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D:\KIMAIYO\Airline Roles\Etihad\Cargo Revenue Management\"/>
    </mc:Choice>
  </mc:AlternateContent>
  <xr:revisionPtr revIDLastSave="0" documentId="13_ncr:1_{656936C6-6243-46E3-80E7-A60AAA4860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shboard" sheetId="6" r:id="rId1"/>
    <sheet name="Overbooking_Analysis" sheetId="5" r:id="rId2"/>
    <sheet name="Flight_Schedules" sheetId="1" r:id="rId3"/>
    <sheet name="Booking_Requests" sheetId="2" r:id="rId4"/>
    <sheet name="Route Analysis" sheetId="7" r:id="rId5"/>
    <sheet name="Historical_Performance" sheetId="3" r:id="rId6"/>
    <sheet name="Dispruption  Pivot" sheetId="11" r:id="rId7"/>
    <sheet name="Operational_Disruptions" sheetId="4" r:id="rId8"/>
  </sheets>
  <calcPr calcId="191029"/>
  <pivotCaches>
    <pivotCache cacheId="80" r:id="rId9"/>
    <pivotCache cacheId="81" r:id="rId10"/>
    <pivotCache cacheId="82" r:id="rId11"/>
    <pivotCache cacheId="8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4" l="1"/>
  <c r="C58" i="4"/>
  <c r="C56" i="4"/>
  <c r="C54" i="4"/>
  <c r="D544" i="5" a="1"/>
  <c r="D544" i="5" s="1"/>
  <c r="D542" i="5"/>
  <c r="D540" i="5"/>
  <c r="D538" i="5"/>
  <c r="D536" i="5"/>
  <c r="D534" i="5"/>
  <c r="D532" i="5"/>
  <c r="D530" i="5"/>
  <c r="D528" i="5"/>
  <c r="D526" i="5"/>
  <c r="D524" i="5"/>
  <c r="G19" i="7"/>
  <c r="G20" i="7"/>
  <c r="G21" i="7"/>
  <c r="G22" i="7"/>
  <c r="G23" i="7"/>
  <c r="G24" i="7"/>
  <c r="G25" i="7"/>
  <c r="G26" i="7"/>
  <c r="G27" i="7"/>
  <c r="G28" i="7"/>
  <c r="G18" i="7"/>
  <c r="F19" i="7"/>
  <c r="F20" i="7"/>
  <c r="F21" i="7"/>
  <c r="F22" i="7"/>
  <c r="F23" i="7"/>
  <c r="F24" i="7"/>
  <c r="F25" i="7"/>
  <c r="F26" i="7"/>
  <c r="F27" i="7"/>
  <c r="F28" i="7"/>
  <c r="F18" i="7"/>
  <c r="I122" i="3"/>
  <c r="G122" i="3"/>
  <c r="F122" i="3"/>
  <c r="H1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<sst xmlns="http://schemas.openxmlformats.org/spreadsheetml/2006/main" count="31573" uniqueCount="5459">
  <si>
    <t>flight_id</t>
  </si>
  <si>
    <t>route</t>
  </si>
  <si>
    <t>flight_date</t>
  </si>
  <si>
    <t>aircraft_type</t>
  </si>
  <si>
    <t>available_capacity_tonnes</t>
  </si>
  <si>
    <t>overbooking_level</t>
  </si>
  <si>
    <t>flight_status</t>
  </si>
  <si>
    <t>EY228</t>
  </si>
  <si>
    <t>AUH-HKG</t>
  </si>
  <si>
    <t>2025-01-07</t>
  </si>
  <si>
    <t>A380</t>
  </si>
  <si>
    <t>Scheduled</t>
  </si>
  <si>
    <t>EY204</t>
  </si>
  <si>
    <t>AUH-CGK</t>
  </si>
  <si>
    <t>2025-01-23</t>
  </si>
  <si>
    <t>B777</t>
  </si>
  <si>
    <t>Operational</t>
  </si>
  <si>
    <t>EY271</t>
  </si>
  <si>
    <t>AUH-JFK</t>
  </si>
  <si>
    <t>2025-05-10</t>
  </si>
  <si>
    <t>Cancelled</t>
  </si>
  <si>
    <t>EY235</t>
  </si>
  <si>
    <t>AUH-SIN</t>
  </si>
  <si>
    <t>2025-02-26</t>
  </si>
  <si>
    <t>A350</t>
  </si>
  <si>
    <t>AUH-NBO</t>
  </si>
  <si>
    <t>2025-06-28</t>
  </si>
  <si>
    <t>Completed</t>
  </si>
  <si>
    <t>EY245</t>
  </si>
  <si>
    <t>2025-01-24</t>
  </si>
  <si>
    <t>EY215</t>
  </si>
  <si>
    <t>AUH-BOM</t>
  </si>
  <si>
    <t>2025-01-12</t>
  </si>
  <si>
    <t>Delayed</t>
  </si>
  <si>
    <t>EY279</t>
  </si>
  <si>
    <t>2025-05-22</t>
  </si>
  <si>
    <t>EY284</t>
  </si>
  <si>
    <t>AUH-MNL</t>
  </si>
  <si>
    <t>2025-02-19</t>
  </si>
  <si>
    <t>B777F</t>
  </si>
  <si>
    <t>2025-03-01</t>
  </si>
  <si>
    <t>EY285</t>
  </si>
  <si>
    <t>2025-04-05</t>
  </si>
  <si>
    <t>EY293</t>
  </si>
  <si>
    <t>2025-06-12</t>
  </si>
  <si>
    <t>B787</t>
  </si>
  <si>
    <t>EY287</t>
  </si>
  <si>
    <t>2025-03-11</t>
  </si>
  <si>
    <t>EY234</t>
  </si>
  <si>
    <t>2025-01-09</t>
  </si>
  <si>
    <t>EY282</t>
  </si>
  <si>
    <t>AUH-FRA</t>
  </si>
  <si>
    <t>2025-02-24</t>
  </si>
  <si>
    <t>EY233</t>
  </si>
  <si>
    <t>2025-03-05</t>
  </si>
  <si>
    <t>EY217</t>
  </si>
  <si>
    <t>2025-04-13</t>
  </si>
  <si>
    <t>EY220</t>
  </si>
  <si>
    <t>AUH-LHR</t>
  </si>
  <si>
    <t>2025-01-29</t>
  </si>
  <si>
    <t>EY276</t>
  </si>
  <si>
    <t>2025-01-17</t>
  </si>
  <si>
    <t>EY292</t>
  </si>
  <si>
    <t>EY237</t>
  </si>
  <si>
    <t>2025-06-14</t>
  </si>
  <si>
    <t>EY264</t>
  </si>
  <si>
    <t>2025-03-09</t>
  </si>
  <si>
    <t>EY247</t>
  </si>
  <si>
    <t>2025-06-05</t>
  </si>
  <si>
    <t>EY262</t>
  </si>
  <si>
    <t>2025-01-01</t>
  </si>
  <si>
    <t>EY272</t>
  </si>
  <si>
    <t>2025-03-03</t>
  </si>
  <si>
    <t>EY216</t>
  </si>
  <si>
    <t>AUH-DXB</t>
  </si>
  <si>
    <t>2025-01-18</t>
  </si>
  <si>
    <t>EY254</t>
  </si>
  <si>
    <t>EY283</t>
  </si>
  <si>
    <t>2025-03-21</t>
  </si>
  <si>
    <t>EY208</t>
  </si>
  <si>
    <t>2025-01-31</t>
  </si>
  <si>
    <t>EY200</t>
  </si>
  <si>
    <t>2025-02-28</t>
  </si>
  <si>
    <t>EY209</t>
  </si>
  <si>
    <t>EY252</t>
  </si>
  <si>
    <t>2025-05-02</t>
  </si>
  <si>
    <t>EY259</t>
  </si>
  <si>
    <t>2025-04-01</t>
  </si>
  <si>
    <t>EY213</t>
  </si>
  <si>
    <t>2025-01-16</t>
  </si>
  <si>
    <t>EY223</t>
  </si>
  <si>
    <t>2025-04-25</t>
  </si>
  <si>
    <t>EY206</t>
  </si>
  <si>
    <t>2025-04-24</t>
  </si>
  <si>
    <t>2025-03-15</t>
  </si>
  <si>
    <t>EY274</t>
  </si>
  <si>
    <t>2025-03-17</t>
  </si>
  <si>
    <t>EY261</t>
  </si>
  <si>
    <t>2025-01-15</t>
  </si>
  <si>
    <t>EY231</t>
  </si>
  <si>
    <t>2025-04-14</t>
  </si>
  <si>
    <t>2025-01-21</t>
  </si>
  <si>
    <t>2025-02-22</t>
  </si>
  <si>
    <t>EY258</t>
  </si>
  <si>
    <t>2025-03-22</t>
  </si>
  <si>
    <t>2025-01-19</t>
  </si>
  <si>
    <t>2025-03-04</t>
  </si>
  <si>
    <t>2025-06-06</t>
  </si>
  <si>
    <t>2025-02-04</t>
  </si>
  <si>
    <t>EY291</t>
  </si>
  <si>
    <t>2025-03-14</t>
  </si>
  <si>
    <t>EY211</t>
  </si>
  <si>
    <t>2025-05-06</t>
  </si>
  <si>
    <t>EY281</t>
  </si>
  <si>
    <t>EY201</t>
  </si>
  <si>
    <t>EY270</t>
  </si>
  <si>
    <t>2025-01-10</t>
  </si>
  <si>
    <t>2025-03-20</t>
  </si>
  <si>
    <t>EY222</t>
  </si>
  <si>
    <t>2025-02-15</t>
  </si>
  <si>
    <t>2025-06-21</t>
  </si>
  <si>
    <t>EY225</t>
  </si>
  <si>
    <t>EY203</t>
  </si>
  <si>
    <t>EY244</t>
  </si>
  <si>
    <t>2025-03-13</t>
  </si>
  <si>
    <t>2025-03-26</t>
  </si>
  <si>
    <t>2025-01-28</t>
  </si>
  <si>
    <t>EY249</t>
  </si>
  <si>
    <t>EY266</t>
  </si>
  <si>
    <t>2025-04-04</t>
  </si>
  <si>
    <t>2025-06-19</t>
  </si>
  <si>
    <t>EY251</t>
  </si>
  <si>
    <t>2025-06-07</t>
  </si>
  <si>
    <t>EY227</t>
  </si>
  <si>
    <t>2025-06-22</t>
  </si>
  <si>
    <t>EY289</t>
  </si>
  <si>
    <t>2025-04-19</t>
  </si>
  <si>
    <t>EY278</t>
  </si>
  <si>
    <t>2025-06-02</t>
  </si>
  <si>
    <t>EY295</t>
  </si>
  <si>
    <t>2025-05-21</t>
  </si>
  <si>
    <t>2025-01-20</t>
  </si>
  <si>
    <t>2025-02-05</t>
  </si>
  <si>
    <t>EY269</t>
  </si>
  <si>
    <t>2025-04-17</t>
  </si>
  <si>
    <t>2025-04-18</t>
  </si>
  <si>
    <t>EY238</t>
  </si>
  <si>
    <t>2025-05-03</t>
  </si>
  <si>
    <t>2025-05-20</t>
  </si>
  <si>
    <t>2025-01-08</t>
  </si>
  <si>
    <t>EY268</t>
  </si>
  <si>
    <t>2025-04-30</t>
  </si>
  <si>
    <t>2025-05-25</t>
  </si>
  <si>
    <t>EY241</t>
  </si>
  <si>
    <t>2025-01-13</t>
  </si>
  <si>
    <t>EY232</t>
  </si>
  <si>
    <t>2025-04-08</t>
  </si>
  <si>
    <t>2025-05-19</t>
  </si>
  <si>
    <t>2025-02-12</t>
  </si>
  <si>
    <t>EY239</t>
  </si>
  <si>
    <t>EY288</t>
  </si>
  <si>
    <t>2025-02-20</t>
  </si>
  <si>
    <t>2025-03-30</t>
  </si>
  <si>
    <t>2025-01-04</t>
  </si>
  <si>
    <t>2025-02-09</t>
  </si>
  <si>
    <t>EY255</t>
  </si>
  <si>
    <t>2025-05-18</t>
  </si>
  <si>
    <t>2025-03-24</t>
  </si>
  <si>
    <t>EY248</t>
  </si>
  <si>
    <t>2025-05-26</t>
  </si>
  <si>
    <t>2025-02-16</t>
  </si>
  <si>
    <t>EY260</t>
  </si>
  <si>
    <t>EY240</t>
  </si>
  <si>
    <t>EY296</t>
  </si>
  <si>
    <t>2025-03-16</t>
  </si>
  <si>
    <t>EY256</t>
  </si>
  <si>
    <t>2025-02-08</t>
  </si>
  <si>
    <t>2025-05-23</t>
  </si>
  <si>
    <t>2025-06-10</t>
  </si>
  <si>
    <t>EY236</t>
  </si>
  <si>
    <t>EY280</t>
  </si>
  <si>
    <t>2025-06-25</t>
  </si>
  <si>
    <t>2025-01-30</t>
  </si>
  <si>
    <t>2025-04-23</t>
  </si>
  <si>
    <t>2025-05-09</t>
  </si>
  <si>
    <t>EY205</t>
  </si>
  <si>
    <t>2025-01-06</t>
  </si>
  <si>
    <t>2025-05-13</t>
  </si>
  <si>
    <t>2025-05-12</t>
  </si>
  <si>
    <t>EY277</t>
  </si>
  <si>
    <t>2025-02-01</t>
  </si>
  <si>
    <t>2025-05-04</t>
  </si>
  <si>
    <t>2025-06-03</t>
  </si>
  <si>
    <t>EY257</t>
  </si>
  <si>
    <t>2025-06-18</t>
  </si>
  <si>
    <t>EY299</t>
  </si>
  <si>
    <t>2025-05-27</t>
  </si>
  <si>
    <t>2025-06-30</t>
  </si>
  <si>
    <t>EY275</t>
  </si>
  <si>
    <t>2025-01-26</t>
  </si>
  <si>
    <t>EY243</t>
  </si>
  <si>
    <t>EY230</t>
  </si>
  <si>
    <t>EY297</t>
  </si>
  <si>
    <t>EY218</t>
  </si>
  <si>
    <t>2025-04-02</t>
  </si>
  <si>
    <t>2025-06-24</t>
  </si>
  <si>
    <t>2025-04-28</t>
  </si>
  <si>
    <t>2025-06-23</t>
  </si>
  <si>
    <t>2025-03-18</t>
  </si>
  <si>
    <t>2025-06-29</t>
  </si>
  <si>
    <t>2025-05-29</t>
  </si>
  <si>
    <t>2025-02-14</t>
  </si>
  <si>
    <t>2025-03-28</t>
  </si>
  <si>
    <t>EY250</t>
  </si>
  <si>
    <t>2025-04-27</t>
  </si>
  <si>
    <t>EY286</t>
  </si>
  <si>
    <t>2025-06-13</t>
  </si>
  <si>
    <t>2025-05-24</t>
  </si>
  <si>
    <t>2025-06-16</t>
  </si>
  <si>
    <t>2025-05-07</t>
  </si>
  <si>
    <t>2025-05-31</t>
  </si>
  <si>
    <t>2025-04-15</t>
  </si>
  <si>
    <t>2025-03-02</t>
  </si>
  <si>
    <t>2025-04-12</t>
  </si>
  <si>
    <t>2025-03-27</t>
  </si>
  <si>
    <t>EY242</t>
  </si>
  <si>
    <t>2025-03-12</t>
  </si>
  <si>
    <t>2025-03-19</t>
  </si>
  <si>
    <t>2025-04-20</t>
  </si>
  <si>
    <t>2025-06-04</t>
  </si>
  <si>
    <t>2025-04-21</t>
  </si>
  <si>
    <t>2025-01-25</t>
  </si>
  <si>
    <t>EY253</t>
  </si>
  <si>
    <t>2025-05-16</t>
  </si>
  <si>
    <t>2025-02-10</t>
  </si>
  <si>
    <t>2025-05-05</t>
  </si>
  <si>
    <t>2025-05-15</t>
  </si>
  <si>
    <t>2025-01-02</t>
  </si>
  <si>
    <t>EY263</t>
  </si>
  <si>
    <t>2025-03-25</t>
  </si>
  <si>
    <t>EY202</t>
  </si>
  <si>
    <t>2025-05-28</t>
  </si>
  <si>
    <t>2025-06-26</t>
  </si>
  <si>
    <t>EY210</t>
  </si>
  <si>
    <t>2025-05-11</t>
  </si>
  <si>
    <t>2025-01-27</t>
  </si>
  <si>
    <t>2025-06-01</t>
  </si>
  <si>
    <t>2025-04-26</t>
  </si>
  <si>
    <t>EY267</t>
  </si>
  <si>
    <t>2025-04-06</t>
  </si>
  <si>
    <t>2025-06-11</t>
  </si>
  <si>
    <t>2025-03-06</t>
  </si>
  <si>
    <t>EY246</t>
  </si>
  <si>
    <t>2025-06-15</t>
  </si>
  <si>
    <t>EY224</t>
  </si>
  <si>
    <t>2025-05-17</t>
  </si>
  <si>
    <t>2025-01-14</t>
  </si>
  <si>
    <t>2025-04-22</t>
  </si>
  <si>
    <t>EY212</t>
  </si>
  <si>
    <t>2025-02-27</t>
  </si>
  <si>
    <t>2025-01-05</t>
  </si>
  <si>
    <t>2025-06-27</t>
  </si>
  <si>
    <t>EY207</t>
  </si>
  <si>
    <t>2025-02-02</t>
  </si>
  <si>
    <t>EY219</t>
  </si>
  <si>
    <t>EY214</t>
  </si>
  <si>
    <t>EY273</t>
  </si>
  <si>
    <t>2025-04-16</t>
  </si>
  <si>
    <t>EY221</t>
  </si>
  <si>
    <t>2025-05-30</t>
  </si>
  <si>
    <t>2025-04-03</t>
  </si>
  <si>
    <t>EY265</t>
  </si>
  <si>
    <t>2025-02-07</t>
  </si>
  <si>
    <t>EY294</t>
  </si>
  <si>
    <t>2025-02-23</t>
  </si>
  <si>
    <t>2025-02-17</t>
  </si>
  <si>
    <t>2025-04-09</t>
  </si>
  <si>
    <t>2025-06-20</t>
  </si>
  <si>
    <t>EY229</t>
  </si>
  <si>
    <t>2025-01-11</t>
  </si>
  <si>
    <t>2025-02-18</t>
  </si>
  <si>
    <t>EY226</t>
  </si>
  <si>
    <t>EY290</t>
  </si>
  <si>
    <t>2025-01-22</t>
  </si>
  <si>
    <t>2025-02-06</t>
  </si>
  <si>
    <t>2025-04-10</t>
  </si>
  <si>
    <t>2025-04-11</t>
  </si>
  <si>
    <t>2025-03-31</t>
  </si>
  <si>
    <t>2025-06-17</t>
  </si>
  <si>
    <t>2025-03-23</t>
  </si>
  <si>
    <t>2025-02-21</t>
  </si>
  <si>
    <t>EY298</t>
  </si>
  <si>
    <t>2025-02-13</t>
  </si>
  <si>
    <t>2025-05-01</t>
  </si>
  <si>
    <t>2025-02-03</t>
  </si>
  <si>
    <t>2025-03-07</t>
  </si>
  <si>
    <t>2025-02-11</t>
  </si>
  <si>
    <t>2025-03-10</t>
  </si>
  <si>
    <t>2025-03-08</t>
  </si>
  <si>
    <t>2025-04-07</t>
  </si>
  <si>
    <t>2025-06-09</t>
  </si>
  <si>
    <t>2025-05-14</t>
  </si>
  <si>
    <t>2025-03-29</t>
  </si>
  <si>
    <t>2025-05-08</t>
  </si>
  <si>
    <t>2025-06-08</t>
  </si>
  <si>
    <t>2025-04-29</t>
  </si>
  <si>
    <t>2025-01-03</t>
  </si>
  <si>
    <t>2025-02-25</t>
  </si>
  <si>
    <t>booking_id</t>
  </si>
  <si>
    <t>commodity_type</t>
  </si>
  <si>
    <t>weight_kg</t>
  </si>
  <si>
    <t>revenue_per_kg</t>
  </si>
  <si>
    <t>total_revenue_usd</t>
  </si>
  <si>
    <t>priority</t>
  </si>
  <si>
    <t>booking_status</t>
  </si>
  <si>
    <t>urgent_shipment</t>
  </si>
  <si>
    <t>BK10000</t>
  </si>
  <si>
    <t>Pharmaceuticals</t>
  </si>
  <si>
    <t>High</t>
  </si>
  <si>
    <t>Waitlisted</t>
  </si>
  <si>
    <t>BK10001</t>
  </si>
  <si>
    <t>Valuables</t>
  </si>
  <si>
    <t>Confirmed</t>
  </si>
  <si>
    <t>BK10002</t>
  </si>
  <si>
    <t>Perishables</t>
  </si>
  <si>
    <t>Medium-High</t>
  </si>
  <si>
    <t>BK10003</t>
  </si>
  <si>
    <t>BK10004</t>
  </si>
  <si>
    <t>Live Animals</t>
  </si>
  <si>
    <t>BK10005</t>
  </si>
  <si>
    <t>Automotive</t>
  </si>
  <si>
    <t>Medium</t>
  </si>
  <si>
    <t>BK10006</t>
  </si>
  <si>
    <t>Pending</t>
  </si>
  <si>
    <t>BK10007</t>
  </si>
  <si>
    <t>BK10008</t>
  </si>
  <si>
    <t>Textiles</t>
  </si>
  <si>
    <t>BK10009</t>
  </si>
  <si>
    <t>Machinery</t>
  </si>
  <si>
    <t>BK10010</t>
  </si>
  <si>
    <t>Electronics</t>
  </si>
  <si>
    <t>Rejected</t>
  </si>
  <si>
    <t>BK10011</t>
  </si>
  <si>
    <t>BK10012</t>
  </si>
  <si>
    <t>BK10013</t>
  </si>
  <si>
    <t>BK10014</t>
  </si>
  <si>
    <t>BK10015</t>
  </si>
  <si>
    <t>BK10016</t>
  </si>
  <si>
    <t>BK10017</t>
  </si>
  <si>
    <t>BK10018</t>
  </si>
  <si>
    <t>BK10019</t>
  </si>
  <si>
    <t>BK10020</t>
  </si>
  <si>
    <t>BK10021</t>
  </si>
  <si>
    <t>BK10022</t>
  </si>
  <si>
    <t>BK10023</t>
  </si>
  <si>
    <t>BK10024</t>
  </si>
  <si>
    <t>BK10025</t>
  </si>
  <si>
    <t>BK10026</t>
  </si>
  <si>
    <t>BK10027</t>
  </si>
  <si>
    <t>BK10028</t>
  </si>
  <si>
    <t>BK10029</t>
  </si>
  <si>
    <t>BK10030</t>
  </si>
  <si>
    <t>BK10031</t>
  </si>
  <si>
    <t>BK10032</t>
  </si>
  <si>
    <t>BK10033</t>
  </si>
  <si>
    <t>BK10034</t>
  </si>
  <si>
    <t>BK10035</t>
  </si>
  <si>
    <t>BK10036</t>
  </si>
  <si>
    <t>BK10037</t>
  </si>
  <si>
    <t>BK10038</t>
  </si>
  <si>
    <t>BK10039</t>
  </si>
  <si>
    <t>BK10040</t>
  </si>
  <si>
    <t>BK10041</t>
  </si>
  <si>
    <t>BK10042</t>
  </si>
  <si>
    <t>General Cargo</t>
  </si>
  <si>
    <t>BK10043</t>
  </si>
  <si>
    <t>BK10044</t>
  </si>
  <si>
    <t>BK10045</t>
  </si>
  <si>
    <t>BK10046</t>
  </si>
  <si>
    <t>BK10047</t>
  </si>
  <si>
    <t>BK10048</t>
  </si>
  <si>
    <t>BK10049</t>
  </si>
  <si>
    <t>BK10050</t>
  </si>
  <si>
    <t>BK10051</t>
  </si>
  <si>
    <t>BK10052</t>
  </si>
  <si>
    <t>BK10053</t>
  </si>
  <si>
    <t>BK10054</t>
  </si>
  <si>
    <t>BK10055</t>
  </si>
  <si>
    <t>BK10056</t>
  </si>
  <si>
    <t>BK10057</t>
  </si>
  <si>
    <t>BK10058</t>
  </si>
  <si>
    <t>BK10059</t>
  </si>
  <si>
    <t>BK10060</t>
  </si>
  <si>
    <t>BK10061</t>
  </si>
  <si>
    <t>BK10062</t>
  </si>
  <si>
    <t>BK10063</t>
  </si>
  <si>
    <t>BK10064</t>
  </si>
  <si>
    <t>BK10065</t>
  </si>
  <si>
    <t>BK10066</t>
  </si>
  <si>
    <t>BK10067</t>
  </si>
  <si>
    <t>BK10068</t>
  </si>
  <si>
    <t>BK10069</t>
  </si>
  <si>
    <t>BK10070</t>
  </si>
  <si>
    <t>BK10071</t>
  </si>
  <si>
    <t>BK10072</t>
  </si>
  <si>
    <t>BK10073</t>
  </si>
  <si>
    <t>BK10074</t>
  </si>
  <si>
    <t>BK10075</t>
  </si>
  <si>
    <t>BK10076</t>
  </si>
  <si>
    <t>BK10077</t>
  </si>
  <si>
    <t>BK10078</t>
  </si>
  <si>
    <t>BK10079</t>
  </si>
  <si>
    <t>BK10080</t>
  </si>
  <si>
    <t>BK10081</t>
  </si>
  <si>
    <t>BK10082</t>
  </si>
  <si>
    <t>BK10083</t>
  </si>
  <si>
    <t>BK10084</t>
  </si>
  <si>
    <t>BK10085</t>
  </si>
  <si>
    <t>BK10086</t>
  </si>
  <si>
    <t>BK10087</t>
  </si>
  <si>
    <t>BK10088</t>
  </si>
  <si>
    <t>BK10089</t>
  </si>
  <si>
    <t>BK10090</t>
  </si>
  <si>
    <t>BK10091</t>
  </si>
  <si>
    <t>BK10092</t>
  </si>
  <si>
    <t>BK10093</t>
  </si>
  <si>
    <t>BK10094</t>
  </si>
  <si>
    <t>BK10095</t>
  </si>
  <si>
    <t>BK10096</t>
  </si>
  <si>
    <t>BK10097</t>
  </si>
  <si>
    <t>BK10098</t>
  </si>
  <si>
    <t>BK10099</t>
  </si>
  <si>
    <t>BK10100</t>
  </si>
  <si>
    <t>BK10101</t>
  </si>
  <si>
    <t>BK10102</t>
  </si>
  <si>
    <t>BK10103</t>
  </si>
  <si>
    <t>BK10104</t>
  </si>
  <si>
    <t>BK10105</t>
  </si>
  <si>
    <t>BK10106</t>
  </si>
  <si>
    <t>BK10107</t>
  </si>
  <si>
    <t>BK10108</t>
  </si>
  <si>
    <t>BK10109</t>
  </si>
  <si>
    <t>BK10110</t>
  </si>
  <si>
    <t>BK10111</t>
  </si>
  <si>
    <t>BK10112</t>
  </si>
  <si>
    <t>BK10113</t>
  </si>
  <si>
    <t>BK10114</t>
  </si>
  <si>
    <t>BK10115</t>
  </si>
  <si>
    <t>BK10116</t>
  </si>
  <si>
    <t>BK10117</t>
  </si>
  <si>
    <t>BK10118</t>
  </si>
  <si>
    <t>BK10119</t>
  </si>
  <si>
    <t>BK10120</t>
  </si>
  <si>
    <t>BK10121</t>
  </si>
  <si>
    <t>BK10122</t>
  </si>
  <si>
    <t>BK10123</t>
  </si>
  <si>
    <t>BK10124</t>
  </si>
  <si>
    <t>BK10125</t>
  </si>
  <si>
    <t>BK10126</t>
  </si>
  <si>
    <t>BK10127</t>
  </si>
  <si>
    <t>BK10128</t>
  </si>
  <si>
    <t>BK10129</t>
  </si>
  <si>
    <t>BK10130</t>
  </si>
  <si>
    <t>BK10131</t>
  </si>
  <si>
    <t>BK10132</t>
  </si>
  <si>
    <t>BK10133</t>
  </si>
  <si>
    <t>BK10134</t>
  </si>
  <si>
    <t>BK10135</t>
  </si>
  <si>
    <t>BK10136</t>
  </si>
  <si>
    <t>BK10137</t>
  </si>
  <si>
    <t>BK10138</t>
  </si>
  <si>
    <t>BK10139</t>
  </si>
  <si>
    <t>BK10140</t>
  </si>
  <si>
    <t>BK10141</t>
  </si>
  <si>
    <t>BK10142</t>
  </si>
  <si>
    <t>BK10143</t>
  </si>
  <si>
    <t>BK10144</t>
  </si>
  <si>
    <t>BK10145</t>
  </si>
  <si>
    <t>BK10146</t>
  </si>
  <si>
    <t>BK10147</t>
  </si>
  <si>
    <t>BK10148</t>
  </si>
  <si>
    <t>BK10149</t>
  </si>
  <si>
    <t>BK10150</t>
  </si>
  <si>
    <t>BK10151</t>
  </si>
  <si>
    <t>BK10152</t>
  </si>
  <si>
    <t>BK10153</t>
  </si>
  <si>
    <t>BK10154</t>
  </si>
  <si>
    <t>BK10155</t>
  </si>
  <si>
    <t>BK10156</t>
  </si>
  <si>
    <t>BK10157</t>
  </si>
  <si>
    <t>BK10158</t>
  </si>
  <si>
    <t>BK10159</t>
  </si>
  <si>
    <t>BK10160</t>
  </si>
  <si>
    <t>BK10161</t>
  </si>
  <si>
    <t>BK10162</t>
  </si>
  <si>
    <t>BK10163</t>
  </si>
  <si>
    <t>BK10164</t>
  </si>
  <si>
    <t>BK10165</t>
  </si>
  <si>
    <t>BK10166</t>
  </si>
  <si>
    <t>BK10167</t>
  </si>
  <si>
    <t>BK10168</t>
  </si>
  <si>
    <t>BK10169</t>
  </si>
  <si>
    <t>BK10170</t>
  </si>
  <si>
    <t>BK10171</t>
  </si>
  <si>
    <t>BK10172</t>
  </si>
  <si>
    <t>BK10173</t>
  </si>
  <si>
    <t>BK10174</t>
  </si>
  <si>
    <t>BK10175</t>
  </si>
  <si>
    <t>BK10176</t>
  </si>
  <si>
    <t>BK10177</t>
  </si>
  <si>
    <t>BK10178</t>
  </si>
  <si>
    <t>BK10179</t>
  </si>
  <si>
    <t>BK10180</t>
  </si>
  <si>
    <t>BK10181</t>
  </si>
  <si>
    <t>BK10182</t>
  </si>
  <si>
    <t>BK10183</t>
  </si>
  <si>
    <t>BK10184</t>
  </si>
  <si>
    <t>BK10185</t>
  </si>
  <si>
    <t>BK10186</t>
  </si>
  <si>
    <t>BK10187</t>
  </si>
  <si>
    <t>BK10188</t>
  </si>
  <si>
    <t>BK10189</t>
  </si>
  <si>
    <t>BK10190</t>
  </si>
  <si>
    <t>BK10191</t>
  </si>
  <si>
    <t>BK10192</t>
  </si>
  <si>
    <t>BK10193</t>
  </si>
  <si>
    <t>BK10194</t>
  </si>
  <si>
    <t>BK10195</t>
  </si>
  <si>
    <t>BK10196</t>
  </si>
  <si>
    <t>BK10197</t>
  </si>
  <si>
    <t>BK10198</t>
  </si>
  <si>
    <t>BK10199</t>
  </si>
  <si>
    <t>BK10200</t>
  </si>
  <si>
    <t>BK10201</t>
  </si>
  <si>
    <t>BK10202</t>
  </si>
  <si>
    <t>BK10203</t>
  </si>
  <si>
    <t>BK10204</t>
  </si>
  <si>
    <t>BK10205</t>
  </si>
  <si>
    <t>BK10206</t>
  </si>
  <si>
    <t>BK10207</t>
  </si>
  <si>
    <t>BK10208</t>
  </si>
  <si>
    <t>BK10209</t>
  </si>
  <si>
    <t>BK10210</t>
  </si>
  <si>
    <t>BK10211</t>
  </si>
  <si>
    <t>BK10212</t>
  </si>
  <si>
    <t>BK10213</t>
  </si>
  <si>
    <t>BK10214</t>
  </si>
  <si>
    <t>BK10215</t>
  </si>
  <si>
    <t>BK10216</t>
  </si>
  <si>
    <t>BK10217</t>
  </si>
  <si>
    <t>BK10218</t>
  </si>
  <si>
    <t>BK10219</t>
  </si>
  <si>
    <t>BK10220</t>
  </si>
  <si>
    <t>BK10221</t>
  </si>
  <si>
    <t>BK10222</t>
  </si>
  <si>
    <t>BK10223</t>
  </si>
  <si>
    <t>BK10224</t>
  </si>
  <si>
    <t>BK10225</t>
  </si>
  <si>
    <t>BK10226</t>
  </si>
  <si>
    <t>BK10227</t>
  </si>
  <si>
    <t>BK10228</t>
  </si>
  <si>
    <t>BK10229</t>
  </si>
  <si>
    <t>BK10230</t>
  </si>
  <si>
    <t>BK10231</t>
  </si>
  <si>
    <t>BK10232</t>
  </si>
  <si>
    <t>BK10233</t>
  </si>
  <si>
    <t>BK10234</t>
  </si>
  <si>
    <t>BK10235</t>
  </si>
  <si>
    <t>BK10236</t>
  </si>
  <si>
    <t>BK10237</t>
  </si>
  <si>
    <t>BK10238</t>
  </si>
  <si>
    <t>BK10239</t>
  </si>
  <si>
    <t>BK10240</t>
  </si>
  <si>
    <t>BK10241</t>
  </si>
  <si>
    <t>BK10242</t>
  </si>
  <si>
    <t>BK10243</t>
  </si>
  <si>
    <t>BK10244</t>
  </si>
  <si>
    <t>BK10245</t>
  </si>
  <si>
    <t>BK10246</t>
  </si>
  <si>
    <t>BK10247</t>
  </si>
  <si>
    <t>BK10248</t>
  </si>
  <si>
    <t>BK10249</t>
  </si>
  <si>
    <t>BK10250</t>
  </si>
  <si>
    <t>BK10251</t>
  </si>
  <si>
    <t>BK10252</t>
  </si>
  <si>
    <t>BK10253</t>
  </si>
  <si>
    <t>BK10254</t>
  </si>
  <si>
    <t>BK10255</t>
  </si>
  <si>
    <t>BK10256</t>
  </si>
  <si>
    <t>BK10257</t>
  </si>
  <si>
    <t>BK10258</t>
  </si>
  <si>
    <t>BK10259</t>
  </si>
  <si>
    <t>BK10260</t>
  </si>
  <si>
    <t>BK10261</t>
  </si>
  <si>
    <t>BK10262</t>
  </si>
  <si>
    <t>BK10263</t>
  </si>
  <si>
    <t>BK10264</t>
  </si>
  <si>
    <t>BK10265</t>
  </si>
  <si>
    <t>BK10266</t>
  </si>
  <si>
    <t>BK10267</t>
  </si>
  <si>
    <t>BK10268</t>
  </si>
  <si>
    <t>BK10269</t>
  </si>
  <si>
    <t>BK10270</t>
  </si>
  <si>
    <t>BK10271</t>
  </si>
  <si>
    <t>BK10272</t>
  </si>
  <si>
    <t>BK10273</t>
  </si>
  <si>
    <t>BK10274</t>
  </si>
  <si>
    <t>BK10275</t>
  </si>
  <si>
    <t>BK10276</t>
  </si>
  <si>
    <t>BK10277</t>
  </si>
  <si>
    <t>BK10278</t>
  </si>
  <si>
    <t>BK10279</t>
  </si>
  <si>
    <t>BK10280</t>
  </si>
  <si>
    <t>BK10281</t>
  </si>
  <si>
    <t>BK10282</t>
  </si>
  <si>
    <t>BK10283</t>
  </si>
  <si>
    <t>BK10284</t>
  </si>
  <si>
    <t>BK10285</t>
  </si>
  <si>
    <t>BK10286</t>
  </si>
  <si>
    <t>BK10287</t>
  </si>
  <si>
    <t>BK10288</t>
  </si>
  <si>
    <t>BK10289</t>
  </si>
  <si>
    <t>BK10290</t>
  </si>
  <si>
    <t>BK10291</t>
  </si>
  <si>
    <t>BK10292</t>
  </si>
  <si>
    <t>BK10293</t>
  </si>
  <si>
    <t>BK10294</t>
  </si>
  <si>
    <t>BK10295</t>
  </si>
  <si>
    <t>BK10296</t>
  </si>
  <si>
    <t>BK10297</t>
  </si>
  <si>
    <t>BK10298</t>
  </si>
  <si>
    <t>BK10299</t>
  </si>
  <si>
    <t>BK10300</t>
  </si>
  <si>
    <t>BK10301</t>
  </si>
  <si>
    <t>BK10302</t>
  </si>
  <si>
    <t>BK10303</t>
  </si>
  <si>
    <t>BK10304</t>
  </si>
  <si>
    <t>BK10305</t>
  </si>
  <si>
    <t>BK10306</t>
  </si>
  <si>
    <t>BK10307</t>
  </si>
  <si>
    <t>BK10308</t>
  </si>
  <si>
    <t>BK10309</t>
  </si>
  <si>
    <t>BK10310</t>
  </si>
  <si>
    <t>BK10311</t>
  </si>
  <si>
    <t>BK10312</t>
  </si>
  <si>
    <t>BK10313</t>
  </si>
  <si>
    <t>BK10314</t>
  </si>
  <si>
    <t>BK10315</t>
  </si>
  <si>
    <t>BK10316</t>
  </si>
  <si>
    <t>BK10317</t>
  </si>
  <si>
    <t>BK10318</t>
  </si>
  <si>
    <t>BK10319</t>
  </si>
  <si>
    <t>BK10320</t>
  </si>
  <si>
    <t>BK10321</t>
  </si>
  <si>
    <t>BK10322</t>
  </si>
  <si>
    <t>BK10323</t>
  </si>
  <si>
    <t>BK10324</t>
  </si>
  <si>
    <t>BK10325</t>
  </si>
  <si>
    <t>BK10326</t>
  </si>
  <si>
    <t>BK10327</t>
  </si>
  <si>
    <t>BK10328</t>
  </si>
  <si>
    <t>BK10329</t>
  </si>
  <si>
    <t>BK10330</t>
  </si>
  <si>
    <t>BK10331</t>
  </si>
  <si>
    <t>BK10332</t>
  </si>
  <si>
    <t>BK10333</t>
  </si>
  <si>
    <t>BK10334</t>
  </si>
  <si>
    <t>BK10335</t>
  </si>
  <si>
    <t>BK10336</t>
  </si>
  <si>
    <t>BK10337</t>
  </si>
  <si>
    <t>BK10338</t>
  </si>
  <si>
    <t>BK10339</t>
  </si>
  <si>
    <t>BK10340</t>
  </si>
  <si>
    <t>BK10341</t>
  </si>
  <si>
    <t>BK10342</t>
  </si>
  <si>
    <t>BK10343</t>
  </si>
  <si>
    <t>BK10344</t>
  </si>
  <si>
    <t>BK10345</t>
  </si>
  <si>
    <t>BK10346</t>
  </si>
  <si>
    <t>BK10347</t>
  </si>
  <si>
    <t>BK10348</t>
  </si>
  <si>
    <t>BK10349</t>
  </si>
  <si>
    <t>BK10350</t>
  </si>
  <si>
    <t>BK10351</t>
  </si>
  <si>
    <t>BK10352</t>
  </si>
  <si>
    <t>BK10353</t>
  </si>
  <si>
    <t>BK10354</t>
  </si>
  <si>
    <t>BK10355</t>
  </si>
  <si>
    <t>BK10356</t>
  </si>
  <si>
    <t>BK10357</t>
  </si>
  <si>
    <t>BK10358</t>
  </si>
  <si>
    <t>BK10359</t>
  </si>
  <si>
    <t>BK10360</t>
  </si>
  <si>
    <t>BK10361</t>
  </si>
  <si>
    <t>BK10362</t>
  </si>
  <si>
    <t>BK10363</t>
  </si>
  <si>
    <t>BK10364</t>
  </si>
  <si>
    <t>BK10365</t>
  </si>
  <si>
    <t>BK10366</t>
  </si>
  <si>
    <t>BK10367</t>
  </si>
  <si>
    <t>BK10368</t>
  </si>
  <si>
    <t>BK10369</t>
  </si>
  <si>
    <t>BK10370</t>
  </si>
  <si>
    <t>BK10371</t>
  </si>
  <si>
    <t>BK10372</t>
  </si>
  <si>
    <t>BK10373</t>
  </si>
  <si>
    <t>BK10374</t>
  </si>
  <si>
    <t>BK10375</t>
  </si>
  <si>
    <t>BK10376</t>
  </si>
  <si>
    <t>BK10377</t>
  </si>
  <si>
    <t>BK10378</t>
  </si>
  <si>
    <t>BK10379</t>
  </si>
  <si>
    <t>BK10380</t>
  </si>
  <si>
    <t>BK10381</t>
  </si>
  <si>
    <t>BK10382</t>
  </si>
  <si>
    <t>BK10383</t>
  </si>
  <si>
    <t>BK10384</t>
  </si>
  <si>
    <t>BK10385</t>
  </si>
  <si>
    <t>BK10386</t>
  </si>
  <si>
    <t>BK10387</t>
  </si>
  <si>
    <t>BK10388</t>
  </si>
  <si>
    <t>BK10389</t>
  </si>
  <si>
    <t>BK10390</t>
  </si>
  <si>
    <t>BK10391</t>
  </si>
  <si>
    <t>BK10392</t>
  </si>
  <si>
    <t>BK10393</t>
  </si>
  <si>
    <t>BK10394</t>
  </si>
  <si>
    <t>BK10395</t>
  </si>
  <si>
    <t>BK10396</t>
  </si>
  <si>
    <t>BK10397</t>
  </si>
  <si>
    <t>BK10398</t>
  </si>
  <si>
    <t>BK10399</t>
  </si>
  <si>
    <t>BK10400</t>
  </si>
  <si>
    <t>BK10401</t>
  </si>
  <si>
    <t>BK10402</t>
  </si>
  <si>
    <t>BK10403</t>
  </si>
  <si>
    <t>BK10404</t>
  </si>
  <si>
    <t>BK10405</t>
  </si>
  <si>
    <t>BK10406</t>
  </si>
  <si>
    <t>BK10407</t>
  </si>
  <si>
    <t>BK10408</t>
  </si>
  <si>
    <t>BK10409</t>
  </si>
  <si>
    <t>BK10410</t>
  </si>
  <si>
    <t>BK10411</t>
  </si>
  <si>
    <t>BK10412</t>
  </si>
  <si>
    <t>BK10413</t>
  </si>
  <si>
    <t>BK10414</t>
  </si>
  <si>
    <t>BK10415</t>
  </si>
  <si>
    <t>BK10416</t>
  </si>
  <si>
    <t>BK10417</t>
  </si>
  <si>
    <t>BK10418</t>
  </si>
  <si>
    <t>BK10419</t>
  </si>
  <si>
    <t>BK10420</t>
  </si>
  <si>
    <t>BK10421</t>
  </si>
  <si>
    <t>BK10422</t>
  </si>
  <si>
    <t>BK10423</t>
  </si>
  <si>
    <t>BK10424</t>
  </si>
  <si>
    <t>BK10425</t>
  </si>
  <si>
    <t>BK10426</t>
  </si>
  <si>
    <t>BK10427</t>
  </si>
  <si>
    <t>BK10428</t>
  </si>
  <si>
    <t>BK10429</t>
  </si>
  <si>
    <t>BK10430</t>
  </si>
  <si>
    <t>BK10431</t>
  </si>
  <si>
    <t>BK10432</t>
  </si>
  <si>
    <t>BK10433</t>
  </si>
  <si>
    <t>BK10434</t>
  </si>
  <si>
    <t>BK10435</t>
  </si>
  <si>
    <t>BK10436</t>
  </si>
  <si>
    <t>BK10437</t>
  </si>
  <si>
    <t>BK10438</t>
  </si>
  <si>
    <t>BK10439</t>
  </si>
  <si>
    <t>BK10440</t>
  </si>
  <si>
    <t>BK10441</t>
  </si>
  <si>
    <t>BK10442</t>
  </si>
  <si>
    <t>BK10443</t>
  </si>
  <si>
    <t>BK10444</t>
  </si>
  <si>
    <t>BK10445</t>
  </si>
  <si>
    <t>BK10446</t>
  </si>
  <si>
    <t>BK10447</t>
  </si>
  <si>
    <t>BK10448</t>
  </si>
  <si>
    <t>BK10449</t>
  </si>
  <si>
    <t>BK10450</t>
  </si>
  <si>
    <t>BK10451</t>
  </si>
  <si>
    <t>BK10452</t>
  </si>
  <si>
    <t>BK10453</t>
  </si>
  <si>
    <t>BK10454</t>
  </si>
  <si>
    <t>BK10455</t>
  </si>
  <si>
    <t>BK10456</t>
  </si>
  <si>
    <t>BK10457</t>
  </si>
  <si>
    <t>BK10458</t>
  </si>
  <si>
    <t>BK10459</t>
  </si>
  <si>
    <t>BK10460</t>
  </si>
  <si>
    <t>BK10461</t>
  </si>
  <si>
    <t>BK10462</t>
  </si>
  <si>
    <t>BK10463</t>
  </si>
  <si>
    <t>BK10464</t>
  </si>
  <si>
    <t>BK10465</t>
  </si>
  <si>
    <t>BK10466</t>
  </si>
  <si>
    <t>BK10467</t>
  </si>
  <si>
    <t>BK10468</t>
  </si>
  <si>
    <t>BK10469</t>
  </si>
  <si>
    <t>BK10470</t>
  </si>
  <si>
    <t>BK10471</t>
  </si>
  <si>
    <t>BK10472</t>
  </si>
  <si>
    <t>BK10473</t>
  </si>
  <si>
    <t>BK10474</t>
  </si>
  <si>
    <t>BK10475</t>
  </si>
  <si>
    <t>BK10476</t>
  </si>
  <si>
    <t>BK10477</t>
  </si>
  <si>
    <t>BK10478</t>
  </si>
  <si>
    <t>BK10479</t>
  </si>
  <si>
    <t>BK10480</t>
  </si>
  <si>
    <t>BK10481</t>
  </si>
  <si>
    <t>BK10482</t>
  </si>
  <si>
    <t>BK10483</t>
  </si>
  <si>
    <t>BK10484</t>
  </si>
  <si>
    <t>BK10485</t>
  </si>
  <si>
    <t>BK10486</t>
  </si>
  <si>
    <t>BK10487</t>
  </si>
  <si>
    <t>BK10488</t>
  </si>
  <si>
    <t>BK10489</t>
  </si>
  <si>
    <t>BK10490</t>
  </si>
  <si>
    <t>BK10491</t>
  </si>
  <si>
    <t>BK10492</t>
  </si>
  <si>
    <t>BK10493</t>
  </si>
  <si>
    <t>BK10494</t>
  </si>
  <si>
    <t>BK10495</t>
  </si>
  <si>
    <t>BK10496</t>
  </si>
  <si>
    <t>BK10497</t>
  </si>
  <si>
    <t>BK10498</t>
  </si>
  <si>
    <t>BK10499</t>
  </si>
  <si>
    <t>BK10500</t>
  </si>
  <si>
    <t>BK10501</t>
  </si>
  <si>
    <t>BK10502</t>
  </si>
  <si>
    <t>BK10503</t>
  </si>
  <si>
    <t>BK10504</t>
  </si>
  <si>
    <t>BK10505</t>
  </si>
  <si>
    <t>BK10506</t>
  </si>
  <si>
    <t>BK10507</t>
  </si>
  <si>
    <t>BK10508</t>
  </si>
  <si>
    <t>BK10509</t>
  </si>
  <si>
    <t>BK10510</t>
  </si>
  <si>
    <t>BK10511</t>
  </si>
  <si>
    <t>BK10512</t>
  </si>
  <si>
    <t>BK10513</t>
  </si>
  <si>
    <t>BK10514</t>
  </si>
  <si>
    <t>BK10515</t>
  </si>
  <si>
    <t>BK10516</t>
  </si>
  <si>
    <t>BK10517</t>
  </si>
  <si>
    <t>BK10518</t>
  </si>
  <si>
    <t>BK10519</t>
  </si>
  <si>
    <t>BK10520</t>
  </si>
  <si>
    <t>BK10521</t>
  </si>
  <si>
    <t>BK10522</t>
  </si>
  <si>
    <t>BK10523</t>
  </si>
  <si>
    <t>BK10524</t>
  </si>
  <si>
    <t>BK10525</t>
  </si>
  <si>
    <t>BK10526</t>
  </si>
  <si>
    <t>BK10527</t>
  </si>
  <si>
    <t>BK10528</t>
  </si>
  <si>
    <t>BK10529</t>
  </si>
  <si>
    <t>BK10530</t>
  </si>
  <si>
    <t>BK10531</t>
  </si>
  <si>
    <t>BK10532</t>
  </si>
  <si>
    <t>BK10533</t>
  </si>
  <si>
    <t>BK10534</t>
  </si>
  <si>
    <t>BK10535</t>
  </si>
  <si>
    <t>BK10536</t>
  </si>
  <si>
    <t>BK10537</t>
  </si>
  <si>
    <t>BK10538</t>
  </si>
  <si>
    <t>BK10539</t>
  </si>
  <si>
    <t>BK10540</t>
  </si>
  <si>
    <t>BK10541</t>
  </si>
  <si>
    <t>BK10542</t>
  </si>
  <si>
    <t>BK10543</t>
  </si>
  <si>
    <t>BK10544</t>
  </si>
  <si>
    <t>BK10545</t>
  </si>
  <si>
    <t>BK10546</t>
  </si>
  <si>
    <t>BK10547</t>
  </si>
  <si>
    <t>BK10548</t>
  </si>
  <si>
    <t>BK10549</t>
  </si>
  <si>
    <t>BK10550</t>
  </si>
  <si>
    <t>BK10551</t>
  </si>
  <si>
    <t>BK10552</t>
  </si>
  <si>
    <t>BK10553</t>
  </si>
  <si>
    <t>BK10554</t>
  </si>
  <si>
    <t>BK10555</t>
  </si>
  <si>
    <t>BK10556</t>
  </si>
  <si>
    <t>BK10557</t>
  </si>
  <si>
    <t>BK10558</t>
  </si>
  <si>
    <t>BK10559</t>
  </si>
  <si>
    <t>BK10560</t>
  </si>
  <si>
    <t>BK10561</t>
  </si>
  <si>
    <t>BK10562</t>
  </si>
  <si>
    <t>BK10563</t>
  </si>
  <si>
    <t>BK10564</t>
  </si>
  <si>
    <t>BK10565</t>
  </si>
  <si>
    <t>BK10566</t>
  </si>
  <si>
    <t>BK10567</t>
  </si>
  <si>
    <t>BK10568</t>
  </si>
  <si>
    <t>BK10569</t>
  </si>
  <si>
    <t>BK10570</t>
  </si>
  <si>
    <t>BK10571</t>
  </si>
  <si>
    <t>BK10572</t>
  </si>
  <si>
    <t>BK10573</t>
  </si>
  <si>
    <t>BK10574</t>
  </si>
  <si>
    <t>BK10575</t>
  </si>
  <si>
    <t>BK10576</t>
  </si>
  <si>
    <t>BK10577</t>
  </si>
  <si>
    <t>BK10578</t>
  </si>
  <si>
    <t>BK10579</t>
  </si>
  <si>
    <t>BK10580</t>
  </si>
  <si>
    <t>BK10581</t>
  </si>
  <si>
    <t>BK10582</t>
  </si>
  <si>
    <t>BK10583</t>
  </si>
  <si>
    <t>BK10584</t>
  </si>
  <si>
    <t>BK10585</t>
  </si>
  <si>
    <t>BK10586</t>
  </si>
  <si>
    <t>BK10587</t>
  </si>
  <si>
    <t>BK10588</t>
  </si>
  <si>
    <t>BK10589</t>
  </si>
  <si>
    <t>BK10590</t>
  </si>
  <si>
    <t>BK10591</t>
  </si>
  <si>
    <t>BK10592</t>
  </si>
  <si>
    <t>BK10593</t>
  </si>
  <si>
    <t>BK10594</t>
  </si>
  <si>
    <t>BK10595</t>
  </si>
  <si>
    <t>BK10596</t>
  </si>
  <si>
    <t>BK10597</t>
  </si>
  <si>
    <t>BK10598</t>
  </si>
  <si>
    <t>BK10599</t>
  </si>
  <si>
    <t>BK10600</t>
  </si>
  <si>
    <t>BK10601</t>
  </si>
  <si>
    <t>BK10602</t>
  </si>
  <si>
    <t>BK10603</t>
  </si>
  <si>
    <t>BK10604</t>
  </si>
  <si>
    <t>BK10605</t>
  </si>
  <si>
    <t>BK10606</t>
  </si>
  <si>
    <t>BK10607</t>
  </si>
  <si>
    <t>BK10608</t>
  </si>
  <si>
    <t>BK10609</t>
  </si>
  <si>
    <t>BK10610</t>
  </si>
  <si>
    <t>BK10611</t>
  </si>
  <si>
    <t>BK10612</t>
  </si>
  <si>
    <t>BK10613</t>
  </si>
  <si>
    <t>BK10614</t>
  </si>
  <si>
    <t>BK10615</t>
  </si>
  <si>
    <t>BK10616</t>
  </si>
  <si>
    <t>BK10617</t>
  </si>
  <si>
    <t>BK10618</t>
  </si>
  <si>
    <t>BK10619</t>
  </si>
  <si>
    <t>BK10620</t>
  </si>
  <si>
    <t>BK10621</t>
  </si>
  <si>
    <t>BK10622</t>
  </si>
  <si>
    <t>BK10623</t>
  </si>
  <si>
    <t>BK10624</t>
  </si>
  <si>
    <t>BK10625</t>
  </si>
  <si>
    <t>BK10626</t>
  </si>
  <si>
    <t>BK10627</t>
  </si>
  <si>
    <t>BK10628</t>
  </si>
  <si>
    <t>BK10629</t>
  </si>
  <si>
    <t>BK10630</t>
  </si>
  <si>
    <t>BK10631</t>
  </si>
  <si>
    <t>BK10632</t>
  </si>
  <si>
    <t>BK10633</t>
  </si>
  <si>
    <t>BK10634</t>
  </si>
  <si>
    <t>BK10635</t>
  </si>
  <si>
    <t>BK10636</t>
  </si>
  <si>
    <t>BK10637</t>
  </si>
  <si>
    <t>BK10638</t>
  </si>
  <si>
    <t>BK10639</t>
  </si>
  <si>
    <t>BK10640</t>
  </si>
  <si>
    <t>BK10641</t>
  </si>
  <si>
    <t>BK10642</t>
  </si>
  <si>
    <t>BK10643</t>
  </si>
  <si>
    <t>BK10644</t>
  </si>
  <si>
    <t>BK10645</t>
  </si>
  <si>
    <t>BK10646</t>
  </si>
  <si>
    <t>BK10647</t>
  </si>
  <si>
    <t>BK10648</t>
  </si>
  <si>
    <t>BK10649</t>
  </si>
  <si>
    <t>BK10650</t>
  </si>
  <si>
    <t>BK10651</t>
  </si>
  <si>
    <t>BK10652</t>
  </si>
  <si>
    <t>BK10653</t>
  </si>
  <si>
    <t>BK10654</t>
  </si>
  <si>
    <t>BK10655</t>
  </si>
  <si>
    <t>BK10656</t>
  </si>
  <si>
    <t>BK10657</t>
  </si>
  <si>
    <t>BK10658</t>
  </si>
  <si>
    <t>BK10659</t>
  </si>
  <si>
    <t>BK10660</t>
  </si>
  <si>
    <t>BK10661</t>
  </si>
  <si>
    <t>BK10662</t>
  </si>
  <si>
    <t>BK10663</t>
  </si>
  <si>
    <t>BK10664</t>
  </si>
  <si>
    <t>BK10665</t>
  </si>
  <si>
    <t>BK10666</t>
  </si>
  <si>
    <t>BK10667</t>
  </si>
  <si>
    <t>BK10668</t>
  </si>
  <si>
    <t>BK10669</t>
  </si>
  <si>
    <t>BK10670</t>
  </si>
  <si>
    <t>BK10671</t>
  </si>
  <si>
    <t>BK10672</t>
  </si>
  <si>
    <t>BK10673</t>
  </si>
  <si>
    <t>BK10674</t>
  </si>
  <si>
    <t>BK10675</t>
  </si>
  <si>
    <t>BK10676</t>
  </si>
  <si>
    <t>BK10677</t>
  </si>
  <si>
    <t>BK10678</t>
  </si>
  <si>
    <t>BK10679</t>
  </si>
  <si>
    <t>BK10680</t>
  </si>
  <si>
    <t>BK10681</t>
  </si>
  <si>
    <t>BK10682</t>
  </si>
  <si>
    <t>BK10683</t>
  </si>
  <si>
    <t>BK10684</t>
  </si>
  <si>
    <t>BK10685</t>
  </si>
  <si>
    <t>BK10686</t>
  </si>
  <si>
    <t>BK10687</t>
  </si>
  <si>
    <t>BK10688</t>
  </si>
  <si>
    <t>BK10689</t>
  </si>
  <si>
    <t>BK10690</t>
  </si>
  <si>
    <t>BK10691</t>
  </si>
  <si>
    <t>BK10692</t>
  </si>
  <si>
    <t>BK10693</t>
  </si>
  <si>
    <t>BK10694</t>
  </si>
  <si>
    <t>BK10695</t>
  </si>
  <si>
    <t>BK10696</t>
  </si>
  <si>
    <t>BK10697</t>
  </si>
  <si>
    <t>BK10698</t>
  </si>
  <si>
    <t>BK10699</t>
  </si>
  <si>
    <t>BK10700</t>
  </si>
  <si>
    <t>BK10701</t>
  </si>
  <si>
    <t>BK10702</t>
  </si>
  <si>
    <t>BK10703</t>
  </si>
  <si>
    <t>BK10704</t>
  </si>
  <si>
    <t>BK10705</t>
  </si>
  <si>
    <t>BK10706</t>
  </si>
  <si>
    <t>BK10707</t>
  </si>
  <si>
    <t>BK10708</t>
  </si>
  <si>
    <t>BK10709</t>
  </si>
  <si>
    <t>BK10710</t>
  </si>
  <si>
    <t>BK10711</t>
  </si>
  <si>
    <t>BK10712</t>
  </si>
  <si>
    <t>BK10713</t>
  </si>
  <si>
    <t>BK10714</t>
  </si>
  <si>
    <t>BK10715</t>
  </si>
  <si>
    <t>BK10716</t>
  </si>
  <si>
    <t>BK10717</t>
  </si>
  <si>
    <t>BK10718</t>
  </si>
  <si>
    <t>BK10719</t>
  </si>
  <si>
    <t>BK10720</t>
  </si>
  <si>
    <t>BK10721</t>
  </si>
  <si>
    <t>BK10722</t>
  </si>
  <si>
    <t>BK10723</t>
  </si>
  <si>
    <t>BK10724</t>
  </si>
  <si>
    <t>BK10725</t>
  </si>
  <si>
    <t>BK10726</t>
  </si>
  <si>
    <t>BK10727</t>
  </si>
  <si>
    <t>BK10728</t>
  </si>
  <si>
    <t>BK10729</t>
  </si>
  <si>
    <t>BK10730</t>
  </si>
  <si>
    <t>BK10731</t>
  </si>
  <si>
    <t>BK10732</t>
  </si>
  <si>
    <t>BK10733</t>
  </si>
  <si>
    <t>BK10734</t>
  </si>
  <si>
    <t>BK10735</t>
  </si>
  <si>
    <t>BK10736</t>
  </si>
  <si>
    <t>BK10737</t>
  </si>
  <si>
    <t>BK10738</t>
  </si>
  <si>
    <t>BK10739</t>
  </si>
  <si>
    <t>BK10740</t>
  </si>
  <si>
    <t>BK10741</t>
  </si>
  <si>
    <t>BK10742</t>
  </si>
  <si>
    <t>BK10743</t>
  </si>
  <si>
    <t>BK10744</t>
  </si>
  <si>
    <t>BK10745</t>
  </si>
  <si>
    <t>BK10746</t>
  </si>
  <si>
    <t>BK10747</t>
  </si>
  <si>
    <t>BK10748</t>
  </si>
  <si>
    <t>BK10749</t>
  </si>
  <si>
    <t>BK10750</t>
  </si>
  <si>
    <t>BK10751</t>
  </si>
  <si>
    <t>BK10752</t>
  </si>
  <si>
    <t>BK10753</t>
  </si>
  <si>
    <t>BK10754</t>
  </si>
  <si>
    <t>BK10755</t>
  </si>
  <si>
    <t>BK10756</t>
  </si>
  <si>
    <t>BK10757</t>
  </si>
  <si>
    <t>BK10758</t>
  </si>
  <si>
    <t>BK10759</t>
  </si>
  <si>
    <t>BK10760</t>
  </si>
  <si>
    <t>BK10761</t>
  </si>
  <si>
    <t>BK10762</t>
  </si>
  <si>
    <t>BK10763</t>
  </si>
  <si>
    <t>BK10764</t>
  </si>
  <si>
    <t>BK10765</t>
  </si>
  <si>
    <t>BK10766</t>
  </si>
  <si>
    <t>BK10767</t>
  </si>
  <si>
    <t>BK10768</t>
  </si>
  <si>
    <t>BK10769</t>
  </si>
  <si>
    <t>BK10770</t>
  </si>
  <si>
    <t>BK10771</t>
  </si>
  <si>
    <t>BK10772</t>
  </si>
  <si>
    <t>BK10773</t>
  </si>
  <si>
    <t>BK10774</t>
  </si>
  <si>
    <t>BK10775</t>
  </si>
  <si>
    <t>BK10776</t>
  </si>
  <si>
    <t>BK10777</t>
  </si>
  <si>
    <t>BK10778</t>
  </si>
  <si>
    <t>BK10779</t>
  </si>
  <si>
    <t>BK10780</t>
  </si>
  <si>
    <t>BK10781</t>
  </si>
  <si>
    <t>BK10782</t>
  </si>
  <si>
    <t>BK10783</t>
  </si>
  <si>
    <t>BK10784</t>
  </si>
  <si>
    <t>BK10785</t>
  </si>
  <si>
    <t>BK10786</t>
  </si>
  <si>
    <t>BK10787</t>
  </si>
  <si>
    <t>BK10788</t>
  </si>
  <si>
    <t>BK10789</t>
  </si>
  <si>
    <t>BK10790</t>
  </si>
  <si>
    <t>BK10791</t>
  </si>
  <si>
    <t>BK10792</t>
  </si>
  <si>
    <t>BK10793</t>
  </si>
  <si>
    <t>BK10794</t>
  </si>
  <si>
    <t>BK10795</t>
  </si>
  <si>
    <t>BK10796</t>
  </si>
  <si>
    <t>BK10797</t>
  </si>
  <si>
    <t>BK10798</t>
  </si>
  <si>
    <t>BK10799</t>
  </si>
  <si>
    <t>BK10800</t>
  </si>
  <si>
    <t>BK10801</t>
  </si>
  <si>
    <t>BK10802</t>
  </si>
  <si>
    <t>BK10803</t>
  </si>
  <si>
    <t>BK10804</t>
  </si>
  <si>
    <t>BK10805</t>
  </si>
  <si>
    <t>BK10806</t>
  </si>
  <si>
    <t>BK10807</t>
  </si>
  <si>
    <t>BK10808</t>
  </si>
  <si>
    <t>BK10809</t>
  </si>
  <si>
    <t>BK10810</t>
  </si>
  <si>
    <t>BK10811</t>
  </si>
  <si>
    <t>BK10812</t>
  </si>
  <si>
    <t>BK10813</t>
  </si>
  <si>
    <t>BK10814</t>
  </si>
  <si>
    <t>BK10815</t>
  </si>
  <si>
    <t>BK10816</t>
  </si>
  <si>
    <t>BK10817</t>
  </si>
  <si>
    <t>BK10818</t>
  </si>
  <si>
    <t>BK10819</t>
  </si>
  <si>
    <t>BK10820</t>
  </si>
  <si>
    <t>BK10821</t>
  </si>
  <si>
    <t>BK10822</t>
  </si>
  <si>
    <t>BK10823</t>
  </si>
  <si>
    <t>BK10824</t>
  </si>
  <si>
    <t>BK10825</t>
  </si>
  <si>
    <t>BK10826</t>
  </si>
  <si>
    <t>BK10827</t>
  </si>
  <si>
    <t>BK10828</t>
  </si>
  <si>
    <t>BK10829</t>
  </si>
  <si>
    <t>BK10830</t>
  </si>
  <si>
    <t>BK10831</t>
  </si>
  <si>
    <t>BK10832</t>
  </si>
  <si>
    <t>BK10833</t>
  </si>
  <si>
    <t>BK10834</t>
  </si>
  <si>
    <t>BK10835</t>
  </si>
  <si>
    <t>BK10836</t>
  </si>
  <si>
    <t>BK10837</t>
  </si>
  <si>
    <t>BK10838</t>
  </si>
  <si>
    <t>BK10839</t>
  </si>
  <si>
    <t>BK10840</t>
  </si>
  <si>
    <t>BK10841</t>
  </si>
  <si>
    <t>BK10842</t>
  </si>
  <si>
    <t>BK10843</t>
  </si>
  <si>
    <t>BK10844</t>
  </si>
  <si>
    <t>BK10845</t>
  </si>
  <si>
    <t>BK10846</t>
  </si>
  <si>
    <t>BK10847</t>
  </si>
  <si>
    <t>BK10848</t>
  </si>
  <si>
    <t>BK10849</t>
  </si>
  <si>
    <t>BK10850</t>
  </si>
  <si>
    <t>BK10851</t>
  </si>
  <si>
    <t>BK10852</t>
  </si>
  <si>
    <t>BK10853</t>
  </si>
  <si>
    <t>BK10854</t>
  </si>
  <si>
    <t>BK10855</t>
  </si>
  <si>
    <t>BK10856</t>
  </si>
  <si>
    <t>BK10857</t>
  </si>
  <si>
    <t>BK10858</t>
  </si>
  <si>
    <t>BK10859</t>
  </si>
  <si>
    <t>BK10860</t>
  </si>
  <si>
    <t>BK10861</t>
  </si>
  <si>
    <t>BK10862</t>
  </si>
  <si>
    <t>BK10863</t>
  </si>
  <si>
    <t>BK10864</t>
  </si>
  <si>
    <t>BK10865</t>
  </si>
  <si>
    <t>BK10866</t>
  </si>
  <si>
    <t>BK10867</t>
  </si>
  <si>
    <t>BK10868</t>
  </si>
  <si>
    <t>BK10869</t>
  </si>
  <si>
    <t>BK10870</t>
  </si>
  <si>
    <t>BK10871</t>
  </si>
  <si>
    <t>BK10872</t>
  </si>
  <si>
    <t>BK10873</t>
  </si>
  <si>
    <t>BK10874</t>
  </si>
  <si>
    <t>BK10875</t>
  </si>
  <si>
    <t>BK10876</t>
  </si>
  <si>
    <t>BK10877</t>
  </si>
  <si>
    <t>BK10878</t>
  </si>
  <si>
    <t>BK10879</t>
  </si>
  <si>
    <t>BK10880</t>
  </si>
  <si>
    <t>BK10881</t>
  </si>
  <si>
    <t>BK10882</t>
  </si>
  <si>
    <t>BK10883</t>
  </si>
  <si>
    <t>BK10884</t>
  </si>
  <si>
    <t>BK10885</t>
  </si>
  <si>
    <t>BK10886</t>
  </si>
  <si>
    <t>BK10887</t>
  </si>
  <si>
    <t>BK10888</t>
  </si>
  <si>
    <t>BK10889</t>
  </si>
  <si>
    <t>BK10890</t>
  </si>
  <si>
    <t>BK10891</t>
  </si>
  <si>
    <t>BK10892</t>
  </si>
  <si>
    <t>BK10893</t>
  </si>
  <si>
    <t>BK10894</t>
  </si>
  <si>
    <t>BK10895</t>
  </si>
  <si>
    <t>BK10896</t>
  </si>
  <si>
    <t>BK10897</t>
  </si>
  <si>
    <t>BK10898</t>
  </si>
  <si>
    <t>BK10899</t>
  </si>
  <si>
    <t>BK10900</t>
  </si>
  <si>
    <t>BK10901</t>
  </si>
  <si>
    <t>BK10902</t>
  </si>
  <si>
    <t>BK10903</t>
  </si>
  <si>
    <t>BK10904</t>
  </si>
  <si>
    <t>BK10905</t>
  </si>
  <si>
    <t>BK10906</t>
  </si>
  <si>
    <t>BK10907</t>
  </si>
  <si>
    <t>BK10908</t>
  </si>
  <si>
    <t>BK10909</t>
  </si>
  <si>
    <t>BK10910</t>
  </si>
  <si>
    <t>BK10911</t>
  </si>
  <si>
    <t>BK10912</t>
  </si>
  <si>
    <t>BK10913</t>
  </si>
  <si>
    <t>BK10914</t>
  </si>
  <si>
    <t>BK10915</t>
  </si>
  <si>
    <t>BK10916</t>
  </si>
  <si>
    <t>BK10917</t>
  </si>
  <si>
    <t>BK10918</t>
  </si>
  <si>
    <t>BK10919</t>
  </si>
  <si>
    <t>BK10920</t>
  </si>
  <si>
    <t>BK10921</t>
  </si>
  <si>
    <t>BK10922</t>
  </si>
  <si>
    <t>BK10923</t>
  </si>
  <si>
    <t>BK10924</t>
  </si>
  <si>
    <t>BK10925</t>
  </si>
  <si>
    <t>BK10926</t>
  </si>
  <si>
    <t>BK10927</t>
  </si>
  <si>
    <t>BK10928</t>
  </si>
  <si>
    <t>BK10929</t>
  </si>
  <si>
    <t>BK10930</t>
  </si>
  <si>
    <t>BK10931</t>
  </si>
  <si>
    <t>BK10932</t>
  </si>
  <si>
    <t>BK10933</t>
  </si>
  <si>
    <t>BK10934</t>
  </si>
  <si>
    <t>BK10935</t>
  </si>
  <si>
    <t>BK10936</t>
  </si>
  <si>
    <t>BK10937</t>
  </si>
  <si>
    <t>BK10938</t>
  </si>
  <si>
    <t>BK10939</t>
  </si>
  <si>
    <t>BK10940</t>
  </si>
  <si>
    <t>BK10941</t>
  </si>
  <si>
    <t>BK10942</t>
  </si>
  <si>
    <t>BK10943</t>
  </si>
  <si>
    <t>BK10944</t>
  </si>
  <si>
    <t>BK10945</t>
  </si>
  <si>
    <t>BK10946</t>
  </si>
  <si>
    <t>BK10947</t>
  </si>
  <si>
    <t>BK10948</t>
  </si>
  <si>
    <t>BK10949</t>
  </si>
  <si>
    <t>BK10950</t>
  </si>
  <si>
    <t>BK10951</t>
  </si>
  <si>
    <t>BK10952</t>
  </si>
  <si>
    <t>BK10953</t>
  </si>
  <si>
    <t>BK10954</t>
  </si>
  <si>
    <t>BK10955</t>
  </si>
  <si>
    <t>BK10956</t>
  </si>
  <si>
    <t>BK10957</t>
  </si>
  <si>
    <t>BK10958</t>
  </si>
  <si>
    <t>BK10959</t>
  </si>
  <si>
    <t>BK10960</t>
  </si>
  <si>
    <t>BK10961</t>
  </si>
  <si>
    <t>BK10962</t>
  </si>
  <si>
    <t>BK10963</t>
  </si>
  <si>
    <t>BK10964</t>
  </si>
  <si>
    <t>BK10965</t>
  </si>
  <si>
    <t>BK10966</t>
  </si>
  <si>
    <t>BK10967</t>
  </si>
  <si>
    <t>BK10968</t>
  </si>
  <si>
    <t>BK10969</t>
  </si>
  <si>
    <t>BK10970</t>
  </si>
  <si>
    <t>BK10971</t>
  </si>
  <si>
    <t>BK10972</t>
  </si>
  <si>
    <t>BK10973</t>
  </si>
  <si>
    <t>BK10974</t>
  </si>
  <si>
    <t>BK10975</t>
  </si>
  <si>
    <t>BK10976</t>
  </si>
  <si>
    <t>BK10977</t>
  </si>
  <si>
    <t>BK10978</t>
  </si>
  <si>
    <t>BK10979</t>
  </si>
  <si>
    <t>BK10980</t>
  </si>
  <si>
    <t>BK10981</t>
  </si>
  <si>
    <t>BK10982</t>
  </si>
  <si>
    <t>BK10983</t>
  </si>
  <si>
    <t>BK10984</t>
  </si>
  <si>
    <t>BK10985</t>
  </si>
  <si>
    <t>BK10986</t>
  </si>
  <si>
    <t>BK10987</t>
  </si>
  <si>
    <t>BK10988</t>
  </si>
  <si>
    <t>BK10989</t>
  </si>
  <si>
    <t>BK10990</t>
  </si>
  <si>
    <t>BK10991</t>
  </si>
  <si>
    <t>BK10992</t>
  </si>
  <si>
    <t>BK10993</t>
  </si>
  <si>
    <t>BK10994</t>
  </si>
  <si>
    <t>BK10995</t>
  </si>
  <si>
    <t>BK10996</t>
  </si>
  <si>
    <t>BK10997</t>
  </si>
  <si>
    <t>BK10998</t>
  </si>
  <si>
    <t>BK10999</t>
  </si>
  <si>
    <t>BK11000</t>
  </si>
  <si>
    <t>BK11001</t>
  </si>
  <si>
    <t>BK11002</t>
  </si>
  <si>
    <t>BK11003</t>
  </si>
  <si>
    <t>BK11004</t>
  </si>
  <si>
    <t>BK11005</t>
  </si>
  <si>
    <t>BK11006</t>
  </si>
  <si>
    <t>BK11007</t>
  </si>
  <si>
    <t>BK11008</t>
  </si>
  <si>
    <t>BK11009</t>
  </si>
  <si>
    <t>BK11010</t>
  </si>
  <si>
    <t>BK11011</t>
  </si>
  <si>
    <t>BK11012</t>
  </si>
  <si>
    <t>BK11013</t>
  </si>
  <si>
    <t>BK11014</t>
  </si>
  <si>
    <t>BK11015</t>
  </si>
  <si>
    <t>BK11016</t>
  </si>
  <si>
    <t>BK11017</t>
  </si>
  <si>
    <t>BK11018</t>
  </si>
  <si>
    <t>BK11019</t>
  </si>
  <si>
    <t>BK11020</t>
  </si>
  <si>
    <t>BK11021</t>
  </si>
  <si>
    <t>BK11022</t>
  </si>
  <si>
    <t>BK11023</t>
  </si>
  <si>
    <t>BK11024</t>
  </si>
  <si>
    <t>BK11025</t>
  </si>
  <si>
    <t>BK11026</t>
  </si>
  <si>
    <t>BK11027</t>
  </si>
  <si>
    <t>BK11028</t>
  </si>
  <si>
    <t>BK11029</t>
  </si>
  <si>
    <t>BK11030</t>
  </si>
  <si>
    <t>BK11031</t>
  </si>
  <si>
    <t>BK11032</t>
  </si>
  <si>
    <t>BK11033</t>
  </si>
  <si>
    <t>BK11034</t>
  </si>
  <si>
    <t>BK11035</t>
  </si>
  <si>
    <t>BK11036</t>
  </si>
  <si>
    <t>BK11037</t>
  </si>
  <si>
    <t>BK11038</t>
  </si>
  <si>
    <t>BK11039</t>
  </si>
  <si>
    <t>BK11040</t>
  </si>
  <si>
    <t>BK11041</t>
  </si>
  <si>
    <t>BK11042</t>
  </si>
  <si>
    <t>BK11043</t>
  </si>
  <si>
    <t>BK11044</t>
  </si>
  <si>
    <t>BK11045</t>
  </si>
  <si>
    <t>BK11046</t>
  </si>
  <si>
    <t>BK11047</t>
  </si>
  <si>
    <t>BK11048</t>
  </si>
  <si>
    <t>BK11049</t>
  </si>
  <si>
    <t>BK11050</t>
  </si>
  <si>
    <t>BK11051</t>
  </si>
  <si>
    <t>BK11052</t>
  </si>
  <si>
    <t>BK11053</t>
  </si>
  <si>
    <t>BK11054</t>
  </si>
  <si>
    <t>BK11055</t>
  </si>
  <si>
    <t>BK11056</t>
  </si>
  <si>
    <t>BK11057</t>
  </si>
  <si>
    <t>BK11058</t>
  </si>
  <si>
    <t>BK11059</t>
  </si>
  <si>
    <t>BK11060</t>
  </si>
  <si>
    <t>BK11061</t>
  </si>
  <si>
    <t>BK11062</t>
  </si>
  <si>
    <t>BK11063</t>
  </si>
  <si>
    <t>BK11064</t>
  </si>
  <si>
    <t>BK11065</t>
  </si>
  <si>
    <t>BK11066</t>
  </si>
  <si>
    <t>BK11067</t>
  </si>
  <si>
    <t>BK11068</t>
  </si>
  <si>
    <t>BK11069</t>
  </si>
  <si>
    <t>BK11070</t>
  </si>
  <si>
    <t>BK11071</t>
  </si>
  <si>
    <t>BK11072</t>
  </si>
  <si>
    <t>BK11073</t>
  </si>
  <si>
    <t>BK11074</t>
  </si>
  <si>
    <t>BK11075</t>
  </si>
  <si>
    <t>BK11076</t>
  </si>
  <si>
    <t>BK11077</t>
  </si>
  <si>
    <t>BK11078</t>
  </si>
  <si>
    <t>BK11079</t>
  </si>
  <si>
    <t>BK11080</t>
  </si>
  <si>
    <t>BK11081</t>
  </si>
  <si>
    <t>BK11082</t>
  </si>
  <si>
    <t>BK11083</t>
  </si>
  <si>
    <t>BK11084</t>
  </si>
  <si>
    <t>BK11085</t>
  </si>
  <si>
    <t>BK11086</t>
  </si>
  <si>
    <t>BK11087</t>
  </si>
  <si>
    <t>BK11088</t>
  </si>
  <si>
    <t>BK11089</t>
  </si>
  <si>
    <t>BK11090</t>
  </si>
  <si>
    <t>BK11091</t>
  </si>
  <si>
    <t>BK11092</t>
  </si>
  <si>
    <t>BK11093</t>
  </si>
  <si>
    <t>BK11094</t>
  </si>
  <si>
    <t>BK11095</t>
  </si>
  <si>
    <t>BK11096</t>
  </si>
  <si>
    <t>BK11097</t>
  </si>
  <si>
    <t>BK11098</t>
  </si>
  <si>
    <t>BK11099</t>
  </si>
  <si>
    <t>BK11100</t>
  </si>
  <si>
    <t>BK11101</t>
  </si>
  <si>
    <t>BK11102</t>
  </si>
  <si>
    <t>BK11103</t>
  </si>
  <si>
    <t>BK11104</t>
  </si>
  <si>
    <t>BK11105</t>
  </si>
  <si>
    <t>BK11106</t>
  </si>
  <si>
    <t>BK11107</t>
  </si>
  <si>
    <t>BK11108</t>
  </si>
  <si>
    <t>BK11109</t>
  </si>
  <si>
    <t>BK11110</t>
  </si>
  <si>
    <t>BK11111</t>
  </si>
  <si>
    <t>BK11112</t>
  </si>
  <si>
    <t>BK11113</t>
  </si>
  <si>
    <t>BK11114</t>
  </si>
  <si>
    <t>BK11115</t>
  </si>
  <si>
    <t>BK11116</t>
  </si>
  <si>
    <t>BK11117</t>
  </si>
  <si>
    <t>BK11118</t>
  </si>
  <si>
    <t>BK11119</t>
  </si>
  <si>
    <t>BK11120</t>
  </si>
  <si>
    <t>BK11121</t>
  </si>
  <si>
    <t>BK11122</t>
  </si>
  <si>
    <t>BK11123</t>
  </si>
  <si>
    <t>BK11124</t>
  </si>
  <si>
    <t>BK11125</t>
  </si>
  <si>
    <t>BK11126</t>
  </si>
  <si>
    <t>BK11127</t>
  </si>
  <si>
    <t>BK11128</t>
  </si>
  <si>
    <t>BK11129</t>
  </si>
  <si>
    <t>BK11130</t>
  </si>
  <si>
    <t>BK11131</t>
  </si>
  <si>
    <t>BK11132</t>
  </si>
  <si>
    <t>BK11133</t>
  </si>
  <si>
    <t>BK11134</t>
  </si>
  <si>
    <t>BK11135</t>
  </si>
  <si>
    <t>BK11136</t>
  </si>
  <si>
    <t>BK11137</t>
  </si>
  <si>
    <t>BK11138</t>
  </si>
  <si>
    <t>BK11139</t>
  </si>
  <si>
    <t>BK11140</t>
  </si>
  <si>
    <t>BK11141</t>
  </si>
  <si>
    <t>BK11142</t>
  </si>
  <si>
    <t>BK11143</t>
  </si>
  <si>
    <t>BK11144</t>
  </si>
  <si>
    <t>BK11145</t>
  </si>
  <si>
    <t>BK11146</t>
  </si>
  <si>
    <t>BK11147</t>
  </si>
  <si>
    <t>BK11148</t>
  </si>
  <si>
    <t>BK11149</t>
  </si>
  <si>
    <t>BK11150</t>
  </si>
  <si>
    <t>BK11151</t>
  </si>
  <si>
    <t>BK11152</t>
  </si>
  <si>
    <t>BK11153</t>
  </si>
  <si>
    <t>BK11154</t>
  </si>
  <si>
    <t>BK11155</t>
  </si>
  <si>
    <t>BK11156</t>
  </si>
  <si>
    <t>BK11157</t>
  </si>
  <si>
    <t>BK11158</t>
  </si>
  <si>
    <t>BK11159</t>
  </si>
  <si>
    <t>BK11160</t>
  </si>
  <si>
    <t>BK11161</t>
  </si>
  <si>
    <t>BK11162</t>
  </si>
  <si>
    <t>BK11163</t>
  </si>
  <si>
    <t>BK11164</t>
  </si>
  <si>
    <t>BK11165</t>
  </si>
  <si>
    <t>BK11166</t>
  </si>
  <si>
    <t>BK11167</t>
  </si>
  <si>
    <t>BK11168</t>
  </si>
  <si>
    <t>BK11169</t>
  </si>
  <si>
    <t>BK11170</t>
  </si>
  <si>
    <t>BK11171</t>
  </si>
  <si>
    <t>BK11172</t>
  </si>
  <si>
    <t>BK11173</t>
  </si>
  <si>
    <t>BK11174</t>
  </si>
  <si>
    <t>BK11175</t>
  </si>
  <si>
    <t>BK11176</t>
  </si>
  <si>
    <t>BK11177</t>
  </si>
  <si>
    <t>BK11178</t>
  </si>
  <si>
    <t>BK11179</t>
  </si>
  <si>
    <t>BK11180</t>
  </si>
  <si>
    <t>BK11181</t>
  </si>
  <si>
    <t>BK11182</t>
  </si>
  <si>
    <t>BK11183</t>
  </si>
  <si>
    <t>BK11184</t>
  </si>
  <si>
    <t>BK11185</t>
  </si>
  <si>
    <t>BK11186</t>
  </si>
  <si>
    <t>BK11187</t>
  </si>
  <si>
    <t>BK11188</t>
  </si>
  <si>
    <t>BK11189</t>
  </si>
  <si>
    <t>BK11190</t>
  </si>
  <si>
    <t>BK11191</t>
  </si>
  <si>
    <t>BK11192</t>
  </si>
  <si>
    <t>BK11193</t>
  </si>
  <si>
    <t>BK11194</t>
  </si>
  <si>
    <t>BK11195</t>
  </si>
  <si>
    <t>BK11196</t>
  </si>
  <si>
    <t>BK11197</t>
  </si>
  <si>
    <t>BK11198</t>
  </si>
  <si>
    <t>BK11199</t>
  </si>
  <si>
    <t>BK11200</t>
  </si>
  <si>
    <t>BK11201</t>
  </si>
  <si>
    <t>BK11202</t>
  </si>
  <si>
    <t>BK11203</t>
  </si>
  <si>
    <t>BK11204</t>
  </si>
  <si>
    <t>BK11205</t>
  </si>
  <si>
    <t>BK11206</t>
  </si>
  <si>
    <t>BK11207</t>
  </si>
  <si>
    <t>BK11208</t>
  </si>
  <si>
    <t>BK11209</t>
  </si>
  <si>
    <t>BK11210</t>
  </si>
  <si>
    <t>BK11211</t>
  </si>
  <si>
    <t>BK11212</t>
  </si>
  <si>
    <t>BK11213</t>
  </si>
  <si>
    <t>BK11214</t>
  </si>
  <si>
    <t>BK11215</t>
  </si>
  <si>
    <t>BK11216</t>
  </si>
  <si>
    <t>BK11217</t>
  </si>
  <si>
    <t>BK11218</t>
  </si>
  <si>
    <t>BK11219</t>
  </si>
  <si>
    <t>BK11220</t>
  </si>
  <si>
    <t>BK11221</t>
  </si>
  <si>
    <t>BK11222</t>
  </si>
  <si>
    <t>BK11223</t>
  </si>
  <si>
    <t>BK11224</t>
  </si>
  <si>
    <t>BK11225</t>
  </si>
  <si>
    <t>BK11226</t>
  </si>
  <si>
    <t>BK11227</t>
  </si>
  <si>
    <t>BK11228</t>
  </si>
  <si>
    <t>BK11229</t>
  </si>
  <si>
    <t>BK11230</t>
  </si>
  <si>
    <t>BK11231</t>
  </si>
  <si>
    <t>BK11232</t>
  </si>
  <si>
    <t>BK11233</t>
  </si>
  <si>
    <t>BK11234</t>
  </si>
  <si>
    <t>BK11235</t>
  </si>
  <si>
    <t>BK11236</t>
  </si>
  <si>
    <t>BK11237</t>
  </si>
  <si>
    <t>BK11238</t>
  </si>
  <si>
    <t>BK11239</t>
  </si>
  <si>
    <t>BK11240</t>
  </si>
  <si>
    <t>BK11241</t>
  </si>
  <si>
    <t>BK11242</t>
  </si>
  <si>
    <t>BK11243</t>
  </si>
  <si>
    <t>BK11244</t>
  </si>
  <si>
    <t>BK11245</t>
  </si>
  <si>
    <t>BK11246</t>
  </si>
  <si>
    <t>BK11247</t>
  </si>
  <si>
    <t>BK11248</t>
  </si>
  <si>
    <t>BK11249</t>
  </si>
  <si>
    <t>BK11250</t>
  </si>
  <si>
    <t>BK11251</t>
  </si>
  <si>
    <t>BK11252</t>
  </si>
  <si>
    <t>BK11253</t>
  </si>
  <si>
    <t>BK11254</t>
  </si>
  <si>
    <t>BK11255</t>
  </si>
  <si>
    <t>BK11256</t>
  </si>
  <si>
    <t>BK11257</t>
  </si>
  <si>
    <t>BK11258</t>
  </si>
  <si>
    <t>BK11259</t>
  </si>
  <si>
    <t>BK11260</t>
  </si>
  <si>
    <t>BK11261</t>
  </si>
  <si>
    <t>BK11262</t>
  </si>
  <si>
    <t>BK11263</t>
  </si>
  <si>
    <t>BK11264</t>
  </si>
  <si>
    <t>BK11265</t>
  </si>
  <si>
    <t>BK11266</t>
  </si>
  <si>
    <t>BK11267</t>
  </si>
  <si>
    <t>BK11268</t>
  </si>
  <si>
    <t>BK11269</t>
  </si>
  <si>
    <t>BK11270</t>
  </si>
  <si>
    <t>BK11271</t>
  </si>
  <si>
    <t>BK11272</t>
  </si>
  <si>
    <t>BK11273</t>
  </si>
  <si>
    <t>BK11274</t>
  </si>
  <si>
    <t>BK11275</t>
  </si>
  <si>
    <t>BK11276</t>
  </si>
  <si>
    <t>BK11277</t>
  </si>
  <si>
    <t>BK11278</t>
  </si>
  <si>
    <t>BK11279</t>
  </si>
  <si>
    <t>BK11280</t>
  </si>
  <si>
    <t>BK11281</t>
  </si>
  <si>
    <t>BK11282</t>
  </si>
  <si>
    <t>BK11283</t>
  </si>
  <si>
    <t>BK11284</t>
  </si>
  <si>
    <t>BK11285</t>
  </si>
  <si>
    <t>BK11286</t>
  </si>
  <si>
    <t>BK11287</t>
  </si>
  <si>
    <t>BK11288</t>
  </si>
  <si>
    <t>BK11289</t>
  </si>
  <si>
    <t>BK11290</t>
  </si>
  <si>
    <t>BK11291</t>
  </si>
  <si>
    <t>BK11292</t>
  </si>
  <si>
    <t>BK11293</t>
  </si>
  <si>
    <t>BK11294</t>
  </si>
  <si>
    <t>BK11295</t>
  </si>
  <si>
    <t>BK11296</t>
  </si>
  <si>
    <t>BK11297</t>
  </si>
  <si>
    <t>BK11298</t>
  </si>
  <si>
    <t>BK11299</t>
  </si>
  <si>
    <t>BK11300</t>
  </si>
  <si>
    <t>BK11301</t>
  </si>
  <si>
    <t>BK11302</t>
  </si>
  <si>
    <t>BK11303</t>
  </si>
  <si>
    <t>BK11304</t>
  </si>
  <si>
    <t>BK11305</t>
  </si>
  <si>
    <t>BK11306</t>
  </si>
  <si>
    <t>BK11307</t>
  </si>
  <si>
    <t>BK11308</t>
  </si>
  <si>
    <t>BK11309</t>
  </si>
  <si>
    <t>BK11310</t>
  </si>
  <si>
    <t>BK11311</t>
  </si>
  <si>
    <t>BK11312</t>
  </si>
  <si>
    <t>BK11313</t>
  </si>
  <si>
    <t>BK11314</t>
  </si>
  <si>
    <t>BK11315</t>
  </si>
  <si>
    <t>BK11316</t>
  </si>
  <si>
    <t>BK11317</t>
  </si>
  <si>
    <t>BK11318</t>
  </si>
  <si>
    <t>BK11319</t>
  </si>
  <si>
    <t>BK11320</t>
  </si>
  <si>
    <t>BK11321</t>
  </si>
  <si>
    <t>BK11322</t>
  </si>
  <si>
    <t>BK11323</t>
  </si>
  <si>
    <t>BK11324</t>
  </si>
  <si>
    <t>BK11325</t>
  </si>
  <si>
    <t>BK11326</t>
  </si>
  <si>
    <t>BK11327</t>
  </si>
  <si>
    <t>BK11328</t>
  </si>
  <si>
    <t>BK11329</t>
  </si>
  <si>
    <t>BK11330</t>
  </si>
  <si>
    <t>BK11331</t>
  </si>
  <si>
    <t>BK11332</t>
  </si>
  <si>
    <t>BK11333</t>
  </si>
  <si>
    <t>BK11334</t>
  </si>
  <si>
    <t>BK11335</t>
  </si>
  <si>
    <t>BK11336</t>
  </si>
  <si>
    <t>BK11337</t>
  </si>
  <si>
    <t>BK11338</t>
  </si>
  <si>
    <t>BK11339</t>
  </si>
  <si>
    <t>BK11340</t>
  </si>
  <si>
    <t>BK11341</t>
  </si>
  <si>
    <t>BK11342</t>
  </si>
  <si>
    <t>BK11343</t>
  </si>
  <si>
    <t>BK11344</t>
  </si>
  <si>
    <t>BK11345</t>
  </si>
  <si>
    <t>BK11346</t>
  </si>
  <si>
    <t>BK11347</t>
  </si>
  <si>
    <t>BK11348</t>
  </si>
  <si>
    <t>BK11349</t>
  </si>
  <si>
    <t>BK11350</t>
  </si>
  <si>
    <t>BK11351</t>
  </si>
  <si>
    <t>BK11352</t>
  </si>
  <si>
    <t>BK11353</t>
  </si>
  <si>
    <t>BK11354</t>
  </si>
  <si>
    <t>BK11355</t>
  </si>
  <si>
    <t>BK11356</t>
  </si>
  <si>
    <t>BK11357</t>
  </si>
  <si>
    <t>BK11358</t>
  </si>
  <si>
    <t>BK11359</t>
  </si>
  <si>
    <t>BK11360</t>
  </si>
  <si>
    <t>BK11361</t>
  </si>
  <si>
    <t>BK11362</t>
  </si>
  <si>
    <t>BK11363</t>
  </si>
  <si>
    <t>BK11364</t>
  </si>
  <si>
    <t>BK11365</t>
  </si>
  <si>
    <t>BK11366</t>
  </si>
  <si>
    <t>BK11367</t>
  </si>
  <si>
    <t>BK11368</t>
  </si>
  <si>
    <t>BK11369</t>
  </si>
  <si>
    <t>BK11370</t>
  </si>
  <si>
    <t>BK11371</t>
  </si>
  <si>
    <t>BK11372</t>
  </si>
  <si>
    <t>BK11373</t>
  </si>
  <si>
    <t>BK11374</t>
  </si>
  <si>
    <t>BK11375</t>
  </si>
  <si>
    <t>BK11376</t>
  </si>
  <si>
    <t>BK11377</t>
  </si>
  <si>
    <t>BK11378</t>
  </si>
  <si>
    <t>BK11379</t>
  </si>
  <si>
    <t>BK11380</t>
  </si>
  <si>
    <t>BK11381</t>
  </si>
  <si>
    <t>BK11382</t>
  </si>
  <si>
    <t>BK11383</t>
  </si>
  <si>
    <t>BK11384</t>
  </si>
  <si>
    <t>BK11385</t>
  </si>
  <si>
    <t>BK11386</t>
  </si>
  <si>
    <t>BK11387</t>
  </si>
  <si>
    <t>BK11388</t>
  </si>
  <si>
    <t>BK11389</t>
  </si>
  <si>
    <t>BK11390</t>
  </si>
  <si>
    <t>BK11391</t>
  </si>
  <si>
    <t>BK11392</t>
  </si>
  <si>
    <t>BK11393</t>
  </si>
  <si>
    <t>BK11394</t>
  </si>
  <si>
    <t>BK11395</t>
  </si>
  <si>
    <t>BK11396</t>
  </si>
  <si>
    <t>BK11397</t>
  </si>
  <si>
    <t>BK11398</t>
  </si>
  <si>
    <t>BK11399</t>
  </si>
  <si>
    <t>BK11400</t>
  </si>
  <si>
    <t>BK11401</t>
  </si>
  <si>
    <t>BK11402</t>
  </si>
  <si>
    <t>BK11403</t>
  </si>
  <si>
    <t>BK11404</t>
  </si>
  <si>
    <t>BK11405</t>
  </si>
  <si>
    <t>BK11406</t>
  </si>
  <si>
    <t>BK11407</t>
  </si>
  <si>
    <t>BK11408</t>
  </si>
  <si>
    <t>BK11409</t>
  </si>
  <si>
    <t>BK11410</t>
  </si>
  <si>
    <t>BK11411</t>
  </si>
  <si>
    <t>BK11412</t>
  </si>
  <si>
    <t>BK11413</t>
  </si>
  <si>
    <t>BK11414</t>
  </si>
  <si>
    <t>BK11415</t>
  </si>
  <si>
    <t>BK11416</t>
  </si>
  <si>
    <t>BK11417</t>
  </si>
  <si>
    <t>BK11418</t>
  </si>
  <si>
    <t>BK11419</t>
  </si>
  <si>
    <t>BK11420</t>
  </si>
  <si>
    <t>BK11421</t>
  </si>
  <si>
    <t>BK11422</t>
  </si>
  <si>
    <t>BK11423</t>
  </si>
  <si>
    <t>BK11424</t>
  </si>
  <si>
    <t>BK11425</t>
  </si>
  <si>
    <t>BK11426</t>
  </si>
  <si>
    <t>BK11427</t>
  </si>
  <si>
    <t>BK11428</t>
  </si>
  <si>
    <t>BK11429</t>
  </si>
  <si>
    <t>BK11430</t>
  </si>
  <si>
    <t>BK11431</t>
  </si>
  <si>
    <t>BK11432</t>
  </si>
  <si>
    <t>BK11433</t>
  </si>
  <si>
    <t>BK11434</t>
  </si>
  <si>
    <t>BK11435</t>
  </si>
  <si>
    <t>BK11436</t>
  </si>
  <si>
    <t>BK11437</t>
  </si>
  <si>
    <t>BK11438</t>
  </si>
  <si>
    <t>BK11439</t>
  </si>
  <si>
    <t>BK11440</t>
  </si>
  <si>
    <t>BK11441</t>
  </si>
  <si>
    <t>BK11442</t>
  </si>
  <si>
    <t>BK11443</t>
  </si>
  <si>
    <t>BK11444</t>
  </si>
  <si>
    <t>BK11445</t>
  </si>
  <si>
    <t>BK11446</t>
  </si>
  <si>
    <t>BK11447</t>
  </si>
  <si>
    <t>BK11448</t>
  </si>
  <si>
    <t>BK11449</t>
  </si>
  <si>
    <t>BK11450</t>
  </si>
  <si>
    <t>BK11451</t>
  </si>
  <si>
    <t>BK11452</t>
  </si>
  <si>
    <t>BK11453</t>
  </si>
  <si>
    <t>BK11454</t>
  </si>
  <si>
    <t>BK11455</t>
  </si>
  <si>
    <t>BK11456</t>
  </si>
  <si>
    <t>BK11457</t>
  </si>
  <si>
    <t>BK11458</t>
  </si>
  <si>
    <t>BK11459</t>
  </si>
  <si>
    <t>BK11460</t>
  </si>
  <si>
    <t>BK11461</t>
  </si>
  <si>
    <t>BK11462</t>
  </si>
  <si>
    <t>BK11463</t>
  </si>
  <si>
    <t>BK11464</t>
  </si>
  <si>
    <t>BK11465</t>
  </si>
  <si>
    <t>BK11466</t>
  </si>
  <si>
    <t>BK11467</t>
  </si>
  <si>
    <t>BK11468</t>
  </si>
  <si>
    <t>BK11469</t>
  </si>
  <si>
    <t>BK11470</t>
  </si>
  <si>
    <t>BK11471</t>
  </si>
  <si>
    <t>BK11472</t>
  </si>
  <si>
    <t>BK11473</t>
  </si>
  <si>
    <t>BK11474</t>
  </si>
  <si>
    <t>BK11475</t>
  </si>
  <si>
    <t>BK11476</t>
  </si>
  <si>
    <t>BK11477</t>
  </si>
  <si>
    <t>BK11478</t>
  </si>
  <si>
    <t>BK11479</t>
  </si>
  <si>
    <t>BK11480</t>
  </si>
  <si>
    <t>BK11481</t>
  </si>
  <si>
    <t>BK11482</t>
  </si>
  <si>
    <t>BK11483</t>
  </si>
  <si>
    <t>BK11484</t>
  </si>
  <si>
    <t>BK11485</t>
  </si>
  <si>
    <t>BK11486</t>
  </si>
  <si>
    <t>BK11487</t>
  </si>
  <si>
    <t>BK11488</t>
  </si>
  <si>
    <t>BK11489</t>
  </si>
  <si>
    <t>BK11490</t>
  </si>
  <si>
    <t>BK11491</t>
  </si>
  <si>
    <t>BK11492</t>
  </si>
  <si>
    <t>BK11493</t>
  </si>
  <si>
    <t>BK11494</t>
  </si>
  <si>
    <t>BK11495</t>
  </si>
  <si>
    <t>BK11496</t>
  </si>
  <si>
    <t>BK11497</t>
  </si>
  <si>
    <t>BK11498</t>
  </si>
  <si>
    <t>BK11499</t>
  </si>
  <si>
    <t>BK11500</t>
  </si>
  <si>
    <t>BK11501</t>
  </si>
  <si>
    <t>BK11502</t>
  </si>
  <si>
    <t>BK11503</t>
  </si>
  <si>
    <t>BK11504</t>
  </si>
  <si>
    <t>BK11505</t>
  </si>
  <si>
    <t>BK11506</t>
  </si>
  <si>
    <t>BK11507</t>
  </si>
  <si>
    <t>BK11508</t>
  </si>
  <si>
    <t>BK11509</t>
  </si>
  <si>
    <t>BK11510</t>
  </si>
  <si>
    <t>BK11511</t>
  </si>
  <si>
    <t>BK11512</t>
  </si>
  <si>
    <t>BK11513</t>
  </si>
  <si>
    <t>BK11514</t>
  </si>
  <si>
    <t>BK11515</t>
  </si>
  <si>
    <t>BK11516</t>
  </si>
  <si>
    <t>BK11517</t>
  </si>
  <si>
    <t>BK11518</t>
  </si>
  <si>
    <t>BK11519</t>
  </si>
  <si>
    <t>BK11520</t>
  </si>
  <si>
    <t>BK11521</t>
  </si>
  <si>
    <t>BK11522</t>
  </si>
  <si>
    <t>BK11523</t>
  </si>
  <si>
    <t>BK11524</t>
  </si>
  <si>
    <t>BK11525</t>
  </si>
  <si>
    <t>BK11526</t>
  </si>
  <si>
    <t>BK11527</t>
  </si>
  <si>
    <t>BK11528</t>
  </si>
  <si>
    <t>BK11529</t>
  </si>
  <si>
    <t>BK11530</t>
  </si>
  <si>
    <t>BK11531</t>
  </si>
  <si>
    <t>BK11532</t>
  </si>
  <si>
    <t>BK11533</t>
  </si>
  <si>
    <t>BK11534</t>
  </si>
  <si>
    <t>BK11535</t>
  </si>
  <si>
    <t>BK11536</t>
  </si>
  <si>
    <t>BK11537</t>
  </si>
  <si>
    <t>BK11538</t>
  </si>
  <si>
    <t>BK11539</t>
  </si>
  <si>
    <t>BK11540</t>
  </si>
  <si>
    <t>BK11541</t>
  </si>
  <si>
    <t>BK11542</t>
  </si>
  <si>
    <t>BK11543</t>
  </si>
  <si>
    <t>BK11544</t>
  </si>
  <si>
    <t>BK11545</t>
  </si>
  <si>
    <t>BK11546</t>
  </si>
  <si>
    <t>BK11547</t>
  </si>
  <si>
    <t>BK11548</t>
  </si>
  <si>
    <t>BK11549</t>
  </si>
  <si>
    <t>BK11550</t>
  </si>
  <si>
    <t>BK11551</t>
  </si>
  <si>
    <t>BK11552</t>
  </si>
  <si>
    <t>BK11553</t>
  </si>
  <si>
    <t>BK11554</t>
  </si>
  <si>
    <t>BK11555</t>
  </si>
  <si>
    <t>BK11556</t>
  </si>
  <si>
    <t>BK11557</t>
  </si>
  <si>
    <t>BK11558</t>
  </si>
  <si>
    <t>BK11559</t>
  </si>
  <si>
    <t>BK11560</t>
  </si>
  <si>
    <t>BK11561</t>
  </si>
  <si>
    <t>BK11562</t>
  </si>
  <si>
    <t>BK11563</t>
  </si>
  <si>
    <t>BK11564</t>
  </si>
  <si>
    <t>BK11565</t>
  </si>
  <si>
    <t>BK11566</t>
  </si>
  <si>
    <t>BK11567</t>
  </si>
  <si>
    <t>BK11568</t>
  </si>
  <si>
    <t>BK11569</t>
  </si>
  <si>
    <t>BK11570</t>
  </si>
  <si>
    <t>BK11571</t>
  </si>
  <si>
    <t>BK11572</t>
  </si>
  <si>
    <t>BK11573</t>
  </si>
  <si>
    <t>BK11574</t>
  </si>
  <si>
    <t>BK11575</t>
  </si>
  <si>
    <t>BK11576</t>
  </si>
  <si>
    <t>BK11577</t>
  </si>
  <si>
    <t>BK11578</t>
  </si>
  <si>
    <t>BK11579</t>
  </si>
  <si>
    <t>BK11580</t>
  </si>
  <si>
    <t>BK11581</t>
  </si>
  <si>
    <t>BK11582</t>
  </si>
  <si>
    <t>BK11583</t>
  </si>
  <si>
    <t>BK11584</t>
  </si>
  <si>
    <t>BK11585</t>
  </si>
  <si>
    <t>BK11586</t>
  </si>
  <si>
    <t>BK11587</t>
  </si>
  <si>
    <t>BK11588</t>
  </si>
  <si>
    <t>BK11589</t>
  </si>
  <si>
    <t>BK11590</t>
  </si>
  <si>
    <t>BK11591</t>
  </si>
  <si>
    <t>BK11592</t>
  </si>
  <si>
    <t>BK11593</t>
  </si>
  <si>
    <t>BK11594</t>
  </si>
  <si>
    <t>BK11595</t>
  </si>
  <si>
    <t>BK11596</t>
  </si>
  <si>
    <t>BK11597</t>
  </si>
  <si>
    <t>BK11598</t>
  </si>
  <si>
    <t>BK11599</t>
  </si>
  <si>
    <t>BK11600</t>
  </si>
  <si>
    <t>BK11601</t>
  </si>
  <si>
    <t>BK11602</t>
  </si>
  <si>
    <t>BK11603</t>
  </si>
  <si>
    <t>BK11604</t>
  </si>
  <si>
    <t>BK11605</t>
  </si>
  <si>
    <t>BK11606</t>
  </si>
  <si>
    <t>BK11607</t>
  </si>
  <si>
    <t>BK11608</t>
  </si>
  <si>
    <t>BK11609</t>
  </si>
  <si>
    <t>BK11610</t>
  </si>
  <si>
    <t>BK11611</t>
  </si>
  <si>
    <t>BK11612</t>
  </si>
  <si>
    <t>BK11613</t>
  </si>
  <si>
    <t>BK11614</t>
  </si>
  <si>
    <t>BK11615</t>
  </si>
  <si>
    <t>BK11616</t>
  </si>
  <si>
    <t>BK11617</t>
  </si>
  <si>
    <t>BK11618</t>
  </si>
  <si>
    <t>BK11619</t>
  </si>
  <si>
    <t>BK11620</t>
  </si>
  <si>
    <t>BK11621</t>
  </si>
  <si>
    <t>BK11622</t>
  </si>
  <si>
    <t>BK11623</t>
  </si>
  <si>
    <t>BK11624</t>
  </si>
  <si>
    <t>BK11625</t>
  </si>
  <si>
    <t>BK11626</t>
  </si>
  <si>
    <t>BK11627</t>
  </si>
  <si>
    <t>BK11628</t>
  </si>
  <si>
    <t>BK11629</t>
  </si>
  <si>
    <t>BK11630</t>
  </si>
  <si>
    <t>BK11631</t>
  </si>
  <si>
    <t>BK11632</t>
  </si>
  <si>
    <t>BK11633</t>
  </si>
  <si>
    <t>BK11634</t>
  </si>
  <si>
    <t>BK11635</t>
  </si>
  <si>
    <t>BK11636</t>
  </si>
  <si>
    <t>BK11637</t>
  </si>
  <si>
    <t>BK11638</t>
  </si>
  <si>
    <t>BK11639</t>
  </si>
  <si>
    <t>BK11640</t>
  </si>
  <si>
    <t>BK11641</t>
  </si>
  <si>
    <t>BK11642</t>
  </si>
  <si>
    <t>BK11643</t>
  </si>
  <si>
    <t>BK11644</t>
  </si>
  <si>
    <t>BK11645</t>
  </si>
  <si>
    <t>BK11646</t>
  </si>
  <si>
    <t>BK11647</t>
  </si>
  <si>
    <t>BK11648</t>
  </si>
  <si>
    <t>BK11649</t>
  </si>
  <si>
    <t>BK11650</t>
  </si>
  <si>
    <t>BK11651</t>
  </si>
  <si>
    <t>BK11652</t>
  </si>
  <si>
    <t>BK11653</t>
  </si>
  <si>
    <t>BK11654</t>
  </si>
  <si>
    <t>BK11655</t>
  </si>
  <si>
    <t>BK11656</t>
  </si>
  <si>
    <t>BK11657</t>
  </si>
  <si>
    <t>BK11658</t>
  </si>
  <si>
    <t>BK11659</t>
  </si>
  <si>
    <t>BK11660</t>
  </si>
  <si>
    <t>BK11661</t>
  </si>
  <si>
    <t>BK11662</t>
  </si>
  <si>
    <t>BK11663</t>
  </si>
  <si>
    <t>BK11664</t>
  </si>
  <si>
    <t>BK11665</t>
  </si>
  <si>
    <t>BK11666</t>
  </si>
  <si>
    <t>BK11667</t>
  </si>
  <si>
    <t>BK11668</t>
  </si>
  <si>
    <t>BK11669</t>
  </si>
  <si>
    <t>BK11670</t>
  </si>
  <si>
    <t>BK11671</t>
  </si>
  <si>
    <t>BK11672</t>
  </si>
  <si>
    <t>BK11673</t>
  </si>
  <si>
    <t>BK11674</t>
  </si>
  <si>
    <t>BK11675</t>
  </si>
  <si>
    <t>BK11676</t>
  </si>
  <si>
    <t>BK11677</t>
  </si>
  <si>
    <t>BK11678</t>
  </si>
  <si>
    <t>BK11679</t>
  </si>
  <si>
    <t>BK11680</t>
  </si>
  <si>
    <t>BK11681</t>
  </si>
  <si>
    <t>BK11682</t>
  </si>
  <si>
    <t>BK11683</t>
  </si>
  <si>
    <t>BK11684</t>
  </si>
  <si>
    <t>BK11685</t>
  </si>
  <si>
    <t>BK11686</t>
  </si>
  <si>
    <t>BK11687</t>
  </si>
  <si>
    <t>BK11688</t>
  </si>
  <si>
    <t>BK11689</t>
  </si>
  <si>
    <t>BK11690</t>
  </si>
  <si>
    <t>BK11691</t>
  </si>
  <si>
    <t>BK11692</t>
  </si>
  <si>
    <t>BK11693</t>
  </si>
  <si>
    <t>BK11694</t>
  </si>
  <si>
    <t>BK11695</t>
  </si>
  <si>
    <t>BK11696</t>
  </si>
  <si>
    <t>BK11697</t>
  </si>
  <si>
    <t>BK11698</t>
  </si>
  <si>
    <t>BK11699</t>
  </si>
  <si>
    <t>BK11700</t>
  </si>
  <si>
    <t>BK11701</t>
  </si>
  <si>
    <t>BK11702</t>
  </si>
  <si>
    <t>BK11703</t>
  </si>
  <si>
    <t>BK11704</t>
  </si>
  <si>
    <t>BK11705</t>
  </si>
  <si>
    <t>BK11706</t>
  </si>
  <si>
    <t>BK11707</t>
  </si>
  <si>
    <t>BK11708</t>
  </si>
  <si>
    <t>BK11709</t>
  </si>
  <si>
    <t>BK11710</t>
  </si>
  <si>
    <t>BK11711</t>
  </si>
  <si>
    <t>BK11712</t>
  </si>
  <si>
    <t>BK11713</t>
  </si>
  <si>
    <t>BK11714</t>
  </si>
  <si>
    <t>BK11715</t>
  </si>
  <si>
    <t>BK11716</t>
  </si>
  <si>
    <t>BK11717</t>
  </si>
  <si>
    <t>BK11718</t>
  </si>
  <si>
    <t>BK11719</t>
  </si>
  <si>
    <t>BK11720</t>
  </si>
  <si>
    <t>BK11721</t>
  </si>
  <si>
    <t>BK11722</t>
  </si>
  <si>
    <t>BK11723</t>
  </si>
  <si>
    <t>BK11724</t>
  </si>
  <si>
    <t>BK11725</t>
  </si>
  <si>
    <t>BK11726</t>
  </si>
  <si>
    <t>BK11727</t>
  </si>
  <si>
    <t>BK11728</t>
  </si>
  <si>
    <t>BK11729</t>
  </si>
  <si>
    <t>BK11730</t>
  </si>
  <si>
    <t>BK11731</t>
  </si>
  <si>
    <t>BK11732</t>
  </si>
  <si>
    <t>BK11733</t>
  </si>
  <si>
    <t>BK11734</t>
  </si>
  <si>
    <t>BK11735</t>
  </si>
  <si>
    <t>BK11736</t>
  </si>
  <si>
    <t>BK11737</t>
  </si>
  <si>
    <t>BK11738</t>
  </si>
  <si>
    <t>BK11739</t>
  </si>
  <si>
    <t>BK11740</t>
  </si>
  <si>
    <t>BK11741</t>
  </si>
  <si>
    <t>BK11742</t>
  </si>
  <si>
    <t>BK11743</t>
  </si>
  <si>
    <t>BK11744</t>
  </si>
  <si>
    <t>BK11745</t>
  </si>
  <si>
    <t>BK11746</t>
  </si>
  <si>
    <t>BK11747</t>
  </si>
  <si>
    <t>BK11748</t>
  </si>
  <si>
    <t>BK11749</t>
  </si>
  <si>
    <t>BK11750</t>
  </si>
  <si>
    <t>BK11751</t>
  </si>
  <si>
    <t>BK11752</t>
  </si>
  <si>
    <t>BK11753</t>
  </si>
  <si>
    <t>BK11754</t>
  </si>
  <si>
    <t>BK11755</t>
  </si>
  <si>
    <t>BK11756</t>
  </si>
  <si>
    <t>BK11757</t>
  </si>
  <si>
    <t>BK11758</t>
  </si>
  <si>
    <t>BK11759</t>
  </si>
  <si>
    <t>BK11760</t>
  </si>
  <si>
    <t>BK11761</t>
  </si>
  <si>
    <t>BK11762</t>
  </si>
  <si>
    <t>BK11763</t>
  </si>
  <si>
    <t>BK11764</t>
  </si>
  <si>
    <t>BK11765</t>
  </si>
  <si>
    <t>BK11766</t>
  </si>
  <si>
    <t>BK11767</t>
  </si>
  <si>
    <t>BK11768</t>
  </si>
  <si>
    <t>BK11769</t>
  </si>
  <si>
    <t>BK11770</t>
  </si>
  <si>
    <t>BK11771</t>
  </si>
  <si>
    <t>BK11772</t>
  </si>
  <si>
    <t>BK11773</t>
  </si>
  <si>
    <t>BK11774</t>
  </si>
  <si>
    <t>BK11775</t>
  </si>
  <si>
    <t>BK11776</t>
  </si>
  <si>
    <t>BK11777</t>
  </si>
  <si>
    <t>BK11778</t>
  </si>
  <si>
    <t>BK11779</t>
  </si>
  <si>
    <t>BK11780</t>
  </si>
  <si>
    <t>BK11781</t>
  </si>
  <si>
    <t>BK11782</t>
  </si>
  <si>
    <t>BK11783</t>
  </si>
  <si>
    <t>BK11784</t>
  </si>
  <si>
    <t>BK11785</t>
  </si>
  <si>
    <t>BK11786</t>
  </si>
  <si>
    <t>BK11787</t>
  </si>
  <si>
    <t>BK11788</t>
  </si>
  <si>
    <t>BK11789</t>
  </si>
  <si>
    <t>BK11790</t>
  </si>
  <si>
    <t>BK11791</t>
  </si>
  <si>
    <t>BK11792</t>
  </si>
  <si>
    <t>BK11793</t>
  </si>
  <si>
    <t>BK11794</t>
  </si>
  <si>
    <t>BK11795</t>
  </si>
  <si>
    <t>BK11796</t>
  </si>
  <si>
    <t>BK11797</t>
  </si>
  <si>
    <t>BK11798</t>
  </si>
  <si>
    <t>BK11799</t>
  </si>
  <si>
    <t>BK11800</t>
  </si>
  <si>
    <t>BK11801</t>
  </si>
  <si>
    <t>BK11802</t>
  </si>
  <si>
    <t>BK11803</t>
  </si>
  <si>
    <t>BK11804</t>
  </si>
  <si>
    <t>BK11805</t>
  </si>
  <si>
    <t>BK11806</t>
  </si>
  <si>
    <t>BK11807</t>
  </si>
  <si>
    <t>BK11808</t>
  </si>
  <si>
    <t>BK11809</t>
  </si>
  <si>
    <t>BK11810</t>
  </si>
  <si>
    <t>BK11811</t>
  </si>
  <si>
    <t>BK11812</t>
  </si>
  <si>
    <t>BK11813</t>
  </si>
  <si>
    <t>BK11814</t>
  </si>
  <si>
    <t>BK11815</t>
  </si>
  <si>
    <t>BK11816</t>
  </si>
  <si>
    <t>BK11817</t>
  </si>
  <si>
    <t>BK11818</t>
  </si>
  <si>
    <t>BK11819</t>
  </si>
  <si>
    <t>BK11820</t>
  </si>
  <si>
    <t>BK11821</t>
  </si>
  <si>
    <t>BK11822</t>
  </si>
  <si>
    <t>BK11823</t>
  </si>
  <si>
    <t>BK11824</t>
  </si>
  <si>
    <t>BK11825</t>
  </si>
  <si>
    <t>BK11826</t>
  </si>
  <si>
    <t>BK11827</t>
  </si>
  <si>
    <t>BK11828</t>
  </si>
  <si>
    <t>BK11829</t>
  </si>
  <si>
    <t>BK11830</t>
  </si>
  <si>
    <t>BK11831</t>
  </si>
  <si>
    <t>BK11832</t>
  </si>
  <si>
    <t>BK11833</t>
  </si>
  <si>
    <t>BK11834</t>
  </si>
  <si>
    <t>BK11835</t>
  </si>
  <si>
    <t>BK11836</t>
  </si>
  <si>
    <t>BK11837</t>
  </si>
  <si>
    <t>BK11838</t>
  </si>
  <si>
    <t>BK11839</t>
  </si>
  <si>
    <t>BK11840</t>
  </si>
  <si>
    <t>BK11841</t>
  </si>
  <si>
    <t>BK11842</t>
  </si>
  <si>
    <t>BK11843</t>
  </si>
  <si>
    <t>BK11844</t>
  </si>
  <si>
    <t>BK11845</t>
  </si>
  <si>
    <t>BK11846</t>
  </si>
  <si>
    <t>BK11847</t>
  </si>
  <si>
    <t>BK11848</t>
  </si>
  <si>
    <t>BK11849</t>
  </si>
  <si>
    <t>BK11850</t>
  </si>
  <si>
    <t>BK11851</t>
  </si>
  <si>
    <t>BK11852</t>
  </si>
  <si>
    <t>BK11853</t>
  </si>
  <si>
    <t>BK11854</t>
  </si>
  <si>
    <t>BK11855</t>
  </si>
  <si>
    <t>BK11856</t>
  </si>
  <si>
    <t>BK11857</t>
  </si>
  <si>
    <t>BK11858</t>
  </si>
  <si>
    <t>BK11859</t>
  </si>
  <si>
    <t>BK11860</t>
  </si>
  <si>
    <t>BK11861</t>
  </si>
  <si>
    <t>BK11862</t>
  </si>
  <si>
    <t>BK11863</t>
  </si>
  <si>
    <t>BK11864</t>
  </si>
  <si>
    <t>BK11865</t>
  </si>
  <si>
    <t>BK11866</t>
  </si>
  <si>
    <t>BK11867</t>
  </si>
  <si>
    <t>BK11868</t>
  </si>
  <si>
    <t>BK11869</t>
  </si>
  <si>
    <t>BK11870</t>
  </si>
  <si>
    <t>BK11871</t>
  </si>
  <si>
    <t>BK11872</t>
  </si>
  <si>
    <t>BK11873</t>
  </si>
  <si>
    <t>BK11874</t>
  </si>
  <si>
    <t>BK11875</t>
  </si>
  <si>
    <t>BK11876</t>
  </si>
  <si>
    <t>BK11877</t>
  </si>
  <si>
    <t>BK11878</t>
  </si>
  <si>
    <t>BK11879</t>
  </si>
  <si>
    <t>BK11880</t>
  </si>
  <si>
    <t>BK11881</t>
  </si>
  <si>
    <t>BK11882</t>
  </si>
  <si>
    <t>BK11883</t>
  </si>
  <si>
    <t>BK11884</t>
  </si>
  <si>
    <t>BK11885</t>
  </si>
  <si>
    <t>BK11886</t>
  </si>
  <si>
    <t>BK11887</t>
  </si>
  <si>
    <t>BK11888</t>
  </si>
  <si>
    <t>BK11889</t>
  </si>
  <si>
    <t>BK11890</t>
  </si>
  <si>
    <t>BK11891</t>
  </si>
  <si>
    <t>BK11892</t>
  </si>
  <si>
    <t>BK11893</t>
  </si>
  <si>
    <t>BK11894</t>
  </si>
  <si>
    <t>BK11895</t>
  </si>
  <si>
    <t>BK11896</t>
  </si>
  <si>
    <t>BK11897</t>
  </si>
  <si>
    <t>BK11898</t>
  </si>
  <si>
    <t>BK11899</t>
  </si>
  <si>
    <t>BK11900</t>
  </si>
  <si>
    <t>BK11901</t>
  </si>
  <si>
    <t>BK11902</t>
  </si>
  <si>
    <t>BK11903</t>
  </si>
  <si>
    <t>BK11904</t>
  </si>
  <si>
    <t>BK11905</t>
  </si>
  <si>
    <t>BK11906</t>
  </si>
  <si>
    <t>BK11907</t>
  </si>
  <si>
    <t>BK11908</t>
  </si>
  <si>
    <t>BK11909</t>
  </si>
  <si>
    <t>BK11910</t>
  </si>
  <si>
    <t>BK11911</t>
  </si>
  <si>
    <t>BK11912</t>
  </si>
  <si>
    <t>BK11913</t>
  </si>
  <si>
    <t>BK11914</t>
  </si>
  <si>
    <t>BK11915</t>
  </si>
  <si>
    <t>BK11916</t>
  </si>
  <si>
    <t>BK11917</t>
  </si>
  <si>
    <t>BK11918</t>
  </si>
  <si>
    <t>BK11919</t>
  </si>
  <si>
    <t>BK11920</t>
  </si>
  <si>
    <t>BK11921</t>
  </si>
  <si>
    <t>BK11922</t>
  </si>
  <si>
    <t>BK11923</t>
  </si>
  <si>
    <t>BK11924</t>
  </si>
  <si>
    <t>BK11925</t>
  </si>
  <si>
    <t>BK11926</t>
  </si>
  <si>
    <t>BK11927</t>
  </si>
  <si>
    <t>BK11928</t>
  </si>
  <si>
    <t>BK11929</t>
  </si>
  <si>
    <t>BK11930</t>
  </si>
  <si>
    <t>BK11931</t>
  </si>
  <si>
    <t>BK11932</t>
  </si>
  <si>
    <t>BK11933</t>
  </si>
  <si>
    <t>BK11934</t>
  </si>
  <si>
    <t>BK11935</t>
  </si>
  <si>
    <t>BK11936</t>
  </si>
  <si>
    <t>BK11937</t>
  </si>
  <si>
    <t>BK11938</t>
  </si>
  <si>
    <t>BK11939</t>
  </si>
  <si>
    <t>BK11940</t>
  </si>
  <si>
    <t>BK11941</t>
  </si>
  <si>
    <t>BK11942</t>
  </si>
  <si>
    <t>BK11943</t>
  </si>
  <si>
    <t>BK11944</t>
  </si>
  <si>
    <t>BK11945</t>
  </si>
  <si>
    <t>BK11946</t>
  </si>
  <si>
    <t>BK11947</t>
  </si>
  <si>
    <t>BK11948</t>
  </si>
  <si>
    <t>BK11949</t>
  </si>
  <si>
    <t>BK11950</t>
  </si>
  <si>
    <t>BK11951</t>
  </si>
  <si>
    <t>BK11952</t>
  </si>
  <si>
    <t>BK11953</t>
  </si>
  <si>
    <t>BK11954</t>
  </si>
  <si>
    <t>BK11955</t>
  </si>
  <si>
    <t>BK11956</t>
  </si>
  <si>
    <t>BK11957</t>
  </si>
  <si>
    <t>BK11958</t>
  </si>
  <si>
    <t>BK11959</t>
  </si>
  <si>
    <t>BK11960</t>
  </si>
  <si>
    <t>BK11961</t>
  </si>
  <si>
    <t>BK11962</t>
  </si>
  <si>
    <t>BK11963</t>
  </si>
  <si>
    <t>BK11964</t>
  </si>
  <si>
    <t>BK11965</t>
  </si>
  <si>
    <t>BK11966</t>
  </si>
  <si>
    <t>BK11967</t>
  </si>
  <si>
    <t>BK11968</t>
  </si>
  <si>
    <t>BK11969</t>
  </si>
  <si>
    <t>BK11970</t>
  </si>
  <si>
    <t>BK11971</t>
  </si>
  <si>
    <t>BK11972</t>
  </si>
  <si>
    <t>BK11973</t>
  </si>
  <si>
    <t>BK11974</t>
  </si>
  <si>
    <t>BK11975</t>
  </si>
  <si>
    <t>BK11976</t>
  </si>
  <si>
    <t>BK11977</t>
  </si>
  <si>
    <t>BK11978</t>
  </si>
  <si>
    <t>BK11979</t>
  </si>
  <si>
    <t>BK11980</t>
  </si>
  <si>
    <t>BK11981</t>
  </si>
  <si>
    <t>BK11982</t>
  </si>
  <si>
    <t>BK11983</t>
  </si>
  <si>
    <t>BK11984</t>
  </si>
  <si>
    <t>BK11985</t>
  </si>
  <si>
    <t>BK11986</t>
  </si>
  <si>
    <t>BK11987</t>
  </si>
  <si>
    <t>BK11988</t>
  </si>
  <si>
    <t>BK11989</t>
  </si>
  <si>
    <t>BK11990</t>
  </si>
  <si>
    <t>BK11991</t>
  </si>
  <si>
    <t>BK11992</t>
  </si>
  <si>
    <t>BK11993</t>
  </si>
  <si>
    <t>BK11994</t>
  </si>
  <si>
    <t>BK11995</t>
  </si>
  <si>
    <t>BK11996</t>
  </si>
  <si>
    <t>BK11997</t>
  </si>
  <si>
    <t>BK11998</t>
  </si>
  <si>
    <t>BK11999</t>
  </si>
  <si>
    <t>BK12000</t>
  </si>
  <si>
    <t>BK12001</t>
  </si>
  <si>
    <t>BK12002</t>
  </si>
  <si>
    <t>BK12003</t>
  </si>
  <si>
    <t>BK12004</t>
  </si>
  <si>
    <t>BK12005</t>
  </si>
  <si>
    <t>BK12006</t>
  </si>
  <si>
    <t>BK12007</t>
  </si>
  <si>
    <t>BK12008</t>
  </si>
  <si>
    <t>BK12009</t>
  </si>
  <si>
    <t>BK12010</t>
  </si>
  <si>
    <t>BK12011</t>
  </si>
  <si>
    <t>BK12012</t>
  </si>
  <si>
    <t>BK12013</t>
  </si>
  <si>
    <t>BK12014</t>
  </si>
  <si>
    <t>BK12015</t>
  </si>
  <si>
    <t>BK12016</t>
  </si>
  <si>
    <t>BK12017</t>
  </si>
  <si>
    <t>BK12018</t>
  </si>
  <si>
    <t>BK12019</t>
  </si>
  <si>
    <t>BK12020</t>
  </si>
  <si>
    <t>BK12021</t>
  </si>
  <si>
    <t>BK12022</t>
  </si>
  <si>
    <t>BK12023</t>
  </si>
  <si>
    <t>BK12024</t>
  </si>
  <si>
    <t>BK12025</t>
  </si>
  <si>
    <t>BK12026</t>
  </si>
  <si>
    <t>BK12027</t>
  </si>
  <si>
    <t>BK12028</t>
  </si>
  <si>
    <t>BK12029</t>
  </si>
  <si>
    <t>BK12030</t>
  </si>
  <si>
    <t>BK12031</t>
  </si>
  <si>
    <t>BK12032</t>
  </si>
  <si>
    <t>BK12033</t>
  </si>
  <si>
    <t>BK12034</t>
  </si>
  <si>
    <t>BK12035</t>
  </si>
  <si>
    <t>BK12036</t>
  </si>
  <si>
    <t>BK12037</t>
  </si>
  <si>
    <t>BK12038</t>
  </si>
  <si>
    <t>BK12039</t>
  </si>
  <si>
    <t>BK12040</t>
  </si>
  <si>
    <t>BK12041</t>
  </si>
  <si>
    <t>BK12042</t>
  </si>
  <si>
    <t>BK12043</t>
  </si>
  <si>
    <t>BK12044</t>
  </si>
  <si>
    <t>BK12045</t>
  </si>
  <si>
    <t>BK12046</t>
  </si>
  <si>
    <t>BK12047</t>
  </si>
  <si>
    <t>BK12048</t>
  </si>
  <si>
    <t>BK12049</t>
  </si>
  <si>
    <t>BK12050</t>
  </si>
  <si>
    <t>BK12051</t>
  </si>
  <si>
    <t>BK12052</t>
  </si>
  <si>
    <t>BK12053</t>
  </si>
  <si>
    <t>BK12054</t>
  </si>
  <si>
    <t>BK12055</t>
  </si>
  <si>
    <t>BK12056</t>
  </si>
  <si>
    <t>BK12057</t>
  </si>
  <si>
    <t>BK12058</t>
  </si>
  <si>
    <t>BK12059</t>
  </si>
  <si>
    <t>BK12060</t>
  </si>
  <si>
    <t>BK12061</t>
  </si>
  <si>
    <t>BK12062</t>
  </si>
  <si>
    <t>BK12063</t>
  </si>
  <si>
    <t>BK12064</t>
  </si>
  <si>
    <t>BK12065</t>
  </si>
  <si>
    <t>BK12066</t>
  </si>
  <si>
    <t>BK12067</t>
  </si>
  <si>
    <t>BK12068</t>
  </si>
  <si>
    <t>BK12069</t>
  </si>
  <si>
    <t>BK12070</t>
  </si>
  <si>
    <t>BK12071</t>
  </si>
  <si>
    <t>BK12072</t>
  </si>
  <si>
    <t>BK12073</t>
  </si>
  <si>
    <t>BK12074</t>
  </si>
  <si>
    <t>BK12075</t>
  </si>
  <si>
    <t>BK12076</t>
  </si>
  <si>
    <t>BK12077</t>
  </si>
  <si>
    <t>BK12078</t>
  </si>
  <si>
    <t>BK12079</t>
  </si>
  <si>
    <t>BK12080</t>
  </si>
  <si>
    <t>BK12081</t>
  </si>
  <si>
    <t>BK12082</t>
  </si>
  <si>
    <t>BK12083</t>
  </si>
  <si>
    <t>BK12084</t>
  </si>
  <si>
    <t>BK12085</t>
  </si>
  <si>
    <t>BK12086</t>
  </si>
  <si>
    <t>BK12087</t>
  </si>
  <si>
    <t>BK12088</t>
  </si>
  <si>
    <t>BK12089</t>
  </si>
  <si>
    <t>BK12090</t>
  </si>
  <si>
    <t>BK12091</t>
  </si>
  <si>
    <t>BK12092</t>
  </si>
  <si>
    <t>BK12093</t>
  </si>
  <si>
    <t>BK12094</t>
  </si>
  <si>
    <t>BK12095</t>
  </si>
  <si>
    <t>BK12096</t>
  </si>
  <si>
    <t>BK12097</t>
  </si>
  <si>
    <t>BK12098</t>
  </si>
  <si>
    <t>BK12099</t>
  </si>
  <si>
    <t>BK12100</t>
  </si>
  <si>
    <t>BK12101</t>
  </si>
  <si>
    <t>BK12102</t>
  </si>
  <si>
    <t>BK12103</t>
  </si>
  <si>
    <t>BK12104</t>
  </si>
  <si>
    <t>BK12105</t>
  </si>
  <si>
    <t>BK12106</t>
  </si>
  <si>
    <t>BK12107</t>
  </si>
  <si>
    <t>BK12108</t>
  </si>
  <si>
    <t>BK12109</t>
  </si>
  <si>
    <t>BK12110</t>
  </si>
  <si>
    <t>BK12111</t>
  </si>
  <si>
    <t>BK12112</t>
  </si>
  <si>
    <t>BK12113</t>
  </si>
  <si>
    <t>BK12114</t>
  </si>
  <si>
    <t>BK12115</t>
  </si>
  <si>
    <t>BK12116</t>
  </si>
  <si>
    <t>BK12117</t>
  </si>
  <si>
    <t>BK12118</t>
  </si>
  <si>
    <t>BK12119</t>
  </si>
  <si>
    <t>BK12120</t>
  </si>
  <si>
    <t>BK12121</t>
  </si>
  <si>
    <t>BK12122</t>
  </si>
  <si>
    <t>BK12123</t>
  </si>
  <si>
    <t>BK12124</t>
  </si>
  <si>
    <t>BK12125</t>
  </si>
  <si>
    <t>BK12126</t>
  </si>
  <si>
    <t>BK12127</t>
  </si>
  <si>
    <t>BK12128</t>
  </si>
  <si>
    <t>BK12129</t>
  </si>
  <si>
    <t>BK12130</t>
  </si>
  <si>
    <t>BK12131</t>
  </si>
  <si>
    <t>BK12132</t>
  </si>
  <si>
    <t>BK12133</t>
  </si>
  <si>
    <t>BK12134</t>
  </si>
  <si>
    <t>BK12135</t>
  </si>
  <si>
    <t>BK12136</t>
  </si>
  <si>
    <t>BK12137</t>
  </si>
  <si>
    <t>BK12138</t>
  </si>
  <si>
    <t>BK12139</t>
  </si>
  <si>
    <t>BK12140</t>
  </si>
  <si>
    <t>BK12141</t>
  </si>
  <si>
    <t>BK12142</t>
  </si>
  <si>
    <t>BK12143</t>
  </si>
  <si>
    <t>BK12144</t>
  </si>
  <si>
    <t>BK12145</t>
  </si>
  <si>
    <t>BK12146</t>
  </si>
  <si>
    <t>BK12147</t>
  </si>
  <si>
    <t>BK12148</t>
  </si>
  <si>
    <t>BK12149</t>
  </si>
  <si>
    <t>BK12150</t>
  </si>
  <si>
    <t>BK12151</t>
  </si>
  <si>
    <t>BK12152</t>
  </si>
  <si>
    <t>BK12153</t>
  </si>
  <si>
    <t>BK12154</t>
  </si>
  <si>
    <t>BK12155</t>
  </si>
  <si>
    <t>BK12156</t>
  </si>
  <si>
    <t>BK12157</t>
  </si>
  <si>
    <t>BK12158</t>
  </si>
  <si>
    <t>BK12159</t>
  </si>
  <si>
    <t>BK12160</t>
  </si>
  <si>
    <t>BK12161</t>
  </si>
  <si>
    <t>BK12162</t>
  </si>
  <si>
    <t>BK12163</t>
  </si>
  <si>
    <t>BK12164</t>
  </si>
  <si>
    <t>BK12165</t>
  </si>
  <si>
    <t>BK12166</t>
  </si>
  <si>
    <t>BK12167</t>
  </si>
  <si>
    <t>BK12168</t>
  </si>
  <si>
    <t>BK12169</t>
  </si>
  <si>
    <t>BK12170</t>
  </si>
  <si>
    <t>BK12171</t>
  </si>
  <si>
    <t>BK12172</t>
  </si>
  <si>
    <t>BK12173</t>
  </si>
  <si>
    <t>BK12174</t>
  </si>
  <si>
    <t>BK12175</t>
  </si>
  <si>
    <t>BK12176</t>
  </si>
  <si>
    <t>BK12177</t>
  </si>
  <si>
    <t>BK12178</t>
  </si>
  <si>
    <t>BK12179</t>
  </si>
  <si>
    <t>BK12180</t>
  </si>
  <si>
    <t>BK12181</t>
  </si>
  <si>
    <t>BK12182</t>
  </si>
  <si>
    <t>BK12183</t>
  </si>
  <si>
    <t>BK12184</t>
  </si>
  <si>
    <t>BK12185</t>
  </si>
  <si>
    <t>BK12186</t>
  </si>
  <si>
    <t>BK12187</t>
  </si>
  <si>
    <t>BK12188</t>
  </si>
  <si>
    <t>BK12189</t>
  </si>
  <si>
    <t>BK12190</t>
  </si>
  <si>
    <t>BK12191</t>
  </si>
  <si>
    <t>BK12192</t>
  </si>
  <si>
    <t>BK12193</t>
  </si>
  <si>
    <t>BK12194</t>
  </si>
  <si>
    <t>BK12195</t>
  </si>
  <si>
    <t>BK12196</t>
  </si>
  <si>
    <t>BK12197</t>
  </si>
  <si>
    <t>BK12198</t>
  </si>
  <si>
    <t>BK12199</t>
  </si>
  <si>
    <t>BK12200</t>
  </si>
  <si>
    <t>BK12201</t>
  </si>
  <si>
    <t>BK12202</t>
  </si>
  <si>
    <t>BK12203</t>
  </si>
  <si>
    <t>BK12204</t>
  </si>
  <si>
    <t>BK12205</t>
  </si>
  <si>
    <t>BK12206</t>
  </si>
  <si>
    <t>BK12207</t>
  </si>
  <si>
    <t>BK12208</t>
  </si>
  <si>
    <t>BK12209</t>
  </si>
  <si>
    <t>BK12210</t>
  </si>
  <si>
    <t>BK12211</t>
  </si>
  <si>
    <t>BK12212</t>
  </si>
  <si>
    <t>BK12213</t>
  </si>
  <si>
    <t>BK12214</t>
  </si>
  <si>
    <t>BK12215</t>
  </si>
  <si>
    <t>BK12216</t>
  </si>
  <si>
    <t>BK12217</t>
  </si>
  <si>
    <t>BK12218</t>
  </si>
  <si>
    <t>BK12219</t>
  </si>
  <si>
    <t>BK12220</t>
  </si>
  <si>
    <t>BK12221</t>
  </si>
  <si>
    <t>BK12222</t>
  </si>
  <si>
    <t>BK12223</t>
  </si>
  <si>
    <t>BK12224</t>
  </si>
  <si>
    <t>BK12225</t>
  </si>
  <si>
    <t>BK12226</t>
  </si>
  <si>
    <t>BK12227</t>
  </si>
  <si>
    <t>BK12228</t>
  </si>
  <si>
    <t>BK12229</t>
  </si>
  <si>
    <t>BK12230</t>
  </si>
  <si>
    <t>BK12231</t>
  </si>
  <si>
    <t>BK12232</t>
  </si>
  <si>
    <t>BK12233</t>
  </si>
  <si>
    <t>BK12234</t>
  </si>
  <si>
    <t>BK12235</t>
  </si>
  <si>
    <t>BK12236</t>
  </si>
  <si>
    <t>BK12237</t>
  </si>
  <si>
    <t>BK12238</t>
  </si>
  <si>
    <t>BK12239</t>
  </si>
  <si>
    <t>BK12240</t>
  </si>
  <si>
    <t>BK12241</t>
  </si>
  <si>
    <t>BK12242</t>
  </si>
  <si>
    <t>BK12243</t>
  </si>
  <si>
    <t>BK12244</t>
  </si>
  <si>
    <t>BK12245</t>
  </si>
  <si>
    <t>BK12246</t>
  </si>
  <si>
    <t>BK12247</t>
  </si>
  <si>
    <t>BK12248</t>
  </si>
  <si>
    <t>BK12249</t>
  </si>
  <si>
    <t>BK12250</t>
  </si>
  <si>
    <t>BK12251</t>
  </si>
  <si>
    <t>BK12252</t>
  </si>
  <si>
    <t>BK12253</t>
  </si>
  <si>
    <t>BK12254</t>
  </si>
  <si>
    <t>BK12255</t>
  </si>
  <si>
    <t>BK12256</t>
  </si>
  <si>
    <t>BK12257</t>
  </si>
  <si>
    <t>BK12258</t>
  </si>
  <si>
    <t>BK12259</t>
  </si>
  <si>
    <t>BK12260</t>
  </si>
  <si>
    <t>BK12261</t>
  </si>
  <si>
    <t>BK12262</t>
  </si>
  <si>
    <t>BK12263</t>
  </si>
  <si>
    <t>BK12264</t>
  </si>
  <si>
    <t>BK12265</t>
  </si>
  <si>
    <t>BK12266</t>
  </si>
  <si>
    <t>BK12267</t>
  </si>
  <si>
    <t>BK12268</t>
  </si>
  <si>
    <t>BK12269</t>
  </si>
  <si>
    <t>BK12270</t>
  </si>
  <si>
    <t>BK12271</t>
  </si>
  <si>
    <t>BK12272</t>
  </si>
  <si>
    <t>BK12273</t>
  </si>
  <si>
    <t>BK12274</t>
  </si>
  <si>
    <t>BK12275</t>
  </si>
  <si>
    <t>BK12276</t>
  </si>
  <si>
    <t>BK12277</t>
  </si>
  <si>
    <t>BK12278</t>
  </si>
  <si>
    <t>BK12279</t>
  </si>
  <si>
    <t>BK12280</t>
  </si>
  <si>
    <t>BK12281</t>
  </si>
  <si>
    <t>BK12282</t>
  </si>
  <si>
    <t>BK12283</t>
  </si>
  <si>
    <t>BK12284</t>
  </si>
  <si>
    <t>BK12285</t>
  </si>
  <si>
    <t>BK12286</t>
  </si>
  <si>
    <t>BK12287</t>
  </si>
  <si>
    <t>BK12288</t>
  </si>
  <si>
    <t>BK12289</t>
  </si>
  <si>
    <t>BK12290</t>
  </si>
  <si>
    <t>BK12291</t>
  </si>
  <si>
    <t>BK12292</t>
  </si>
  <si>
    <t>BK12293</t>
  </si>
  <si>
    <t>BK12294</t>
  </si>
  <si>
    <t>BK12295</t>
  </si>
  <si>
    <t>BK12296</t>
  </si>
  <si>
    <t>BK12297</t>
  </si>
  <si>
    <t>BK12298</t>
  </si>
  <si>
    <t>BK12299</t>
  </si>
  <si>
    <t>BK12300</t>
  </si>
  <si>
    <t>BK12301</t>
  </si>
  <si>
    <t>BK12302</t>
  </si>
  <si>
    <t>BK12303</t>
  </si>
  <si>
    <t>BK12304</t>
  </si>
  <si>
    <t>BK12305</t>
  </si>
  <si>
    <t>BK12306</t>
  </si>
  <si>
    <t>BK12307</t>
  </si>
  <si>
    <t>BK12308</t>
  </si>
  <si>
    <t>BK12309</t>
  </si>
  <si>
    <t>BK12310</t>
  </si>
  <si>
    <t>BK12311</t>
  </si>
  <si>
    <t>BK12312</t>
  </si>
  <si>
    <t>BK12313</t>
  </si>
  <si>
    <t>BK12314</t>
  </si>
  <si>
    <t>BK12315</t>
  </si>
  <si>
    <t>BK12316</t>
  </si>
  <si>
    <t>BK12317</t>
  </si>
  <si>
    <t>BK12318</t>
  </si>
  <si>
    <t>BK12319</t>
  </si>
  <si>
    <t>BK12320</t>
  </si>
  <si>
    <t>BK12321</t>
  </si>
  <si>
    <t>BK12322</t>
  </si>
  <si>
    <t>BK12323</t>
  </si>
  <si>
    <t>BK12324</t>
  </si>
  <si>
    <t>BK12325</t>
  </si>
  <si>
    <t>BK12326</t>
  </si>
  <si>
    <t>BK12327</t>
  </si>
  <si>
    <t>BK12328</t>
  </si>
  <si>
    <t>BK12329</t>
  </si>
  <si>
    <t>BK12330</t>
  </si>
  <si>
    <t>BK12331</t>
  </si>
  <si>
    <t>BK12332</t>
  </si>
  <si>
    <t>BK12333</t>
  </si>
  <si>
    <t>BK12334</t>
  </si>
  <si>
    <t>BK12335</t>
  </si>
  <si>
    <t>BK12336</t>
  </si>
  <si>
    <t>BK12337</t>
  </si>
  <si>
    <t>BK12338</t>
  </si>
  <si>
    <t>BK12339</t>
  </si>
  <si>
    <t>BK12340</t>
  </si>
  <si>
    <t>BK12341</t>
  </si>
  <si>
    <t>BK12342</t>
  </si>
  <si>
    <t>BK12343</t>
  </si>
  <si>
    <t>BK12344</t>
  </si>
  <si>
    <t>BK12345</t>
  </si>
  <si>
    <t>BK12346</t>
  </si>
  <si>
    <t>BK12347</t>
  </si>
  <si>
    <t>BK12348</t>
  </si>
  <si>
    <t>BK12349</t>
  </si>
  <si>
    <t>BK12350</t>
  </si>
  <si>
    <t>BK12351</t>
  </si>
  <si>
    <t>BK12352</t>
  </si>
  <si>
    <t>BK12353</t>
  </si>
  <si>
    <t>BK12354</t>
  </si>
  <si>
    <t>BK12355</t>
  </si>
  <si>
    <t>BK12356</t>
  </si>
  <si>
    <t>BK12357</t>
  </si>
  <si>
    <t>BK12358</t>
  </si>
  <si>
    <t>BK12359</t>
  </si>
  <si>
    <t>BK12360</t>
  </si>
  <si>
    <t>BK12361</t>
  </si>
  <si>
    <t>BK12362</t>
  </si>
  <si>
    <t>BK12363</t>
  </si>
  <si>
    <t>BK12364</t>
  </si>
  <si>
    <t>BK12365</t>
  </si>
  <si>
    <t>BK12366</t>
  </si>
  <si>
    <t>BK12367</t>
  </si>
  <si>
    <t>BK12368</t>
  </si>
  <si>
    <t>BK12369</t>
  </si>
  <si>
    <t>BK12370</t>
  </si>
  <si>
    <t>BK12371</t>
  </si>
  <si>
    <t>BK12372</t>
  </si>
  <si>
    <t>BK12373</t>
  </si>
  <si>
    <t>BK12374</t>
  </si>
  <si>
    <t>BK12375</t>
  </si>
  <si>
    <t>BK12376</t>
  </si>
  <si>
    <t>BK12377</t>
  </si>
  <si>
    <t>BK12378</t>
  </si>
  <si>
    <t>BK12379</t>
  </si>
  <si>
    <t>BK12380</t>
  </si>
  <si>
    <t>BK12381</t>
  </si>
  <si>
    <t>BK12382</t>
  </si>
  <si>
    <t>BK12383</t>
  </si>
  <si>
    <t>BK12384</t>
  </si>
  <si>
    <t>BK12385</t>
  </si>
  <si>
    <t>BK12386</t>
  </si>
  <si>
    <t>BK12387</t>
  </si>
  <si>
    <t>BK12388</t>
  </si>
  <si>
    <t>BK12389</t>
  </si>
  <si>
    <t>BK12390</t>
  </si>
  <si>
    <t>BK12391</t>
  </si>
  <si>
    <t>BK12392</t>
  </si>
  <si>
    <t>BK12393</t>
  </si>
  <si>
    <t>BK12394</t>
  </si>
  <si>
    <t>BK12395</t>
  </si>
  <si>
    <t>BK12396</t>
  </si>
  <si>
    <t>BK12397</t>
  </si>
  <si>
    <t>BK12398</t>
  </si>
  <si>
    <t>BK12399</t>
  </si>
  <si>
    <t>BK12400</t>
  </si>
  <si>
    <t>BK12401</t>
  </si>
  <si>
    <t>BK12402</t>
  </si>
  <si>
    <t>BK12403</t>
  </si>
  <si>
    <t>BK12404</t>
  </si>
  <si>
    <t>BK12405</t>
  </si>
  <si>
    <t>BK12406</t>
  </si>
  <si>
    <t>BK12407</t>
  </si>
  <si>
    <t>BK12408</t>
  </si>
  <si>
    <t>BK12409</t>
  </si>
  <si>
    <t>BK12410</t>
  </si>
  <si>
    <t>BK12411</t>
  </si>
  <si>
    <t>BK12412</t>
  </si>
  <si>
    <t>BK12413</t>
  </si>
  <si>
    <t>BK12414</t>
  </si>
  <si>
    <t>BK12415</t>
  </si>
  <si>
    <t>BK12416</t>
  </si>
  <si>
    <t>BK12417</t>
  </si>
  <si>
    <t>BK12418</t>
  </si>
  <si>
    <t>BK12419</t>
  </si>
  <si>
    <t>BK12420</t>
  </si>
  <si>
    <t>BK12421</t>
  </si>
  <si>
    <t>BK12422</t>
  </si>
  <si>
    <t>BK12423</t>
  </si>
  <si>
    <t>BK12424</t>
  </si>
  <si>
    <t>BK12425</t>
  </si>
  <si>
    <t>BK12426</t>
  </si>
  <si>
    <t>BK12427</t>
  </si>
  <si>
    <t>BK12428</t>
  </si>
  <si>
    <t>BK12429</t>
  </si>
  <si>
    <t>BK12430</t>
  </si>
  <si>
    <t>BK12431</t>
  </si>
  <si>
    <t>BK12432</t>
  </si>
  <si>
    <t>BK12433</t>
  </si>
  <si>
    <t>BK12434</t>
  </si>
  <si>
    <t>BK12435</t>
  </si>
  <si>
    <t>BK12436</t>
  </si>
  <si>
    <t>BK12437</t>
  </si>
  <si>
    <t>BK12438</t>
  </si>
  <si>
    <t>BK12439</t>
  </si>
  <si>
    <t>BK12440</t>
  </si>
  <si>
    <t>BK12441</t>
  </si>
  <si>
    <t>BK12442</t>
  </si>
  <si>
    <t>BK12443</t>
  </si>
  <si>
    <t>BK12444</t>
  </si>
  <si>
    <t>BK12445</t>
  </si>
  <si>
    <t>BK12446</t>
  </si>
  <si>
    <t>BK12447</t>
  </si>
  <si>
    <t>BK12448</t>
  </si>
  <si>
    <t>BK12449</t>
  </si>
  <si>
    <t>BK12450</t>
  </si>
  <si>
    <t>BK12451</t>
  </si>
  <si>
    <t>BK12452</t>
  </si>
  <si>
    <t>BK12453</t>
  </si>
  <si>
    <t>BK12454</t>
  </si>
  <si>
    <t>BK12455</t>
  </si>
  <si>
    <t>BK12456</t>
  </si>
  <si>
    <t>BK12457</t>
  </si>
  <si>
    <t>BK12458</t>
  </si>
  <si>
    <t>BK12459</t>
  </si>
  <si>
    <t>BK12460</t>
  </si>
  <si>
    <t>BK12461</t>
  </si>
  <si>
    <t>BK12462</t>
  </si>
  <si>
    <t>BK12463</t>
  </si>
  <si>
    <t>BK12464</t>
  </si>
  <si>
    <t>BK12465</t>
  </si>
  <si>
    <t>BK12466</t>
  </si>
  <si>
    <t>BK12467</t>
  </si>
  <si>
    <t>BK12468</t>
  </si>
  <si>
    <t>BK12469</t>
  </si>
  <si>
    <t>BK12470</t>
  </si>
  <si>
    <t>BK12471</t>
  </si>
  <si>
    <t>BK12472</t>
  </si>
  <si>
    <t>BK12473</t>
  </si>
  <si>
    <t>BK12474</t>
  </si>
  <si>
    <t>BK12475</t>
  </si>
  <si>
    <t>BK12476</t>
  </si>
  <si>
    <t>BK12477</t>
  </si>
  <si>
    <t>BK12478</t>
  </si>
  <si>
    <t>BK12479</t>
  </si>
  <si>
    <t>BK12480</t>
  </si>
  <si>
    <t>BK12481</t>
  </si>
  <si>
    <t>BK12482</t>
  </si>
  <si>
    <t>BK12483</t>
  </si>
  <si>
    <t>BK12484</t>
  </si>
  <si>
    <t>BK12485</t>
  </si>
  <si>
    <t>BK12486</t>
  </si>
  <si>
    <t>BK12487</t>
  </si>
  <si>
    <t>BK12488</t>
  </si>
  <si>
    <t>BK12489</t>
  </si>
  <si>
    <t>BK12490</t>
  </si>
  <si>
    <t>BK12491</t>
  </si>
  <si>
    <t>BK12492</t>
  </si>
  <si>
    <t>BK12493</t>
  </si>
  <si>
    <t>BK12494</t>
  </si>
  <si>
    <t>BK12495</t>
  </si>
  <si>
    <t>BK12496</t>
  </si>
  <si>
    <t>BK12497</t>
  </si>
  <si>
    <t>BK12498</t>
  </si>
  <si>
    <t>BK12499</t>
  </si>
  <si>
    <t>BK12500</t>
  </si>
  <si>
    <t>BK12501</t>
  </si>
  <si>
    <t>BK12502</t>
  </si>
  <si>
    <t>BK12503</t>
  </si>
  <si>
    <t>BK12504</t>
  </si>
  <si>
    <t>BK12505</t>
  </si>
  <si>
    <t>BK12506</t>
  </si>
  <si>
    <t>BK12507</t>
  </si>
  <si>
    <t>BK12508</t>
  </si>
  <si>
    <t>BK12509</t>
  </si>
  <si>
    <t>BK12510</t>
  </si>
  <si>
    <t>BK12511</t>
  </si>
  <si>
    <t>BK12512</t>
  </si>
  <si>
    <t>BK12513</t>
  </si>
  <si>
    <t>BK12514</t>
  </si>
  <si>
    <t>BK12515</t>
  </si>
  <si>
    <t>BK12516</t>
  </si>
  <si>
    <t>BK12517</t>
  </si>
  <si>
    <t>BK12518</t>
  </si>
  <si>
    <t>BK12519</t>
  </si>
  <si>
    <t>BK12520</t>
  </si>
  <si>
    <t>BK12521</t>
  </si>
  <si>
    <t>BK12522</t>
  </si>
  <si>
    <t>BK12523</t>
  </si>
  <si>
    <t>BK12524</t>
  </si>
  <si>
    <t>BK12525</t>
  </si>
  <si>
    <t>BK12526</t>
  </si>
  <si>
    <t>BK12527</t>
  </si>
  <si>
    <t>BK12528</t>
  </si>
  <si>
    <t>BK12529</t>
  </si>
  <si>
    <t>BK12530</t>
  </si>
  <si>
    <t>BK12531</t>
  </si>
  <si>
    <t>BK12532</t>
  </si>
  <si>
    <t>BK12533</t>
  </si>
  <si>
    <t>BK12534</t>
  </si>
  <si>
    <t>BK12535</t>
  </si>
  <si>
    <t>BK12536</t>
  </si>
  <si>
    <t>BK12537</t>
  </si>
  <si>
    <t>BK12538</t>
  </si>
  <si>
    <t>BK12539</t>
  </si>
  <si>
    <t>BK12540</t>
  </si>
  <si>
    <t>BK12541</t>
  </si>
  <si>
    <t>BK12542</t>
  </si>
  <si>
    <t>BK12543</t>
  </si>
  <si>
    <t>BK12544</t>
  </si>
  <si>
    <t>BK12545</t>
  </si>
  <si>
    <t>BK12546</t>
  </si>
  <si>
    <t>BK12547</t>
  </si>
  <si>
    <t>BK12548</t>
  </si>
  <si>
    <t>BK12549</t>
  </si>
  <si>
    <t>BK12550</t>
  </si>
  <si>
    <t>BK12551</t>
  </si>
  <si>
    <t>BK12552</t>
  </si>
  <si>
    <t>BK12553</t>
  </si>
  <si>
    <t>BK12554</t>
  </si>
  <si>
    <t>BK12555</t>
  </si>
  <si>
    <t>BK12556</t>
  </si>
  <si>
    <t>BK12557</t>
  </si>
  <si>
    <t>BK12558</t>
  </si>
  <si>
    <t>BK12559</t>
  </si>
  <si>
    <t>BK12560</t>
  </si>
  <si>
    <t>BK12561</t>
  </si>
  <si>
    <t>BK12562</t>
  </si>
  <si>
    <t>BK12563</t>
  </si>
  <si>
    <t>BK12564</t>
  </si>
  <si>
    <t>BK12565</t>
  </si>
  <si>
    <t>BK12566</t>
  </si>
  <si>
    <t>BK12567</t>
  </si>
  <si>
    <t>BK12568</t>
  </si>
  <si>
    <t>BK12569</t>
  </si>
  <si>
    <t>BK12570</t>
  </si>
  <si>
    <t>BK12571</t>
  </si>
  <si>
    <t>BK12572</t>
  </si>
  <si>
    <t>BK12573</t>
  </si>
  <si>
    <t>BK12574</t>
  </si>
  <si>
    <t>BK12575</t>
  </si>
  <si>
    <t>BK12576</t>
  </si>
  <si>
    <t>BK12577</t>
  </si>
  <si>
    <t>BK12578</t>
  </si>
  <si>
    <t>BK12579</t>
  </si>
  <si>
    <t>BK12580</t>
  </si>
  <si>
    <t>BK12581</t>
  </si>
  <si>
    <t>BK12582</t>
  </si>
  <si>
    <t>BK12583</t>
  </si>
  <si>
    <t>BK12584</t>
  </si>
  <si>
    <t>BK12585</t>
  </si>
  <si>
    <t>BK12586</t>
  </si>
  <si>
    <t>BK12587</t>
  </si>
  <si>
    <t>BK12588</t>
  </si>
  <si>
    <t>BK12589</t>
  </si>
  <si>
    <t>BK12590</t>
  </si>
  <si>
    <t>BK12591</t>
  </si>
  <si>
    <t>BK12592</t>
  </si>
  <si>
    <t>BK12593</t>
  </si>
  <si>
    <t>BK12594</t>
  </si>
  <si>
    <t>BK12595</t>
  </si>
  <si>
    <t>BK12596</t>
  </si>
  <si>
    <t>BK12597</t>
  </si>
  <si>
    <t>BK12598</t>
  </si>
  <si>
    <t>BK12599</t>
  </si>
  <si>
    <t>BK12600</t>
  </si>
  <si>
    <t>BK12601</t>
  </si>
  <si>
    <t>BK12602</t>
  </si>
  <si>
    <t>BK12603</t>
  </si>
  <si>
    <t>BK12604</t>
  </si>
  <si>
    <t>BK12605</t>
  </si>
  <si>
    <t>BK12606</t>
  </si>
  <si>
    <t>BK12607</t>
  </si>
  <si>
    <t>BK12608</t>
  </si>
  <si>
    <t>BK12609</t>
  </si>
  <si>
    <t>BK12610</t>
  </si>
  <si>
    <t>BK12611</t>
  </si>
  <si>
    <t>BK12612</t>
  </si>
  <si>
    <t>BK12613</t>
  </si>
  <si>
    <t>BK12614</t>
  </si>
  <si>
    <t>BK12615</t>
  </si>
  <si>
    <t>BK12616</t>
  </si>
  <si>
    <t>BK12617</t>
  </si>
  <si>
    <t>BK12618</t>
  </si>
  <si>
    <t>BK12619</t>
  </si>
  <si>
    <t>BK12620</t>
  </si>
  <si>
    <t>BK12621</t>
  </si>
  <si>
    <t>BK12622</t>
  </si>
  <si>
    <t>BK12623</t>
  </si>
  <si>
    <t>BK12624</t>
  </si>
  <si>
    <t>BK12625</t>
  </si>
  <si>
    <t>BK12626</t>
  </si>
  <si>
    <t>BK12627</t>
  </si>
  <si>
    <t>BK12628</t>
  </si>
  <si>
    <t>BK12629</t>
  </si>
  <si>
    <t>BK12630</t>
  </si>
  <si>
    <t>BK12631</t>
  </si>
  <si>
    <t>BK12632</t>
  </si>
  <si>
    <t>BK12633</t>
  </si>
  <si>
    <t>BK12634</t>
  </si>
  <si>
    <t>BK12635</t>
  </si>
  <si>
    <t>BK12636</t>
  </si>
  <si>
    <t>BK12637</t>
  </si>
  <si>
    <t>BK12638</t>
  </si>
  <si>
    <t>BK12639</t>
  </si>
  <si>
    <t>BK12640</t>
  </si>
  <si>
    <t>BK12641</t>
  </si>
  <si>
    <t>BK12642</t>
  </si>
  <si>
    <t>BK12643</t>
  </si>
  <si>
    <t>BK12644</t>
  </si>
  <si>
    <t>BK12645</t>
  </si>
  <si>
    <t>BK12646</t>
  </si>
  <si>
    <t>BK12647</t>
  </si>
  <si>
    <t>BK12648</t>
  </si>
  <si>
    <t>BK12649</t>
  </si>
  <si>
    <t>BK12650</t>
  </si>
  <si>
    <t>BK12651</t>
  </si>
  <si>
    <t>BK12652</t>
  </si>
  <si>
    <t>BK12653</t>
  </si>
  <si>
    <t>BK12654</t>
  </si>
  <si>
    <t>BK12655</t>
  </si>
  <si>
    <t>BK12656</t>
  </si>
  <si>
    <t>BK12657</t>
  </si>
  <si>
    <t>BK12658</t>
  </si>
  <si>
    <t>BK12659</t>
  </si>
  <si>
    <t>BK12660</t>
  </si>
  <si>
    <t>BK12661</t>
  </si>
  <si>
    <t>BK12662</t>
  </si>
  <si>
    <t>BK12663</t>
  </si>
  <si>
    <t>BK12664</t>
  </si>
  <si>
    <t>BK12665</t>
  </si>
  <si>
    <t>BK12666</t>
  </si>
  <si>
    <t>BK12667</t>
  </si>
  <si>
    <t>BK12668</t>
  </si>
  <si>
    <t>BK12669</t>
  </si>
  <si>
    <t>BK12670</t>
  </si>
  <si>
    <t>BK12671</t>
  </si>
  <si>
    <t>BK12672</t>
  </si>
  <si>
    <t>BK12673</t>
  </si>
  <si>
    <t>BK12674</t>
  </si>
  <si>
    <t>BK12675</t>
  </si>
  <si>
    <t>BK12676</t>
  </si>
  <si>
    <t>BK12677</t>
  </si>
  <si>
    <t>BK12678</t>
  </si>
  <si>
    <t>BK12679</t>
  </si>
  <si>
    <t>BK12680</t>
  </si>
  <si>
    <t>BK12681</t>
  </si>
  <si>
    <t>BK12682</t>
  </si>
  <si>
    <t>BK12683</t>
  </si>
  <si>
    <t>BK12684</t>
  </si>
  <si>
    <t>BK12685</t>
  </si>
  <si>
    <t>BK12686</t>
  </si>
  <si>
    <t>BK12687</t>
  </si>
  <si>
    <t>BK12688</t>
  </si>
  <si>
    <t>BK12689</t>
  </si>
  <si>
    <t>BK12690</t>
  </si>
  <si>
    <t>BK12691</t>
  </si>
  <si>
    <t>BK12692</t>
  </si>
  <si>
    <t>BK12693</t>
  </si>
  <si>
    <t>BK12694</t>
  </si>
  <si>
    <t>BK12695</t>
  </si>
  <si>
    <t>BK12696</t>
  </si>
  <si>
    <t>BK12697</t>
  </si>
  <si>
    <t>BK12698</t>
  </si>
  <si>
    <t>BK12699</t>
  </si>
  <si>
    <t>BK12700</t>
  </si>
  <si>
    <t>BK12701</t>
  </si>
  <si>
    <t>BK12702</t>
  </si>
  <si>
    <t>BK12703</t>
  </si>
  <si>
    <t>BK12704</t>
  </si>
  <si>
    <t>BK12705</t>
  </si>
  <si>
    <t>BK12706</t>
  </si>
  <si>
    <t>BK12707</t>
  </si>
  <si>
    <t>BK12708</t>
  </si>
  <si>
    <t>BK12709</t>
  </si>
  <si>
    <t>BK12710</t>
  </si>
  <si>
    <t>BK12711</t>
  </si>
  <si>
    <t>BK12712</t>
  </si>
  <si>
    <t>BK12713</t>
  </si>
  <si>
    <t>BK12714</t>
  </si>
  <si>
    <t>BK12715</t>
  </si>
  <si>
    <t>BK12716</t>
  </si>
  <si>
    <t>BK12717</t>
  </si>
  <si>
    <t>BK12718</t>
  </si>
  <si>
    <t>BK12719</t>
  </si>
  <si>
    <t>BK12720</t>
  </si>
  <si>
    <t>BK12721</t>
  </si>
  <si>
    <t>BK12722</t>
  </si>
  <si>
    <t>BK12723</t>
  </si>
  <si>
    <t>BK12724</t>
  </si>
  <si>
    <t>BK12725</t>
  </si>
  <si>
    <t>BK12726</t>
  </si>
  <si>
    <t>BK12727</t>
  </si>
  <si>
    <t>BK12728</t>
  </si>
  <si>
    <t>BK12729</t>
  </si>
  <si>
    <t>BK12730</t>
  </si>
  <si>
    <t>BK12731</t>
  </si>
  <si>
    <t>BK12732</t>
  </si>
  <si>
    <t>BK12733</t>
  </si>
  <si>
    <t>BK12734</t>
  </si>
  <si>
    <t>BK12735</t>
  </si>
  <si>
    <t>BK12736</t>
  </si>
  <si>
    <t>BK12737</t>
  </si>
  <si>
    <t>BK12738</t>
  </si>
  <si>
    <t>BK12739</t>
  </si>
  <si>
    <t>BK12740</t>
  </si>
  <si>
    <t>BK12741</t>
  </si>
  <si>
    <t>BK12742</t>
  </si>
  <si>
    <t>BK12743</t>
  </si>
  <si>
    <t>BK12744</t>
  </si>
  <si>
    <t>BK12745</t>
  </si>
  <si>
    <t>BK12746</t>
  </si>
  <si>
    <t>BK12747</t>
  </si>
  <si>
    <t>BK12748</t>
  </si>
  <si>
    <t>BK12749</t>
  </si>
  <si>
    <t>BK12750</t>
  </si>
  <si>
    <t>BK12751</t>
  </si>
  <si>
    <t>BK12752</t>
  </si>
  <si>
    <t>BK12753</t>
  </si>
  <si>
    <t>BK12754</t>
  </si>
  <si>
    <t>BK12755</t>
  </si>
  <si>
    <t>BK12756</t>
  </si>
  <si>
    <t>BK12757</t>
  </si>
  <si>
    <t>BK12758</t>
  </si>
  <si>
    <t>BK12759</t>
  </si>
  <si>
    <t>BK12760</t>
  </si>
  <si>
    <t>BK12761</t>
  </si>
  <si>
    <t>BK12762</t>
  </si>
  <si>
    <t>BK12763</t>
  </si>
  <si>
    <t>BK12764</t>
  </si>
  <si>
    <t>BK12765</t>
  </si>
  <si>
    <t>BK12766</t>
  </si>
  <si>
    <t>BK12767</t>
  </si>
  <si>
    <t>BK12768</t>
  </si>
  <si>
    <t>BK12769</t>
  </si>
  <si>
    <t>BK12770</t>
  </si>
  <si>
    <t>BK12771</t>
  </si>
  <si>
    <t>BK12772</t>
  </si>
  <si>
    <t>BK12773</t>
  </si>
  <si>
    <t>BK12774</t>
  </si>
  <si>
    <t>BK12775</t>
  </si>
  <si>
    <t>BK12776</t>
  </si>
  <si>
    <t>BK12777</t>
  </si>
  <si>
    <t>BK12778</t>
  </si>
  <si>
    <t>BK12779</t>
  </si>
  <si>
    <t>BK12780</t>
  </si>
  <si>
    <t>BK12781</t>
  </si>
  <si>
    <t>BK12782</t>
  </si>
  <si>
    <t>BK12783</t>
  </si>
  <si>
    <t>BK12784</t>
  </si>
  <si>
    <t>BK12785</t>
  </si>
  <si>
    <t>BK12786</t>
  </si>
  <si>
    <t>BK12787</t>
  </si>
  <si>
    <t>BK12788</t>
  </si>
  <si>
    <t>BK12789</t>
  </si>
  <si>
    <t>BK12790</t>
  </si>
  <si>
    <t>BK12791</t>
  </si>
  <si>
    <t>BK12792</t>
  </si>
  <si>
    <t>BK12793</t>
  </si>
  <si>
    <t>BK12794</t>
  </si>
  <si>
    <t>BK12795</t>
  </si>
  <si>
    <t>BK12796</t>
  </si>
  <si>
    <t>BK12797</t>
  </si>
  <si>
    <t>BK12798</t>
  </si>
  <si>
    <t>BK12799</t>
  </si>
  <si>
    <t>BK12800</t>
  </si>
  <si>
    <t>BK12801</t>
  </si>
  <si>
    <t>BK12802</t>
  </si>
  <si>
    <t>BK12803</t>
  </si>
  <si>
    <t>BK12804</t>
  </si>
  <si>
    <t>BK12805</t>
  </si>
  <si>
    <t>BK12806</t>
  </si>
  <si>
    <t>BK12807</t>
  </si>
  <si>
    <t>BK12808</t>
  </si>
  <si>
    <t>BK12809</t>
  </si>
  <si>
    <t>BK12810</t>
  </si>
  <si>
    <t>BK12811</t>
  </si>
  <si>
    <t>BK12812</t>
  </si>
  <si>
    <t>BK12813</t>
  </si>
  <si>
    <t>BK12814</t>
  </si>
  <si>
    <t>BK12815</t>
  </si>
  <si>
    <t>BK12816</t>
  </si>
  <si>
    <t>BK12817</t>
  </si>
  <si>
    <t>BK12818</t>
  </si>
  <si>
    <t>BK12819</t>
  </si>
  <si>
    <t>BK12820</t>
  </si>
  <si>
    <t>BK12821</t>
  </si>
  <si>
    <t>BK12822</t>
  </si>
  <si>
    <t>BK12823</t>
  </si>
  <si>
    <t>BK12824</t>
  </si>
  <si>
    <t>BK12825</t>
  </si>
  <si>
    <t>BK12826</t>
  </si>
  <si>
    <t>BK12827</t>
  </si>
  <si>
    <t>BK12828</t>
  </si>
  <si>
    <t>BK12829</t>
  </si>
  <si>
    <t>BK12830</t>
  </si>
  <si>
    <t>BK12831</t>
  </si>
  <si>
    <t>BK12832</t>
  </si>
  <si>
    <t>BK12833</t>
  </si>
  <si>
    <t>BK12834</t>
  </si>
  <si>
    <t>BK12835</t>
  </si>
  <si>
    <t>BK12836</t>
  </si>
  <si>
    <t>BK12837</t>
  </si>
  <si>
    <t>BK12838</t>
  </si>
  <si>
    <t>BK12839</t>
  </si>
  <si>
    <t>BK12840</t>
  </si>
  <si>
    <t>BK12841</t>
  </si>
  <si>
    <t>BK12842</t>
  </si>
  <si>
    <t>BK12843</t>
  </si>
  <si>
    <t>BK12844</t>
  </si>
  <si>
    <t>BK12845</t>
  </si>
  <si>
    <t>BK12846</t>
  </si>
  <si>
    <t>BK12847</t>
  </si>
  <si>
    <t>BK12848</t>
  </si>
  <si>
    <t>BK12849</t>
  </si>
  <si>
    <t>BK12850</t>
  </si>
  <si>
    <t>BK12851</t>
  </si>
  <si>
    <t>BK12852</t>
  </si>
  <si>
    <t>BK12853</t>
  </si>
  <si>
    <t>BK12854</t>
  </si>
  <si>
    <t>BK12855</t>
  </si>
  <si>
    <t>BK12856</t>
  </si>
  <si>
    <t>BK12857</t>
  </si>
  <si>
    <t>BK12858</t>
  </si>
  <si>
    <t>BK12859</t>
  </si>
  <si>
    <t>BK12860</t>
  </si>
  <si>
    <t>BK12861</t>
  </si>
  <si>
    <t>BK12862</t>
  </si>
  <si>
    <t>BK12863</t>
  </si>
  <si>
    <t>BK12864</t>
  </si>
  <si>
    <t>BK12865</t>
  </si>
  <si>
    <t>BK12866</t>
  </si>
  <si>
    <t>BK12867</t>
  </si>
  <si>
    <t>BK12868</t>
  </si>
  <si>
    <t>BK12869</t>
  </si>
  <si>
    <t>BK12870</t>
  </si>
  <si>
    <t>BK12871</t>
  </si>
  <si>
    <t>BK12872</t>
  </si>
  <si>
    <t>BK12873</t>
  </si>
  <si>
    <t>BK12874</t>
  </si>
  <si>
    <t>BK12875</t>
  </si>
  <si>
    <t>BK12876</t>
  </si>
  <si>
    <t>BK12877</t>
  </si>
  <si>
    <t>BK12878</t>
  </si>
  <si>
    <t>BK12879</t>
  </si>
  <si>
    <t>BK12880</t>
  </si>
  <si>
    <t>BK12881</t>
  </si>
  <si>
    <t>BK12882</t>
  </si>
  <si>
    <t>BK12883</t>
  </si>
  <si>
    <t>BK12884</t>
  </si>
  <si>
    <t>BK12885</t>
  </si>
  <si>
    <t>BK12886</t>
  </si>
  <si>
    <t>BK12887</t>
  </si>
  <si>
    <t>BK12888</t>
  </si>
  <si>
    <t>BK12889</t>
  </si>
  <si>
    <t>BK12890</t>
  </si>
  <si>
    <t>BK12891</t>
  </si>
  <si>
    <t>BK12892</t>
  </si>
  <si>
    <t>BK12893</t>
  </si>
  <si>
    <t>BK12894</t>
  </si>
  <si>
    <t>BK12895</t>
  </si>
  <si>
    <t>BK12896</t>
  </si>
  <si>
    <t>BK12897</t>
  </si>
  <si>
    <t>BK12898</t>
  </si>
  <si>
    <t>BK12899</t>
  </si>
  <si>
    <t>BK12900</t>
  </si>
  <si>
    <t>BK12901</t>
  </si>
  <si>
    <t>BK12902</t>
  </si>
  <si>
    <t>BK12903</t>
  </si>
  <si>
    <t>BK12904</t>
  </si>
  <si>
    <t>BK12905</t>
  </si>
  <si>
    <t>BK12906</t>
  </si>
  <si>
    <t>BK12907</t>
  </si>
  <si>
    <t>BK12908</t>
  </si>
  <si>
    <t>BK12909</t>
  </si>
  <si>
    <t>BK12910</t>
  </si>
  <si>
    <t>BK12911</t>
  </si>
  <si>
    <t>BK12912</t>
  </si>
  <si>
    <t>BK12913</t>
  </si>
  <si>
    <t>BK12914</t>
  </si>
  <si>
    <t>BK12915</t>
  </si>
  <si>
    <t>BK12916</t>
  </si>
  <si>
    <t>BK12917</t>
  </si>
  <si>
    <t>BK12918</t>
  </si>
  <si>
    <t>BK12919</t>
  </si>
  <si>
    <t>BK12920</t>
  </si>
  <si>
    <t>BK12921</t>
  </si>
  <si>
    <t>BK12922</t>
  </si>
  <si>
    <t>BK12923</t>
  </si>
  <si>
    <t>BK12924</t>
  </si>
  <si>
    <t>BK12925</t>
  </si>
  <si>
    <t>BK12926</t>
  </si>
  <si>
    <t>BK12927</t>
  </si>
  <si>
    <t>BK12928</t>
  </si>
  <si>
    <t>BK12929</t>
  </si>
  <si>
    <t>BK12930</t>
  </si>
  <si>
    <t>BK12931</t>
  </si>
  <si>
    <t>BK12932</t>
  </si>
  <si>
    <t>BK12933</t>
  </si>
  <si>
    <t>BK12934</t>
  </si>
  <si>
    <t>BK12935</t>
  </si>
  <si>
    <t>BK12936</t>
  </si>
  <si>
    <t>BK12937</t>
  </si>
  <si>
    <t>BK12938</t>
  </si>
  <si>
    <t>BK12939</t>
  </si>
  <si>
    <t>BK12940</t>
  </si>
  <si>
    <t>BK12941</t>
  </si>
  <si>
    <t>BK12942</t>
  </si>
  <si>
    <t>BK12943</t>
  </si>
  <si>
    <t>BK12944</t>
  </si>
  <si>
    <t>BK12945</t>
  </si>
  <si>
    <t>BK12946</t>
  </si>
  <si>
    <t>BK12947</t>
  </si>
  <si>
    <t>BK12948</t>
  </si>
  <si>
    <t>BK12949</t>
  </si>
  <si>
    <t>BK12950</t>
  </si>
  <si>
    <t>BK12951</t>
  </si>
  <si>
    <t>BK12952</t>
  </si>
  <si>
    <t>BK12953</t>
  </si>
  <si>
    <t>BK12954</t>
  </si>
  <si>
    <t>BK12955</t>
  </si>
  <si>
    <t>BK12956</t>
  </si>
  <si>
    <t>BK12957</t>
  </si>
  <si>
    <t>BK12958</t>
  </si>
  <si>
    <t>BK12959</t>
  </si>
  <si>
    <t>BK12960</t>
  </si>
  <si>
    <t>BK12961</t>
  </si>
  <si>
    <t>BK12962</t>
  </si>
  <si>
    <t>BK12963</t>
  </si>
  <si>
    <t>BK12964</t>
  </si>
  <si>
    <t>BK12965</t>
  </si>
  <si>
    <t>BK12966</t>
  </si>
  <si>
    <t>BK12967</t>
  </si>
  <si>
    <t>BK12968</t>
  </si>
  <si>
    <t>BK12969</t>
  </si>
  <si>
    <t>BK12970</t>
  </si>
  <si>
    <t>BK12971</t>
  </si>
  <si>
    <t>BK12972</t>
  </si>
  <si>
    <t>BK12973</t>
  </si>
  <si>
    <t>BK12974</t>
  </si>
  <si>
    <t>BK12975</t>
  </si>
  <si>
    <t>BK12976</t>
  </si>
  <si>
    <t>BK12977</t>
  </si>
  <si>
    <t>BK12978</t>
  </si>
  <si>
    <t>BK12979</t>
  </si>
  <si>
    <t>BK12980</t>
  </si>
  <si>
    <t>BK12981</t>
  </si>
  <si>
    <t>BK12982</t>
  </si>
  <si>
    <t>BK12983</t>
  </si>
  <si>
    <t>BK12984</t>
  </si>
  <si>
    <t>BK12985</t>
  </si>
  <si>
    <t>BK12986</t>
  </si>
  <si>
    <t>BK12987</t>
  </si>
  <si>
    <t>BK12988</t>
  </si>
  <si>
    <t>BK12989</t>
  </si>
  <si>
    <t>BK12990</t>
  </si>
  <si>
    <t>BK12991</t>
  </si>
  <si>
    <t>BK12992</t>
  </si>
  <si>
    <t>BK12993</t>
  </si>
  <si>
    <t>BK12994</t>
  </si>
  <si>
    <t>BK12995</t>
  </si>
  <si>
    <t>BK12996</t>
  </si>
  <si>
    <t>BK12997</t>
  </si>
  <si>
    <t>BK12998</t>
  </si>
  <si>
    <t>BK12999</t>
  </si>
  <si>
    <t>BK13000</t>
  </si>
  <si>
    <t>BK13001</t>
  </si>
  <si>
    <t>BK13002</t>
  </si>
  <si>
    <t>BK13003</t>
  </si>
  <si>
    <t>BK13004</t>
  </si>
  <si>
    <t>BK13005</t>
  </si>
  <si>
    <t>BK13006</t>
  </si>
  <si>
    <t>BK13007</t>
  </si>
  <si>
    <t>BK13008</t>
  </si>
  <si>
    <t>BK13009</t>
  </si>
  <si>
    <t>BK13010</t>
  </si>
  <si>
    <t>BK13011</t>
  </si>
  <si>
    <t>BK13012</t>
  </si>
  <si>
    <t>BK13013</t>
  </si>
  <si>
    <t>BK13014</t>
  </si>
  <si>
    <t>BK13015</t>
  </si>
  <si>
    <t>BK13016</t>
  </si>
  <si>
    <t>BK13017</t>
  </si>
  <si>
    <t>BK13018</t>
  </si>
  <si>
    <t>BK13019</t>
  </si>
  <si>
    <t>BK13020</t>
  </si>
  <si>
    <t>BK13021</t>
  </si>
  <si>
    <t>BK13022</t>
  </si>
  <si>
    <t>BK13023</t>
  </si>
  <si>
    <t>BK13024</t>
  </si>
  <si>
    <t>BK13025</t>
  </si>
  <si>
    <t>BK13026</t>
  </si>
  <si>
    <t>BK13027</t>
  </si>
  <si>
    <t>BK13028</t>
  </si>
  <si>
    <t>BK13029</t>
  </si>
  <si>
    <t>BK13030</t>
  </si>
  <si>
    <t>BK13031</t>
  </si>
  <si>
    <t>BK13032</t>
  </si>
  <si>
    <t>BK13033</t>
  </si>
  <si>
    <t>BK13034</t>
  </si>
  <si>
    <t>BK13035</t>
  </si>
  <si>
    <t>BK13036</t>
  </si>
  <si>
    <t>BK13037</t>
  </si>
  <si>
    <t>BK13038</t>
  </si>
  <si>
    <t>BK13039</t>
  </si>
  <si>
    <t>BK13040</t>
  </si>
  <si>
    <t>BK13041</t>
  </si>
  <si>
    <t>BK13042</t>
  </si>
  <si>
    <t>BK13043</t>
  </si>
  <si>
    <t>BK13044</t>
  </si>
  <si>
    <t>BK13045</t>
  </si>
  <si>
    <t>BK13046</t>
  </si>
  <si>
    <t>BK13047</t>
  </si>
  <si>
    <t>BK13048</t>
  </si>
  <si>
    <t>BK13049</t>
  </si>
  <si>
    <t>BK13050</t>
  </si>
  <si>
    <t>BK13051</t>
  </si>
  <si>
    <t>BK13052</t>
  </si>
  <si>
    <t>BK13053</t>
  </si>
  <si>
    <t>BK13054</t>
  </si>
  <si>
    <t>BK13055</t>
  </si>
  <si>
    <t>BK13056</t>
  </si>
  <si>
    <t>BK13057</t>
  </si>
  <si>
    <t>BK13058</t>
  </si>
  <si>
    <t>BK13059</t>
  </si>
  <si>
    <t>BK13060</t>
  </si>
  <si>
    <t>BK13061</t>
  </si>
  <si>
    <t>BK13062</t>
  </si>
  <si>
    <t>BK13063</t>
  </si>
  <si>
    <t>BK13064</t>
  </si>
  <si>
    <t>BK13065</t>
  </si>
  <si>
    <t>BK13066</t>
  </si>
  <si>
    <t>BK13067</t>
  </si>
  <si>
    <t>BK13068</t>
  </si>
  <si>
    <t>BK13069</t>
  </si>
  <si>
    <t>BK13070</t>
  </si>
  <si>
    <t>BK13071</t>
  </si>
  <si>
    <t>BK13072</t>
  </si>
  <si>
    <t>BK13073</t>
  </si>
  <si>
    <t>BK13074</t>
  </si>
  <si>
    <t>BK13075</t>
  </si>
  <si>
    <t>BK13076</t>
  </si>
  <si>
    <t>BK13077</t>
  </si>
  <si>
    <t>BK13078</t>
  </si>
  <si>
    <t>BK13079</t>
  </si>
  <si>
    <t>BK13080</t>
  </si>
  <si>
    <t>BK13081</t>
  </si>
  <si>
    <t>BK13082</t>
  </si>
  <si>
    <t>BK13083</t>
  </si>
  <si>
    <t>BK13084</t>
  </si>
  <si>
    <t>BK13085</t>
  </si>
  <si>
    <t>BK13086</t>
  </si>
  <si>
    <t>BK13087</t>
  </si>
  <si>
    <t>BK13088</t>
  </si>
  <si>
    <t>BK13089</t>
  </si>
  <si>
    <t>BK13090</t>
  </si>
  <si>
    <t>BK13091</t>
  </si>
  <si>
    <t>BK13092</t>
  </si>
  <si>
    <t>BK13093</t>
  </si>
  <si>
    <t>BK13094</t>
  </si>
  <si>
    <t>BK13095</t>
  </si>
  <si>
    <t>BK13096</t>
  </si>
  <si>
    <t>BK13097</t>
  </si>
  <si>
    <t>BK13098</t>
  </si>
  <si>
    <t>BK13099</t>
  </si>
  <si>
    <t>BK13100</t>
  </si>
  <si>
    <t>BK13101</t>
  </si>
  <si>
    <t>BK13102</t>
  </si>
  <si>
    <t>BK13103</t>
  </si>
  <si>
    <t>BK13104</t>
  </si>
  <si>
    <t>BK13105</t>
  </si>
  <si>
    <t>BK13106</t>
  </si>
  <si>
    <t>BK13107</t>
  </si>
  <si>
    <t>BK13108</t>
  </si>
  <si>
    <t>BK13109</t>
  </si>
  <si>
    <t>BK13110</t>
  </si>
  <si>
    <t>BK13111</t>
  </si>
  <si>
    <t>BK13112</t>
  </si>
  <si>
    <t>BK13113</t>
  </si>
  <si>
    <t>BK13114</t>
  </si>
  <si>
    <t>BK13115</t>
  </si>
  <si>
    <t>BK13116</t>
  </si>
  <si>
    <t>BK13117</t>
  </si>
  <si>
    <t>BK13118</t>
  </si>
  <si>
    <t>BK13119</t>
  </si>
  <si>
    <t>BK13120</t>
  </si>
  <si>
    <t>BK13121</t>
  </si>
  <si>
    <t>BK13122</t>
  </si>
  <si>
    <t>BK13123</t>
  </si>
  <si>
    <t>BK13124</t>
  </si>
  <si>
    <t>BK13125</t>
  </si>
  <si>
    <t>BK13126</t>
  </si>
  <si>
    <t>BK13127</t>
  </si>
  <si>
    <t>BK13128</t>
  </si>
  <si>
    <t>BK13129</t>
  </si>
  <si>
    <t>BK13130</t>
  </si>
  <si>
    <t>BK13131</t>
  </si>
  <si>
    <t>BK13132</t>
  </si>
  <si>
    <t>BK13133</t>
  </si>
  <si>
    <t>BK13134</t>
  </si>
  <si>
    <t>BK13135</t>
  </si>
  <si>
    <t>BK13136</t>
  </si>
  <si>
    <t>BK13137</t>
  </si>
  <si>
    <t>BK13138</t>
  </si>
  <si>
    <t>BK13139</t>
  </si>
  <si>
    <t>BK13140</t>
  </si>
  <si>
    <t>BK13141</t>
  </si>
  <si>
    <t>BK13142</t>
  </si>
  <si>
    <t>BK13143</t>
  </si>
  <si>
    <t>BK13144</t>
  </si>
  <si>
    <t>BK13145</t>
  </si>
  <si>
    <t>BK13146</t>
  </si>
  <si>
    <t>BK13147</t>
  </si>
  <si>
    <t>BK13148</t>
  </si>
  <si>
    <t>BK13149</t>
  </si>
  <si>
    <t>BK13150</t>
  </si>
  <si>
    <t>BK13151</t>
  </si>
  <si>
    <t>BK13152</t>
  </si>
  <si>
    <t>BK13153</t>
  </si>
  <si>
    <t>BK13154</t>
  </si>
  <si>
    <t>BK13155</t>
  </si>
  <si>
    <t>BK13156</t>
  </si>
  <si>
    <t>BK13157</t>
  </si>
  <si>
    <t>BK13158</t>
  </si>
  <si>
    <t>BK13159</t>
  </si>
  <si>
    <t>BK13160</t>
  </si>
  <si>
    <t>BK13161</t>
  </si>
  <si>
    <t>BK13162</t>
  </si>
  <si>
    <t>BK13163</t>
  </si>
  <si>
    <t>BK13164</t>
  </si>
  <si>
    <t>BK13165</t>
  </si>
  <si>
    <t>BK13166</t>
  </si>
  <si>
    <t>BK13167</t>
  </si>
  <si>
    <t>BK13168</t>
  </si>
  <si>
    <t>BK13169</t>
  </si>
  <si>
    <t>BK13170</t>
  </si>
  <si>
    <t>BK13171</t>
  </si>
  <si>
    <t>BK13172</t>
  </si>
  <si>
    <t>BK13173</t>
  </si>
  <si>
    <t>BK13174</t>
  </si>
  <si>
    <t>BK13175</t>
  </si>
  <si>
    <t>BK13176</t>
  </si>
  <si>
    <t>BK13177</t>
  </si>
  <si>
    <t>BK13178</t>
  </si>
  <si>
    <t>BK13179</t>
  </si>
  <si>
    <t>BK13180</t>
  </si>
  <si>
    <t>BK13181</t>
  </si>
  <si>
    <t>BK13182</t>
  </si>
  <si>
    <t>BK13183</t>
  </si>
  <si>
    <t>BK13184</t>
  </si>
  <si>
    <t>BK13185</t>
  </si>
  <si>
    <t>BK13186</t>
  </si>
  <si>
    <t>BK13187</t>
  </si>
  <si>
    <t>BK13188</t>
  </si>
  <si>
    <t>BK13189</t>
  </si>
  <si>
    <t>BK13190</t>
  </si>
  <si>
    <t>BK13191</t>
  </si>
  <si>
    <t>BK13192</t>
  </si>
  <si>
    <t>BK13193</t>
  </si>
  <si>
    <t>BK13194</t>
  </si>
  <si>
    <t>BK13195</t>
  </si>
  <si>
    <t>BK13196</t>
  </si>
  <si>
    <t>BK13197</t>
  </si>
  <si>
    <t>BK13198</t>
  </si>
  <si>
    <t>BK13199</t>
  </si>
  <si>
    <t>BK13200</t>
  </si>
  <si>
    <t>BK13201</t>
  </si>
  <si>
    <t>BK13202</t>
  </si>
  <si>
    <t>BK13203</t>
  </si>
  <si>
    <t>BK13204</t>
  </si>
  <si>
    <t>BK13205</t>
  </si>
  <si>
    <t>BK13206</t>
  </si>
  <si>
    <t>BK13207</t>
  </si>
  <si>
    <t>BK13208</t>
  </si>
  <si>
    <t>BK13209</t>
  </si>
  <si>
    <t>BK13210</t>
  </si>
  <si>
    <t>BK13211</t>
  </si>
  <si>
    <t>BK13212</t>
  </si>
  <si>
    <t>BK13213</t>
  </si>
  <si>
    <t>BK13214</t>
  </si>
  <si>
    <t>BK13215</t>
  </si>
  <si>
    <t>BK13216</t>
  </si>
  <si>
    <t>BK13217</t>
  </si>
  <si>
    <t>BK13218</t>
  </si>
  <si>
    <t>BK13219</t>
  </si>
  <si>
    <t>BK13220</t>
  </si>
  <si>
    <t>BK13221</t>
  </si>
  <si>
    <t>BK13222</t>
  </si>
  <si>
    <t>BK13223</t>
  </si>
  <si>
    <t>BK13224</t>
  </si>
  <si>
    <t>BK13225</t>
  </si>
  <si>
    <t>BK13226</t>
  </si>
  <si>
    <t>BK13227</t>
  </si>
  <si>
    <t>BK13228</t>
  </si>
  <si>
    <t>BK13229</t>
  </si>
  <si>
    <t>BK13230</t>
  </si>
  <si>
    <t>BK13231</t>
  </si>
  <si>
    <t>BK13232</t>
  </si>
  <si>
    <t>BK13233</t>
  </si>
  <si>
    <t>BK13234</t>
  </si>
  <si>
    <t>BK13235</t>
  </si>
  <si>
    <t>BK13236</t>
  </si>
  <si>
    <t>BK13237</t>
  </si>
  <si>
    <t>BK13238</t>
  </si>
  <si>
    <t>BK13239</t>
  </si>
  <si>
    <t>BK13240</t>
  </si>
  <si>
    <t>BK13241</t>
  </si>
  <si>
    <t>BK13242</t>
  </si>
  <si>
    <t>BK13243</t>
  </si>
  <si>
    <t>BK13244</t>
  </si>
  <si>
    <t>BK13245</t>
  </si>
  <si>
    <t>BK13246</t>
  </si>
  <si>
    <t>BK13247</t>
  </si>
  <si>
    <t>BK13248</t>
  </si>
  <si>
    <t>BK13249</t>
  </si>
  <si>
    <t>BK13250</t>
  </si>
  <si>
    <t>BK13251</t>
  </si>
  <si>
    <t>BK13252</t>
  </si>
  <si>
    <t>BK13253</t>
  </si>
  <si>
    <t>BK13254</t>
  </si>
  <si>
    <t>BK13255</t>
  </si>
  <si>
    <t>BK13256</t>
  </si>
  <si>
    <t>BK13257</t>
  </si>
  <si>
    <t>BK13258</t>
  </si>
  <si>
    <t>BK13259</t>
  </si>
  <si>
    <t>BK13260</t>
  </si>
  <si>
    <t>BK13261</t>
  </si>
  <si>
    <t>BK13262</t>
  </si>
  <si>
    <t>BK13263</t>
  </si>
  <si>
    <t>BK13264</t>
  </si>
  <si>
    <t>BK13265</t>
  </si>
  <si>
    <t>BK13266</t>
  </si>
  <si>
    <t>BK13267</t>
  </si>
  <si>
    <t>BK13268</t>
  </si>
  <si>
    <t>BK13269</t>
  </si>
  <si>
    <t>BK13270</t>
  </si>
  <si>
    <t>BK13271</t>
  </si>
  <si>
    <t>BK13272</t>
  </si>
  <si>
    <t>BK13273</t>
  </si>
  <si>
    <t>BK13274</t>
  </si>
  <si>
    <t>BK13275</t>
  </si>
  <si>
    <t>BK13276</t>
  </si>
  <si>
    <t>BK13277</t>
  </si>
  <si>
    <t>BK13278</t>
  </si>
  <si>
    <t>BK13279</t>
  </si>
  <si>
    <t>BK13280</t>
  </si>
  <si>
    <t>BK13281</t>
  </si>
  <si>
    <t>BK13282</t>
  </si>
  <si>
    <t>BK13283</t>
  </si>
  <si>
    <t>BK13284</t>
  </si>
  <si>
    <t>BK13285</t>
  </si>
  <si>
    <t>BK13286</t>
  </si>
  <si>
    <t>BK13287</t>
  </si>
  <si>
    <t>BK13288</t>
  </si>
  <si>
    <t>BK13289</t>
  </si>
  <si>
    <t>BK13290</t>
  </si>
  <si>
    <t>BK13291</t>
  </si>
  <si>
    <t>BK13292</t>
  </si>
  <si>
    <t>BK13293</t>
  </si>
  <si>
    <t>BK13294</t>
  </si>
  <si>
    <t>BK13295</t>
  </si>
  <si>
    <t>BK13296</t>
  </si>
  <si>
    <t>BK13297</t>
  </si>
  <si>
    <t>BK13298</t>
  </si>
  <si>
    <t>BK13299</t>
  </si>
  <si>
    <t>BK13300</t>
  </si>
  <si>
    <t>BK13301</t>
  </si>
  <si>
    <t>BK13302</t>
  </si>
  <si>
    <t>BK13303</t>
  </si>
  <si>
    <t>BK13304</t>
  </si>
  <si>
    <t>BK13305</t>
  </si>
  <si>
    <t>BK13306</t>
  </si>
  <si>
    <t>BK13307</t>
  </si>
  <si>
    <t>BK13308</t>
  </si>
  <si>
    <t>BK13309</t>
  </si>
  <si>
    <t>BK13310</t>
  </si>
  <si>
    <t>BK13311</t>
  </si>
  <si>
    <t>BK13312</t>
  </si>
  <si>
    <t>BK13313</t>
  </si>
  <si>
    <t>BK13314</t>
  </si>
  <si>
    <t>BK13315</t>
  </si>
  <si>
    <t>BK13316</t>
  </si>
  <si>
    <t>BK13317</t>
  </si>
  <si>
    <t>BK13318</t>
  </si>
  <si>
    <t>BK13319</t>
  </si>
  <si>
    <t>BK13320</t>
  </si>
  <si>
    <t>BK13321</t>
  </si>
  <si>
    <t>BK13322</t>
  </si>
  <si>
    <t>BK13323</t>
  </si>
  <si>
    <t>BK13324</t>
  </si>
  <si>
    <t>BK13325</t>
  </si>
  <si>
    <t>BK13326</t>
  </si>
  <si>
    <t>BK13327</t>
  </si>
  <si>
    <t>BK13328</t>
  </si>
  <si>
    <t>BK13329</t>
  </si>
  <si>
    <t>BK13330</t>
  </si>
  <si>
    <t>BK13331</t>
  </si>
  <si>
    <t>BK13332</t>
  </si>
  <si>
    <t>BK13333</t>
  </si>
  <si>
    <t>BK13334</t>
  </si>
  <si>
    <t>BK13335</t>
  </si>
  <si>
    <t>BK13336</t>
  </si>
  <si>
    <t>BK13337</t>
  </si>
  <si>
    <t>BK13338</t>
  </si>
  <si>
    <t>BK13339</t>
  </si>
  <si>
    <t>BK13340</t>
  </si>
  <si>
    <t>BK13341</t>
  </si>
  <si>
    <t>BK13342</t>
  </si>
  <si>
    <t>BK13343</t>
  </si>
  <si>
    <t>BK13344</t>
  </si>
  <si>
    <t>BK13345</t>
  </si>
  <si>
    <t>BK13346</t>
  </si>
  <si>
    <t>BK13347</t>
  </si>
  <si>
    <t>BK13348</t>
  </si>
  <si>
    <t>BK13349</t>
  </si>
  <si>
    <t>BK13350</t>
  </si>
  <si>
    <t>BK13351</t>
  </si>
  <si>
    <t>BK13352</t>
  </si>
  <si>
    <t>BK13353</t>
  </si>
  <si>
    <t>BK13354</t>
  </si>
  <si>
    <t>BK13355</t>
  </si>
  <si>
    <t>BK13356</t>
  </si>
  <si>
    <t>BK13357</t>
  </si>
  <si>
    <t>BK13358</t>
  </si>
  <si>
    <t>BK13359</t>
  </si>
  <si>
    <t>BK13360</t>
  </si>
  <si>
    <t>BK13361</t>
  </si>
  <si>
    <t>BK13362</t>
  </si>
  <si>
    <t>BK13363</t>
  </si>
  <si>
    <t>BK13364</t>
  </si>
  <si>
    <t>BK13365</t>
  </si>
  <si>
    <t>BK13366</t>
  </si>
  <si>
    <t>BK13367</t>
  </si>
  <si>
    <t>BK13368</t>
  </si>
  <si>
    <t>BK13369</t>
  </si>
  <si>
    <t>BK13370</t>
  </si>
  <si>
    <t>BK13371</t>
  </si>
  <si>
    <t>BK13372</t>
  </si>
  <si>
    <t>BK13373</t>
  </si>
  <si>
    <t>BK13374</t>
  </si>
  <si>
    <t>BK13375</t>
  </si>
  <si>
    <t>BK13376</t>
  </si>
  <si>
    <t>BK13377</t>
  </si>
  <si>
    <t>BK13378</t>
  </si>
  <si>
    <t>BK13379</t>
  </si>
  <si>
    <t>BK13380</t>
  </si>
  <si>
    <t>BK13381</t>
  </si>
  <si>
    <t>BK13382</t>
  </si>
  <si>
    <t>BK13383</t>
  </si>
  <si>
    <t>BK13384</t>
  </si>
  <si>
    <t>BK13385</t>
  </si>
  <si>
    <t>BK13386</t>
  </si>
  <si>
    <t>BK13387</t>
  </si>
  <si>
    <t>BK13388</t>
  </si>
  <si>
    <t>BK13389</t>
  </si>
  <si>
    <t>BK13390</t>
  </si>
  <si>
    <t>BK13391</t>
  </si>
  <si>
    <t>BK13392</t>
  </si>
  <si>
    <t>BK13393</t>
  </si>
  <si>
    <t>BK13394</t>
  </si>
  <si>
    <t>BK13395</t>
  </si>
  <si>
    <t>BK13396</t>
  </si>
  <si>
    <t>BK13397</t>
  </si>
  <si>
    <t>BK13398</t>
  </si>
  <si>
    <t>BK13399</t>
  </si>
  <si>
    <t>BK13400</t>
  </si>
  <si>
    <t>BK13401</t>
  </si>
  <si>
    <t>BK13402</t>
  </si>
  <si>
    <t>BK13403</t>
  </si>
  <si>
    <t>BK13404</t>
  </si>
  <si>
    <t>BK13405</t>
  </si>
  <si>
    <t>BK13406</t>
  </si>
  <si>
    <t>BK13407</t>
  </si>
  <si>
    <t>BK13408</t>
  </si>
  <si>
    <t>BK13409</t>
  </si>
  <si>
    <t>BK13410</t>
  </si>
  <si>
    <t>BK13411</t>
  </si>
  <si>
    <t>BK13412</t>
  </si>
  <si>
    <t>BK13413</t>
  </si>
  <si>
    <t>BK13414</t>
  </si>
  <si>
    <t>BK13415</t>
  </si>
  <si>
    <t>BK13416</t>
  </si>
  <si>
    <t>BK13417</t>
  </si>
  <si>
    <t>BK13418</t>
  </si>
  <si>
    <t>BK13419</t>
  </si>
  <si>
    <t>BK13420</t>
  </si>
  <si>
    <t>BK13421</t>
  </si>
  <si>
    <t>BK13422</t>
  </si>
  <si>
    <t>BK13423</t>
  </si>
  <si>
    <t>BK13424</t>
  </si>
  <si>
    <t>BK13425</t>
  </si>
  <si>
    <t>BK13426</t>
  </si>
  <si>
    <t>BK13427</t>
  </si>
  <si>
    <t>BK13428</t>
  </si>
  <si>
    <t>BK13429</t>
  </si>
  <si>
    <t>BK13430</t>
  </si>
  <si>
    <t>BK13431</t>
  </si>
  <si>
    <t>BK13432</t>
  </si>
  <si>
    <t>BK13433</t>
  </si>
  <si>
    <t>BK13434</t>
  </si>
  <si>
    <t>BK13435</t>
  </si>
  <si>
    <t>BK13436</t>
  </si>
  <si>
    <t>BK13437</t>
  </si>
  <si>
    <t>BK13438</t>
  </si>
  <si>
    <t>BK13439</t>
  </si>
  <si>
    <t>BK13440</t>
  </si>
  <si>
    <t>BK13441</t>
  </si>
  <si>
    <t>BK13442</t>
  </si>
  <si>
    <t>BK13443</t>
  </si>
  <si>
    <t>BK13444</t>
  </si>
  <si>
    <t>BK13445</t>
  </si>
  <si>
    <t>BK13446</t>
  </si>
  <si>
    <t>BK13447</t>
  </si>
  <si>
    <t>BK13448</t>
  </si>
  <si>
    <t>BK13449</t>
  </si>
  <si>
    <t>BK13450</t>
  </si>
  <si>
    <t>BK13451</t>
  </si>
  <si>
    <t>BK13452</t>
  </si>
  <si>
    <t>BK13453</t>
  </si>
  <si>
    <t>BK13454</t>
  </si>
  <si>
    <t>BK13455</t>
  </si>
  <si>
    <t>BK13456</t>
  </si>
  <si>
    <t>BK13457</t>
  </si>
  <si>
    <t>BK13458</t>
  </si>
  <si>
    <t>BK13459</t>
  </si>
  <si>
    <t>BK13460</t>
  </si>
  <si>
    <t>BK13461</t>
  </si>
  <si>
    <t>BK13462</t>
  </si>
  <si>
    <t>BK13463</t>
  </si>
  <si>
    <t>BK13464</t>
  </si>
  <si>
    <t>BK13465</t>
  </si>
  <si>
    <t>BK13466</t>
  </si>
  <si>
    <t>BK13467</t>
  </si>
  <si>
    <t>BK13468</t>
  </si>
  <si>
    <t>BK13469</t>
  </si>
  <si>
    <t>BK13470</t>
  </si>
  <si>
    <t>BK13471</t>
  </si>
  <si>
    <t>BK13472</t>
  </si>
  <si>
    <t>BK13473</t>
  </si>
  <si>
    <t>BK13474</t>
  </si>
  <si>
    <t>BK13475</t>
  </si>
  <si>
    <t>BK13476</t>
  </si>
  <si>
    <t>BK13477</t>
  </si>
  <si>
    <t>BK13478</t>
  </si>
  <si>
    <t>BK13479</t>
  </si>
  <si>
    <t>BK13480</t>
  </si>
  <si>
    <t>BK13481</t>
  </si>
  <si>
    <t>BK13482</t>
  </si>
  <si>
    <t>BK13483</t>
  </si>
  <si>
    <t>BK13484</t>
  </si>
  <si>
    <t>BK13485</t>
  </si>
  <si>
    <t>BK13486</t>
  </si>
  <si>
    <t>BK13487</t>
  </si>
  <si>
    <t>BK13488</t>
  </si>
  <si>
    <t>BK13489</t>
  </si>
  <si>
    <t>BK13490</t>
  </si>
  <si>
    <t>BK13491</t>
  </si>
  <si>
    <t>BK13492</t>
  </si>
  <si>
    <t>BK13493</t>
  </si>
  <si>
    <t>BK13494</t>
  </si>
  <si>
    <t>BK13495</t>
  </si>
  <si>
    <t>BK13496</t>
  </si>
  <si>
    <t>BK13497</t>
  </si>
  <si>
    <t>BK13498</t>
  </si>
  <si>
    <t>BK13499</t>
  </si>
  <si>
    <t>BK13500</t>
  </si>
  <si>
    <t>BK13501</t>
  </si>
  <si>
    <t>BK13502</t>
  </si>
  <si>
    <t>BK13503</t>
  </si>
  <si>
    <t>BK13504</t>
  </si>
  <si>
    <t>BK13505</t>
  </si>
  <si>
    <t>BK13506</t>
  </si>
  <si>
    <t>BK13507</t>
  </si>
  <si>
    <t>BK13508</t>
  </si>
  <si>
    <t>BK13509</t>
  </si>
  <si>
    <t>BK13510</t>
  </si>
  <si>
    <t>BK13511</t>
  </si>
  <si>
    <t>BK13512</t>
  </si>
  <si>
    <t>BK13513</t>
  </si>
  <si>
    <t>BK13514</t>
  </si>
  <si>
    <t>BK13515</t>
  </si>
  <si>
    <t>BK13516</t>
  </si>
  <si>
    <t>BK13517</t>
  </si>
  <si>
    <t>BK13518</t>
  </si>
  <si>
    <t>BK13519</t>
  </si>
  <si>
    <t>BK13520</t>
  </si>
  <si>
    <t>BK13521</t>
  </si>
  <si>
    <t>BK13522</t>
  </si>
  <si>
    <t>BK13523</t>
  </si>
  <si>
    <t>BK13524</t>
  </si>
  <si>
    <t>BK13525</t>
  </si>
  <si>
    <t>BK13526</t>
  </si>
  <si>
    <t>BK13527</t>
  </si>
  <si>
    <t>BK13528</t>
  </si>
  <si>
    <t>BK13529</t>
  </si>
  <si>
    <t>BK13530</t>
  </si>
  <si>
    <t>BK13531</t>
  </si>
  <si>
    <t>BK13532</t>
  </si>
  <si>
    <t>BK13533</t>
  </si>
  <si>
    <t>BK13534</t>
  </si>
  <si>
    <t>BK13535</t>
  </si>
  <si>
    <t>BK13536</t>
  </si>
  <si>
    <t>BK13537</t>
  </si>
  <si>
    <t>BK13538</t>
  </si>
  <si>
    <t>BK13539</t>
  </si>
  <si>
    <t>BK13540</t>
  </si>
  <si>
    <t>BK13541</t>
  </si>
  <si>
    <t>BK13542</t>
  </si>
  <si>
    <t>BK13543</t>
  </si>
  <si>
    <t>BK13544</t>
  </si>
  <si>
    <t>BK13545</t>
  </si>
  <si>
    <t>BK13546</t>
  </si>
  <si>
    <t>BK13547</t>
  </si>
  <si>
    <t>BK13548</t>
  </si>
  <si>
    <t>BK13549</t>
  </si>
  <si>
    <t>BK13550</t>
  </si>
  <si>
    <t>BK13551</t>
  </si>
  <si>
    <t>BK13552</t>
  </si>
  <si>
    <t>BK13553</t>
  </si>
  <si>
    <t>BK13554</t>
  </si>
  <si>
    <t>BK13555</t>
  </si>
  <si>
    <t>BK13556</t>
  </si>
  <si>
    <t>BK13557</t>
  </si>
  <si>
    <t>BK13558</t>
  </si>
  <si>
    <t>BK13559</t>
  </si>
  <si>
    <t>BK13560</t>
  </si>
  <si>
    <t>BK13561</t>
  </si>
  <si>
    <t>BK13562</t>
  </si>
  <si>
    <t>BK13563</t>
  </si>
  <si>
    <t>BK13564</t>
  </si>
  <si>
    <t>BK13565</t>
  </si>
  <si>
    <t>BK13566</t>
  </si>
  <si>
    <t>BK13567</t>
  </si>
  <si>
    <t>BK13568</t>
  </si>
  <si>
    <t>BK13569</t>
  </si>
  <si>
    <t>BK13570</t>
  </si>
  <si>
    <t>BK13571</t>
  </si>
  <si>
    <t>BK13572</t>
  </si>
  <si>
    <t>BK13573</t>
  </si>
  <si>
    <t>BK13574</t>
  </si>
  <si>
    <t>BK13575</t>
  </si>
  <si>
    <t>BK13576</t>
  </si>
  <si>
    <t>BK13577</t>
  </si>
  <si>
    <t>BK13578</t>
  </si>
  <si>
    <t>BK13579</t>
  </si>
  <si>
    <t>BK13580</t>
  </si>
  <si>
    <t>BK13581</t>
  </si>
  <si>
    <t>BK13582</t>
  </si>
  <si>
    <t>BK13583</t>
  </si>
  <si>
    <t>BK13584</t>
  </si>
  <si>
    <t>BK13585</t>
  </si>
  <si>
    <t>BK13586</t>
  </si>
  <si>
    <t>BK13587</t>
  </si>
  <si>
    <t>BK13588</t>
  </si>
  <si>
    <t>BK13589</t>
  </si>
  <si>
    <t>BK13590</t>
  </si>
  <si>
    <t>BK13591</t>
  </si>
  <si>
    <t>BK13592</t>
  </si>
  <si>
    <t>BK13593</t>
  </si>
  <si>
    <t>BK13594</t>
  </si>
  <si>
    <t>BK13595</t>
  </si>
  <si>
    <t>BK13596</t>
  </si>
  <si>
    <t>BK13597</t>
  </si>
  <si>
    <t>BK13598</t>
  </si>
  <si>
    <t>BK13599</t>
  </si>
  <si>
    <t>BK13600</t>
  </si>
  <si>
    <t>BK13601</t>
  </si>
  <si>
    <t>BK13602</t>
  </si>
  <si>
    <t>BK13603</t>
  </si>
  <si>
    <t>BK13604</t>
  </si>
  <si>
    <t>BK13605</t>
  </si>
  <si>
    <t>BK13606</t>
  </si>
  <si>
    <t>BK13607</t>
  </si>
  <si>
    <t>BK13608</t>
  </si>
  <si>
    <t>BK13609</t>
  </si>
  <si>
    <t>BK13610</t>
  </si>
  <si>
    <t>BK13611</t>
  </si>
  <si>
    <t>BK13612</t>
  </si>
  <si>
    <t>BK13613</t>
  </si>
  <si>
    <t>BK13614</t>
  </si>
  <si>
    <t>BK13615</t>
  </si>
  <si>
    <t>BK13616</t>
  </si>
  <si>
    <t>BK13617</t>
  </si>
  <si>
    <t>BK13618</t>
  </si>
  <si>
    <t>BK13619</t>
  </si>
  <si>
    <t>BK13620</t>
  </si>
  <si>
    <t>BK13621</t>
  </si>
  <si>
    <t>BK13622</t>
  </si>
  <si>
    <t>BK13623</t>
  </si>
  <si>
    <t>BK13624</t>
  </si>
  <si>
    <t>BK13625</t>
  </si>
  <si>
    <t>BK13626</t>
  </si>
  <si>
    <t>BK13627</t>
  </si>
  <si>
    <t>BK13628</t>
  </si>
  <si>
    <t>BK13629</t>
  </si>
  <si>
    <t>BK13630</t>
  </si>
  <si>
    <t>BK13631</t>
  </si>
  <si>
    <t>BK13632</t>
  </si>
  <si>
    <t>BK13633</t>
  </si>
  <si>
    <t>BK13634</t>
  </si>
  <si>
    <t>BK13635</t>
  </si>
  <si>
    <t>BK13636</t>
  </si>
  <si>
    <t>BK13637</t>
  </si>
  <si>
    <t>BK13638</t>
  </si>
  <si>
    <t>BK13639</t>
  </si>
  <si>
    <t>BK13640</t>
  </si>
  <si>
    <t>BK13641</t>
  </si>
  <si>
    <t>BK13642</t>
  </si>
  <si>
    <t>BK13643</t>
  </si>
  <si>
    <t>BK13644</t>
  </si>
  <si>
    <t>BK13645</t>
  </si>
  <si>
    <t>BK13646</t>
  </si>
  <si>
    <t>BK13647</t>
  </si>
  <si>
    <t>BK13648</t>
  </si>
  <si>
    <t>BK13649</t>
  </si>
  <si>
    <t>BK13650</t>
  </si>
  <si>
    <t>BK13651</t>
  </si>
  <si>
    <t>BK13652</t>
  </si>
  <si>
    <t>BK13653</t>
  </si>
  <si>
    <t>BK13654</t>
  </si>
  <si>
    <t>BK13655</t>
  </si>
  <si>
    <t>BK13656</t>
  </si>
  <si>
    <t>BK13657</t>
  </si>
  <si>
    <t>BK13658</t>
  </si>
  <si>
    <t>BK13659</t>
  </si>
  <si>
    <t>BK13660</t>
  </si>
  <si>
    <t>BK13661</t>
  </si>
  <si>
    <t>BK13662</t>
  </si>
  <si>
    <t>BK13663</t>
  </si>
  <si>
    <t>BK13664</t>
  </si>
  <si>
    <t>BK13665</t>
  </si>
  <si>
    <t>BK13666</t>
  </si>
  <si>
    <t>BK13667</t>
  </si>
  <si>
    <t>BK13668</t>
  </si>
  <si>
    <t>BK13669</t>
  </si>
  <si>
    <t>BK13670</t>
  </si>
  <si>
    <t>BK13671</t>
  </si>
  <si>
    <t>BK13672</t>
  </si>
  <si>
    <t>BK13673</t>
  </si>
  <si>
    <t>BK13674</t>
  </si>
  <si>
    <t>BK13675</t>
  </si>
  <si>
    <t>BK13676</t>
  </si>
  <si>
    <t>BK13677</t>
  </si>
  <si>
    <t>BK13678</t>
  </si>
  <si>
    <t>BK13679</t>
  </si>
  <si>
    <t>BK13680</t>
  </si>
  <si>
    <t>BK13681</t>
  </si>
  <si>
    <t>BK13682</t>
  </si>
  <si>
    <t>BK13683</t>
  </si>
  <si>
    <t>BK13684</t>
  </si>
  <si>
    <t>BK13685</t>
  </si>
  <si>
    <t>BK13686</t>
  </si>
  <si>
    <t>BK13687</t>
  </si>
  <si>
    <t>BK13688</t>
  </si>
  <si>
    <t>BK13689</t>
  </si>
  <si>
    <t>BK13690</t>
  </si>
  <si>
    <t>BK13691</t>
  </si>
  <si>
    <t>BK13692</t>
  </si>
  <si>
    <t>BK13693</t>
  </si>
  <si>
    <t>BK13694</t>
  </si>
  <si>
    <t>BK13695</t>
  </si>
  <si>
    <t>BK13696</t>
  </si>
  <si>
    <t>BK13697</t>
  </si>
  <si>
    <t>BK13698</t>
  </si>
  <si>
    <t>BK13699</t>
  </si>
  <si>
    <t>BK13700</t>
  </si>
  <si>
    <t>BK13701</t>
  </si>
  <si>
    <t>BK13702</t>
  </si>
  <si>
    <t>BK13703</t>
  </si>
  <si>
    <t>BK13704</t>
  </si>
  <si>
    <t>BK13705</t>
  </si>
  <si>
    <t>BK13706</t>
  </si>
  <si>
    <t>BK13707</t>
  </si>
  <si>
    <t>BK13708</t>
  </si>
  <si>
    <t>BK13709</t>
  </si>
  <si>
    <t>BK13710</t>
  </si>
  <si>
    <t>BK13711</t>
  </si>
  <si>
    <t>BK13712</t>
  </si>
  <si>
    <t>BK13713</t>
  </si>
  <si>
    <t>BK13714</t>
  </si>
  <si>
    <t>BK13715</t>
  </si>
  <si>
    <t>BK13716</t>
  </si>
  <si>
    <t>BK13717</t>
  </si>
  <si>
    <t>BK13718</t>
  </si>
  <si>
    <t>BK13719</t>
  </si>
  <si>
    <t>BK13720</t>
  </si>
  <si>
    <t>BK13721</t>
  </si>
  <si>
    <t>BK13722</t>
  </si>
  <si>
    <t>BK13723</t>
  </si>
  <si>
    <t>BK13724</t>
  </si>
  <si>
    <t>BK13725</t>
  </si>
  <si>
    <t>BK13726</t>
  </si>
  <si>
    <t>BK13727</t>
  </si>
  <si>
    <t>BK13728</t>
  </si>
  <si>
    <t>BK13729</t>
  </si>
  <si>
    <t>BK13730</t>
  </si>
  <si>
    <t>BK13731</t>
  </si>
  <si>
    <t>BK13732</t>
  </si>
  <si>
    <t>BK13733</t>
  </si>
  <si>
    <t>BK13734</t>
  </si>
  <si>
    <t>BK13735</t>
  </si>
  <si>
    <t>BK13736</t>
  </si>
  <si>
    <t>BK13737</t>
  </si>
  <si>
    <t>BK13738</t>
  </si>
  <si>
    <t>BK13739</t>
  </si>
  <si>
    <t>BK13740</t>
  </si>
  <si>
    <t>BK13741</t>
  </si>
  <si>
    <t>BK13742</t>
  </si>
  <si>
    <t>BK13743</t>
  </si>
  <si>
    <t>BK13744</t>
  </si>
  <si>
    <t>BK13745</t>
  </si>
  <si>
    <t>BK13746</t>
  </si>
  <si>
    <t>BK13747</t>
  </si>
  <si>
    <t>BK13748</t>
  </si>
  <si>
    <t>BK13749</t>
  </si>
  <si>
    <t>BK13750</t>
  </si>
  <si>
    <t>BK13751</t>
  </si>
  <si>
    <t>BK13752</t>
  </si>
  <si>
    <t>BK13753</t>
  </si>
  <si>
    <t>BK13754</t>
  </si>
  <si>
    <t>BK13755</t>
  </si>
  <si>
    <t>BK13756</t>
  </si>
  <si>
    <t>BK13757</t>
  </si>
  <si>
    <t>BK13758</t>
  </si>
  <si>
    <t>BK13759</t>
  </si>
  <si>
    <t>BK13760</t>
  </si>
  <si>
    <t>BK13761</t>
  </si>
  <si>
    <t>BK13762</t>
  </si>
  <si>
    <t>BK13763</t>
  </si>
  <si>
    <t>BK13764</t>
  </si>
  <si>
    <t>BK13765</t>
  </si>
  <si>
    <t>BK13766</t>
  </si>
  <si>
    <t>BK13767</t>
  </si>
  <si>
    <t>BK13768</t>
  </si>
  <si>
    <t>BK13769</t>
  </si>
  <si>
    <t>BK13770</t>
  </si>
  <si>
    <t>BK13771</t>
  </si>
  <si>
    <t>BK13772</t>
  </si>
  <si>
    <t>BK13773</t>
  </si>
  <si>
    <t>BK13774</t>
  </si>
  <si>
    <t>BK13775</t>
  </si>
  <si>
    <t>BK13776</t>
  </si>
  <si>
    <t>BK13777</t>
  </si>
  <si>
    <t>BK13778</t>
  </si>
  <si>
    <t>BK13779</t>
  </si>
  <si>
    <t>BK13780</t>
  </si>
  <si>
    <t>BK13781</t>
  </si>
  <si>
    <t>BK13782</t>
  </si>
  <si>
    <t>BK13783</t>
  </si>
  <si>
    <t>BK13784</t>
  </si>
  <si>
    <t>BK13785</t>
  </si>
  <si>
    <t>BK13786</t>
  </si>
  <si>
    <t>BK13787</t>
  </si>
  <si>
    <t>BK13788</t>
  </si>
  <si>
    <t>BK13789</t>
  </si>
  <si>
    <t>BK13790</t>
  </si>
  <si>
    <t>BK13791</t>
  </si>
  <si>
    <t>BK13792</t>
  </si>
  <si>
    <t>BK13793</t>
  </si>
  <si>
    <t>BK13794</t>
  </si>
  <si>
    <t>BK13795</t>
  </si>
  <si>
    <t>BK13796</t>
  </si>
  <si>
    <t>BK13797</t>
  </si>
  <si>
    <t>BK13798</t>
  </si>
  <si>
    <t>BK13799</t>
  </si>
  <si>
    <t>BK13800</t>
  </si>
  <si>
    <t>BK13801</t>
  </si>
  <si>
    <t>BK13802</t>
  </si>
  <si>
    <t>BK13803</t>
  </si>
  <si>
    <t>BK13804</t>
  </si>
  <si>
    <t>BK13805</t>
  </si>
  <si>
    <t>BK13806</t>
  </si>
  <si>
    <t>BK13807</t>
  </si>
  <si>
    <t>BK13808</t>
  </si>
  <si>
    <t>BK13809</t>
  </si>
  <si>
    <t>BK13810</t>
  </si>
  <si>
    <t>BK13811</t>
  </si>
  <si>
    <t>BK13812</t>
  </si>
  <si>
    <t>BK13813</t>
  </si>
  <si>
    <t>BK13814</t>
  </si>
  <si>
    <t>BK13815</t>
  </si>
  <si>
    <t>BK13816</t>
  </si>
  <si>
    <t>BK13817</t>
  </si>
  <si>
    <t>BK13818</t>
  </si>
  <si>
    <t>BK13819</t>
  </si>
  <si>
    <t>BK13820</t>
  </si>
  <si>
    <t>BK13821</t>
  </si>
  <si>
    <t>BK13822</t>
  </si>
  <si>
    <t>BK13823</t>
  </si>
  <si>
    <t>BK13824</t>
  </si>
  <si>
    <t>BK13825</t>
  </si>
  <si>
    <t>BK13826</t>
  </si>
  <si>
    <t>BK13827</t>
  </si>
  <si>
    <t>BK13828</t>
  </si>
  <si>
    <t>BK13829</t>
  </si>
  <si>
    <t>BK13830</t>
  </si>
  <si>
    <t>BK13831</t>
  </si>
  <si>
    <t>BK13832</t>
  </si>
  <si>
    <t>BK13833</t>
  </si>
  <si>
    <t>BK13834</t>
  </si>
  <si>
    <t>BK13835</t>
  </si>
  <si>
    <t>BK13836</t>
  </si>
  <si>
    <t>BK13837</t>
  </si>
  <si>
    <t>BK13838</t>
  </si>
  <si>
    <t>BK13839</t>
  </si>
  <si>
    <t>BK13840</t>
  </si>
  <si>
    <t>BK13841</t>
  </si>
  <si>
    <t>BK13842</t>
  </si>
  <si>
    <t>BK13843</t>
  </si>
  <si>
    <t>BK13844</t>
  </si>
  <si>
    <t>BK13845</t>
  </si>
  <si>
    <t>BK13846</t>
  </si>
  <si>
    <t>BK13847</t>
  </si>
  <si>
    <t>BK13848</t>
  </si>
  <si>
    <t>BK13849</t>
  </si>
  <si>
    <t>BK13850</t>
  </si>
  <si>
    <t>BK13851</t>
  </si>
  <si>
    <t>BK13852</t>
  </si>
  <si>
    <t>BK13853</t>
  </si>
  <si>
    <t>BK13854</t>
  </si>
  <si>
    <t>BK13855</t>
  </si>
  <si>
    <t>BK13856</t>
  </si>
  <si>
    <t>BK13857</t>
  </si>
  <si>
    <t>BK13858</t>
  </si>
  <si>
    <t>BK13859</t>
  </si>
  <si>
    <t>BK13860</t>
  </si>
  <si>
    <t>BK13861</t>
  </si>
  <si>
    <t>BK13862</t>
  </si>
  <si>
    <t>BK13863</t>
  </si>
  <si>
    <t>BK13864</t>
  </si>
  <si>
    <t>BK13865</t>
  </si>
  <si>
    <t>BK13866</t>
  </si>
  <si>
    <t>BK13867</t>
  </si>
  <si>
    <t>BK13868</t>
  </si>
  <si>
    <t>BK13869</t>
  </si>
  <si>
    <t>BK13870</t>
  </si>
  <si>
    <t>BK13871</t>
  </si>
  <si>
    <t>BK13872</t>
  </si>
  <si>
    <t>BK13873</t>
  </si>
  <si>
    <t>BK13874</t>
  </si>
  <si>
    <t>BK13875</t>
  </si>
  <si>
    <t>BK13876</t>
  </si>
  <si>
    <t>BK13877</t>
  </si>
  <si>
    <t>BK13878</t>
  </si>
  <si>
    <t>BK13879</t>
  </si>
  <si>
    <t>BK13880</t>
  </si>
  <si>
    <t>BK13881</t>
  </si>
  <si>
    <t>BK13882</t>
  </si>
  <si>
    <t>BK13883</t>
  </si>
  <si>
    <t>BK13884</t>
  </si>
  <si>
    <t>BK13885</t>
  </si>
  <si>
    <t>BK13886</t>
  </si>
  <si>
    <t>BK13887</t>
  </si>
  <si>
    <t>BK13888</t>
  </si>
  <si>
    <t>BK13889</t>
  </si>
  <si>
    <t>BK13890</t>
  </si>
  <si>
    <t>BK13891</t>
  </si>
  <si>
    <t>BK13892</t>
  </si>
  <si>
    <t>BK13893</t>
  </si>
  <si>
    <t>BK13894</t>
  </si>
  <si>
    <t>BK13895</t>
  </si>
  <si>
    <t>BK13896</t>
  </si>
  <si>
    <t>BK13897</t>
  </si>
  <si>
    <t>BK13898</t>
  </si>
  <si>
    <t>BK13899</t>
  </si>
  <si>
    <t>BK13900</t>
  </si>
  <si>
    <t>BK13901</t>
  </si>
  <si>
    <t>BK13902</t>
  </si>
  <si>
    <t>BK13903</t>
  </si>
  <si>
    <t>BK13904</t>
  </si>
  <si>
    <t>BK13905</t>
  </si>
  <si>
    <t>BK13906</t>
  </si>
  <si>
    <t>BK13907</t>
  </si>
  <si>
    <t>BK13908</t>
  </si>
  <si>
    <t>BK13909</t>
  </si>
  <si>
    <t>BK13910</t>
  </si>
  <si>
    <t>BK13911</t>
  </si>
  <si>
    <t>BK13912</t>
  </si>
  <si>
    <t>BK13913</t>
  </si>
  <si>
    <t>BK13914</t>
  </si>
  <si>
    <t>BK13915</t>
  </si>
  <si>
    <t>BK13916</t>
  </si>
  <si>
    <t>BK13917</t>
  </si>
  <si>
    <t>BK13918</t>
  </si>
  <si>
    <t>BK13919</t>
  </si>
  <si>
    <t>BK13920</t>
  </si>
  <si>
    <t>BK13921</t>
  </si>
  <si>
    <t>BK13922</t>
  </si>
  <si>
    <t>BK13923</t>
  </si>
  <si>
    <t>BK13924</t>
  </si>
  <si>
    <t>BK13925</t>
  </si>
  <si>
    <t>BK13926</t>
  </si>
  <si>
    <t>BK13927</t>
  </si>
  <si>
    <t>BK13928</t>
  </si>
  <si>
    <t>BK13929</t>
  </si>
  <si>
    <t>BK13930</t>
  </si>
  <si>
    <t>BK13931</t>
  </si>
  <si>
    <t>BK13932</t>
  </si>
  <si>
    <t>BK13933</t>
  </si>
  <si>
    <t>BK13934</t>
  </si>
  <si>
    <t>BK13935</t>
  </si>
  <si>
    <t>BK13936</t>
  </si>
  <si>
    <t>BK13937</t>
  </si>
  <si>
    <t>BK13938</t>
  </si>
  <si>
    <t>BK13939</t>
  </si>
  <si>
    <t>BK13940</t>
  </si>
  <si>
    <t>BK13941</t>
  </si>
  <si>
    <t>BK13942</t>
  </si>
  <si>
    <t>BK13943</t>
  </si>
  <si>
    <t>BK13944</t>
  </si>
  <si>
    <t>BK13945</t>
  </si>
  <si>
    <t>BK13946</t>
  </si>
  <si>
    <t>BK13947</t>
  </si>
  <si>
    <t>BK13948</t>
  </si>
  <si>
    <t>BK13949</t>
  </si>
  <si>
    <t>BK13950</t>
  </si>
  <si>
    <t>BK13951</t>
  </si>
  <si>
    <t>BK13952</t>
  </si>
  <si>
    <t>BK13953</t>
  </si>
  <si>
    <t>BK13954</t>
  </si>
  <si>
    <t>BK13955</t>
  </si>
  <si>
    <t>BK13956</t>
  </si>
  <si>
    <t>BK13957</t>
  </si>
  <si>
    <t>BK13958</t>
  </si>
  <si>
    <t>BK13959</t>
  </si>
  <si>
    <t>BK13960</t>
  </si>
  <si>
    <t>BK13961</t>
  </si>
  <si>
    <t>BK13962</t>
  </si>
  <si>
    <t>BK13963</t>
  </si>
  <si>
    <t>BK13964</t>
  </si>
  <si>
    <t>BK13965</t>
  </si>
  <si>
    <t>BK13966</t>
  </si>
  <si>
    <t>BK13967</t>
  </si>
  <si>
    <t>BK13968</t>
  </si>
  <si>
    <t>BK13969</t>
  </si>
  <si>
    <t>BK13970</t>
  </si>
  <si>
    <t>BK13971</t>
  </si>
  <si>
    <t>BK13972</t>
  </si>
  <si>
    <t>BK13973</t>
  </si>
  <si>
    <t>BK13974</t>
  </si>
  <si>
    <t>BK13975</t>
  </si>
  <si>
    <t>BK13976</t>
  </si>
  <si>
    <t>BK13977</t>
  </si>
  <si>
    <t>BK13978</t>
  </si>
  <si>
    <t>BK13979</t>
  </si>
  <si>
    <t>BK13980</t>
  </si>
  <si>
    <t>BK13981</t>
  </si>
  <si>
    <t>BK13982</t>
  </si>
  <si>
    <t>BK13983</t>
  </si>
  <si>
    <t>BK13984</t>
  </si>
  <si>
    <t>BK13985</t>
  </si>
  <si>
    <t>BK13986</t>
  </si>
  <si>
    <t>BK13987</t>
  </si>
  <si>
    <t>BK13988</t>
  </si>
  <si>
    <t>BK13989</t>
  </si>
  <si>
    <t>BK13990</t>
  </si>
  <si>
    <t>BK13991</t>
  </si>
  <si>
    <t>BK13992</t>
  </si>
  <si>
    <t>BK13993</t>
  </si>
  <si>
    <t>BK13994</t>
  </si>
  <si>
    <t>BK13995</t>
  </si>
  <si>
    <t>BK13996</t>
  </si>
  <si>
    <t>BK13997</t>
  </si>
  <si>
    <t>BK13998</t>
  </si>
  <si>
    <t>BK13999</t>
  </si>
  <si>
    <t>BK14000</t>
  </si>
  <si>
    <t>BK14001</t>
  </si>
  <si>
    <t>BK14002</t>
  </si>
  <si>
    <t>BK14003</t>
  </si>
  <si>
    <t>BK14004</t>
  </si>
  <si>
    <t>BK14005</t>
  </si>
  <si>
    <t>BK14006</t>
  </si>
  <si>
    <t>BK14007</t>
  </si>
  <si>
    <t>BK14008</t>
  </si>
  <si>
    <t>BK14009</t>
  </si>
  <si>
    <t>BK14010</t>
  </si>
  <si>
    <t>BK14011</t>
  </si>
  <si>
    <t>BK14012</t>
  </si>
  <si>
    <t>BK14013</t>
  </si>
  <si>
    <t>BK14014</t>
  </si>
  <si>
    <t>BK14015</t>
  </si>
  <si>
    <t>BK14016</t>
  </si>
  <si>
    <t>BK14017</t>
  </si>
  <si>
    <t>BK14018</t>
  </si>
  <si>
    <t>BK14019</t>
  </si>
  <si>
    <t>BK14020</t>
  </si>
  <si>
    <t>BK14021</t>
  </si>
  <si>
    <t>BK14022</t>
  </si>
  <si>
    <t>BK14023</t>
  </si>
  <si>
    <t>BK14024</t>
  </si>
  <si>
    <t>BK14025</t>
  </si>
  <si>
    <t>BK14026</t>
  </si>
  <si>
    <t>BK14027</t>
  </si>
  <si>
    <t>BK14028</t>
  </si>
  <si>
    <t>BK14029</t>
  </si>
  <si>
    <t>BK14030</t>
  </si>
  <si>
    <t>BK14031</t>
  </si>
  <si>
    <t>BK14032</t>
  </si>
  <si>
    <t>BK14033</t>
  </si>
  <si>
    <t>BK14034</t>
  </si>
  <si>
    <t>BK14035</t>
  </si>
  <si>
    <t>BK14036</t>
  </si>
  <si>
    <t>BK14037</t>
  </si>
  <si>
    <t>BK14038</t>
  </si>
  <si>
    <t>BK14039</t>
  </si>
  <si>
    <t>BK14040</t>
  </si>
  <si>
    <t>BK14041</t>
  </si>
  <si>
    <t>BK14042</t>
  </si>
  <si>
    <t>BK14043</t>
  </si>
  <si>
    <t>BK14044</t>
  </si>
  <si>
    <t>BK14045</t>
  </si>
  <si>
    <t>BK14046</t>
  </si>
  <si>
    <t>BK14047</t>
  </si>
  <si>
    <t>BK14048</t>
  </si>
  <si>
    <t>BK14049</t>
  </si>
  <si>
    <t>BK14050</t>
  </si>
  <si>
    <t>BK14051</t>
  </si>
  <si>
    <t>BK14052</t>
  </si>
  <si>
    <t>BK14053</t>
  </si>
  <si>
    <t>BK14054</t>
  </si>
  <si>
    <t>BK14055</t>
  </si>
  <si>
    <t>BK14056</t>
  </si>
  <si>
    <t>BK14057</t>
  </si>
  <si>
    <t>BK14058</t>
  </si>
  <si>
    <t>BK14059</t>
  </si>
  <si>
    <t>BK14060</t>
  </si>
  <si>
    <t>BK14061</t>
  </si>
  <si>
    <t>BK14062</t>
  </si>
  <si>
    <t>BK14063</t>
  </si>
  <si>
    <t>BK14064</t>
  </si>
  <si>
    <t>BK14065</t>
  </si>
  <si>
    <t>BK14066</t>
  </si>
  <si>
    <t>BK14067</t>
  </si>
  <si>
    <t>BK14068</t>
  </si>
  <si>
    <t>BK14069</t>
  </si>
  <si>
    <t>BK14070</t>
  </si>
  <si>
    <t>BK14071</t>
  </si>
  <si>
    <t>BK14072</t>
  </si>
  <si>
    <t>BK14073</t>
  </si>
  <si>
    <t>BK14074</t>
  </si>
  <si>
    <t>BK14075</t>
  </si>
  <si>
    <t>BK14076</t>
  </si>
  <si>
    <t>BK14077</t>
  </si>
  <si>
    <t>BK14078</t>
  </si>
  <si>
    <t>BK14079</t>
  </si>
  <si>
    <t>BK14080</t>
  </si>
  <si>
    <t>BK14081</t>
  </si>
  <si>
    <t>BK14082</t>
  </si>
  <si>
    <t>BK14083</t>
  </si>
  <si>
    <t>BK14084</t>
  </si>
  <si>
    <t>BK14085</t>
  </si>
  <si>
    <t>BK14086</t>
  </si>
  <si>
    <t>BK14087</t>
  </si>
  <si>
    <t>BK14088</t>
  </si>
  <si>
    <t>BK14089</t>
  </si>
  <si>
    <t>BK14090</t>
  </si>
  <si>
    <t>BK14091</t>
  </si>
  <si>
    <t>BK14092</t>
  </si>
  <si>
    <t>BK14093</t>
  </si>
  <si>
    <t>BK14094</t>
  </si>
  <si>
    <t>BK14095</t>
  </si>
  <si>
    <t>BK14096</t>
  </si>
  <si>
    <t>BK14097</t>
  </si>
  <si>
    <t>BK14098</t>
  </si>
  <si>
    <t>BK14099</t>
  </si>
  <si>
    <t>BK14100</t>
  </si>
  <si>
    <t>BK14101</t>
  </si>
  <si>
    <t>BK14102</t>
  </si>
  <si>
    <t>BK14103</t>
  </si>
  <si>
    <t>BK14104</t>
  </si>
  <si>
    <t>BK14105</t>
  </si>
  <si>
    <t>BK14106</t>
  </si>
  <si>
    <t>BK14107</t>
  </si>
  <si>
    <t>BK14108</t>
  </si>
  <si>
    <t>BK14109</t>
  </si>
  <si>
    <t>BK14110</t>
  </si>
  <si>
    <t>BK14111</t>
  </si>
  <si>
    <t>BK14112</t>
  </si>
  <si>
    <t>BK14113</t>
  </si>
  <si>
    <t>BK14114</t>
  </si>
  <si>
    <t>BK14115</t>
  </si>
  <si>
    <t>BK14116</t>
  </si>
  <si>
    <t>BK14117</t>
  </si>
  <si>
    <t>BK14118</t>
  </si>
  <si>
    <t>BK14119</t>
  </si>
  <si>
    <t>BK14120</t>
  </si>
  <si>
    <t>BK14121</t>
  </si>
  <si>
    <t>BK14122</t>
  </si>
  <si>
    <t>BK14123</t>
  </si>
  <si>
    <t>BK14124</t>
  </si>
  <si>
    <t>BK14125</t>
  </si>
  <si>
    <t>BK14126</t>
  </si>
  <si>
    <t>BK14127</t>
  </si>
  <si>
    <t>BK14128</t>
  </si>
  <si>
    <t>BK14129</t>
  </si>
  <si>
    <t>BK14130</t>
  </si>
  <si>
    <t>BK14131</t>
  </si>
  <si>
    <t>BK14132</t>
  </si>
  <si>
    <t>BK14133</t>
  </si>
  <si>
    <t>BK14134</t>
  </si>
  <si>
    <t>BK14135</t>
  </si>
  <si>
    <t>BK14136</t>
  </si>
  <si>
    <t>BK14137</t>
  </si>
  <si>
    <t>BK14138</t>
  </si>
  <si>
    <t>BK14139</t>
  </si>
  <si>
    <t>BK14140</t>
  </si>
  <si>
    <t>BK14141</t>
  </si>
  <si>
    <t>BK14142</t>
  </si>
  <si>
    <t>BK14143</t>
  </si>
  <si>
    <t>BK14144</t>
  </si>
  <si>
    <t>BK14145</t>
  </si>
  <si>
    <t>BK14146</t>
  </si>
  <si>
    <t>BK14147</t>
  </si>
  <si>
    <t>BK14148</t>
  </si>
  <si>
    <t>BK14149</t>
  </si>
  <si>
    <t>BK14150</t>
  </si>
  <si>
    <t>BK14151</t>
  </si>
  <si>
    <t>BK14152</t>
  </si>
  <si>
    <t>BK14153</t>
  </si>
  <si>
    <t>BK14154</t>
  </si>
  <si>
    <t>BK14155</t>
  </si>
  <si>
    <t>BK14156</t>
  </si>
  <si>
    <t>BK14157</t>
  </si>
  <si>
    <t>BK14158</t>
  </si>
  <si>
    <t>BK14159</t>
  </si>
  <si>
    <t>BK14160</t>
  </si>
  <si>
    <t>BK14161</t>
  </si>
  <si>
    <t>BK14162</t>
  </si>
  <si>
    <t>BK14163</t>
  </si>
  <si>
    <t>BK14164</t>
  </si>
  <si>
    <t>BK14165</t>
  </si>
  <si>
    <t>BK14166</t>
  </si>
  <si>
    <t>BK14167</t>
  </si>
  <si>
    <t>BK14168</t>
  </si>
  <si>
    <t>BK14169</t>
  </si>
  <si>
    <t>BK14170</t>
  </si>
  <si>
    <t>BK14171</t>
  </si>
  <si>
    <t>BK14172</t>
  </si>
  <si>
    <t>BK14173</t>
  </si>
  <si>
    <t>BK14174</t>
  </si>
  <si>
    <t>BK14175</t>
  </si>
  <si>
    <t>BK14176</t>
  </si>
  <si>
    <t>BK14177</t>
  </si>
  <si>
    <t>BK14178</t>
  </si>
  <si>
    <t>BK14179</t>
  </si>
  <si>
    <t>BK14180</t>
  </si>
  <si>
    <t>BK14181</t>
  </si>
  <si>
    <t>BK14182</t>
  </si>
  <si>
    <t>BK14183</t>
  </si>
  <si>
    <t>BK14184</t>
  </si>
  <si>
    <t>BK14185</t>
  </si>
  <si>
    <t>BK14186</t>
  </si>
  <si>
    <t>BK14187</t>
  </si>
  <si>
    <t>BK14188</t>
  </si>
  <si>
    <t>BK14189</t>
  </si>
  <si>
    <t>BK14190</t>
  </si>
  <si>
    <t>BK14191</t>
  </si>
  <si>
    <t>BK14192</t>
  </si>
  <si>
    <t>BK14193</t>
  </si>
  <si>
    <t>BK14194</t>
  </si>
  <si>
    <t>BK14195</t>
  </si>
  <si>
    <t>BK14196</t>
  </si>
  <si>
    <t>BK14197</t>
  </si>
  <si>
    <t>BK14198</t>
  </si>
  <si>
    <t>BK14199</t>
  </si>
  <si>
    <t>BK14200</t>
  </si>
  <si>
    <t>BK14201</t>
  </si>
  <si>
    <t>BK14202</t>
  </si>
  <si>
    <t>BK14203</t>
  </si>
  <si>
    <t>BK14204</t>
  </si>
  <si>
    <t>BK14205</t>
  </si>
  <si>
    <t>BK14206</t>
  </si>
  <si>
    <t>BK14207</t>
  </si>
  <si>
    <t>BK14208</t>
  </si>
  <si>
    <t>BK14209</t>
  </si>
  <si>
    <t>BK14210</t>
  </si>
  <si>
    <t>BK14211</t>
  </si>
  <si>
    <t>BK14212</t>
  </si>
  <si>
    <t>BK14213</t>
  </si>
  <si>
    <t>BK14214</t>
  </si>
  <si>
    <t>BK14215</t>
  </si>
  <si>
    <t>BK14216</t>
  </si>
  <si>
    <t>BK14217</t>
  </si>
  <si>
    <t>BK14218</t>
  </si>
  <si>
    <t>BK14219</t>
  </si>
  <si>
    <t>BK14220</t>
  </si>
  <si>
    <t>BK14221</t>
  </si>
  <si>
    <t>BK14222</t>
  </si>
  <si>
    <t>BK14223</t>
  </si>
  <si>
    <t>BK14224</t>
  </si>
  <si>
    <t>BK14225</t>
  </si>
  <si>
    <t>BK14226</t>
  </si>
  <si>
    <t>BK14227</t>
  </si>
  <si>
    <t>BK14228</t>
  </si>
  <si>
    <t>BK14229</t>
  </si>
  <si>
    <t>BK14230</t>
  </si>
  <si>
    <t>BK14231</t>
  </si>
  <si>
    <t>BK14232</t>
  </si>
  <si>
    <t>BK14233</t>
  </si>
  <si>
    <t>BK14234</t>
  </si>
  <si>
    <t>BK14235</t>
  </si>
  <si>
    <t>BK14236</t>
  </si>
  <si>
    <t>BK14237</t>
  </si>
  <si>
    <t>BK14238</t>
  </si>
  <si>
    <t>BK14239</t>
  </si>
  <si>
    <t>BK14240</t>
  </si>
  <si>
    <t>BK14241</t>
  </si>
  <si>
    <t>BK14242</t>
  </si>
  <si>
    <t>BK14243</t>
  </si>
  <si>
    <t>BK14244</t>
  </si>
  <si>
    <t>BK14245</t>
  </si>
  <si>
    <t>BK14246</t>
  </si>
  <si>
    <t>BK14247</t>
  </si>
  <si>
    <t>BK14248</t>
  </si>
  <si>
    <t>BK14249</t>
  </si>
  <si>
    <t>BK14250</t>
  </si>
  <si>
    <t>BK14251</t>
  </si>
  <si>
    <t>BK14252</t>
  </si>
  <si>
    <t>BK14253</t>
  </si>
  <si>
    <t>BK14254</t>
  </si>
  <si>
    <t>BK14255</t>
  </si>
  <si>
    <t>BK14256</t>
  </si>
  <si>
    <t>BK14257</t>
  </si>
  <si>
    <t>BK14258</t>
  </si>
  <si>
    <t>BK14259</t>
  </si>
  <si>
    <t>BK14260</t>
  </si>
  <si>
    <t>BK14261</t>
  </si>
  <si>
    <t>BK14262</t>
  </si>
  <si>
    <t>BK14263</t>
  </si>
  <si>
    <t>BK14264</t>
  </si>
  <si>
    <t>BK14265</t>
  </si>
  <si>
    <t>BK14266</t>
  </si>
  <si>
    <t>BK14267</t>
  </si>
  <si>
    <t>BK14268</t>
  </si>
  <si>
    <t>BK14269</t>
  </si>
  <si>
    <t>BK14270</t>
  </si>
  <si>
    <t>BK14271</t>
  </si>
  <si>
    <t>BK14272</t>
  </si>
  <si>
    <t>BK14273</t>
  </si>
  <si>
    <t>BK14274</t>
  </si>
  <si>
    <t>BK14275</t>
  </si>
  <si>
    <t>BK14276</t>
  </si>
  <si>
    <t>BK14277</t>
  </si>
  <si>
    <t>BK14278</t>
  </si>
  <si>
    <t>BK14279</t>
  </si>
  <si>
    <t>BK14280</t>
  </si>
  <si>
    <t>BK14281</t>
  </si>
  <si>
    <t>BK14282</t>
  </si>
  <si>
    <t>BK14283</t>
  </si>
  <si>
    <t>BK14284</t>
  </si>
  <si>
    <t>BK14285</t>
  </si>
  <si>
    <t>BK14286</t>
  </si>
  <si>
    <t>BK14287</t>
  </si>
  <si>
    <t>BK14288</t>
  </si>
  <si>
    <t>BK14289</t>
  </si>
  <si>
    <t>BK14290</t>
  </si>
  <si>
    <t>BK14291</t>
  </si>
  <si>
    <t>BK14292</t>
  </si>
  <si>
    <t>BK14293</t>
  </si>
  <si>
    <t>BK14294</t>
  </si>
  <si>
    <t>BK14295</t>
  </si>
  <si>
    <t>BK14296</t>
  </si>
  <si>
    <t>BK14297</t>
  </si>
  <si>
    <t>BK14298</t>
  </si>
  <si>
    <t>BK14299</t>
  </si>
  <si>
    <t>BK14300</t>
  </si>
  <si>
    <t>BK14301</t>
  </si>
  <si>
    <t>BK14302</t>
  </si>
  <si>
    <t>BK14303</t>
  </si>
  <si>
    <t>BK14304</t>
  </si>
  <si>
    <t>BK14305</t>
  </si>
  <si>
    <t>BK14306</t>
  </si>
  <si>
    <t>BK14307</t>
  </si>
  <si>
    <t>BK14308</t>
  </si>
  <si>
    <t>BK14309</t>
  </si>
  <si>
    <t>BK14310</t>
  </si>
  <si>
    <t>BK14311</t>
  </si>
  <si>
    <t>BK14312</t>
  </si>
  <si>
    <t>BK14313</t>
  </si>
  <si>
    <t>BK14314</t>
  </si>
  <si>
    <t>BK14315</t>
  </si>
  <si>
    <t>BK14316</t>
  </si>
  <si>
    <t>BK14317</t>
  </si>
  <si>
    <t>BK14318</t>
  </si>
  <si>
    <t>BK14319</t>
  </si>
  <si>
    <t>BK14320</t>
  </si>
  <si>
    <t>BK14321</t>
  </si>
  <si>
    <t>BK14322</t>
  </si>
  <si>
    <t>BK14323</t>
  </si>
  <si>
    <t>BK14324</t>
  </si>
  <si>
    <t>BK14325</t>
  </si>
  <si>
    <t>BK14326</t>
  </si>
  <si>
    <t>BK14327</t>
  </si>
  <si>
    <t>BK14328</t>
  </si>
  <si>
    <t>BK14329</t>
  </si>
  <si>
    <t>BK14330</t>
  </si>
  <si>
    <t>BK14331</t>
  </si>
  <si>
    <t>BK14332</t>
  </si>
  <si>
    <t>BK14333</t>
  </si>
  <si>
    <t>BK14334</t>
  </si>
  <si>
    <t>BK14335</t>
  </si>
  <si>
    <t>BK14336</t>
  </si>
  <si>
    <t>BK14337</t>
  </si>
  <si>
    <t>BK14338</t>
  </si>
  <si>
    <t>BK14339</t>
  </si>
  <si>
    <t>BK14340</t>
  </si>
  <si>
    <t>BK14341</t>
  </si>
  <si>
    <t>BK14342</t>
  </si>
  <si>
    <t>BK14343</t>
  </si>
  <si>
    <t>BK14344</t>
  </si>
  <si>
    <t>BK14345</t>
  </si>
  <si>
    <t>BK14346</t>
  </si>
  <si>
    <t>BK14347</t>
  </si>
  <si>
    <t>BK14348</t>
  </si>
  <si>
    <t>BK14349</t>
  </si>
  <si>
    <t>BK14350</t>
  </si>
  <si>
    <t>BK14351</t>
  </si>
  <si>
    <t>BK14352</t>
  </si>
  <si>
    <t>BK14353</t>
  </si>
  <si>
    <t>BK14354</t>
  </si>
  <si>
    <t>BK14355</t>
  </si>
  <si>
    <t>BK14356</t>
  </si>
  <si>
    <t>BK14357</t>
  </si>
  <si>
    <t>BK14358</t>
  </si>
  <si>
    <t>BK14359</t>
  </si>
  <si>
    <t>BK14360</t>
  </si>
  <si>
    <t>BK14361</t>
  </si>
  <si>
    <t>BK14362</t>
  </si>
  <si>
    <t>BK14363</t>
  </si>
  <si>
    <t>BK14364</t>
  </si>
  <si>
    <t>BK14365</t>
  </si>
  <si>
    <t>BK14366</t>
  </si>
  <si>
    <t>BK14367</t>
  </si>
  <si>
    <t>BK14368</t>
  </si>
  <si>
    <t>BK14369</t>
  </si>
  <si>
    <t>BK14370</t>
  </si>
  <si>
    <t>BK14371</t>
  </si>
  <si>
    <t>BK14372</t>
  </si>
  <si>
    <t>BK14373</t>
  </si>
  <si>
    <t>BK14374</t>
  </si>
  <si>
    <t>BK14375</t>
  </si>
  <si>
    <t>BK14376</t>
  </si>
  <si>
    <t>BK14377</t>
  </si>
  <si>
    <t>BK14378</t>
  </si>
  <si>
    <t>BK14379</t>
  </si>
  <si>
    <t>BK14380</t>
  </si>
  <si>
    <t>BK14381</t>
  </si>
  <si>
    <t>BK14382</t>
  </si>
  <si>
    <t>BK14383</t>
  </si>
  <si>
    <t>BK14384</t>
  </si>
  <si>
    <t>BK14385</t>
  </si>
  <si>
    <t>BK14386</t>
  </si>
  <si>
    <t>BK14387</t>
  </si>
  <si>
    <t>BK14388</t>
  </si>
  <si>
    <t>BK14389</t>
  </si>
  <si>
    <t>BK14390</t>
  </si>
  <si>
    <t>BK14391</t>
  </si>
  <si>
    <t>BK14392</t>
  </si>
  <si>
    <t>BK14393</t>
  </si>
  <si>
    <t>BK14394</t>
  </si>
  <si>
    <t>BK14395</t>
  </si>
  <si>
    <t>BK14396</t>
  </si>
  <si>
    <t>BK14397</t>
  </si>
  <si>
    <t>BK14398</t>
  </si>
  <si>
    <t>BK14399</t>
  </si>
  <si>
    <t>BK14400</t>
  </si>
  <si>
    <t>BK14401</t>
  </si>
  <si>
    <t>BK14402</t>
  </si>
  <si>
    <t>BK14403</t>
  </si>
  <si>
    <t>BK14404</t>
  </si>
  <si>
    <t>BK14405</t>
  </si>
  <si>
    <t>BK14406</t>
  </si>
  <si>
    <t>BK14407</t>
  </si>
  <si>
    <t>BK14408</t>
  </si>
  <si>
    <t>BK14409</t>
  </si>
  <si>
    <t>BK14410</t>
  </si>
  <si>
    <t>BK14411</t>
  </si>
  <si>
    <t>BK14412</t>
  </si>
  <si>
    <t>BK14413</t>
  </si>
  <si>
    <t>BK14414</t>
  </si>
  <si>
    <t>BK14415</t>
  </si>
  <si>
    <t>BK14416</t>
  </si>
  <si>
    <t>BK14417</t>
  </si>
  <si>
    <t>BK14418</t>
  </si>
  <si>
    <t>BK14419</t>
  </si>
  <si>
    <t>BK14420</t>
  </si>
  <si>
    <t>BK14421</t>
  </si>
  <si>
    <t>BK14422</t>
  </si>
  <si>
    <t>BK14423</t>
  </si>
  <si>
    <t>BK14424</t>
  </si>
  <si>
    <t>BK14425</t>
  </si>
  <si>
    <t>BK14426</t>
  </si>
  <si>
    <t>BK14427</t>
  </si>
  <si>
    <t>BK14428</t>
  </si>
  <si>
    <t>BK14429</t>
  </si>
  <si>
    <t>BK14430</t>
  </si>
  <si>
    <t>BK14431</t>
  </si>
  <si>
    <t>BK14432</t>
  </si>
  <si>
    <t>BK14433</t>
  </si>
  <si>
    <t>BK14434</t>
  </si>
  <si>
    <t>BK14435</t>
  </si>
  <si>
    <t>BK14436</t>
  </si>
  <si>
    <t>BK14437</t>
  </si>
  <si>
    <t>BK14438</t>
  </si>
  <si>
    <t>BK14439</t>
  </si>
  <si>
    <t>BK14440</t>
  </si>
  <si>
    <t>BK14441</t>
  </si>
  <si>
    <t>BK14442</t>
  </si>
  <si>
    <t>BK14443</t>
  </si>
  <si>
    <t>BK14444</t>
  </si>
  <si>
    <t>BK14445</t>
  </si>
  <si>
    <t>BK14446</t>
  </si>
  <si>
    <t>BK14447</t>
  </si>
  <si>
    <t>BK14448</t>
  </si>
  <si>
    <t>BK14449</t>
  </si>
  <si>
    <t>BK14450</t>
  </si>
  <si>
    <t>BK14451</t>
  </si>
  <si>
    <t>BK14452</t>
  </si>
  <si>
    <t>BK14453</t>
  </si>
  <si>
    <t>BK14454</t>
  </si>
  <si>
    <t>BK14455</t>
  </si>
  <si>
    <t>BK14456</t>
  </si>
  <si>
    <t>BK14457</t>
  </si>
  <si>
    <t>BK14458</t>
  </si>
  <si>
    <t>BK14459</t>
  </si>
  <si>
    <t>BK14460</t>
  </si>
  <si>
    <t>BK14461</t>
  </si>
  <si>
    <t>BK14462</t>
  </si>
  <si>
    <t>BK14463</t>
  </si>
  <si>
    <t>BK14464</t>
  </si>
  <si>
    <t>BK14465</t>
  </si>
  <si>
    <t>BK14466</t>
  </si>
  <si>
    <t>BK14467</t>
  </si>
  <si>
    <t>BK14468</t>
  </si>
  <si>
    <t>BK14469</t>
  </si>
  <si>
    <t>BK14470</t>
  </si>
  <si>
    <t>BK14471</t>
  </si>
  <si>
    <t>BK14472</t>
  </si>
  <si>
    <t>BK14473</t>
  </si>
  <si>
    <t>BK14474</t>
  </si>
  <si>
    <t>BK14475</t>
  </si>
  <si>
    <t>BK14476</t>
  </si>
  <si>
    <t>BK14477</t>
  </si>
  <si>
    <t>BK14478</t>
  </si>
  <si>
    <t>BK14479</t>
  </si>
  <si>
    <t>BK14480</t>
  </si>
  <si>
    <t>BK14481</t>
  </si>
  <si>
    <t>BK14482</t>
  </si>
  <si>
    <t>BK14483</t>
  </si>
  <si>
    <t>BK14484</t>
  </si>
  <si>
    <t>BK14485</t>
  </si>
  <si>
    <t>BK14486</t>
  </si>
  <si>
    <t>BK14487</t>
  </si>
  <si>
    <t>BK14488</t>
  </si>
  <si>
    <t>BK14489</t>
  </si>
  <si>
    <t>BK14490</t>
  </si>
  <si>
    <t>BK14491</t>
  </si>
  <si>
    <t>BK14492</t>
  </si>
  <si>
    <t>BK14493</t>
  </si>
  <si>
    <t>BK14494</t>
  </si>
  <si>
    <t>BK14495</t>
  </si>
  <si>
    <t>BK14496</t>
  </si>
  <si>
    <t>BK14497</t>
  </si>
  <si>
    <t>BK14498</t>
  </si>
  <si>
    <t>BK14499</t>
  </si>
  <si>
    <t>BK14500</t>
  </si>
  <si>
    <t>BK14501</t>
  </si>
  <si>
    <t>BK14502</t>
  </si>
  <si>
    <t>BK14503</t>
  </si>
  <si>
    <t>BK14504</t>
  </si>
  <si>
    <t>BK14505</t>
  </si>
  <si>
    <t>BK14506</t>
  </si>
  <si>
    <t>BK14507</t>
  </si>
  <si>
    <t>BK14508</t>
  </si>
  <si>
    <t>BK14509</t>
  </si>
  <si>
    <t>BK14510</t>
  </si>
  <si>
    <t>BK14511</t>
  </si>
  <si>
    <t>BK14512</t>
  </si>
  <si>
    <t>BK14513</t>
  </si>
  <si>
    <t>BK14514</t>
  </si>
  <si>
    <t>BK14515</t>
  </si>
  <si>
    <t>BK14516</t>
  </si>
  <si>
    <t>BK14517</t>
  </si>
  <si>
    <t>BK14518</t>
  </si>
  <si>
    <t>BK14519</t>
  </si>
  <si>
    <t>BK14520</t>
  </si>
  <si>
    <t>BK14521</t>
  </si>
  <si>
    <t>BK14522</t>
  </si>
  <si>
    <t>BK14523</t>
  </si>
  <si>
    <t>BK14524</t>
  </si>
  <si>
    <t>BK14525</t>
  </si>
  <si>
    <t>BK14526</t>
  </si>
  <si>
    <t>BK14527</t>
  </si>
  <si>
    <t>BK14528</t>
  </si>
  <si>
    <t>BK14529</t>
  </si>
  <si>
    <t>BK14530</t>
  </si>
  <si>
    <t>BK14531</t>
  </si>
  <si>
    <t>BK14532</t>
  </si>
  <si>
    <t>BK14533</t>
  </si>
  <si>
    <t>BK14534</t>
  </si>
  <si>
    <t>BK14535</t>
  </si>
  <si>
    <t>BK14536</t>
  </si>
  <si>
    <t>BK14537</t>
  </si>
  <si>
    <t>BK14538</t>
  </si>
  <si>
    <t>BK14539</t>
  </si>
  <si>
    <t>BK14540</t>
  </si>
  <si>
    <t>BK14541</t>
  </si>
  <si>
    <t>BK14542</t>
  </si>
  <si>
    <t>BK14543</t>
  </si>
  <si>
    <t>BK14544</t>
  </si>
  <si>
    <t>BK14545</t>
  </si>
  <si>
    <t>BK14546</t>
  </si>
  <si>
    <t>BK14547</t>
  </si>
  <si>
    <t>BK14548</t>
  </si>
  <si>
    <t>BK14549</t>
  </si>
  <si>
    <t>BK14550</t>
  </si>
  <si>
    <t>BK14551</t>
  </si>
  <si>
    <t>BK14552</t>
  </si>
  <si>
    <t>BK14553</t>
  </si>
  <si>
    <t>BK14554</t>
  </si>
  <si>
    <t>BK14555</t>
  </si>
  <si>
    <t>BK14556</t>
  </si>
  <si>
    <t>BK14557</t>
  </si>
  <si>
    <t>BK14558</t>
  </si>
  <si>
    <t>BK14559</t>
  </si>
  <si>
    <t>BK14560</t>
  </si>
  <si>
    <t>BK14561</t>
  </si>
  <si>
    <t>BK14562</t>
  </si>
  <si>
    <t>BK14563</t>
  </si>
  <si>
    <t>BK14564</t>
  </si>
  <si>
    <t>BK14565</t>
  </si>
  <si>
    <t>BK14566</t>
  </si>
  <si>
    <t>BK14567</t>
  </si>
  <si>
    <t>BK14568</t>
  </si>
  <si>
    <t>BK14569</t>
  </si>
  <si>
    <t>BK14570</t>
  </si>
  <si>
    <t>BK14571</t>
  </si>
  <si>
    <t>BK14572</t>
  </si>
  <si>
    <t>BK14573</t>
  </si>
  <si>
    <t>BK14574</t>
  </si>
  <si>
    <t>BK14575</t>
  </si>
  <si>
    <t>BK14576</t>
  </si>
  <si>
    <t>BK14577</t>
  </si>
  <si>
    <t>BK14578</t>
  </si>
  <si>
    <t>BK14579</t>
  </si>
  <si>
    <t>BK14580</t>
  </si>
  <si>
    <t>BK14581</t>
  </si>
  <si>
    <t>BK14582</t>
  </si>
  <si>
    <t>BK14583</t>
  </si>
  <si>
    <t>BK14584</t>
  </si>
  <si>
    <t>BK14585</t>
  </si>
  <si>
    <t>BK14586</t>
  </si>
  <si>
    <t>BK14587</t>
  </si>
  <si>
    <t>BK14588</t>
  </si>
  <si>
    <t>BK14589</t>
  </si>
  <si>
    <t>BK14590</t>
  </si>
  <si>
    <t>BK14591</t>
  </si>
  <si>
    <t>BK14592</t>
  </si>
  <si>
    <t>BK14593</t>
  </si>
  <si>
    <t>BK14594</t>
  </si>
  <si>
    <t>BK14595</t>
  </si>
  <si>
    <t>BK14596</t>
  </si>
  <si>
    <t>BK14597</t>
  </si>
  <si>
    <t>BK14598</t>
  </si>
  <si>
    <t>BK14599</t>
  </si>
  <si>
    <t>BK14600</t>
  </si>
  <si>
    <t>BK14601</t>
  </si>
  <si>
    <t>BK14602</t>
  </si>
  <si>
    <t>BK14603</t>
  </si>
  <si>
    <t>BK14604</t>
  </si>
  <si>
    <t>BK14605</t>
  </si>
  <si>
    <t>BK14606</t>
  </si>
  <si>
    <t>BK14607</t>
  </si>
  <si>
    <t>BK14608</t>
  </si>
  <si>
    <t>BK14609</t>
  </si>
  <si>
    <t>BK14610</t>
  </si>
  <si>
    <t>BK14611</t>
  </si>
  <si>
    <t>BK14612</t>
  </si>
  <si>
    <t>BK14613</t>
  </si>
  <si>
    <t>BK14614</t>
  </si>
  <si>
    <t>BK14615</t>
  </si>
  <si>
    <t>BK14616</t>
  </si>
  <si>
    <t>BK14617</t>
  </si>
  <si>
    <t>BK14618</t>
  </si>
  <si>
    <t>BK14619</t>
  </si>
  <si>
    <t>BK14620</t>
  </si>
  <si>
    <t>BK14621</t>
  </si>
  <si>
    <t>BK14622</t>
  </si>
  <si>
    <t>BK14623</t>
  </si>
  <si>
    <t>BK14624</t>
  </si>
  <si>
    <t>BK14625</t>
  </si>
  <si>
    <t>BK14626</t>
  </si>
  <si>
    <t>BK14627</t>
  </si>
  <si>
    <t>BK14628</t>
  </si>
  <si>
    <t>BK14629</t>
  </si>
  <si>
    <t>BK14630</t>
  </si>
  <si>
    <t>BK14631</t>
  </si>
  <si>
    <t>BK14632</t>
  </si>
  <si>
    <t>BK14633</t>
  </si>
  <si>
    <t>BK14634</t>
  </si>
  <si>
    <t>BK14635</t>
  </si>
  <si>
    <t>BK14636</t>
  </si>
  <si>
    <t>BK14637</t>
  </si>
  <si>
    <t>BK14638</t>
  </si>
  <si>
    <t>BK14639</t>
  </si>
  <si>
    <t>BK14640</t>
  </si>
  <si>
    <t>BK14641</t>
  </si>
  <si>
    <t>BK14642</t>
  </si>
  <si>
    <t>BK14643</t>
  </si>
  <si>
    <t>BK14644</t>
  </si>
  <si>
    <t>BK14645</t>
  </si>
  <si>
    <t>BK14646</t>
  </si>
  <si>
    <t>BK14647</t>
  </si>
  <si>
    <t>BK14648</t>
  </si>
  <si>
    <t>BK14649</t>
  </si>
  <si>
    <t>BK14650</t>
  </si>
  <si>
    <t>BK14651</t>
  </si>
  <si>
    <t>BK14652</t>
  </si>
  <si>
    <t>BK14653</t>
  </si>
  <si>
    <t>BK14654</t>
  </si>
  <si>
    <t>BK14655</t>
  </si>
  <si>
    <t>BK14656</t>
  </si>
  <si>
    <t>BK14657</t>
  </si>
  <si>
    <t>BK14658</t>
  </si>
  <si>
    <t>BK14659</t>
  </si>
  <si>
    <t>BK14660</t>
  </si>
  <si>
    <t>BK14661</t>
  </si>
  <si>
    <t>BK14662</t>
  </si>
  <si>
    <t>BK14663</t>
  </si>
  <si>
    <t>BK14664</t>
  </si>
  <si>
    <t>BK14665</t>
  </si>
  <si>
    <t>BK14666</t>
  </si>
  <si>
    <t>BK14667</t>
  </si>
  <si>
    <t>BK14668</t>
  </si>
  <si>
    <t>BK14669</t>
  </si>
  <si>
    <t>BK14670</t>
  </si>
  <si>
    <t>BK14671</t>
  </si>
  <si>
    <t>BK14672</t>
  </si>
  <si>
    <t>BK14673</t>
  </si>
  <si>
    <t>BK14674</t>
  </si>
  <si>
    <t>BK14675</t>
  </si>
  <si>
    <t>BK14676</t>
  </si>
  <si>
    <t>BK14677</t>
  </si>
  <si>
    <t>BK14678</t>
  </si>
  <si>
    <t>BK14679</t>
  </si>
  <si>
    <t>BK14680</t>
  </si>
  <si>
    <t>BK14681</t>
  </si>
  <si>
    <t>BK14682</t>
  </si>
  <si>
    <t>BK14683</t>
  </si>
  <si>
    <t>BK14684</t>
  </si>
  <si>
    <t>BK14685</t>
  </si>
  <si>
    <t>BK14686</t>
  </si>
  <si>
    <t>BK14687</t>
  </si>
  <si>
    <t>BK14688</t>
  </si>
  <si>
    <t>BK14689</t>
  </si>
  <si>
    <t>BK14690</t>
  </si>
  <si>
    <t>BK14691</t>
  </si>
  <si>
    <t>BK14692</t>
  </si>
  <si>
    <t>BK14693</t>
  </si>
  <si>
    <t>BK14694</t>
  </si>
  <si>
    <t>BK14695</t>
  </si>
  <si>
    <t>BK14696</t>
  </si>
  <si>
    <t>BK14697</t>
  </si>
  <si>
    <t>BK14698</t>
  </si>
  <si>
    <t>BK14699</t>
  </si>
  <si>
    <t>BK14700</t>
  </si>
  <si>
    <t>BK14701</t>
  </si>
  <si>
    <t>BK14702</t>
  </si>
  <si>
    <t>BK14703</t>
  </si>
  <si>
    <t>BK14704</t>
  </si>
  <si>
    <t>BK14705</t>
  </si>
  <si>
    <t>BK14706</t>
  </si>
  <si>
    <t>BK14707</t>
  </si>
  <si>
    <t>BK14708</t>
  </si>
  <si>
    <t>BK14709</t>
  </si>
  <si>
    <t>BK14710</t>
  </si>
  <si>
    <t>BK14711</t>
  </si>
  <si>
    <t>BK14712</t>
  </si>
  <si>
    <t>BK14713</t>
  </si>
  <si>
    <t>BK14714</t>
  </si>
  <si>
    <t>BK14715</t>
  </si>
  <si>
    <t>BK14716</t>
  </si>
  <si>
    <t>BK14717</t>
  </si>
  <si>
    <t>BK14718</t>
  </si>
  <si>
    <t>BK14719</t>
  </si>
  <si>
    <t>BK14720</t>
  </si>
  <si>
    <t>BK14721</t>
  </si>
  <si>
    <t>BK14722</t>
  </si>
  <si>
    <t>BK14723</t>
  </si>
  <si>
    <t>BK14724</t>
  </si>
  <si>
    <t>BK14725</t>
  </si>
  <si>
    <t>BK14726</t>
  </si>
  <si>
    <t>BK14727</t>
  </si>
  <si>
    <t>BK14728</t>
  </si>
  <si>
    <t>BK14729</t>
  </si>
  <si>
    <t>BK14730</t>
  </si>
  <si>
    <t>BK14731</t>
  </si>
  <si>
    <t>BK14732</t>
  </si>
  <si>
    <t>BK14733</t>
  </si>
  <si>
    <t>BK14734</t>
  </si>
  <si>
    <t>BK14735</t>
  </si>
  <si>
    <t>BK14736</t>
  </si>
  <si>
    <t>BK14737</t>
  </si>
  <si>
    <t>BK14738</t>
  </si>
  <si>
    <t>BK14739</t>
  </si>
  <si>
    <t>BK14740</t>
  </si>
  <si>
    <t>BK14741</t>
  </si>
  <si>
    <t>BK14742</t>
  </si>
  <si>
    <t>BK14743</t>
  </si>
  <si>
    <t>BK14744</t>
  </si>
  <si>
    <t>BK14745</t>
  </si>
  <si>
    <t>BK14746</t>
  </si>
  <si>
    <t>BK14747</t>
  </si>
  <si>
    <t>BK14748</t>
  </si>
  <si>
    <t>BK14749</t>
  </si>
  <si>
    <t>BK14750</t>
  </si>
  <si>
    <t>BK14751</t>
  </si>
  <si>
    <t>BK14752</t>
  </si>
  <si>
    <t>BK14753</t>
  </si>
  <si>
    <t>BK14754</t>
  </si>
  <si>
    <t>BK14755</t>
  </si>
  <si>
    <t>BK14756</t>
  </si>
  <si>
    <t>BK14757</t>
  </si>
  <si>
    <t>BK14758</t>
  </si>
  <si>
    <t>BK14759</t>
  </si>
  <si>
    <t>BK14760</t>
  </si>
  <si>
    <t>BK14761</t>
  </si>
  <si>
    <t>BK14762</t>
  </si>
  <si>
    <t>BK14763</t>
  </si>
  <si>
    <t>BK14764</t>
  </si>
  <si>
    <t>BK14765</t>
  </si>
  <si>
    <t>BK14766</t>
  </si>
  <si>
    <t>BK14767</t>
  </si>
  <si>
    <t>BK14768</t>
  </si>
  <si>
    <t>BK14769</t>
  </si>
  <si>
    <t>BK14770</t>
  </si>
  <si>
    <t>BK14771</t>
  </si>
  <si>
    <t>BK14772</t>
  </si>
  <si>
    <t>BK14773</t>
  </si>
  <si>
    <t>BK14774</t>
  </si>
  <si>
    <t>BK14775</t>
  </si>
  <si>
    <t>BK14776</t>
  </si>
  <si>
    <t>BK14777</t>
  </si>
  <si>
    <t>BK14778</t>
  </si>
  <si>
    <t>BK14779</t>
  </si>
  <si>
    <t>BK14780</t>
  </si>
  <si>
    <t>BK14781</t>
  </si>
  <si>
    <t>BK14782</t>
  </si>
  <si>
    <t>BK14783</t>
  </si>
  <si>
    <t>BK14784</t>
  </si>
  <si>
    <t>BK14785</t>
  </si>
  <si>
    <t>BK14786</t>
  </si>
  <si>
    <t>BK14787</t>
  </si>
  <si>
    <t>BK14788</t>
  </si>
  <si>
    <t>BK14789</t>
  </si>
  <si>
    <t>BK14790</t>
  </si>
  <si>
    <t>BK14791</t>
  </si>
  <si>
    <t>BK14792</t>
  </si>
  <si>
    <t>BK14793</t>
  </si>
  <si>
    <t>BK14794</t>
  </si>
  <si>
    <t>BK14795</t>
  </si>
  <si>
    <t>BK14796</t>
  </si>
  <si>
    <t>BK14797</t>
  </si>
  <si>
    <t>BK14798</t>
  </si>
  <si>
    <t>BK14799</t>
  </si>
  <si>
    <t>BK14800</t>
  </si>
  <si>
    <t>BK14801</t>
  </si>
  <si>
    <t>BK14802</t>
  </si>
  <si>
    <t>BK14803</t>
  </si>
  <si>
    <t>BK14804</t>
  </si>
  <si>
    <t>BK14805</t>
  </si>
  <si>
    <t>BK14806</t>
  </si>
  <si>
    <t>BK14807</t>
  </si>
  <si>
    <t>BK14808</t>
  </si>
  <si>
    <t>BK14809</t>
  </si>
  <si>
    <t>BK14810</t>
  </si>
  <si>
    <t>BK14811</t>
  </si>
  <si>
    <t>BK14812</t>
  </si>
  <si>
    <t>BK14813</t>
  </si>
  <si>
    <t>BK14814</t>
  </si>
  <si>
    <t>BK14815</t>
  </si>
  <si>
    <t>BK14816</t>
  </si>
  <si>
    <t>BK14817</t>
  </si>
  <si>
    <t>BK14818</t>
  </si>
  <si>
    <t>BK14819</t>
  </si>
  <si>
    <t>BK14820</t>
  </si>
  <si>
    <t>BK14821</t>
  </si>
  <si>
    <t>BK14822</t>
  </si>
  <si>
    <t>BK14823</t>
  </si>
  <si>
    <t>BK14824</t>
  </si>
  <si>
    <t>BK14825</t>
  </si>
  <si>
    <t>BK14826</t>
  </si>
  <si>
    <t>BK14827</t>
  </si>
  <si>
    <t>BK14828</t>
  </si>
  <si>
    <t>BK14829</t>
  </si>
  <si>
    <t>BK14830</t>
  </si>
  <si>
    <t>BK14831</t>
  </si>
  <si>
    <t>BK14832</t>
  </si>
  <si>
    <t>BK14833</t>
  </si>
  <si>
    <t>BK14834</t>
  </si>
  <si>
    <t>BK14835</t>
  </si>
  <si>
    <t>BK14836</t>
  </si>
  <si>
    <t>BK14837</t>
  </si>
  <si>
    <t>BK14838</t>
  </si>
  <si>
    <t>BK14839</t>
  </si>
  <si>
    <t>BK14840</t>
  </si>
  <si>
    <t>BK14841</t>
  </si>
  <si>
    <t>BK14842</t>
  </si>
  <si>
    <t>BK14843</t>
  </si>
  <si>
    <t>BK14844</t>
  </si>
  <si>
    <t>BK14845</t>
  </si>
  <si>
    <t>BK14846</t>
  </si>
  <si>
    <t>BK14847</t>
  </si>
  <si>
    <t>BK14848</t>
  </si>
  <si>
    <t>BK14849</t>
  </si>
  <si>
    <t>BK14850</t>
  </si>
  <si>
    <t>BK14851</t>
  </si>
  <si>
    <t>BK14852</t>
  </si>
  <si>
    <t>BK14853</t>
  </si>
  <si>
    <t>BK14854</t>
  </si>
  <si>
    <t>BK14855</t>
  </si>
  <si>
    <t>BK14856</t>
  </si>
  <si>
    <t>BK14857</t>
  </si>
  <si>
    <t>BK14858</t>
  </si>
  <si>
    <t>BK14859</t>
  </si>
  <si>
    <t>BK14860</t>
  </si>
  <si>
    <t>BK14861</t>
  </si>
  <si>
    <t>BK14862</t>
  </si>
  <si>
    <t>BK14863</t>
  </si>
  <si>
    <t>BK14864</t>
  </si>
  <si>
    <t>BK14865</t>
  </si>
  <si>
    <t>BK14866</t>
  </si>
  <si>
    <t>BK14867</t>
  </si>
  <si>
    <t>BK14868</t>
  </si>
  <si>
    <t>BK14869</t>
  </si>
  <si>
    <t>BK14870</t>
  </si>
  <si>
    <t>BK14871</t>
  </si>
  <si>
    <t>BK14872</t>
  </si>
  <si>
    <t>BK14873</t>
  </si>
  <si>
    <t>BK14874</t>
  </si>
  <si>
    <t>BK14875</t>
  </si>
  <si>
    <t>BK14876</t>
  </si>
  <si>
    <t>BK14877</t>
  </si>
  <si>
    <t>BK14878</t>
  </si>
  <si>
    <t>BK14879</t>
  </si>
  <si>
    <t>BK14880</t>
  </si>
  <si>
    <t>BK14881</t>
  </si>
  <si>
    <t>BK14882</t>
  </si>
  <si>
    <t>BK14883</t>
  </si>
  <si>
    <t>BK14884</t>
  </si>
  <si>
    <t>BK14885</t>
  </si>
  <si>
    <t>BK14886</t>
  </si>
  <si>
    <t>BK14887</t>
  </si>
  <si>
    <t>BK14888</t>
  </si>
  <si>
    <t>BK14889</t>
  </si>
  <si>
    <t>BK14890</t>
  </si>
  <si>
    <t>BK14891</t>
  </si>
  <si>
    <t>BK14892</t>
  </si>
  <si>
    <t>BK14893</t>
  </si>
  <si>
    <t>BK14894</t>
  </si>
  <si>
    <t>BK14895</t>
  </si>
  <si>
    <t>BK14896</t>
  </si>
  <si>
    <t>BK14897</t>
  </si>
  <si>
    <t>BK14898</t>
  </si>
  <si>
    <t>BK14899</t>
  </si>
  <si>
    <t>BK14900</t>
  </si>
  <si>
    <t>BK14901</t>
  </si>
  <si>
    <t>BK14902</t>
  </si>
  <si>
    <t>BK14903</t>
  </si>
  <si>
    <t>BK14904</t>
  </si>
  <si>
    <t>BK14905</t>
  </si>
  <si>
    <t>BK14906</t>
  </si>
  <si>
    <t>BK14907</t>
  </si>
  <si>
    <t>BK14908</t>
  </si>
  <si>
    <t>BK14909</t>
  </si>
  <si>
    <t>BK14910</t>
  </si>
  <si>
    <t>BK14911</t>
  </si>
  <si>
    <t>BK14912</t>
  </si>
  <si>
    <t>BK14913</t>
  </si>
  <si>
    <t>BK14914</t>
  </si>
  <si>
    <t>BK14915</t>
  </si>
  <si>
    <t>BK14916</t>
  </si>
  <si>
    <t>BK14917</t>
  </si>
  <si>
    <t>BK14918</t>
  </si>
  <si>
    <t>BK14919</t>
  </si>
  <si>
    <t>BK14920</t>
  </si>
  <si>
    <t>BK14921</t>
  </si>
  <si>
    <t>BK14922</t>
  </si>
  <si>
    <t>BK14923</t>
  </si>
  <si>
    <t>BK14924</t>
  </si>
  <si>
    <t>BK14925</t>
  </si>
  <si>
    <t>BK14926</t>
  </si>
  <si>
    <t>BK14927</t>
  </si>
  <si>
    <t>BK14928</t>
  </si>
  <si>
    <t>BK14929</t>
  </si>
  <si>
    <t>BK14930</t>
  </si>
  <si>
    <t>BK14931</t>
  </si>
  <si>
    <t>BK14932</t>
  </si>
  <si>
    <t>BK14933</t>
  </si>
  <si>
    <t>BK14934</t>
  </si>
  <si>
    <t>BK14935</t>
  </si>
  <si>
    <t>BK14936</t>
  </si>
  <si>
    <t>BK14937</t>
  </si>
  <si>
    <t>BK14938</t>
  </si>
  <si>
    <t>BK14939</t>
  </si>
  <si>
    <t>BK14940</t>
  </si>
  <si>
    <t>BK14941</t>
  </si>
  <si>
    <t>BK14942</t>
  </si>
  <si>
    <t>BK14943</t>
  </si>
  <si>
    <t>BK14944</t>
  </si>
  <si>
    <t>BK14945</t>
  </si>
  <si>
    <t>BK14946</t>
  </si>
  <si>
    <t>BK14947</t>
  </si>
  <si>
    <t>BK14948</t>
  </si>
  <si>
    <t>BK14949</t>
  </si>
  <si>
    <t>BK14950</t>
  </si>
  <si>
    <t>BK14951</t>
  </si>
  <si>
    <t>BK14952</t>
  </si>
  <si>
    <t>BK14953</t>
  </si>
  <si>
    <t>BK14954</t>
  </si>
  <si>
    <t>BK14955</t>
  </si>
  <si>
    <t>BK14956</t>
  </si>
  <si>
    <t>BK14957</t>
  </si>
  <si>
    <t>BK14958</t>
  </si>
  <si>
    <t>BK14959</t>
  </si>
  <si>
    <t>BK14960</t>
  </si>
  <si>
    <t>BK14961</t>
  </si>
  <si>
    <t>BK14962</t>
  </si>
  <si>
    <t>BK14963</t>
  </si>
  <si>
    <t>BK14964</t>
  </si>
  <si>
    <t>BK14965</t>
  </si>
  <si>
    <t>BK14966</t>
  </si>
  <si>
    <t>BK14967</t>
  </si>
  <si>
    <t>BK14968</t>
  </si>
  <si>
    <t>BK14969</t>
  </si>
  <si>
    <t>BK14970</t>
  </si>
  <si>
    <t>BK14971</t>
  </si>
  <si>
    <t>BK14972</t>
  </si>
  <si>
    <t>BK14973</t>
  </si>
  <si>
    <t>BK14974</t>
  </si>
  <si>
    <t>BK14975</t>
  </si>
  <si>
    <t>BK14976</t>
  </si>
  <si>
    <t>BK14977</t>
  </si>
  <si>
    <t>BK14978</t>
  </si>
  <si>
    <t>BK14979</t>
  </si>
  <si>
    <t>BK14980</t>
  </si>
  <si>
    <t>BK14981</t>
  </si>
  <si>
    <t>BK14982</t>
  </si>
  <si>
    <t>BK14983</t>
  </si>
  <si>
    <t>BK14984</t>
  </si>
  <si>
    <t>BK14985</t>
  </si>
  <si>
    <t>BK14986</t>
  </si>
  <si>
    <t>BK14987</t>
  </si>
  <si>
    <t>BK14988</t>
  </si>
  <si>
    <t>BK14989</t>
  </si>
  <si>
    <t>BK14990</t>
  </si>
  <si>
    <t>BK14991</t>
  </si>
  <si>
    <t>BK14992</t>
  </si>
  <si>
    <t>BK14993</t>
  </si>
  <si>
    <t>BK14994</t>
  </si>
  <si>
    <t>BK14995</t>
  </si>
  <si>
    <t>BK14996</t>
  </si>
  <si>
    <t>BK14997</t>
  </si>
  <si>
    <t>BK14998</t>
  </si>
  <si>
    <t>BK14999</t>
  </si>
  <si>
    <t>year</t>
  </si>
  <si>
    <t>month</t>
  </si>
  <si>
    <t>capacity_tonnes</t>
  </si>
  <si>
    <t>actual_load_tonnes</t>
  </si>
  <si>
    <t>load_factor</t>
  </si>
  <si>
    <t>achieved_yield_usd_kg</t>
  </si>
  <si>
    <t>spill_tonnes</t>
  </si>
  <si>
    <t>no_show_rate</t>
  </si>
  <si>
    <t>disruption_id</t>
  </si>
  <si>
    <t>disruption_date</t>
  </si>
  <si>
    <t>disruption_type</t>
  </si>
  <si>
    <t>delay_hours</t>
  </si>
  <si>
    <t>flights_affected</t>
  </si>
  <si>
    <t>cargo_impact_tonnes</t>
  </si>
  <si>
    <t>recovery_action</t>
  </si>
  <si>
    <t>additional_costs_usd</t>
  </si>
  <si>
    <t>DIS500</t>
  </si>
  <si>
    <t>Crew Constraints</t>
  </si>
  <si>
    <t>Trucked to alternative hub</t>
  </si>
  <si>
    <t>DIS501</t>
  </si>
  <si>
    <t>Maintenance Overrun</t>
  </si>
  <si>
    <t>DIS502</t>
  </si>
  <si>
    <t>Charter arranged</t>
  </si>
  <si>
    <t>DIS503</t>
  </si>
  <si>
    <t>Weather</t>
  </si>
  <si>
    <t>Rebooked on next flight</t>
  </si>
  <si>
    <t>DIS504</t>
  </si>
  <si>
    <t>ATC Restrictions</t>
  </si>
  <si>
    <t>DIS505</t>
  </si>
  <si>
    <t>Technical Issue</t>
  </si>
  <si>
    <t>DIS506</t>
  </si>
  <si>
    <t>DIS507</t>
  </si>
  <si>
    <t>DIS508</t>
  </si>
  <si>
    <t>Split across multiple flights</t>
  </si>
  <si>
    <t>DIS509</t>
  </si>
  <si>
    <t>Ground Handling Delay</t>
  </si>
  <si>
    <t>DIS510</t>
  </si>
  <si>
    <t>DIS511</t>
  </si>
  <si>
    <t>DIS512</t>
  </si>
  <si>
    <t>Security Alert</t>
  </si>
  <si>
    <t>DIS513</t>
  </si>
  <si>
    <t>DIS514</t>
  </si>
  <si>
    <t>DIS515</t>
  </si>
  <si>
    <t>DIS516</t>
  </si>
  <si>
    <t>DIS517</t>
  </si>
  <si>
    <t>DIS518</t>
  </si>
  <si>
    <t>DIS519</t>
  </si>
  <si>
    <t>DIS520</t>
  </si>
  <si>
    <t>DIS521</t>
  </si>
  <si>
    <t>DIS522</t>
  </si>
  <si>
    <t>DIS523</t>
  </si>
  <si>
    <t>DIS524</t>
  </si>
  <si>
    <t>DIS525</t>
  </si>
  <si>
    <t>DIS526</t>
  </si>
  <si>
    <t>DIS527</t>
  </si>
  <si>
    <t>DIS528</t>
  </si>
  <si>
    <t>DIS529</t>
  </si>
  <si>
    <t>DIS530</t>
  </si>
  <si>
    <t>DIS531</t>
  </si>
  <si>
    <t>DIS532</t>
  </si>
  <si>
    <t>DIS533</t>
  </si>
  <si>
    <t>DIS534</t>
  </si>
  <si>
    <t>DIS535</t>
  </si>
  <si>
    <t>DIS536</t>
  </si>
  <si>
    <t>DIS537</t>
  </si>
  <si>
    <t>DIS538</t>
  </si>
  <si>
    <t>DIS539</t>
  </si>
  <si>
    <t>DIS540</t>
  </si>
  <si>
    <t>DIS541</t>
  </si>
  <si>
    <t>DIS542</t>
  </si>
  <si>
    <t>DIS543</t>
  </si>
  <si>
    <t>DIS544</t>
  </si>
  <si>
    <t>DIS545</t>
  </si>
  <si>
    <t>DIS546</t>
  </si>
  <si>
    <t>DIS547</t>
  </si>
  <si>
    <t>DIS548</t>
  </si>
  <si>
    <t>DIS549</t>
  </si>
  <si>
    <t>week</t>
  </si>
  <si>
    <t>current_ob_level</t>
  </si>
  <si>
    <t>actual_no_show_rate</t>
  </si>
  <si>
    <t>optimal_ob_level</t>
  </si>
  <si>
    <t>offloads_count</t>
  </si>
  <si>
    <t>spoilage_tonnes</t>
  </si>
  <si>
    <t>recommended_action</t>
  </si>
  <si>
    <t>Increase OB</t>
  </si>
  <si>
    <t>Decrease OB</t>
  </si>
  <si>
    <t>Maintain</t>
  </si>
  <si>
    <t>Total Revenue</t>
  </si>
  <si>
    <t>Avg Load Factor</t>
  </si>
  <si>
    <t>Avg Yield (USD/KG)</t>
  </si>
  <si>
    <t>Total Spill (Tonnes)</t>
  </si>
  <si>
    <t>Dispruption Costs</t>
  </si>
  <si>
    <t>Row Labels</t>
  </si>
  <si>
    <t>Grand Total</t>
  </si>
  <si>
    <t>Sum of total_revenue_usd</t>
  </si>
  <si>
    <t>Sum of spill_tonnes</t>
  </si>
  <si>
    <t>Average of load_factor %</t>
  </si>
  <si>
    <t>Average of achieved_yield_usd_kg</t>
  </si>
  <si>
    <t>Priority Route</t>
  </si>
  <si>
    <t>Potential Revenue Loss</t>
  </si>
  <si>
    <t>(All)</t>
  </si>
  <si>
    <t>Avg Current OB</t>
  </si>
  <si>
    <t>Avg Optimal OB</t>
  </si>
  <si>
    <t>Avg Actual OB</t>
  </si>
  <si>
    <t>Total Offloads</t>
  </si>
  <si>
    <t>Total Spoilage</t>
  </si>
  <si>
    <t>Weeks Under-OB</t>
  </si>
  <si>
    <t>Weeks Over-OB</t>
  </si>
  <si>
    <t>Weeks Balanced</t>
  </si>
  <si>
    <t>Avg No-Show Rate</t>
  </si>
  <si>
    <t>No-Show Rate Std Dev</t>
  </si>
  <si>
    <t>Correlation (No-Show vs OB Gap)</t>
  </si>
  <si>
    <t>Total delay in Hoours</t>
  </si>
  <si>
    <t>Total Flights</t>
  </si>
  <si>
    <t>Total Flights Affected</t>
  </si>
  <si>
    <t>Total  Cargo Impact in tonnes</t>
  </si>
  <si>
    <t>Total Additional Cost</t>
  </si>
  <si>
    <t>Operational Disruption  Summary</t>
  </si>
  <si>
    <t>Overbooking Perfomance</t>
  </si>
  <si>
    <t>Sum of additional_costs_usd</t>
  </si>
  <si>
    <t>Sum of cargo_impact_tonnes</t>
  </si>
  <si>
    <t>Sum of flights_affected</t>
  </si>
  <si>
    <t>Sum of available_capacity_tonnes</t>
  </si>
  <si>
    <t>Sum of overbooking_level</t>
  </si>
  <si>
    <t>On-Time Performance (Scheduled + Completed)</t>
  </si>
  <si>
    <t>Sum of weight_kg</t>
  </si>
  <si>
    <t>Sum of revenue_per_kg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</si>
</sst>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F1115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0F1115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3" fontId="0" fillId="0" borderId="0" xfId="1" applyFont="1"/>
    <xf numFmtId="43" fontId="3" fillId="0" borderId="0" xfId="1" applyFont="1"/>
    <xf numFmtId="43" fontId="0" fillId="0" borderId="0" xfId="0" applyNumberFormat="1"/>
    <xf numFmtId="0" fontId="3" fillId="0" borderId="1" xfId="0" applyFont="1" applyBorder="1"/>
    <xf numFmtId="0" fontId="0" fillId="0" borderId="1" xfId="0" applyBorder="1"/>
    <xf numFmtId="43" fontId="3" fillId="0" borderId="1" xfId="1" applyFont="1" applyBorder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1" xfId="1" applyFont="1" applyBorder="1"/>
    <xf numFmtId="43" fontId="0" fillId="0" borderId="1" xfId="0" applyNumberFormat="1" applyBorder="1"/>
    <xf numFmtId="0" fontId="3" fillId="0" borderId="3" xfId="0" applyFont="1" applyBorder="1"/>
    <xf numFmtId="43" fontId="3" fillId="0" borderId="3" xfId="1" applyFont="1" applyBorder="1"/>
    <xf numFmtId="0" fontId="4" fillId="0" borderId="0" xfId="0" applyFont="1"/>
    <xf numFmtId="0" fontId="5" fillId="0" borderId="4" xfId="0" applyFont="1" applyBorder="1"/>
    <xf numFmtId="0" fontId="6" fillId="0" borderId="5" xfId="0" applyFont="1" applyBorder="1"/>
    <xf numFmtId="0" fontId="8" fillId="0" borderId="0" xfId="0" applyFont="1"/>
    <xf numFmtId="0" fontId="8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8" fillId="0" borderId="6" xfId="0" applyFont="1" applyBorder="1"/>
    <xf numFmtId="0" fontId="6" fillId="0" borderId="0" xfId="0" applyFont="1"/>
    <xf numFmtId="0" fontId="9" fillId="0" borderId="0" xfId="0" applyFont="1"/>
    <xf numFmtId="43" fontId="8" fillId="0" borderId="0" xfId="1" applyFont="1" applyBorder="1"/>
    <xf numFmtId="0" fontId="7" fillId="0" borderId="4" xfId="0" applyFont="1" applyBorder="1"/>
    <xf numFmtId="0" fontId="7" fillId="0" borderId="5" xfId="0" applyFont="1" applyBorder="1"/>
    <xf numFmtId="0" fontId="8" fillId="0" borderId="5" xfId="0" applyFont="1" applyBorder="1"/>
    <xf numFmtId="43" fontId="8" fillId="0" borderId="6" xfId="1" applyFont="1" applyBorder="1"/>
    <xf numFmtId="0" fontId="7" fillId="0" borderId="4" xfId="0" applyFont="1" applyBorder="1" applyAlignment="1">
      <alignment horizontal="left" vertical="center" indent="1"/>
    </xf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 indent="1"/>
    </xf>
    <xf numFmtId="0" fontId="7" fillId="0" borderId="6" xfId="0" applyFont="1" applyBorder="1"/>
    <xf numFmtId="0" fontId="5" fillId="0" borderId="5" xfId="0" applyFont="1" applyBorder="1"/>
    <xf numFmtId="9" fontId="5" fillId="0" borderId="6" xfId="2" applyFont="1" applyBorder="1"/>
    <xf numFmtId="9" fontId="6" fillId="0" borderId="6" xfId="2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9" fontId="3" fillId="0" borderId="11" xfId="2" applyFont="1" applyBorder="1"/>
    <xf numFmtId="9" fontId="3" fillId="0" borderId="14" xfId="2" applyFont="1" applyBorder="1"/>
    <xf numFmtId="43" fontId="8" fillId="0" borderId="6" xfId="0" applyNumberFormat="1" applyFont="1" applyBorder="1"/>
    <xf numFmtId="0" fontId="0" fillId="0" borderId="8" xfId="0" applyBorder="1"/>
    <xf numFmtId="0" fontId="0" fillId="0" borderId="13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10" fillId="0" borderId="4" xfId="0" applyFont="1" applyBorder="1"/>
    <xf numFmtId="43" fontId="11" fillId="0" borderId="5" xfId="1" applyFont="1" applyBorder="1"/>
    <xf numFmtId="0" fontId="11" fillId="0" borderId="6" xfId="0" applyFont="1" applyBorder="1"/>
    <xf numFmtId="0" fontId="11" fillId="0" borderId="0" xfId="0" applyFont="1"/>
    <xf numFmtId="0" fontId="12" fillId="0" borderId="4" xfId="0" applyFont="1" applyBorder="1"/>
    <xf numFmtId="0" fontId="11" fillId="0" borderId="5" xfId="0" applyFont="1" applyBorder="1"/>
    <xf numFmtId="0" fontId="1" fillId="3" borderId="2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0" fillId="3" borderId="17" xfId="0" applyFill="1" applyBorder="1"/>
    <xf numFmtId="0" fontId="0" fillId="3" borderId="1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3" xfId="0" applyFill="1" applyBorder="1"/>
    <xf numFmtId="0" fontId="0" fillId="3" borderId="20" xfId="0" applyFill="1" applyBorder="1"/>
    <xf numFmtId="164" fontId="0" fillId="0" borderId="1" xfId="0" applyNumberFormat="1" applyBorder="1"/>
    <xf numFmtId="43" fontId="3" fillId="0" borderId="9" xfId="1" applyFont="1" applyBorder="1"/>
    <xf numFmtId="43" fontId="3" fillId="0" borderId="11" xfId="1" applyFont="1" applyBorder="1"/>
    <xf numFmtId="43" fontId="3" fillId="0" borderId="14" xfId="1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7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5" formatCode="_(* #,##0.00_);_(* \(#,##0.00\);_(* &quot;-&quot;??_);_(@_)"/>
    </dxf>
    <dxf>
      <numFmt numFmtId="35" formatCode="_(* #,##0.00_);_(* \(#,##0.00\);_(* &quot;-&quot;??_);_(@_)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'Route Analysis'!$F$17</c:f>
              <c:strCache>
                <c:ptCount val="1"/>
                <c:pt idx="0">
                  <c:v>Potential Revenue Loss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37-43F2-AFE1-45C5FD118B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37-43F2-AFE1-45C5FD118B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37-43F2-AFE1-45C5FD118B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37-43F2-AFE1-45C5FD118B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37-43F2-AFE1-45C5FD118B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A37-43F2-AFE1-45C5FD118B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A37-43F2-AFE1-45C5FD118BA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A37-43F2-AFE1-45C5FD118BA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A37-43F2-AFE1-45C5FD118BA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A37-43F2-AFE1-45C5FD118BA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A37-43F2-AFE1-45C5FD118BAE}"/>
              </c:ext>
            </c:extLst>
          </c:dPt>
          <c:cat>
            <c:strRef>
              <c:f>'Route Analysis'!$A$18:$A$28</c:f>
              <c:strCache>
                <c:ptCount val="11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  <c:pt idx="10">
                  <c:v>Grand Total</c:v>
                </c:pt>
              </c:strCache>
            </c:strRef>
          </c:cat>
          <c:val>
            <c:numRef>
              <c:f>'Route Analysis'!$F$18:$F$28</c:f>
              <c:numCache>
                <c:formatCode>_(* #,##0.00_);_(* \(#,##0.00\);_(* "-"??_);_(@_)</c:formatCode>
                <c:ptCount val="11"/>
                <c:pt idx="0">
                  <c:v>832199.99999999988</c:v>
                </c:pt>
                <c:pt idx="1">
                  <c:v>658918.33333333326</c:v>
                </c:pt>
                <c:pt idx="2">
                  <c:v>959145</c:v>
                </c:pt>
                <c:pt idx="3">
                  <c:v>1398366.6666666667</c:v>
                </c:pt>
                <c:pt idx="4">
                  <c:v>1248041.6666666667</c:v>
                </c:pt>
                <c:pt idx="5">
                  <c:v>1495509.1666666667</c:v>
                </c:pt>
                <c:pt idx="6">
                  <c:v>1610684.9999999998</c:v>
                </c:pt>
                <c:pt idx="7">
                  <c:v>1270065</c:v>
                </c:pt>
                <c:pt idx="8">
                  <c:v>1070394.9999999998</c:v>
                </c:pt>
                <c:pt idx="9">
                  <c:v>983087.50000000023</c:v>
                </c:pt>
                <c:pt idx="10">
                  <c:v>11560367.583333334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A37-43F2-AFE1-45C5FD118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Route Revenue</a:t>
            </a:r>
            <a:r>
              <a:rPr lang="en-US" b="1" baseline="0"/>
              <a:t> Performance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'Route Analysis'!$D$17</c:f>
              <c:strCache>
                <c:ptCount val="1"/>
                <c:pt idx="0">
                  <c:v>Sum of total_revenue_usd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'Route Analysis'!$A$18:$A$27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'Route Analysis'!$D$18:$D$27</c:f>
              <c:numCache>
                <c:formatCode>_(* #,##0.00_);_(* \(#,##0.00\);_(* "-"??_);_(@_)</c:formatCode>
                <c:ptCount val="10"/>
                <c:pt idx="0">
                  <c:v>3998540</c:v>
                </c:pt>
                <c:pt idx="1">
                  <c:v>4964090</c:v>
                </c:pt>
                <c:pt idx="2">
                  <c:v>4354160</c:v>
                </c:pt>
                <c:pt idx="3">
                  <c:v>6778900</c:v>
                </c:pt>
                <c:pt idx="4">
                  <c:v>6856070</c:v>
                </c:pt>
                <c:pt idx="5">
                  <c:v>7979650</c:v>
                </c:pt>
                <c:pt idx="6">
                  <c:v>7290300</c:v>
                </c:pt>
                <c:pt idx="7">
                  <c:v>5108550</c:v>
                </c:pt>
                <c:pt idx="8">
                  <c:v>4962290</c:v>
                </c:pt>
                <c:pt idx="9">
                  <c:v>6101840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0-4B48-8E1C-575D6CE52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9877408"/>
        <c:axId val="1199887008"/>
      </c:barChart>
      <c:catAx>
        <c:axId val="119987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887008"/>
        <c:crosses val="autoZero"/>
        <c:auto val="1"/>
        <c:lblAlgn val="ctr"/>
        <c:lblOffset val="100"/>
        <c:noMultiLvlLbl val="0"/>
      </c:catAx>
      <c:valAx>
        <c:axId val="119988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87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[etihad_cargo_revenue_data.xlsx]Dispruption  Pivot!PivotTable41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Dispruption</a:t>
            </a:r>
            <a:r>
              <a:rPr lang="en-US" b="1" baseline="0"/>
              <a:t> by Route Analysis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'Dispruption  Pivot'!$B$3</c:f>
              <c:strCache>
                <c:ptCount val="1"/>
                <c:pt idx="0">
                  <c:v>Sum of flights_affected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'Dispruption  Pivot'!$A$4:$A$14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'Dispruption  Pivot'!$B$4:$B$14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9</c:v>
                </c:pt>
                <c:pt idx="3">
                  <c:v>14</c:v>
                </c:pt>
                <c:pt idx="4">
                  <c:v>11</c:v>
                </c:pt>
                <c:pt idx="5">
                  <c:v>16</c:v>
                </c:pt>
                <c:pt idx="6">
                  <c:v>7</c:v>
                </c:pt>
                <c:pt idx="7">
                  <c:v>15</c:v>
                </c:pt>
                <c:pt idx="8">
                  <c:v>9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0-4E2E-B9FE-ECD721E26AFE}"/>
            </c:ext>
          </c:extLst>
        </c:ser>
        <c:ser>
          <c:idx val="1"/>
          <c:order val="1"/>
          <c:tx>
            <c:strRef>
              <c:f>'Dispruption  Pivot'!$C$3</c:f>
              <c:strCache>
                <c:ptCount val="1"/>
                <c:pt idx="0">
                  <c:v>Sum of additional_costs_usd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'Dispruption  Pivot'!$A$4:$A$14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'Dispruption  Pivot'!$C$4:$C$14</c:f>
              <c:numCache>
                <c:formatCode>_(* #,##0.00_);_(* \(#,##0.00\);_(* "-"??_);_(@_)</c:formatCode>
                <c:ptCount val="10"/>
                <c:pt idx="0">
                  <c:v>77518</c:v>
                </c:pt>
                <c:pt idx="1">
                  <c:v>128647</c:v>
                </c:pt>
                <c:pt idx="2">
                  <c:v>60750</c:v>
                </c:pt>
                <c:pt idx="3">
                  <c:v>75459</c:v>
                </c:pt>
                <c:pt idx="4">
                  <c:v>49357</c:v>
                </c:pt>
                <c:pt idx="5">
                  <c:v>79938</c:v>
                </c:pt>
                <c:pt idx="6">
                  <c:v>25759</c:v>
                </c:pt>
                <c:pt idx="7">
                  <c:v>151036</c:v>
                </c:pt>
                <c:pt idx="8">
                  <c:v>58291</c:v>
                </c:pt>
                <c:pt idx="9">
                  <c:v>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F0-4E2E-B9FE-ECD721E26AFE}"/>
            </c:ext>
          </c:extLst>
        </c:ser>
        <c:ser>
          <c:idx val="2"/>
          <c:order val="2"/>
          <c:tx>
            <c:strRef>
              <c:f>'Dispruption  Pivot'!$D$3</c:f>
              <c:strCache>
                <c:ptCount val="1"/>
                <c:pt idx="0">
                  <c:v>Sum of cargo_impact_tonnes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'Dispruption  Pivot'!$A$4:$A$14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'Dispruption  Pivot'!$D$4:$D$14</c:f>
              <c:numCache>
                <c:formatCode>General</c:formatCode>
                <c:ptCount val="10"/>
                <c:pt idx="0">
                  <c:v>73</c:v>
                </c:pt>
                <c:pt idx="1">
                  <c:v>123</c:v>
                </c:pt>
                <c:pt idx="2">
                  <c:v>70</c:v>
                </c:pt>
                <c:pt idx="3">
                  <c:v>131</c:v>
                </c:pt>
                <c:pt idx="4">
                  <c:v>36</c:v>
                </c:pt>
                <c:pt idx="5">
                  <c:v>74</c:v>
                </c:pt>
                <c:pt idx="6">
                  <c:v>49</c:v>
                </c:pt>
                <c:pt idx="7">
                  <c:v>131</c:v>
                </c:pt>
                <c:pt idx="8">
                  <c:v>62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0-4E2E-B9FE-ECD721E2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9893248"/>
        <c:axId val="1199896608"/>
      </c:barChart>
      <c:catAx>
        <c:axId val="1199893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896608"/>
        <c:crosses val="autoZero"/>
        <c:auto val="1"/>
        <c:lblAlgn val="ctr"/>
        <c:lblOffset val="100"/>
        <c:noMultiLvlLbl val="0"/>
      </c:catAx>
      <c:valAx>
        <c:axId val="119989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89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[etihad_cargo_revenue_data.xlsx]Flight_Schedules!PivotTable42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Route by  OverBooking Level by Available Capacity</a:t>
            </a:r>
            <a:r>
              <a:rPr lang="en-US" b="1" baseline="0"/>
              <a:t> tonnes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Flight_Schedules!$J$2</c:f>
              <c:strCache>
                <c:ptCount val="1"/>
                <c:pt idx="0">
                  <c:v>Sum of available_capacity_tonnes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Flight_Schedules!$I$3:$I$13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Flight_Schedules!$J$3:$J$13</c:f>
              <c:numCache>
                <c:formatCode>General</c:formatCode>
                <c:ptCount val="10"/>
                <c:pt idx="0">
                  <c:v>6142</c:v>
                </c:pt>
                <c:pt idx="1">
                  <c:v>4465</c:v>
                </c:pt>
                <c:pt idx="2">
                  <c:v>5799</c:v>
                </c:pt>
                <c:pt idx="3">
                  <c:v>5405</c:v>
                </c:pt>
                <c:pt idx="4">
                  <c:v>5526</c:v>
                </c:pt>
                <c:pt idx="5">
                  <c:v>5160</c:v>
                </c:pt>
                <c:pt idx="6">
                  <c:v>4604</c:v>
                </c:pt>
                <c:pt idx="7">
                  <c:v>5438</c:v>
                </c:pt>
                <c:pt idx="8">
                  <c:v>5266</c:v>
                </c:pt>
                <c:pt idx="9">
                  <c:v>5304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F-408A-8FB5-41AEB0D08FF1}"/>
            </c:ext>
          </c:extLst>
        </c:ser>
        <c:ser>
          <c:idx val="1"/>
          <c:order val="1"/>
          <c:tx>
            <c:strRef>
              <c:f>Flight_Schedules!$K$2</c:f>
              <c:strCache>
                <c:ptCount val="1"/>
                <c:pt idx="0">
                  <c:v>Sum of overbooking_level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Flight_Schedules!$I$3:$I$13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Flight_Schedules!$K$3:$K$13</c:f>
              <c:numCache>
                <c:formatCode>General</c:formatCode>
                <c:ptCount val="10"/>
                <c:pt idx="0">
                  <c:v>124.15000000000006</c:v>
                </c:pt>
                <c:pt idx="1">
                  <c:v>98.84</c:v>
                </c:pt>
                <c:pt idx="2">
                  <c:v>119.52000000000005</c:v>
                </c:pt>
                <c:pt idx="3">
                  <c:v>115.99000000000001</c:v>
                </c:pt>
                <c:pt idx="4">
                  <c:v>118.85999999999996</c:v>
                </c:pt>
                <c:pt idx="5">
                  <c:v>110.63999999999999</c:v>
                </c:pt>
                <c:pt idx="6">
                  <c:v>98.110000000000014</c:v>
                </c:pt>
                <c:pt idx="7">
                  <c:v>117.63000000000002</c:v>
                </c:pt>
                <c:pt idx="8">
                  <c:v>110.11999999999999</c:v>
                </c:pt>
                <c:pt idx="9">
                  <c:v>110.23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F-408A-8FB5-41AEB0D08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3042784"/>
        <c:axId val="923039424"/>
      </c:barChart>
      <c:catAx>
        <c:axId val="9230427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39424"/>
        <c:crosses val="autoZero"/>
        <c:auto val="1"/>
        <c:lblAlgn val="ctr"/>
        <c:lblOffset val="100"/>
        <c:noMultiLvlLbl val="0"/>
      </c:catAx>
      <c:valAx>
        <c:axId val="92303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4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[etihad_cargo_revenue_data.xlsx]Booking_Requests!PivotTable44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Booking</a:t>
            </a:r>
            <a:r>
              <a:rPr lang="en-US" b="1" baseline="0"/>
              <a:t> Request per Route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Booking_Requests!$L$3</c:f>
              <c:strCache>
                <c:ptCount val="1"/>
                <c:pt idx="0">
                  <c:v>Sum of weight_kg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Booking_Requests!$K$4:$K$14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Booking_Requests!$L$4:$L$14</c:f>
              <c:numCache>
                <c:formatCode>_(* #,##0_);_(* \(#,##0\);_(* "-"??_);_(@_)</c:formatCode>
                <c:ptCount val="10"/>
                <c:pt idx="0">
                  <c:v>1287842</c:v>
                </c:pt>
                <c:pt idx="1">
                  <c:v>1278639</c:v>
                </c:pt>
                <c:pt idx="2">
                  <c:v>1216081</c:v>
                </c:pt>
                <c:pt idx="3">
                  <c:v>1177254</c:v>
                </c:pt>
                <c:pt idx="4">
                  <c:v>1356496</c:v>
                </c:pt>
                <c:pt idx="5">
                  <c:v>1242749</c:v>
                </c:pt>
                <c:pt idx="6">
                  <c:v>1294852</c:v>
                </c:pt>
                <c:pt idx="7">
                  <c:v>1231318</c:v>
                </c:pt>
                <c:pt idx="8">
                  <c:v>1305529</c:v>
                </c:pt>
                <c:pt idx="9">
                  <c:v>1371328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E-4460-AF50-44CF9989B4B9}"/>
            </c:ext>
          </c:extLst>
        </c:ser>
        <c:ser>
          <c:idx val="1"/>
          <c:order val="1"/>
          <c:tx>
            <c:strRef>
              <c:f>Booking_Requests!$M$3</c:f>
              <c:strCache>
                <c:ptCount val="1"/>
                <c:pt idx="0">
                  <c:v>Sum of total_revenue_usd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Booking_Requests!$K$4:$K$14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Booking_Requests!$M$4:$M$14</c:f>
              <c:numCache>
                <c:formatCode>_(* #,##0.00_);_(* \(#,##0.00\);_(* "-"??_);_(@_)</c:formatCode>
                <c:ptCount val="10"/>
                <c:pt idx="0">
                  <c:v>8434.7700000000023</c:v>
                </c:pt>
                <c:pt idx="1">
                  <c:v>8322.1700000000037</c:v>
                </c:pt>
                <c:pt idx="2">
                  <c:v>7863.0400000000018</c:v>
                </c:pt>
                <c:pt idx="3">
                  <c:v>7538.7800000000025</c:v>
                </c:pt>
                <c:pt idx="4">
                  <c:v>8812.5899999999965</c:v>
                </c:pt>
                <c:pt idx="5">
                  <c:v>8228.6700000000019</c:v>
                </c:pt>
                <c:pt idx="6">
                  <c:v>8346.09</c:v>
                </c:pt>
                <c:pt idx="7">
                  <c:v>8019.5200000000086</c:v>
                </c:pt>
                <c:pt idx="8">
                  <c:v>8513.9400000000078</c:v>
                </c:pt>
                <c:pt idx="9">
                  <c:v>9210.9500000000025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4E-4460-AF50-44CF9989B4B9}"/>
            </c:ext>
          </c:extLst>
        </c:ser>
        <c:ser>
          <c:idx val="2"/>
          <c:order val="2"/>
          <c:tx>
            <c:strRef>
              <c:f>Booking_Requests!$N$3</c:f>
              <c:strCache>
                <c:ptCount val="1"/>
                <c:pt idx="0">
                  <c:v>Sum of revenue_per_kg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Booking_Requests!$K$4:$K$14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Booking_Requests!$N$4:$N$14</c:f>
              <c:numCache>
                <c:formatCode>_(* #,##0_);_(* \(#,##0\);_(* "-"??_);_(@_)</c:formatCode>
                <c:ptCount val="10"/>
                <c:pt idx="0">
                  <c:v>3237.8100000000004</c:v>
                </c:pt>
                <c:pt idx="1">
                  <c:v>3278.7199999999989</c:v>
                </c:pt>
                <c:pt idx="2">
                  <c:v>3181.5400000000009</c:v>
                </c:pt>
                <c:pt idx="3">
                  <c:v>2982.6100000000019</c:v>
                </c:pt>
                <c:pt idx="4">
                  <c:v>3425.2600000000029</c:v>
                </c:pt>
                <c:pt idx="5">
                  <c:v>3261.5900000000047</c:v>
                </c:pt>
                <c:pt idx="6">
                  <c:v>3241.1900000000028</c:v>
                </c:pt>
                <c:pt idx="7">
                  <c:v>3163.9799999999987</c:v>
                </c:pt>
                <c:pt idx="8">
                  <c:v>3267.7699999999968</c:v>
                </c:pt>
                <c:pt idx="9">
                  <c:v>3636.9399999999987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4E-4460-AF50-44CF9989B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9986784"/>
        <c:axId val="1419993024"/>
      </c:barChart>
      <c:catAx>
        <c:axId val="141998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93024"/>
        <c:crosses val="autoZero"/>
        <c:auto val="1"/>
        <c:lblAlgn val="ctr"/>
        <c:lblOffset val="100"/>
        <c:noMultiLvlLbl val="0"/>
      </c:catAx>
      <c:valAx>
        <c:axId val="141999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[etihad_cargo_revenue_data.xlsx]Flight_Schedules!PivotTable42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Route by  OverBooking Level by Available Capacity</a:t>
            </a:r>
            <a:r>
              <a:rPr lang="en-US" b="1" baseline="0"/>
              <a:t> tonnes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Flight_Schedules!$J$2</c:f>
              <c:strCache>
                <c:ptCount val="1"/>
                <c:pt idx="0">
                  <c:v>Sum of available_capacity_tonnes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Flight_Schedules!$I$3:$I$13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Flight_Schedules!$J$3:$J$13</c:f>
              <c:numCache>
                <c:formatCode>General</c:formatCode>
                <c:ptCount val="10"/>
                <c:pt idx="0">
                  <c:v>6142</c:v>
                </c:pt>
                <c:pt idx="1">
                  <c:v>4465</c:v>
                </c:pt>
                <c:pt idx="2">
                  <c:v>5799</c:v>
                </c:pt>
                <c:pt idx="3">
                  <c:v>5405</c:v>
                </c:pt>
                <c:pt idx="4">
                  <c:v>5526</c:v>
                </c:pt>
                <c:pt idx="5">
                  <c:v>5160</c:v>
                </c:pt>
                <c:pt idx="6">
                  <c:v>4604</c:v>
                </c:pt>
                <c:pt idx="7">
                  <c:v>5438</c:v>
                </c:pt>
                <c:pt idx="8">
                  <c:v>5266</c:v>
                </c:pt>
                <c:pt idx="9">
                  <c:v>5304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6-4301-A20E-03E5B2540455}"/>
            </c:ext>
          </c:extLst>
        </c:ser>
        <c:ser>
          <c:idx val="1"/>
          <c:order val="1"/>
          <c:tx>
            <c:strRef>
              <c:f>Flight_Schedules!$K$2</c:f>
              <c:strCache>
                <c:ptCount val="1"/>
                <c:pt idx="0">
                  <c:v>Sum of overbooking_level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Flight_Schedules!$I$3:$I$13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Flight_Schedules!$K$3:$K$13</c:f>
              <c:numCache>
                <c:formatCode>General</c:formatCode>
                <c:ptCount val="10"/>
                <c:pt idx="0">
                  <c:v>124.15000000000006</c:v>
                </c:pt>
                <c:pt idx="1">
                  <c:v>98.84</c:v>
                </c:pt>
                <c:pt idx="2">
                  <c:v>119.52000000000005</c:v>
                </c:pt>
                <c:pt idx="3">
                  <c:v>115.99000000000001</c:v>
                </c:pt>
                <c:pt idx="4">
                  <c:v>118.85999999999996</c:v>
                </c:pt>
                <c:pt idx="5">
                  <c:v>110.63999999999999</c:v>
                </c:pt>
                <c:pt idx="6">
                  <c:v>98.110000000000014</c:v>
                </c:pt>
                <c:pt idx="7">
                  <c:v>117.63000000000002</c:v>
                </c:pt>
                <c:pt idx="8">
                  <c:v>110.11999999999999</c:v>
                </c:pt>
                <c:pt idx="9">
                  <c:v>110.23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86-4301-A20E-03E5B2540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3042784"/>
        <c:axId val="923039424"/>
      </c:barChart>
      <c:catAx>
        <c:axId val="9230427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39424"/>
        <c:crosses val="autoZero"/>
        <c:auto val="1"/>
        <c:lblAlgn val="ctr"/>
        <c:lblOffset val="100"/>
        <c:noMultiLvlLbl val="0"/>
      </c:catAx>
      <c:valAx>
        <c:axId val="92303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4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[etihad_cargo_revenue_data.xlsx]Booking_Requests!PivotTable44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Booking_Requests!$L$3</c:f>
              <c:strCache>
                <c:ptCount val="1"/>
                <c:pt idx="0">
                  <c:v>Sum of weight_kg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Booking_Requests!$K$4:$K$14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Booking_Requests!$L$4:$L$14</c:f>
              <c:numCache>
                <c:formatCode>_(* #,##0_);_(* \(#,##0\);_(* "-"??_);_(@_)</c:formatCode>
                <c:ptCount val="10"/>
                <c:pt idx="0">
                  <c:v>1287842</c:v>
                </c:pt>
                <c:pt idx="1">
                  <c:v>1278639</c:v>
                </c:pt>
                <c:pt idx="2">
                  <c:v>1216081</c:v>
                </c:pt>
                <c:pt idx="3">
                  <c:v>1177254</c:v>
                </c:pt>
                <c:pt idx="4">
                  <c:v>1356496</c:v>
                </c:pt>
                <c:pt idx="5">
                  <c:v>1242749</c:v>
                </c:pt>
                <c:pt idx="6">
                  <c:v>1294852</c:v>
                </c:pt>
                <c:pt idx="7">
                  <c:v>1231318</c:v>
                </c:pt>
                <c:pt idx="8">
                  <c:v>1305529</c:v>
                </c:pt>
                <c:pt idx="9">
                  <c:v>1371328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5-4CB6-8B6C-0995A2B9EDB0}"/>
            </c:ext>
          </c:extLst>
        </c:ser>
        <c:ser>
          <c:idx val="1"/>
          <c:order val="1"/>
          <c:tx>
            <c:strRef>
              <c:f>Booking_Requests!$M$3</c:f>
              <c:strCache>
                <c:ptCount val="1"/>
                <c:pt idx="0">
                  <c:v>Sum of total_revenue_usd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Booking_Requests!$K$4:$K$14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Booking_Requests!$M$4:$M$14</c:f>
              <c:numCache>
                <c:formatCode>_(* #,##0.00_);_(* \(#,##0.00\);_(* "-"??_);_(@_)</c:formatCode>
                <c:ptCount val="10"/>
                <c:pt idx="0">
                  <c:v>8434.7700000000023</c:v>
                </c:pt>
                <c:pt idx="1">
                  <c:v>8322.1700000000037</c:v>
                </c:pt>
                <c:pt idx="2">
                  <c:v>7863.0400000000018</c:v>
                </c:pt>
                <c:pt idx="3">
                  <c:v>7538.7800000000025</c:v>
                </c:pt>
                <c:pt idx="4">
                  <c:v>8812.5899999999965</c:v>
                </c:pt>
                <c:pt idx="5">
                  <c:v>8228.6700000000019</c:v>
                </c:pt>
                <c:pt idx="6">
                  <c:v>8346.09</c:v>
                </c:pt>
                <c:pt idx="7">
                  <c:v>8019.5200000000086</c:v>
                </c:pt>
                <c:pt idx="8">
                  <c:v>8513.9400000000078</c:v>
                </c:pt>
                <c:pt idx="9">
                  <c:v>9210.9500000000025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95-4CB6-8B6C-0995A2B9EDB0}"/>
            </c:ext>
          </c:extLst>
        </c:ser>
        <c:ser>
          <c:idx val="2"/>
          <c:order val="2"/>
          <c:tx>
            <c:strRef>
              <c:f>Booking_Requests!$N$3</c:f>
              <c:strCache>
                <c:ptCount val="1"/>
                <c:pt idx="0">
                  <c:v>Sum of revenue_per_kg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Booking_Requests!$K$4:$K$14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Booking_Requests!$N$4:$N$14</c:f>
              <c:numCache>
                <c:formatCode>_(* #,##0_);_(* \(#,##0\);_(* "-"??_);_(@_)</c:formatCode>
                <c:ptCount val="10"/>
                <c:pt idx="0">
                  <c:v>3237.8100000000004</c:v>
                </c:pt>
                <c:pt idx="1">
                  <c:v>3278.7199999999989</c:v>
                </c:pt>
                <c:pt idx="2">
                  <c:v>3181.5400000000009</c:v>
                </c:pt>
                <c:pt idx="3">
                  <c:v>2982.6100000000019</c:v>
                </c:pt>
                <c:pt idx="4">
                  <c:v>3425.2600000000029</c:v>
                </c:pt>
                <c:pt idx="5">
                  <c:v>3261.5900000000047</c:v>
                </c:pt>
                <c:pt idx="6">
                  <c:v>3241.1900000000028</c:v>
                </c:pt>
                <c:pt idx="7">
                  <c:v>3163.9799999999987</c:v>
                </c:pt>
                <c:pt idx="8">
                  <c:v>3267.7699999999968</c:v>
                </c:pt>
                <c:pt idx="9">
                  <c:v>3636.9399999999987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95-4CB6-8B6C-0995A2B9E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9986784"/>
        <c:axId val="1419993024"/>
      </c:barChart>
      <c:catAx>
        <c:axId val="141998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93024"/>
        <c:crosses val="autoZero"/>
        <c:auto val="1"/>
        <c:lblAlgn val="ctr"/>
        <c:lblOffset val="100"/>
        <c:noMultiLvlLbl val="0"/>
      </c:catAx>
      <c:valAx>
        <c:axId val="141999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9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'Route Analysis'!$F$17</c:f>
              <c:strCache>
                <c:ptCount val="1"/>
                <c:pt idx="0">
                  <c:v>Potential Revenue Loss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36-4A2E-9B23-21F6B10A5B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36-4A2E-9B23-21F6B10A5B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36-4A2E-9B23-21F6B10A5B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36-4A2E-9B23-21F6B10A5B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736-4A2E-9B23-21F6B10A5B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736-4A2E-9B23-21F6B10A5B4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736-4A2E-9B23-21F6B10A5B4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736-4A2E-9B23-21F6B10A5B4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736-4A2E-9B23-21F6B10A5B4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736-4A2E-9B23-21F6B10A5B4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736-4A2E-9B23-21F6B10A5B4B}"/>
              </c:ext>
            </c:extLst>
          </c:dPt>
          <c:cat>
            <c:strRef>
              <c:f>'Route Analysis'!$A$18:$A$28</c:f>
              <c:strCache>
                <c:ptCount val="11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  <c:pt idx="10">
                  <c:v>Grand Total</c:v>
                </c:pt>
              </c:strCache>
            </c:strRef>
          </c:cat>
          <c:val>
            <c:numRef>
              <c:f>'Route Analysis'!$F$18:$F$28</c:f>
              <c:numCache>
                <c:formatCode>_(* #,##0.00_);_(* \(#,##0.00\);_(* "-"??_);_(@_)</c:formatCode>
                <c:ptCount val="11"/>
                <c:pt idx="0">
                  <c:v>832199.99999999988</c:v>
                </c:pt>
                <c:pt idx="1">
                  <c:v>658918.33333333326</c:v>
                </c:pt>
                <c:pt idx="2">
                  <c:v>959145</c:v>
                </c:pt>
                <c:pt idx="3">
                  <c:v>1398366.6666666667</c:v>
                </c:pt>
                <c:pt idx="4">
                  <c:v>1248041.6666666667</c:v>
                </c:pt>
                <c:pt idx="5">
                  <c:v>1495509.1666666667</c:v>
                </c:pt>
                <c:pt idx="6">
                  <c:v>1610684.9999999998</c:v>
                </c:pt>
                <c:pt idx="7">
                  <c:v>1270065</c:v>
                </c:pt>
                <c:pt idx="8">
                  <c:v>1070394.9999999998</c:v>
                </c:pt>
                <c:pt idx="9">
                  <c:v>983087.50000000023</c:v>
                </c:pt>
                <c:pt idx="10">
                  <c:v>11560367.583333334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5-426B-94A5-6C93CA2DD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Route Revenue</a:t>
            </a:r>
            <a:r>
              <a:rPr lang="en-US" b="1" baseline="0"/>
              <a:t> Performance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'Route Analysis'!$D$17</c:f>
              <c:strCache>
                <c:ptCount val="1"/>
                <c:pt idx="0">
                  <c:v>Sum of total_revenue_usd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'Route Analysis'!$A$18:$A$27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'Route Analysis'!$D$18:$D$27</c:f>
              <c:numCache>
                <c:formatCode>_(* #,##0.00_);_(* \(#,##0.00\);_(* "-"??_);_(@_)</c:formatCode>
                <c:ptCount val="10"/>
                <c:pt idx="0">
                  <c:v>3998540</c:v>
                </c:pt>
                <c:pt idx="1">
                  <c:v>4964090</c:v>
                </c:pt>
                <c:pt idx="2">
                  <c:v>4354160</c:v>
                </c:pt>
                <c:pt idx="3">
                  <c:v>6778900</c:v>
                </c:pt>
                <c:pt idx="4">
                  <c:v>6856070</c:v>
                </c:pt>
                <c:pt idx="5">
                  <c:v>7979650</c:v>
                </c:pt>
                <c:pt idx="6">
                  <c:v>7290300</c:v>
                </c:pt>
                <c:pt idx="7">
                  <c:v>5108550</c:v>
                </c:pt>
                <c:pt idx="8">
                  <c:v>4962290</c:v>
                </c:pt>
                <c:pt idx="9">
                  <c:v>6101840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9-46C4-BEA5-AAB8913E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9877408"/>
        <c:axId val="1199887008"/>
      </c:barChart>
      <c:catAx>
        <c:axId val="119987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887008"/>
        <c:crosses val="autoZero"/>
        <c:auto val="1"/>
        <c:lblAlgn val="ctr"/>
        <c:lblOffset val="100"/>
        <c:noMultiLvlLbl val="0"/>
      </c:catAx>
      <c:valAx>
        <c:axId val="119988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87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[etihad_cargo_revenue_data.xlsx]Dispruption  Pivot!PivotTable41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'Dispruption  Pivot'!$B$3</c:f>
              <c:strCache>
                <c:ptCount val="1"/>
                <c:pt idx="0">
                  <c:v>Sum of flights_affected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'Dispruption  Pivot'!$A$4:$A$14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'Dispruption  Pivot'!$B$4:$B$14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9</c:v>
                </c:pt>
                <c:pt idx="3">
                  <c:v>14</c:v>
                </c:pt>
                <c:pt idx="4">
                  <c:v>11</c:v>
                </c:pt>
                <c:pt idx="5">
                  <c:v>16</c:v>
                </c:pt>
                <c:pt idx="6">
                  <c:v>7</c:v>
                </c:pt>
                <c:pt idx="7">
                  <c:v>15</c:v>
                </c:pt>
                <c:pt idx="8">
                  <c:v>9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D-4B40-884D-AFB40A0E925A}"/>
            </c:ext>
          </c:extLst>
        </c:ser>
        <c:ser>
          <c:idx val="1"/>
          <c:order val="1"/>
          <c:tx>
            <c:strRef>
              <c:f>'Dispruption  Pivot'!$C$3</c:f>
              <c:strCache>
                <c:ptCount val="1"/>
                <c:pt idx="0">
                  <c:v>Sum of additional_costs_usd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'Dispruption  Pivot'!$A$4:$A$14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'Dispruption  Pivot'!$C$4:$C$14</c:f>
              <c:numCache>
                <c:formatCode>_(* #,##0.00_);_(* \(#,##0.00\);_(* "-"??_);_(@_)</c:formatCode>
                <c:ptCount val="10"/>
                <c:pt idx="0">
                  <c:v>77518</c:v>
                </c:pt>
                <c:pt idx="1">
                  <c:v>128647</c:v>
                </c:pt>
                <c:pt idx="2">
                  <c:v>60750</c:v>
                </c:pt>
                <c:pt idx="3">
                  <c:v>75459</c:v>
                </c:pt>
                <c:pt idx="4">
                  <c:v>49357</c:v>
                </c:pt>
                <c:pt idx="5">
                  <c:v>79938</c:v>
                </c:pt>
                <c:pt idx="6">
                  <c:v>25759</c:v>
                </c:pt>
                <c:pt idx="7">
                  <c:v>151036</c:v>
                </c:pt>
                <c:pt idx="8">
                  <c:v>58291</c:v>
                </c:pt>
                <c:pt idx="9">
                  <c:v>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1D-4B40-884D-AFB40A0E925A}"/>
            </c:ext>
          </c:extLst>
        </c:ser>
        <c:ser>
          <c:idx val="2"/>
          <c:order val="2"/>
          <c:tx>
            <c:strRef>
              <c:f>'Dispruption  Pivot'!$D$3</c:f>
              <c:strCache>
                <c:ptCount val="1"/>
                <c:pt idx="0">
                  <c:v>Sum of cargo_impact_tonnes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'Dispruption  Pivot'!$A$4:$A$14</c:f>
              <c:strCache>
                <c:ptCount val="10"/>
                <c:pt idx="0">
                  <c:v>AUH-BOM</c:v>
                </c:pt>
                <c:pt idx="1">
                  <c:v>AUH-CGK</c:v>
                </c:pt>
                <c:pt idx="2">
                  <c:v>AUH-DXB</c:v>
                </c:pt>
                <c:pt idx="3">
                  <c:v>AUH-FRA</c:v>
                </c:pt>
                <c:pt idx="4">
                  <c:v>AUH-HKG</c:v>
                </c:pt>
                <c:pt idx="5">
                  <c:v>AUH-JFK</c:v>
                </c:pt>
                <c:pt idx="6">
                  <c:v>AUH-LHR</c:v>
                </c:pt>
                <c:pt idx="7">
                  <c:v>AUH-MNL</c:v>
                </c:pt>
                <c:pt idx="8">
                  <c:v>AUH-NBO</c:v>
                </c:pt>
                <c:pt idx="9">
                  <c:v>AUH-SIN</c:v>
                </c:pt>
              </c:strCache>
            </c:strRef>
          </c:cat>
          <c:val>
            <c:numRef>
              <c:f>'Dispruption  Pivot'!$D$4:$D$14</c:f>
              <c:numCache>
                <c:formatCode>General</c:formatCode>
                <c:ptCount val="10"/>
                <c:pt idx="0">
                  <c:v>73</c:v>
                </c:pt>
                <c:pt idx="1">
                  <c:v>123</c:v>
                </c:pt>
                <c:pt idx="2">
                  <c:v>70</c:v>
                </c:pt>
                <c:pt idx="3">
                  <c:v>131</c:v>
                </c:pt>
                <c:pt idx="4">
                  <c:v>36</c:v>
                </c:pt>
                <c:pt idx="5">
                  <c:v>74</c:v>
                </c:pt>
                <c:pt idx="6">
                  <c:v>49</c:v>
                </c:pt>
                <c:pt idx="7">
                  <c:v>131</c:v>
                </c:pt>
                <c:pt idx="8">
                  <c:v>62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1D-4B40-884D-AFB40A0E9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99893248"/>
        <c:axId val="1199896608"/>
      </c:barChart>
      <c:catAx>
        <c:axId val="1199893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896608"/>
        <c:crosses val="autoZero"/>
        <c:auto val="1"/>
        <c:lblAlgn val="ctr"/>
        <c:lblOffset val="100"/>
        <c:noMultiLvlLbl val="0"/>
      </c:catAx>
      <c:valAx>
        <c:axId val="119989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89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12700</xdr:rowOff>
    </xdr:from>
    <xdr:to>
      <xdr:col>19</xdr:col>
      <xdr:colOff>25400</xdr:colOff>
      <xdr:row>2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2E13522-BB0C-B796-95CF-40A9D7590BE2}"/>
            </a:ext>
          </a:extLst>
        </xdr:cNvPr>
        <xdr:cNvSpPr/>
      </xdr:nvSpPr>
      <xdr:spPr>
        <a:xfrm>
          <a:off x="6350" y="12700"/>
          <a:ext cx="11601450" cy="3683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Etihad Corgo- Revenue Management</a:t>
          </a:r>
          <a:r>
            <a:rPr lang="en-US" sz="1600" baseline="0"/>
            <a:t>  Analysis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19</xdr:col>
      <xdr:colOff>19050</xdr:colOff>
      <xdr:row>5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60DBD1A-4041-44E6-B694-8425DD9964FC}"/>
            </a:ext>
          </a:extLst>
        </xdr:cNvPr>
        <xdr:cNvSpPr/>
      </xdr:nvSpPr>
      <xdr:spPr>
        <a:xfrm>
          <a:off x="0" y="552450"/>
          <a:ext cx="116014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Portfolio</a:t>
          </a:r>
          <a:r>
            <a:rPr lang="en-US" sz="1400" baseline="0"/>
            <a:t> Performance Dashboard</a:t>
          </a:r>
          <a:endParaRPr lang="en-US" sz="1400"/>
        </a:p>
      </xdr:txBody>
    </xdr:sp>
    <xdr:clientData/>
  </xdr:twoCellAnchor>
  <xdr:twoCellAnchor>
    <xdr:from>
      <xdr:col>0</xdr:col>
      <xdr:colOff>0</xdr:colOff>
      <xdr:row>7</xdr:row>
      <xdr:rowOff>166687</xdr:rowOff>
    </xdr:from>
    <xdr:to>
      <xdr:col>7</xdr:col>
      <xdr:colOff>7936</xdr:colOff>
      <xdr:row>23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E25402-CA97-4D86-A348-CB3855C36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7</xdr:row>
      <xdr:rowOff>180974</xdr:rowOff>
    </xdr:from>
    <xdr:to>
      <xdr:col>18</xdr:col>
      <xdr:colOff>809625</xdr:colOff>
      <xdr:row>23</xdr:row>
      <xdr:rowOff>150811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7C4CB9-0F84-4CDA-9C75-B65126C89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1222374</xdr:colOff>
      <xdr:row>24</xdr:row>
      <xdr:rowOff>166688</xdr:rowOff>
    </xdr:from>
    <xdr:to>
      <xdr:col>18</xdr:col>
      <xdr:colOff>809625</xdr:colOff>
      <xdr:row>39</xdr:row>
      <xdr:rowOff>155575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A69884-952C-4912-BE79-875618C36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23811</xdr:colOff>
      <xdr:row>42</xdr:row>
      <xdr:rowOff>7938</xdr:rowOff>
    </xdr:from>
    <xdr:to>
      <xdr:col>19</xdr:col>
      <xdr:colOff>23812</xdr:colOff>
      <xdr:row>56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C1D22B-55D3-47BF-9AD9-D24F41D91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59</xdr:row>
      <xdr:rowOff>163285</xdr:rowOff>
    </xdr:from>
    <xdr:to>
      <xdr:col>19</xdr:col>
      <xdr:colOff>63499</xdr:colOff>
      <xdr:row>74</xdr:row>
      <xdr:rowOff>168048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BF0AAF-C885-42A7-8631-05D1210F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606425</xdr:colOff>
      <xdr:row>14</xdr:row>
      <xdr:rowOff>9525</xdr:rowOff>
    </xdr:from>
    <xdr:to>
      <xdr:col>11</xdr:col>
      <xdr:colOff>60325</xdr:colOff>
      <xdr:row>28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7630C-B22C-1521-1022-1E7CD6D79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14</xdr:row>
      <xdr:rowOff>28575</xdr:rowOff>
    </xdr:from>
    <xdr:to>
      <xdr:col>13</xdr:col>
      <xdr:colOff>723900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1122C-8F47-2ED4-A566-61E8750BD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19050</xdr:rowOff>
    </xdr:from>
    <xdr:to>
      <xdr:col>3</xdr:col>
      <xdr:colOff>679450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68BF1-9DB6-88BD-FEC2-394DD0593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838200</xdr:colOff>
      <xdr:row>28</xdr:row>
      <xdr:rowOff>177800</xdr:rowOff>
    </xdr:from>
    <xdr:to>
      <xdr:col>7</xdr:col>
      <xdr:colOff>47625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414CEA-C16E-69EC-D0A6-C11EB16BC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1524000</xdr:colOff>
      <xdr:row>1</xdr:row>
      <xdr:rowOff>101600</xdr:rowOff>
    </xdr:from>
    <xdr:to>
      <xdr:col>10</xdr:col>
      <xdr:colOff>38100</xdr:colOff>
      <xdr:row>16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A354E-E496-0D9D-8C0D-522FF5127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.kimaiyo" refreshedDate="45951.447193287036" createdVersion="8" refreshedVersion="8" minRefreshableVersion="3" recordCount="120" xr:uid="{DE5C088A-1B25-4A3D-8AB9-6FB90919756D}">
  <cacheSource type="worksheet">
    <worksheetSource name="Table1"/>
  </cacheSource>
  <cacheFields count="10">
    <cacheField name="route" numFmtId="0">
      <sharedItems count="10">
        <s v="AUH-LHR"/>
        <s v="AUH-HKG"/>
        <s v="AUH-NBO"/>
        <s v="AUH-JFK"/>
        <s v="AUH-BOM"/>
        <s v="AUH-FRA"/>
        <s v="AUH-SIN"/>
        <s v="AUH-DXB"/>
        <s v="AUH-CGK"/>
        <s v="AUH-MNL"/>
      </sharedItems>
    </cacheField>
    <cacheField name="year" numFmtId="0">
      <sharedItems containsSemiMixedTypes="0" containsString="0" containsNumber="1" containsInteger="1" minValue="2024" maxValue="2024"/>
    </cacheField>
    <cacheField name="month" numFmtId="0">
      <sharedItems containsSemiMixedTypes="0" containsString="0" containsNumber="1" containsInteger="1" minValue="1" maxValue="12"/>
    </cacheField>
    <cacheField name="capacity_tonnes" numFmtId="0">
      <sharedItems containsSemiMixedTypes="0" containsString="0" containsNumber="1" containsInteger="1" minValue="100" maxValue="100"/>
    </cacheField>
    <cacheField name="actual_load_tonnes" numFmtId="0">
      <sharedItems containsSemiMixedTypes="0" containsString="0" containsNumber="1" containsInteger="1" minValue="49" maxValue="104"/>
    </cacheField>
    <cacheField name="load_factor" numFmtId="0">
      <sharedItems containsSemiMixedTypes="0" containsString="0" containsNumber="1" minValue="0.49" maxValue="1"/>
    </cacheField>
    <cacheField name="achieved_yield_usd_kg" numFmtId="0">
      <sharedItems containsSemiMixedTypes="0" containsString="0" containsNumber="1" minValue="3.66" maxValue="9.61"/>
    </cacheField>
    <cacheField name="total_revenue_usd" numFmtId="43">
      <sharedItems containsSemiMixedTypes="0" containsString="0" containsNumber="1" containsInteger="1" minValue="251400" maxValue="901890"/>
    </cacheField>
    <cacheField name="spill_tonnes" numFmtId="0">
      <sharedItems containsSemiMixedTypes="0" containsString="0" containsNumber="1" containsInteger="1" minValue="2" maxValue="31"/>
    </cacheField>
    <cacheField name="no_show_rate" numFmtId="0">
      <sharedItems containsSemiMixedTypes="0" containsString="0" containsNumber="1" minValue="8.2000000000000003E-2" maxValue="0.1789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.kimaiyo" refreshedDate="45951.610818402776" createdVersion="8" refreshedVersion="8" minRefreshableVersion="3" recordCount="50" xr:uid="{7E8B8447-4CA9-4DFD-909E-D17449FB0815}">
  <cacheSource type="worksheet">
    <worksheetSource name="Table3"/>
  </cacheSource>
  <cacheFields count="9">
    <cacheField name="disruption_id" numFmtId="0">
      <sharedItems/>
    </cacheField>
    <cacheField name="route" numFmtId="0">
      <sharedItems count="10">
        <s v="AUH-CGK"/>
        <s v="AUH-FRA"/>
        <s v="AUH-MNL"/>
        <s v="AUH-NBO"/>
        <s v="AUH-HKG"/>
        <s v="AUH-DXB"/>
        <s v="AUH-JFK"/>
        <s v="AUH-BOM"/>
        <s v="AUH-LHR"/>
        <s v="AUH-SIN"/>
      </sharedItems>
    </cacheField>
    <cacheField name="disruption_date" numFmtId="0">
      <sharedItems count="44">
        <s v="2025-02-04"/>
        <s v="2025-04-04"/>
        <s v="2025-06-16"/>
        <s v="2025-01-26"/>
        <s v="2025-04-03"/>
        <s v="2025-04-22"/>
        <s v="2025-01-08"/>
        <s v="2025-06-30"/>
        <s v="2025-02-03"/>
        <s v="2025-05-11"/>
        <s v="2025-04-02"/>
        <s v="2025-03-09"/>
        <s v="2025-06-28"/>
        <s v="2025-01-30"/>
        <s v="2025-06-24"/>
        <s v="2025-06-03"/>
        <s v="2025-04-29"/>
        <s v="2025-04-10"/>
        <s v="2025-04-07"/>
        <s v="2025-06-09"/>
        <s v="2025-02-19"/>
        <s v="2025-05-29"/>
        <s v="2025-04-08"/>
        <s v="2025-03-29"/>
        <s v="2025-01-29"/>
        <s v="2025-04-27"/>
        <s v="2025-06-06"/>
        <s v="2025-01-14"/>
        <s v="2025-06-13"/>
        <s v="2025-01-05"/>
        <s v="2025-05-24"/>
        <s v="2025-05-30"/>
        <s v="2025-05-26"/>
        <s v="2025-06-08"/>
        <s v="2025-04-28"/>
        <s v="2025-01-04"/>
        <s v="2025-06-04"/>
        <s v="2025-02-01"/>
        <s v="2025-05-13"/>
        <s v="2025-03-28"/>
        <s v="2025-04-23"/>
        <s v="2025-04-25"/>
        <s v="2025-03-15"/>
        <s v="2025-03-11"/>
      </sharedItems>
    </cacheField>
    <cacheField name="disruption_type" numFmtId="0">
      <sharedItems/>
    </cacheField>
    <cacheField name="delay_hours" numFmtId="0">
      <sharedItems containsSemiMixedTypes="0" containsString="0" containsNumber="1" containsInteger="1" minValue="1" maxValue="12"/>
    </cacheField>
    <cacheField name="flights_affected" numFmtId="0">
      <sharedItems containsSemiMixedTypes="0" containsString="0" containsNumber="1" containsInteger="1" minValue="1" maxValue="3"/>
    </cacheField>
    <cacheField name="cargo_impact_tonnes" numFmtId="0">
      <sharedItems containsSemiMixedTypes="0" containsString="0" containsNumber="1" containsInteger="1" minValue="5" maxValue="30"/>
    </cacheField>
    <cacheField name="recovery_action" numFmtId="0">
      <sharedItems/>
    </cacheField>
    <cacheField name="additional_costs_usd" numFmtId="43">
      <sharedItems containsSemiMixedTypes="0" containsString="0" containsNumber="1" containsInteger="1" minValue="5160" maxValue="249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.kimaiyo" refreshedDate="45951.626120138892" createdVersion="8" refreshedVersion="8" minRefreshableVersion="3" recordCount="1000" xr:uid="{B46959C3-F83B-47B2-8C8E-D8EE2619745E}">
  <cacheSource type="worksheet">
    <worksheetSource name="Table4"/>
  </cacheSource>
  <cacheFields count="7">
    <cacheField name="flight_id" numFmtId="0">
      <sharedItems count="100">
        <s v="EY228"/>
        <s v="EY204"/>
        <s v="EY271"/>
        <s v="EY235"/>
        <s v="EY245"/>
        <s v="EY215"/>
        <s v="EY279"/>
        <s v="EY284"/>
        <s v="EY285"/>
        <s v="EY293"/>
        <s v="EY287"/>
        <s v="EY234"/>
        <s v="EY282"/>
        <s v="EY233"/>
        <s v="EY217"/>
        <s v="EY220"/>
        <s v="EY276"/>
        <s v="EY292"/>
        <s v="EY237"/>
        <s v="EY264"/>
        <s v="EY247"/>
        <s v="EY262"/>
        <s v="EY272"/>
        <s v="EY216"/>
        <s v="EY254"/>
        <s v="EY283"/>
        <s v="EY208"/>
        <s v="EY200"/>
        <s v="EY209"/>
        <s v="EY252"/>
        <s v="EY259"/>
        <s v="EY213"/>
        <s v="EY223"/>
        <s v="EY206"/>
        <s v="EY274"/>
        <s v="EY261"/>
        <s v="EY231"/>
        <s v="EY258"/>
        <s v="EY291"/>
        <s v="EY211"/>
        <s v="EY281"/>
        <s v="EY201"/>
        <s v="EY270"/>
        <s v="EY222"/>
        <s v="EY225"/>
        <s v="EY203"/>
        <s v="EY244"/>
        <s v="EY249"/>
        <s v="EY266"/>
        <s v="EY251"/>
        <s v="EY227"/>
        <s v="EY289"/>
        <s v="EY278"/>
        <s v="EY295"/>
        <s v="EY269"/>
        <s v="EY238"/>
        <s v="EY268"/>
        <s v="EY241"/>
        <s v="EY232"/>
        <s v="EY239"/>
        <s v="EY288"/>
        <s v="EY255"/>
        <s v="EY248"/>
        <s v="EY260"/>
        <s v="EY240"/>
        <s v="EY296"/>
        <s v="EY256"/>
        <s v="EY236"/>
        <s v="EY280"/>
        <s v="EY205"/>
        <s v="EY277"/>
        <s v="EY257"/>
        <s v="EY299"/>
        <s v="EY275"/>
        <s v="EY243"/>
        <s v="EY230"/>
        <s v="EY297"/>
        <s v="EY218"/>
        <s v="EY250"/>
        <s v="EY286"/>
        <s v="EY242"/>
        <s v="EY253"/>
        <s v="EY263"/>
        <s v="EY202"/>
        <s v="EY210"/>
        <s v="EY267"/>
        <s v="EY246"/>
        <s v="EY224"/>
        <s v="EY212"/>
        <s v="EY207"/>
        <s v="EY219"/>
        <s v="EY214"/>
        <s v="EY273"/>
        <s v="EY221"/>
        <s v="EY265"/>
        <s v="EY294"/>
        <s v="EY229"/>
        <s v="EY226"/>
        <s v="EY290"/>
        <s v="EY298"/>
      </sharedItems>
    </cacheField>
    <cacheField name="route" numFmtId="0">
      <sharedItems count="10">
        <s v="AUH-HKG"/>
        <s v="AUH-CGK"/>
        <s v="AUH-JFK"/>
        <s v="AUH-SIN"/>
        <s v="AUH-NBO"/>
        <s v="AUH-BOM"/>
        <s v="AUH-MNL"/>
        <s v="AUH-FRA"/>
        <s v="AUH-LHR"/>
        <s v="AUH-DXB"/>
      </sharedItems>
    </cacheField>
    <cacheField name="flight_date" numFmtId="0">
      <sharedItems/>
    </cacheField>
    <cacheField name="aircraft_type" numFmtId="0">
      <sharedItems/>
    </cacheField>
    <cacheField name="available_capacity_tonnes" numFmtId="0">
      <sharedItems containsSemiMixedTypes="0" containsString="0" containsNumber="1" containsInteger="1" minValue="30" maxValue="105"/>
    </cacheField>
    <cacheField name="overbooking_level" numFmtId="0">
      <sharedItems containsSemiMixedTypes="0" containsString="0" containsNumber="1" minValue="1.05" maxValue="1.2"/>
    </cacheField>
    <cacheField name="flight_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.kimaiyo" refreshedDate="45951.657839004627" createdVersion="8" refreshedVersion="8" minRefreshableVersion="3" recordCount="5000" xr:uid="{85ADD6E4-0D8B-4947-AEEE-1CCF19E35C95}">
  <cacheSource type="worksheet">
    <worksheetSource name="Table5"/>
  </cacheSource>
  <cacheFields count="9">
    <cacheField name="booking_id" numFmtId="0">
      <sharedItems/>
    </cacheField>
    <cacheField name="route" numFmtId="0">
      <sharedItems count="10">
        <s v="AUH-HKG"/>
        <s v="AUH-LHR"/>
        <s v="AUH-BOM"/>
        <s v="AUH-CGK"/>
        <s v="AUH-FRA"/>
        <s v="AUH-SIN"/>
        <s v="AUH-MNL"/>
        <s v="AUH-DXB"/>
        <s v="AUH-JFK"/>
        <s v="AUH-NBO"/>
      </sharedItems>
    </cacheField>
    <cacheField name="commodity_type" numFmtId="0">
      <sharedItems count="9">
        <s v="Pharmaceuticals"/>
        <s v="Valuables"/>
        <s v="Perishables"/>
        <s v="Live Animals"/>
        <s v="Automotive"/>
        <s v="Textiles"/>
        <s v="Machinery"/>
        <s v="Electronics"/>
        <s v="General Cargo"/>
      </sharedItems>
    </cacheField>
    <cacheField name="weight_kg" numFmtId="0">
      <sharedItems containsSemiMixedTypes="0" containsString="0" containsNumber="1" containsInteger="1" minValue="101" maxValue="5000"/>
    </cacheField>
    <cacheField name="revenue_per_kg" numFmtId="0">
      <sharedItems containsSemiMixedTypes="0" containsString="0" containsNumber="1" minValue="2.0099999999999998" maxValue="15"/>
    </cacheField>
    <cacheField name="total_revenue_usd" numFmtId="0">
      <sharedItems containsSemiMixedTypes="0" containsString="0" containsNumber="1" minValue="0.28999999999999998" maxValue="73.260000000000005"/>
    </cacheField>
    <cacheField name="priority" numFmtId="0">
      <sharedItems/>
    </cacheField>
    <cacheField name="booking_status" numFmtId="0">
      <sharedItems/>
    </cacheField>
    <cacheField name="urgent_ship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2024"/>
    <n v="1"/>
    <n v="100"/>
    <n v="62"/>
    <n v="0.62"/>
    <n v="8.2200000000000006"/>
    <n v="509640"/>
    <n v="4"/>
    <n v="0.152"/>
  </r>
  <r>
    <x v="0"/>
    <n v="2024"/>
    <n v="2"/>
    <n v="100"/>
    <n v="94"/>
    <n v="0.94"/>
    <n v="8.35"/>
    <n v="784900"/>
    <n v="23"/>
    <n v="0.14099999999999999"/>
  </r>
  <r>
    <x v="0"/>
    <n v="2024"/>
    <n v="3"/>
    <n v="100"/>
    <n v="83"/>
    <n v="0.83"/>
    <n v="8.67"/>
    <n v="719610"/>
    <n v="20"/>
    <n v="0.11799999999999999"/>
  </r>
  <r>
    <x v="0"/>
    <n v="2024"/>
    <n v="4"/>
    <n v="100"/>
    <n v="87"/>
    <n v="0.87"/>
    <n v="7.69"/>
    <n v="669030"/>
    <n v="7"/>
    <n v="0.104"/>
  </r>
  <r>
    <x v="0"/>
    <n v="2024"/>
    <n v="5"/>
    <n v="100"/>
    <n v="60"/>
    <n v="0.6"/>
    <n v="8.8699999999999992"/>
    <n v="532200"/>
    <n v="16"/>
    <n v="8.6999999999999994E-2"/>
  </r>
  <r>
    <x v="0"/>
    <n v="2024"/>
    <n v="6"/>
    <n v="100"/>
    <n v="78"/>
    <n v="0.78"/>
    <n v="7.92"/>
    <n v="617760"/>
    <n v="15"/>
    <n v="0.108"/>
  </r>
  <r>
    <x v="0"/>
    <n v="2024"/>
    <n v="7"/>
    <n v="100"/>
    <n v="60"/>
    <n v="0.6"/>
    <n v="8.85"/>
    <n v="531000"/>
    <n v="28"/>
    <n v="0.113"/>
  </r>
  <r>
    <x v="0"/>
    <n v="2024"/>
    <n v="8"/>
    <n v="100"/>
    <n v="57"/>
    <n v="0.56999999999999995"/>
    <n v="8.73"/>
    <n v="497610"/>
    <n v="15"/>
    <n v="0.151"/>
  </r>
  <r>
    <x v="0"/>
    <n v="2024"/>
    <n v="9"/>
    <n v="100"/>
    <n v="84"/>
    <n v="0.84"/>
    <n v="7.6"/>
    <n v="638400"/>
    <n v="12"/>
    <n v="0.09"/>
  </r>
  <r>
    <x v="0"/>
    <n v="2024"/>
    <n v="10"/>
    <n v="100"/>
    <n v="84"/>
    <n v="0.84"/>
    <n v="8.49"/>
    <n v="713160"/>
    <n v="17"/>
    <n v="9.0999999999999998E-2"/>
  </r>
  <r>
    <x v="0"/>
    <n v="2024"/>
    <n v="11"/>
    <n v="100"/>
    <n v="61"/>
    <n v="0.61"/>
    <n v="8.39"/>
    <n v="511790"/>
    <n v="22"/>
    <n v="0.111"/>
  </r>
  <r>
    <x v="0"/>
    <n v="2024"/>
    <n v="12"/>
    <n v="100"/>
    <n v="72"/>
    <n v="0.72"/>
    <n v="7.85"/>
    <n v="565200"/>
    <n v="15"/>
    <n v="0.10299999999999999"/>
  </r>
  <r>
    <x v="1"/>
    <n v="2024"/>
    <n v="1"/>
    <n v="100"/>
    <n v="86"/>
    <n v="0.86"/>
    <n v="6.02"/>
    <n v="517720"/>
    <n v="13"/>
    <n v="0.153"/>
  </r>
  <r>
    <x v="1"/>
    <n v="2024"/>
    <n v="2"/>
    <n v="100"/>
    <n v="72"/>
    <n v="0.72"/>
    <n v="6.98"/>
    <n v="502560"/>
    <n v="22"/>
    <n v="0.16800000000000001"/>
  </r>
  <r>
    <x v="1"/>
    <n v="2024"/>
    <n v="3"/>
    <n v="100"/>
    <n v="66"/>
    <n v="0.66"/>
    <n v="6.47"/>
    <n v="427020"/>
    <n v="10"/>
    <n v="0.122"/>
  </r>
  <r>
    <x v="1"/>
    <n v="2024"/>
    <n v="4"/>
    <n v="100"/>
    <n v="94"/>
    <n v="0.94"/>
    <n v="7.57"/>
    <n v="711580"/>
    <n v="18"/>
    <n v="0.16700000000000001"/>
  </r>
  <r>
    <x v="1"/>
    <n v="2024"/>
    <n v="5"/>
    <n v="100"/>
    <n v="60"/>
    <n v="0.6"/>
    <n v="7.77"/>
    <n v="466200"/>
    <n v="11"/>
    <n v="0.10199999999999999"/>
  </r>
  <r>
    <x v="1"/>
    <n v="2024"/>
    <n v="6"/>
    <n v="100"/>
    <n v="82"/>
    <n v="0.82"/>
    <n v="6.28"/>
    <n v="514960"/>
    <n v="13"/>
    <n v="0.124"/>
  </r>
  <r>
    <x v="1"/>
    <n v="2024"/>
    <n v="7"/>
    <n v="100"/>
    <n v="104"/>
    <n v="1"/>
    <n v="7.24"/>
    <n v="752960"/>
    <n v="18"/>
    <n v="0.155"/>
  </r>
  <r>
    <x v="1"/>
    <n v="2024"/>
    <n v="8"/>
    <n v="100"/>
    <n v="97"/>
    <n v="0.97"/>
    <n v="7.72"/>
    <n v="748840"/>
    <n v="12"/>
    <n v="0.154"/>
  </r>
  <r>
    <x v="1"/>
    <n v="2024"/>
    <n v="9"/>
    <n v="100"/>
    <n v="77"/>
    <n v="0.77"/>
    <n v="7.91"/>
    <n v="609070"/>
    <n v="9"/>
    <n v="8.6999999999999994E-2"/>
  </r>
  <r>
    <x v="1"/>
    <n v="2024"/>
    <n v="10"/>
    <n v="100"/>
    <n v="72"/>
    <n v="0.72"/>
    <n v="7.5"/>
    <n v="540000"/>
    <n v="22"/>
    <n v="0.122"/>
  </r>
  <r>
    <x v="1"/>
    <n v="2024"/>
    <n v="11"/>
    <n v="100"/>
    <n v="89"/>
    <n v="0.89"/>
    <n v="6.14"/>
    <n v="546460"/>
    <n v="15"/>
    <n v="0.14099999999999999"/>
  </r>
  <r>
    <x v="1"/>
    <n v="2024"/>
    <n v="12"/>
    <n v="100"/>
    <n v="65"/>
    <n v="0.65"/>
    <n v="7.98"/>
    <n v="518700"/>
    <n v="12"/>
    <n v="0.17"/>
  </r>
  <r>
    <x v="2"/>
    <n v="2024"/>
    <n v="1"/>
    <n v="100"/>
    <n v="97"/>
    <n v="0.97"/>
    <n v="5.31"/>
    <n v="515070"/>
    <n v="11"/>
    <n v="8.5000000000000006E-2"/>
  </r>
  <r>
    <x v="2"/>
    <n v="2024"/>
    <n v="2"/>
    <n v="100"/>
    <n v="87"/>
    <n v="0.87"/>
    <n v="6.06"/>
    <n v="527220"/>
    <n v="23"/>
    <n v="0.16900000000000001"/>
  </r>
  <r>
    <x v="2"/>
    <n v="2024"/>
    <n v="3"/>
    <n v="100"/>
    <n v="56"/>
    <n v="0.56000000000000005"/>
    <n v="4.97"/>
    <n v="278320"/>
    <n v="24"/>
    <n v="0.09"/>
  </r>
  <r>
    <x v="2"/>
    <n v="2024"/>
    <n v="4"/>
    <n v="100"/>
    <n v="59"/>
    <n v="0.59"/>
    <n v="5.91"/>
    <n v="348690"/>
    <n v="15"/>
    <n v="0.13500000000000001"/>
  </r>
  <r>
    <x v="2"/>
    <n v="2024"/>
    <n v="5"/>
    <n v="100"/>
    <n v="79"/>
    <n v="0.79"/>
    <n v="5.86"/>
    <n v="462940"/>
    <n v="8"/>
    <n v="9.2999999999999999E-2"/>
  </r>
  <r>
    <x v="2"/>
    <n v="2024"/>
    <n v="6"/>
    <n v="100"/>
    <n v="81"/>
    <n v="0.81"/>
    <n v="5.1100000000000003"/>
    <n v="413910"/>
    <n v="18"/>
    <n v="8.2000000000000003E-2"/>
  </r>
  <r>
    <x v="2"/>
    <n v="2024"/>
    <n v="7"/>
    <n v="100"/>
    <n v="64"/>
    <n v="0.64"/>
    <n v="4.59"/>
    <n v="293760"/>
    <n v="21"/>
    <n v="0.106"/>
  </r>
  <r>
    <x v="2"/>
    <n v="2024"/>
    <n v="8"/>
    <n v="100"/>
    <n v="74"/>
    <n v="0.74"/>
    <n v="5.35"/>
    <n v="395900"/>
    <n v="28"/>
    <n v="0.127"/>
  </r>
  <r>
    <x v="2"/>
    <n v="2024"/>
    <n v="9"/>
    <n v="100"/>
    <n v="93"/>
    <n v="0.93"/>
    <n v="6.09"/>
    <n v="566370"/>
    <n v="9"/>
    <n v="9.8000000000000004E-2"/>
  </r>
  <r>
    <x v="2"/>
    <n v="2024"/>
    <n v="10"/>
    <n v="100"/>
    <n v="63"/>
    <n v="0.63"/>
    <n v="5.64"/>
    <n v="355320"/>
    <n v="23"/>
    <n v="0.128"/>
  </r>
  <r>
    <x v="2"/>
    <n v="2024"/>
    <n v="11"/>
    <n v="100"/>
    <n v="58"/>
    <n v="0.57999999999999996"/>
    <n v="5.83"/>
    <n v="338140"/>
    <n v="6"/>
    <n v="0.108"/>
  </r>
  <r>
    <x v="2"/>
    <n v="2024"/>
    <n v="12"/>
    <n v="100"/>
    <n v="85"/>
    <n v="0.85"/>
    <n v="5.49"/>
    <n v="466650"/>
    <n v="8"/>
    <n v="0.152"/>
  </r>
  <r>
    <x v="3"/>
    <n v="2024"/>
    <n v="1"/>
    <n v="100"/>
    <n v="78"/>
    <n v="0.78"/>
    <n v="8.26"/>
    <n v="644280"/>
    <n v="6"/>
    <n v="0.121"/>
  </r>
  <r>
    <x v="3"/>
    <n v="2024"/>
    <n v="2"/>
    <n v="100"/>
    <n v="59"/>
    <n v="0.59"/>
    <n v="9.61"/>
    <n v="566990"/>
    <n v="16"/>
    <n v="0.16400000000000001"/>
  </r>
  <r>
    <x v="3"/>
    <n v="2024"/>
    <n v="3"/>
    <n v="100"/>
    <n v="56"/>
    <n v="0.56000000000000005"/>
    <n v="8.02"/>
    <n v="449120"/>
    <n v="16"/>
    <n v="9.0999999999999998E-2"/>
  </r>
  <r>
    <x v="3"/>
    <n v="2024"/>
    <n v="4"/>
    <n v="100"/>
    <n v="65"/>
    <n v="0.65"/>
    <n v="8.67"/>
    <n v="563550"/>
    <n v="16"/>
    <n v="0.17599999999999999"/>
  </r>
  <r>
    <x v="3"/>
    <n v="2024"/>
    <n v="5"/>
    <n v="100"/>
    <n v="93"/>
    <n v="0.93"/>
    <n v="8.61"/>
    <n v="800730"/>
    <n v="4"/>
    <n v="0.152"/>
  </r>
  <r>
    <x v="3"/>
    <n v="2024"/>
    <n v="6"/>
    <n v="100"/>
    <n v="75"/>
    <n v="0.75"/>
    <n v="9.36"/>
    <n v="702000"/>
    <n v="9"/>
    <n v="0.14000000000000001"/>
  </r>
  <r>
    <x v="3"/>
    <n v="2024"/>
    <n v="7"/>
    <n v="100"/>
    <n v="80"/>
    <n v="0.8"/>
    <n v="9.51"/>
    <n v="760800"/>
    <n v="20"/>
    <n v="9.2999999999999999E-2"/>
  </r>
  <r>
    <x v="3"/>
    <n v="2024"/>
    <n v="8"/>
    <n v="100"/>
    <n v="65"/>
    <n v="0.65"/>
    <n v="8.76"/>
    <n v="569400"/>
    <n v="7"/>
    <n v="0.151"/>
  </r>
  <r>
    <x v="3"/>
    <n v="2024"/>
    <n v="9"/>
    <n v="100"/>
    <n v="99"/>
    <n v="0.99"/>
    <n v="9.11"/>
    <n v="901890"/>
    <n v="20"/>
    <n v="0.17100000000000001"/>
  </r>
  <r>
    <x v="3"/>
    <n v="2024"/>
    <n v="10"/>
    <n v="100"/>
    <n v="91"/>
    <n v="0.91"/>
    <n v="8.85"/>
    <n v="805350"/>
    <n v="18"/>
    <n v="0.17199999999999999"/>
  </r>
  <r>
    <x v="3"/>
    <n v="2024"/>
    <n v="11"/>
    <n v="100"/>
    <n v="62"/>
    <n v="0.62"/>
    <n v="9"/>
    <n v="558000"/>
    <n v="20"/>
    <n v="0.14599999999999999"/>
  </r>
  <r>
    <x v="3"/>
    <n v="2024"/>
    <n v="12"/>
    <n v="100"/>
    <n v="78"/>
    <n v="0.78"/>
    <n v="8.43"/>
    <n v="657540"/>
    <n v="17"/>
    <n v="8.7999999999999995E-2"/>
  </r>
  <r>
    <x v="4"/>
    <n v="2024"/>
    <n v="1"/>
    <n v="100"/>
    <n v="78"/>
    <n v="0.78"/>
    <n v="4.18"/>
    <n v="326040"/>
    <n v="23"/>
    <n v="0.16"/>
  </r>
  <r>
    <x v="4"/>
    <n v="2024"/>
    <n v="2"/>
    <n v="100"/>
    <n v="61"/>
    <n v="0.61"/>
    <n v="4.26"/>
    <n v="259860"/>
    <n v="12"/>
    <n v="8.4000000000000005E-2"/>
  </r>
  <r>
    <x v="4"/>
    <n v="2024"/>
    <n v="3"/>
    <n v="100"/>
    <n v="79"/>
    <n v="0.79"/>
    <n v="4.38"/>
    <n v="346020"/>
    <n v="17"/>
    <n v="0.114"/>
  </r>
  <r>
    <x v="4"/>
    <n v="2024"/>
    <n v="4"/>
    <n v="100"/>
    <n v="93"/>
    <n v="0.93"/>
    <n v="4.8899999999999997"/>
    <n v="454770"/>
    <n v="7"/>
    <n v="0.14499999999999999"/>
  </r>
  <r>
    <x v="4"/>
    <n v="2024"/>
    <n v="5"/>
    <n v="100"/>
    <n v="87"/>
    <n v="0.87"/>
    <n v="3.92"/>
    <n v="341040"/>
    <n v="23"/>
    <n v="0.13600000000000001"/>
  </r>
  <r>
    <x v="4"/>
    <n v="2024"/>
    <n v="6"/>
    <n v="100"/>
    <n v="61"/>
    <n v="0.61"/>
    <n v="4.9400000000000004"/>
    <n v="301340"/>
    <n v="23"/>
    <n v="0.14599999999999999"/>
  </r>
  <r>
    <x v="4"/>
    <n v="2024"/>
    <n v="7"/>
    <n v="100"/>
    <n v="87"/>
    <n v="0.87"/>
    <n v="4.5199999999999996"/>
    <n v="393240"/>
    <n v="8"/>
    <n v="0.14299999999999999"/>
  </r>
  <r>
    <x v="4"/>
    <n v="2024"/>
    <n v="8"/>
    <n v="100"/>
    <n v="62"/>
    <n v="0.62"/>
    <n v="4.8099999999999996"/>
    <n v="298220"/>
    <n v="17"/>
    <n v="0.13100000000000001"/>
  </r>
  <r>
    <x v="4"/>
    <n v="2024"/>
    <n v="9"/>
    <n v="100"/>
    <n v="76"/>
    <n v="0.76"/>
    <n v="3.66"/>
    <n v="278160"/>
    <n v="20"/>
    <n v="0.14399999999999999"/>
  </r>
  <r>
    <x v="4"/>
    <n v="2024"/>
    <n v="10"/>
    <n v="100"/>
    <n v="80"/>
    <n v="0.8"/>
    <n v="4.09"/>
    <n v="327200"/>
    <n v="7"/>
    <n v="8.3000000000000004E-2"/>
  </r>
  <r>
    <x v="4"/>
    <n v="2024"/>
    <n v="11"/>
    <n v="100"/>
    <n v="76"/>
    <n v="0.76"/>
    <n v="4.4000000000000004"/>
    <n v="334400"/>
    <n v="12"/>
    <n v="0.13800000000000001"/>
  </r>
  <r>
    <x v="4"/>
    <n v="2024"/>
    <n v="12"/>
    <n v="100"/>
    <n v="75"/>
    <n v="0.75"/>
    <n v="4.51"/>
    <n v="338250"/>
    <n v="21"/>
    <n v="0.105"/>
  </r>
  <r>
    <x v="5"/>
    <n v="2024"/>
    <n v="1"/>
    <n v="100"/>
    <n v="84"/>
    <n v="0.84"/>
    <n v="7.53"/>
    <n v="632520"/>
    <n v="19"/>
    <n v="0.17"/>
  </r>
  <r>
    <x v="5"/>
    <n v="2024"/>
    <n v="2"/>
    <n v="100"/>
    <n v="57"/>
    <n v="0.56999999999999995"/>
    <n v="8.4499999999999993"/>
    <n v="481650"/>
    <n v="20"/>
    <n v="0.17599999999999999"/>
  </r>
  <r>
    <x v="5"/>
    <n v="2024"/>
    <n v="3"/>
    <n v="100"/>
    <n v="64"/>
    <n v="0.64"/>
    <n v="6.89"/>
    <n v="440960"/>
    <n v="22"/>
    <n v="0.14599999999999999"/>
  </r>
  <r>
    <x v="5"/>
    <n v="2024"/>
    <n v="4"/>
    <n v="100"/>
    <n v="66"/>
    <n v="0.66"/>
    <n v="7.87"/>
    <n v="519420"/>
    <n v="18"/>
    <n v="0.11600000000000001"/>
  </r>
  <r>
    <x v="5"/>
    <n v="2024"/>
    <n v="5"/>
    <n v="100"/>
    <n v="82"/>
    <n v="0.82"/>
    <n v="8.01"/>
    <n v="656820"/>
    <n v="15"/>
    <n v="0.107"/>
  </r>
  <r>
    <x v="5"/>
    <n v="2024"/>
    <n v="6"/>
    <n v="100"/>
    <n v="61"/>
    <n v="0.61"/>
    <n v="8.02"/>
    <n v="489220"/>
    <n v="21"/>
    <n v="0.151"/>
  </r>
  <r>
    <x v="5"/>
    <n v="2024"/>
    <n v="7"/>
    <n v="100"/>
    <n v="85"/>
    <n v="0.85"/>
    <n v="7.44"/>
    <n v="632400"/>
    <n v="21"/>
    <n v="0.16700000000000001"/>
  </r>
  <r>
    <x v="5"/>
    <n v="2024"/>
    <n v="8"/>
    <n v="100"/>
    <n v="104"/>
    <n v="1"/>
    <n v="7.68"/>
    <n v="798720"/>
    <n v="5"/>
    <n v="0.14399999999999999"/>
  </r>
  <r>
    <x v="5"/>
    <n v="2024"/>
    <n v="9"/>
    <n v="100"/>
    <n v="64"/>
    <n v="0.64"/>
    <n v="8.02"/>
    <n v="513280"/>
    <n v="8"/>
    <n v="0.154"/>
  </r>
  <r>
    <x v="5"/>
    <n v="2024"/>
    <n v="10"/>
    <n v="100"/>
    <n v="86"/>
    <n v="0.86"/>
    <n v="7.86"/>
    <n v="675960"/>
    <n v="6"/>
    <n v="0.17299999999999999"/>
  </r>
  <r>
    <x v="5"/>
    <n v="2024"/>
    <n v="11"/>
    <n v="100"/>
    <n v="65"/>
    <n v="0.65"/>
    <n v="7.12"/>
    <n v="462800"/>
    <n v="5"/>
    <n v="0.17899999999999999"/>
  </r>
  <r>
    <x v="5"/>
    <n v="2024"/>
    <n v="12"/>
    <n v="100"/>
    <n v="65"/>
    <n v="0.65"/>
    <n v="7.31"/>
    <n v="475150"/>
    <n v="22"/>
    <n v="0.11700000000000001"/>
  </r>
  <r>
    <x v="6"/>
    <n v="2024"/>
    <n v="1"/>
    <n v="100"/>
    <n v="94"/>
    <n v="0.94"/>
    <n v="6.54"/>
    <n v="614760"/>
    <n v="12"/>
    <n v="8.8999999999999996E-2"/>
  </r>
  <r>
    <x v="6"/>
    <n v="2024"/>
    <n v="2"/>
    <n v="100"/>
    <n v="60"/>
    <n v="0.6"/>
    <n v="6.33"/>
    <n v="379800"/>
    <n v="18"/>
    <n v="0.128"/>
  </r>
  <r>
    <x v="6"/>
    <n v="2024"/>
    <n v="3"/>
    <n v="100"/>
    <n v="94"/>
    <n v="0.94"/>
    <n v="5.89"/>
    <n v="553660"/>
    <n v="13"/>
    <n v="9.5000000000000001E-2"/>
  </r>
  <r>
    <x v="6"/>
    <n v="2024"/>
    <n v="4"/>
    <n v="100"/>
    <n v="84"/>
    <n v="0.84"/>
    <n v="6.65"/>
    <n v="558600"/>
    <n v="15"/>
    <n v="0.16200000000000001"/>
  </r>
  <r>
    <x v="6"/>
    <n v="2024"/>
    <n v="5"/>
    <n v="100"/>
    <n v="86"/>
    <n v="0.86"/>
    <n v="6.54"/>
    <n v="562440"/>
    <n v="25"/>
    <n v="0.13500000000000001"/>
  </r>
  <r>
    <x v="6"/>
    <n v="2024"/>
    <n v="6"/>
    <n v="100"/>
    <n v="77"/>
    <n v="0.77"/>
    <n v="5.67"/>
    <n v="436590"/>
    <n v="11"/>
    <n v="0.17799999999999999"/>
  </r>
  <r>
    <x v="6"/>
    <n v="2024"/>
    <n v="7"/>
    <n v="100"/>
    <n v="91"/>
    <n v="0.91"/>
    <n v="6.2"/>
    <n v="564200"/>
    <n v="5"/>
    <n v="0.10299999999999999"/>
  </r>
  <r>
    <x v="6"/>
    <n v="2024"/>
    <n v="8"/>
    <n v="100"/>
    <n v="65"/>
    <n v="0.65"/>
    <n v="6.19"/>
    <n v="402350"/>
    <n v="8"/>
    <n v="0.14899999999999999"/>
  </r>
  <r>
    <x v="6"/>
    <n v="2024"/>
    <n v="9"/>
    <n v="100"/>
    <n v="76"/>
    <n v="0.76"/>
    <n v="6.68"/>
    <n v="507680"/>
    <n v="6"/>
    <n v="0.126"/>
  </r>
  <r>
    <x v="6"/>
    <n v="2024"/>
    <n v="10"/>
    <n v="100"/>
    <n v="67"/>
    <n v="0.67"/>
    <n v="6.76"/>
    <n v="452920"/>
    <n v="18"/>
    <n v="0.157"/>
  </r>
  <r>
    <x v="6"/>
    <n v="2024"/>
    <n v="11"/>
    <n v="100"/>
    <n v="95"/>
    <n v="0.95"/>
    <n v="6.84"/>
    <n v="649800"/>
    <n v="22"/>
    <n v="0.161"/>
  </r>
  <r>
    <x v="6"/>
    <n v="2024"/>
    <n v="12"/>
    <n v="100"/>
    <n v="72"/>
    <n v="0.72"/>
    <n v="5.82"/>
    <n v="419040"/>
    <n v="2"/>
    <n v="0.106"/>
  </r>
  <r>
    <x v="7"/>
    <n v="2024"/>
    <n v="1"/>
    <n v="100"/>
    <n v="77"/>
    <n v="0.77"/>
    <n v="5.47"/>
    <n v="421190"/>
    <n v="18"/>
    <n v="0.124"/>
  </r>
  <r>
    <x v="7"/>
    <n v="2024"/>
    <n v="2"/>
    <n v="100"/>
    <n v="96"/>
    <n v="0.96"/>
    <n v="4.8600000000000003"/>
    <n v="466560"/>
    <n v="11"/>
    <n v="0.12"/>
  </r>
  <r>
    <x v="7"/>
    <n v="2024"/>
    <n v="3"/>
    <n v="100"/>
    <n v="69"/>
    <n v="0.69"/>
    <n v="4.7"/>
    <n v="324300"/>
    <n v="14"/>
    <n v="0.16600000000000001"/>
  </r>
  <r>
    <x v="7"/>
    <n v="2024"/>
    <n v="4"/>
    <n v="100"/>
    <n v="63"/>
    <n v="0.63"/>
    <n v="5.39"/>
    <n v="339570"/>
    <n v="13"/>
    <n v="8.5999999999999993E-2"/>
  </r>
  <r>
    <x v="7"/>
    <n v="2024"/>
    <n v="5"/>
    <n v="100"/>
    <n v="93"/>
    <n v="0.93"/>
    <n v="5.15"/>
    <n v="478950"/>
    <n v="14"/>
    <n v="0.105"/>
  </r>
  <r>
    <x v="7"/>
    <n v="2024"/>
    <n v="6"/>
    <n v="100"/>
    <n v="62"/>
    <n v="0.62"/>
    <n v="5.22"/>
    <n v="323640"/>
    <n v="22"/>
    <n v="0.14899999999999999"/>
  </r>
  <r>
    <x v="7"/>
    <n v="2024"/>
    <n v="7"/>
    <n v="100"/>
    <n v="71"/>
    <n v="0.71"/>
    <n v="4.7699999999999996"/>
    <n v="338670"/>
    <n v="14"/>
    <n v="9.7000000000000003E-2"/>
  </r>
  <r>
    <x v="7"/>
    <n v="2024"/>
    <n v="8"/>
    <n v="100"/>
    <n v="87"/>
    <n v="0.87"/>
    <n v="4.12"/>
    <n v="358440"/>
    <n v="18"/>
    <n v="8.5999999999999993E-2"/>
  </r>
  <r>
    <x v="7"/>
    <n v="2024"/>
    <n v="9"/>
    <n v="100"/>
    <n v="74"/>
    <n v="0.74"/>
    <n v="4.3600000000000003"/>
    <n v="322640"/>
    <n v="19"/>
    <n v="0.107"/>
  </r>
  <r>
    <x v="7"/>
    <n v="2024"/>
    <n v="10"/>
    <n v="100"/>
    <n v="69"/>
    <n v="0.69"/>
    <n v="5.33"/>
    <n v="367770"/>
    <n v="20"/>
    <n v="0.11"/>
  </r>
  <r>
    <x v="7"/>
    <n v="2024"/>
    <n v="11"/>
    <n v="100"/>
    <n v="79"/>
    <n v="0.79"/>
    <n v="4.57"/>
    <n v="361030"/>
    <n v="16"/>
    <n v="8.8999999999999996E-2"/>
  </r>
  <r>
    <x v="7"/>
    <n v="2024"/>
    <n v="12"/>
    <n v="100"/>
    <n v="60"/>
    <n v="0.6"/>
    <n v="4.1900000000000004"/>
    <n v="251400"/>
    <n v="19"/>
    <n v="0.106"/>
  </r>
  <r>
    <x v="8"/>
    <n v="2024"/>
    <n v="1"/>
    <n v="100"/>
    <n v="60"/>
    <n v="0.6"/>
    <n v="5.39"/>
    <n v="323400"/>
    <n v="7"/>
    <n v="0.14399999999999999"/>
  </r>
  <r>
    <x v="8"/>
    <n v="2024"/>
    <n v="2"/>
    <n v="100"/>
    <n v="62"/>
    <n v="0.62"/>
    <n v="4.5199999999999996"/>
    <n v="280240"/>
    <n v="8"/>
    <n v="0.105"/>
  </r>
  <r>
    <x v="8"/>
    <n v="2024"/>
    <n v="3"/>
    <n v="100"/>
    <n v="90"/>
    <n v="0.9"/>
    <n v="5.37"/>
    <n v="483300"/>
    <n v="4"/>
    <n v="0.158"/>
  </r>
  <r>
    <x v="8"/>
    <n v="2024"/>
    <n v="4"/>
    <n v="100"/>
    <n v="80"/>
    <n v="0.8"/>
    <n v="4.76"/>
    <n v="380800"/>
    <n v="15"/>
    <n v="0.106"/>
  </r>
  <r>
    <x v="8"/>
    <n v="2024"/>
    <n v="5"/>
    <n v="100"/>
    <n v="89"/>
    <n v="0.89"/>
    <n v="5.48"/>
    <n v="487720"/>
    <n v="11"/>
    <n v="0.155"/>
  </r>
  <r>
    <x v="8"/>
    <n v="2024"/>
    <n v="6"/>
    <n v="100"/>
    <n v="94"/>
    <n v="0.94"/>
    <n v="4.8"/>
    <n v="451200"/>
    <n v="8"/>
    <n v="0.14699999999999999"/>
  </r>
  <r>
    <x v="8"/>
    <n v="2024"/>
    <n v="7"/>
    <n v="100"/>
    <n v="89"/>
    <n v="0.89"/>
    <n v="5.14"/>
    <n v="457460"/>
    <n v="4"/>
    <n v="0.16300000000000001"/>
  </r>
  <r>
    <x v="8"/>
    <n v="2024"/>
    <n v="8"/>
    <n v="100"/>
    <n v="81"/>
    <n v="0.81"/>
    <n v="5.53"/>
    <n v="447930"/>
    <n v="17"/>
    <n v="0.13700000000000001"/>
  </r>
  <r>
    <x v="8"/>
    <n v="2024"/>
    <n v="9"/>
    <n v="100"/>
    <n v="78"/>
    <n v="0.78"/>
    <n v="5.6"/>
    <n v="436800"/>
    <n v="18"/>
    <n v="0.159"/>
  </r>
  <r>
    <x v="8"/>
    <n v="2024"/>
    <n v="10"/>
    <n v="100"/>
    <n v="68"/>
    <n v="0.68"/>
    <n v="4.91"/>
    <n v="333880"/>
    <n v="14"/>
    <n v="0.111"/>
  </r>
  <r>
    <x v="8"/>
    <n v="2024"/>
    <n v="11"/>
    <n v="100"/>
    <n v="88"/>
    <n v="0.88"/>
    <n v="5.3"/>
    <n v="466400"/>
    <n v="9"/>
    <n v="0.12"/>
  </r>
  <r>
    <x v="8"/>
    <n v="2024"/>
    <n v="12"/>
    <n v="100"/>
    <n v="76"/>
    <n v="0.76"/>
    <n v="5.46"/>
    <n v="414960"/>
    <n v="12"/>
    <n v="8.5999999999999993E-2"/>
  </r>
  <r>
    <x v="9"/>
    <n v="2024"/>
    <n v="1"/>
    <n v="100"/>
    <n v="65"/>
    <n v="0.65"/>
    <n v="6.28"/>
    <n v="408200"/>
    <n v="23"/>
    <n v="0.16200000000000001"/>
  </r>
  <r>
    <x v="9"/>
    <n v="2024"/>
    <n v="2"/>
    <n v="100"/>
    <n v="74"/>
    <n v="0.74"/>
    <n v="5.27"/>
    <n v="389980"/>
    <n v="13"/>
    <n v="9.2999999999999999E-2"/>
  </r>
  <r>
    <x v="9"/>
    <n v="2024"/>
    <n v="3"/>
    <n v="100"/>
    <n v="85"/>
    <n v="0.85"/>
    <n v="5.56"/>
    <n v="472600"/>
    <n v="11"/>
    <n v="0.16300000000000001"/>
  </r>
  <r>
    <x v="9"/>
    <n v="2024"/>
    <n v="4"/>
    <n v="100"/>
    <n v="87"/>
    <n v="0.87"/>
    <n v="6.04"/>
    <n v="525480"/>
    <n v="27"/>
    <n v="0.113"/>
  </r>
  <r>
    <x v="9"/>
    <n v="2024"/>
    <n v="5"/>
    <n v="100"/>
    <n v="73"/>
    <n v="0.73"/>
    <n v="5.78"/>
    <n v="421940"/>
    <n v="14"/>
    <n v="8.3000000000000004E-2"/>
  </r>
  <r>
    <x v="9"/>
    <n v="2024"/>
    <n v="6"/>
    <n v="100"/>
    <n v="86"/>
    <n v="0.86"/>
    <n v="5.07"/>
    <n v="436020"/>
    <n v="22"/>
    <n v="0.152"/>
  </r>
  <r>
    <x v="9"/>
    <n v="2024"/>
    <n v="7"/>
    <n v="100"/>
    <n v="79"/>
    <n v="0.79"/>
    <n v="5.88"/>
    <n v="464520"/>
    <n v="31"/>
    <n v="0.16200000000000001"/>
  </r>
  <r>
    <x v="9"/>
    <n v="2024"/>
    <n v="8"/>
    <n v="100"/>
    <n v="69"/>
    <n v="0.69"/>
    <n v="5.39"/>
    <n v="371910"/>
    <n v="16"/>
    <n v="0.17100000000000001"/>
  </r>
  <r>
    <x v="9"/>
    <n v="2024"/>
    <n v="9"/>
    <n v="100"/>
    <n v="79"/>
    <n v="0.79"/>
    <n v="5.42"/>
    <n v="428180"/>
    <n v="21"/>
    <n v="0.129"/>
  </r>
  <r>
    <x v="9"/>
    <n v="2024"/>
    <n v="10"/>
    <n v="100"/>
    <n v="89"/>
    <n v="0.89"/>
    <n v="5.43"/>
    <n v="483270"/>
    <n v="13"/>
    <n v="0.13700000000000001"/>
  </r>
  <r>
    <x v="9"/>
    <n v="2024"/>
    <n v="11"/>
    <n v="100"/>
    <n v="80"/>
    <n v="0.8"/>
    <n v="5.37"/>
    <n v="429600"/>
    <n v="12"/>
    <n v="0.123"/>
  </r>
  <r>
    <x v="9"/>
    <n v="2024"/>
    <n v="12"/>
    <n v="100"/>
    <n v="49"/>
    <n v="0.49"/>
    <n v="5.65"/>
    <n v="276850"/>
    <n v="24"/>
    <n v="0.1370000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DIS500"/>
    <x v="0"/>
    <x v="0"/>
    <s v="Crew Constraints"/>
    <n v="5"/>
    <n v="3"/>
    <n v="18"/>
    <s v="Trucked to alternative hub"/>
    <n v="19990"/>
  </r>
  <r>
    <s v="DIS501"/>
    <x v="1"/>
    <x v="1"/>
    <s v="Maintenance Overrun"/>
    <n v="4"/>
    <n v="2"/>
    <n v="19"/>
    <s v="Trucked to alternative hub"/>
    <n v="23431"/>
  </r>
  <r>
    <s v="DIS502"/>
    <x v="1"/>
    <x v="2"/>
    <s v="Maintenance Overrun"/>
    <n v="5"/>
    <n v="3"/>
    <n v="30"/>
    <s v="Charter arranged"/>
    <n v="5678"/>
  </r>
  <r>
    <s v="DIS503"/>
    <x v="2"/>
    <x v="3"/>
    <s v="Weather"/>
    <n v="2"/>
    <n v="1"/>
    <n v="13"/>
    <s v="Rebooked on next flight"/>
    <n v="20328"/>
  </r>
  <r>
    <s v="DIS504"/>
    <x v="3"/>
    <x v="4"/>
    <s v="ATC Restrictions"/>
    <n v="6"/>
    <n v="3"/>
    <n v="11"/>
    <s v="Charter arranged"/>
    <n v="6426"/>
  </r>
  <r>
    <s v="DIS505"/>
    <x v="4"/>
    <x v="5"/>
    <s v="Technical Issue"/>
    <n v="10"/>
    <n v="3"/>
    <n v="12"/>
    <s v="Trucked to alternative hub"/>
    <n v="13286"/>
  </r>
  <r>
    <s v="DIS506"/>
    <x v="5"/>
    <x v="6"/>
    <s v="Crew Constraints"/>
    <n v="10"/>
    <n v="1"/>
    <n v="17"/>
    <s v="Trucked to alternative hub"/>
    <n v="16815"/>
  </r>
  <r>
    <s v="DIS507"/>
    <x v="4"/>
    <x v="7"/>
    <s v="Crew Constraints"/>
    <n v="5"/>
    <n v="1"/>
    <n v="8"/>
    <s v="Charter arranged"/>
    <n v="6860"/>
  </r>
  <r>
    <s v="DIS508"/>
    <x v="6"/>
    <x v="8"/>
    <s v="ATC Restrictions"/>
    <n v="1"/>
    <n v="3"/>
    <n v="12"/>
    <s v="Split across multiple flights"/>
    <n v="13078"/>
  </r>
  <r>
    <s v="DIS509"/>
    <x v="2"/>
    <x v="9"/>
    <s v="Ground Handling Delay"/>
    <n v="5"/>
    <n v="2"/>
    <n v="9"/>
    <s v="Charter arranged"/>
    <n v="23245"/>
  </r>
  <r>
    <s v="DIS510"/>
    <x v="2"/>
    <x v="10"/>
    <s v="Weather"/>
    <n v="11"/>
    <n v="1"/>
    <n v="18"/>
    <s v="Rebooked on next flight"/>
    <n v="21363"/>
  </r>
  <r>
    <s v="DIS511"/>
    <x v="2"/>
    <x v="11"/>
    <s v="Ground Handling Delay"/>
    <n v="7"/>
    <n v="3"/>
    <n v="13"/>
    <s v="Split across multiple flights"/>
    <n v="15036"/>
  </r>
  <r>
    <s v="DIS512"/>
    <x v="2"/>
    <x v="12"/>
    <s v="Security Alert"/>
    <n v="6"/>
    <n v="3"/>
    <n v="24"/>
    <s v="Split across multiple flights"/>
    <n v="19955"/>
  </r>
  <r>
    <s v="DIS513"/>
    <x v="0"/>
    <x v="13"/>
    <s v="Weather"/>
    <n v="8"/>
    <n v="3"/>
    <n v="11"/>
    <s v="Rebooked on next flight"/>
    <n v="21155"/>
  </r>
  <r>
    <s v="DIS514"/>
    <x v="7"/>
    <x v="14"/>
    <s v="Security Alert"/>
    <n v="11"/>
    <n v="1"/>
    <n v="19"/>
    <s v="Rebooked on next flight"/>
    <n v="22337"/>
  </r>
  <r>
    <s v="DIS515"/>
    <x v="6"/>
    <x v="8"/>
    <s v="Maintenance Overrun"/>
    <n v="3"/>
    <n v="3"/>
    <n v="13"/>
    <s v="Rebooked on next flight"/>
    <n v="10288"/>
  </r>
  <r>
    <s v="DIS516"/>
    <x v="6"/>
    <x v="15"/>
    <s v="Weather"/>
    <n v="7"/>
    <n v="3"/>
    <n v="9"/>
    <s v="Charter arranged"/>
    <n v="17696"/>
  </r>
  <r>
    <s v="DIS517"/>
    <x v="4"/>
    <x v="16"/>
    <s v="Crew Constraints"/>
    <n v="5"/>
    <n v="3"/>
    <n v="5"/>
    <s v="Split across multiple flights"/>
    <n v="6324"/>
  </r>
  <r>
    <s v="DIS518"/>
    <x v="7"/>
    <x v="17"/>
    <s v="ATC Restrictions"/>
    <n v="11"/>
    <n v="2"/>
    <n v="8"/>
    <s v="Rebooked on next flight"/>
    <n v="10353"/>
  </r>
  <r>
    <s v="DIS519"/>
    <x v="0"/>
    <x v="18"/>
    <s v="Weather"/>
    <n v="9"/>
    <n v="1"/>
    <n v="8"/>
    <s v="Rebooked on next flight"/>
    <n v="16475"/>
  </r>
  <r>
    <s v="DIS520"/>
    <x v="8"/>
    <x v="0"/>
    <s v="Security Alert"/>
    <n v="3"/>
    <n v="3"/>
    <n v="27"/>
    <s v="Trucked to alternative hub"/>
    <n v="6240"/>
  </r>
  <r>
    <s v="DIS521"/>
    <x v="5"/>
    <x v="2"/>
    <s v="ATC Restrictions"/>
    <n v="11"/>
    <n v="3"/>
    <n v="15"/>
    <s v="Split across multiple flights"/>
    <n v="10560"/>
  </r>
  <r>
    <s v="DIS522"/>
    <x v="0"/>
    <x v="0"/>
    <s v="Crew Constraints"/>
    <n v="7"/>
    <n v="2"/>
    <n v="20"/>
    <s v="Split across multiple flights"/>
    <n v="10982"/>
  </r>
  <r>
    <s v="DIS523"/>
    <x v="6"/>
    <x v="19"/>
    <s v="Weather"/>
    <n v="6"/>
    <n v="3"/>
    <n v="13"/>
    <s v="Trucked to alternative hub"/>
    <n v="12511"/>
  </r>
  <r>
    <s v="DIS524"/>
    <x v="5"/>
    <x v="20"/>
    <s v="Security Alert"/>
    <n v="3"/>
    <n v="3"/>
    <n v="19"/>
    <s v="Trucked to alternative hub"/>
    <n v="24920"/>
  </r>
  <r>
    <s v="DIS525"/>
    <x v="9"/>
    <x v="21"/>
    <s v="Weather"/>
    <n v="2"/>
    <n v="2"/>
    <n v="8"/>
    <s v="Rebooked on next flight"/>
    <n v="5390"/>
  </r>
  <r>
    <s v="DIS526"/>
    <x v="3"/>
    <x v="22"/>
    <s v="Technical Issue"/>
    <n v="8"/>
    <n v="2"/>
    <n v="29"/>
    <s v="Trucked to alternative hub"/>
    <n v="7218"/>
  </r>
  <r>
    <s v="DIS527"/>
    <x v="7"/>
    <x v="20"/>
    <s v="Security Alert"/>
    <n v="11"/>
    <n v="2"/>
    <n v="27"/>
    <s v="Charter arranged"/>
    <n v="23653"/>
  </r>
  <r>
    <s v="DIS528"/>
    <x v="9"/>
    <x v="23"/>
    <s v="Weather"/>
    <n v="8"/>
    <n v="1"/>
    <n v="16"/>
    <s v="Split across multiple flights"/>
    <n v="20610"/>
  </r>
  <r>
    <s v="DIS529"/>
    <x v="6"/>
    <x v="24"/>
    <s v="Technical Issue"/>
    <n v="6"/>
    <n v="1"/>
    <n v="5"/>
    <s v="Trucked to alternative hub"/>
    <n v="7146"/>
  </r>
  <r>
    <s v="DIS530"/>
    <x v="0"/>
    <x v="25"/>
    <s v="Weather"/>
    <n v="1"/>
    <n v="3"/>
    <n v="30"/>
    <s v="Split across multiple flights"/>
    <n v="6695"/>
  </r>
  <r>
    <s v="DIS531"/>
    <x v="5"/>
    <x v="19"/>
    <s v="Weather"/>
    <n v="4"/>
    <n v="2"/>
    <n v="19"/>
    <s v="Trucked to alternative hub"/>
    <n v="8455"/>
  </r>
  <r>
    <s v="DIS532"/>
    <x v="3"/>
    <x v="26"/>
    <s v="Crew Constraints"/>
    <n v="4"/>
    <n v="2"/>
    <n v="7"/>
    <s v="Split across multiple flights"/>
    <n v="21947"/>
  </r>
  <r>
    <s v="DIS533"/>
    <x v="1"/>
    <x v="27"/>
    <s v="Maintenance Overrun"/>
    <n v="3"/>
    <n v="3"/>
    <n v="27"/>
    <s v="Charter arranged"/>
    <n v="17226"/>
  </r>
  <r>
    <s v="DIS534"/>
    <x v="2"/>
    <x v="28"/>
    <s v="Maintenance Overrun"/>
    <n v="12"/>
    <n v="1"/>
    <n v="21"/>
    <s v="Trucked to alternative hub"/>
    <n v="18499"/>
  </r>
  <r>
    <s v="DIS535"/>
    <x v="0"/>
    <x v="29"/>
    <s v="Technical Issue"/>
    <n v="10"/>
    <n v="1"/>
    <n v="20"/>
    <s v="Trucked to alternative hub"/>
    <n v="10663"/>
  </r>
  <r>
    <s v="DIS536"/>
    <x v="8"/>
    <x v="30"/>
    <s v="Security Alert"/>
    <n v="11"/>
    <n v="2"/>
    <n v="7"/>
    <s v="Trucked to alternative hub"/>
    <n v="8972"/>
  </r>
  <r>
    <s v="DIS537"/>
    <x v="0"/>
    <x v="31"/>
    <s v="Maintenance Overrun"/>
    <n v="5"/>
    <n v="2"/>
    <n v="10"/>
    <s v="Trucked to alternative hub"/>
    <n v="24536"/>
  </r>
  <r>
    <s v="DIS538"/>
    <x v="1"/>
    <x v="32"/>
    <s v="Crew Constraints"/>
    <n v="1"/>
    <n v="1"/>
    <n v="12"/>
    <s v="Trucked to alternative hub"/>
    <n v="7470"/>
  </r>
  <r>
    <s v="DIS539"/>
    <x v="1"/>
    <x v="33"/>
    <s v="Maintenance Overrun"/>
    <n v="10"/>
    <n v="3"/>
    <n v="28"/>
    <s v="Charter arranged"/>
    <n v="16494"/>
  </r>
  <r>
    <s v="DIS540"/>
    <x v="4"/>
    <x v="34"/>
    <s v="ATC Restrictions"/>
    <n v="8"/>
    <n v="3"/>
    <n v="5"/>
    <s v="Trucked to alternative hub"/>
    <n v="10483"/>
  </r>
  <r>
    <s v="DIS541"/>
    <x v="6"/>
    <x v="35"/>
    <s v="Maintenance Overrun"/>
    <n v="9"/>
    <n v="3"/>
    <n v="22"/>
    <s v="Rebooked on next flight"/>
    <n v="19219"/>
  </r>
  <r>
    <s v="DIS542"/>
    <x v="8"/>
    <x v="36"/>
    <s v="ATC Restrictions"/>
    <n v="2"/>
    <n v="2"/>
    <n v="15"/>
    <s v="Rebooked on next flight"/>
    <n v="10547"/>
  </r>
  <r>
    <s v="DIS543"/>
    <x v="7"/>
    <x v="37"/>
    <s v="Weather"/>
    <n v="1"/>
    <n v="1"/>
    <n v="19"/>
    <s v="Charter arranged"/>
    <n v="21175"/>
  </r>
  <r>
    <s v="DIS544"/>
    <x v="1"/>
    <x v="38"/>
    <s v="Security Alert"/>
    <n v="8"/>
    <n v="2"/>
    <n v="15"/>
    <s v="Split across multiple flights"/>
    <n v="5160"/>
  </r>
  <r>
    <s v="DIS545"/>
    <x v="2"/>
    <x v="39"/>
    <s v="Ground Handling Delay"/>
    <n v="2"/>
    <n v="2"/>
    <n v="15"/>
    <s v="Rebooked on next flight"/>
    <n v="14721"/>
  </r>
  <r>
    <s v="DIS546"/>
    <x v="2"/>
    <x v="40"/>
    <s v="Weather"/>
    <n v="4"/>
    <n v="2"/>
    <n v="18"/>
    <s v="Split across multiple flights"/>
    <n v="17889"/>
  </r>
  <r>
    <s v="DIS547"/>
    <x v="3"/>
    <x v="41"/>
    <s v="Weather"/>
    <n v="9"/>
    <n v="2"/>
    <n v="15"/>
    <s v="Rebooked on next flight"/>
    <n v="22700"/>
  </r>
  <r>
    <s v="DIS548"/>
    <x v="4"/>
    <x v="42"/>
    <s v="Maintenance Overrun"/>
    <n v="12"/>
    <n v="1"/>
    <n v="6"/>
    <s v="Split across multiple flights"/>
    <n v="12404"/>
  </r>
  <r>
    <s v="DIS549"/>
    <x v="0"/>
    <x v="43"/>
    <s v="Maintenance Overrun"/>
    <n v="11"/>
    <n v="2"/>
    <n v="6"/>
    <s v="Split across multiple flights"/>
    <n v="1815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2025-01-07"/>
    <s v="A380"/>
    <n v="48"/>
    <n v="1.07"/>
    <s v="Scheduled"/>
  </r>
  <r>
    <x v="1"/>
    <x v="1"/>
    <s v="2025-01-23"/>
    <s v="B777"/>
    <n v="36"/>
    <n v="1.05"/>
    <s v="Operational"/>
  </r>
  <r>
    <x v="2"/>
    <x v="2"/>
    <s v="2025-05-10"/>
    <s v="B777"/>
    <n v="30"/>
    <n v="1.08"/>
    <s v="Cancelled"/>
  </r>
  <r>
    <x v="3"/>
    <x v="3"/>
    <s v="2025-02-26"/>
    <s v="A350"/>
    <n v="49"/>
    <n v="1.17"/>
    <s v="Scheduled"/>
  </r>
  <r>
    <x v="3"/>
    <x v="4"/>
    <s v="2025-06-28"/>
    <s v="A350"/>
    <n v="45"/>
    <n v="1.07"/>
    <s v="Completed"/>
  </r>
  <r>
    <x v="4"/>
    <x v="0"/>
    <s v="2025-01-24"/>
    <s v="A350"/>
    <n v="41"/>
    <n v="1.18"/>
    <s v="Cancelled"/>
  </r>
  <r>
    <x v="5"/>
    <x v="5"/>
    <s v="2025-01-12"/>
    <s v="A350"/>
    <n v="48"/>
    <n v="1.2"/>
    <s v="Delayed"/>
  </r>
  <r>
    <x v="6"/>
    <x v="0"/>
    <s v="2025-05-22"/>
    <s v="A380"/>
    <n v="55"/>
    <n v="1.18"/>
    <s v="Completed"/>
  </r>
  <r>
    <x v="7"/>
    <x v="6"/>
    <s v="2025-02-19"/>
    <s v="B777F"/>
    <n v="95"/>
    <n v="1.08"/>
    <s v="Completed"/>
  </r>
  <r>
    <x v="3"/>
    <x v="0"/>
    <s v="2025-03-01"/>
    <s v="B777F"/>
    <n v="101"/>
    <n v="1.1200000000000001"/>
    <s v="Completed"/>
  </r>
  <r>
    <x v="8"/>
    <x v="4"/>
    <s v="2025-04-05"/>
    <s v="A380"/>
    <n v="48"/>
    <n v="1.0900000000000001"/>
    <s v="Scheduled"/>
  </r>
  <r>
    <x v="9"/>
    <x v="6"/>
    <s v="2025-06-12"/>
    <s v="B787"/>
    <n v="43"/>
    <n v="1.0900000000000001"/>
    <s v="Delayed"/>
  </r>
  <r>
    <x v="10"/>
    <x v="3"/>
    <s v="2025-03-11"/>
    <s v="B777"/>
    <n v="33"/>
    <n v="1.1000000000000001"/>
    <s v="Scheduled"/>
  </r>
  <r>
    <x v="11"/>
    <x v="2"/>
    <s v="2025-01-09"/>
    <s v="A380"/>
    <n v="51"/>
    <n v="1.06"/>
    <s v="Cancelled"/>
  </r>
  <r>
    <x v="12"/>
    <x v="7"/>
    <s v="2025-02-24"/>
    <s v="A350"/>
    <n v="46"/>
    <n v="1.1200000000000001"/>
    <s v="Completed"/>
  </r>
  <r>
    <x v="13"/>
    <x v="4"/>
    <s v="2025-03-05"/>
    <s v="B777"/>
    <n v="38"/>
    <n v="1.1599999999999999"/>
    <s v="Delayed"/>
  </r>
  <r>
    <x v="14"/>
    <x v="6"/>
    <s v="2025-04-13"/>
    <s v="A380"/>
    <n v="48"/>
    <n v="1.1299999999999999"/>
    <s v="Scheduled"/>
  </r>
  <r>
    <x v="15"/>
    <x v="8"/>
    <s v="2025-01-29"/>
    <s v="B787"/>
    <n v="45"/>
    <n v="1.17"/>
    <s v="Delayed"/>
  </r>
  <r>
    <x v="16"/>
    <x v="6"/>
    <s v="2025-01-17"/>
    <s v="A350"/>
    <n v="46"/>
    <n v="1.2"/>
    <s v="Cancelled"/>
  </r>
  <r>
    <x v="17"/>
    <x v="5"/>
    <s v="2025-05-22"/>
    <s v="B777F"/>
    <n v="105"/>
    <n v="1.07"/>
    <s v="Cancelled"/>
  </r>
  <r>
    <x v="18"/>
    <x v="5"/>
    <s v="2025-06-14"/>
    <s v="A380"/>
    <n v="46"/>
    <n v="1.1200000000000001"/>
    <s v="Delayed"/>
  </r>
  <r>
    <x v="19"/>
    <x v="8"/>
    <s v="2025-03-09"/>
    <s v="B777"/>
    <n v="32"/>
    <n v="1.19"/>
    <s v="Completed"/>
  </r>
  <r>
    <x v="20"/>
    <x v="1"/>
    <s v="2025-06-05"/>
    <s v="B787"/>
    <n v="37"/>
    <n v="1.1599999999999999"/>
    <s v="Cancelled"/>
  </r>
  <r>
    <x v="21"/>
    <x v="1"/>
    <s v="2025-01-01"/>
    <s v="B777"/>
    <n v="35"/>
    <n v="1.05"/>
    <s v="Completed"/>
  </r>
  <r>
    <x v="22"/>
    <x v="5"/>
    <s v="2025-03-03"/>
    <s v="B777F"/>
    <n v="98"/>
    <n v="1.19"/>
    <s v="Scheduled"/>
  </r>
  <r>
    <x v="23"/>
    <x v="9"/>
    <s v="2025-01-18"/>
    <s v="B777"/>
    <n v="32"/>
    <n v="1.1499999999999999"/>
    <s v="Cancelled"/>
  </r>
  <r>
    <x v="24"/>
    <x v="4"/>
    <s v="2025-03-09"/>
    <s v="B777"/>
    <n v="39"/>
    <n v="1.19"/>
    <s v="Cancelled"/>
  </r>
  <r>
    <x v="25"/>
    <x v="2"/>
    <s v="2025-03-21"/>
    <s v="A350"/>
    <n v="50"/>
    <n v="1.1100000000000001"/>
    <s v="Cancelled"/>
  </r>
  <r>
    <x v="26"/>
    <x v="9"/>
    <s v="2025-01-31"/>
    <s v="B787"/>
    <n v="38"/>
    <n v="1.1000000000000001"/>
    <s v="Cancelled"/>
  </r>
  <r>
    <x v="27"/>
    <x v="1"/>
    <s v="2025-02-28"/>
    <s v="B777"/>
    <n v="33"/>
    <n v="1.06"/>
    <s v="Scheduled"/>
  </r>
  <r>
    <x v="28"/>
    <x v="2"/>
    <s v="2025-01-18"/>
    <s v="B777F"/>
    <n v="100"/>
    <n v="1.1299999999999999"/>
    <s v="Completed"/>
  </r>
  <r>
    <x v="17"/>
    <x v="9"/>
    <s v="2025-02-24"/>
    <s v="B777"/>
    <n v="32"/>
    <n v="1.19"/>
    <s v="Cancelled"/>
  </r>
  <r>
    <x v="29"/>
    <x v="6"/>
    <s v="2025-05-02"/>
    <s v="B787"/>
    <n v="42"/>
    <n v="1.08"/>
    <s v="Scheduled"/>
  </r>
  <r>
    <x v="30"/>
    <x v="3"/>
    <s v="2025-04-01"/>
    <s v="A350"/>
    <n v="46"/>
    <n v="1.18"/>
    <s v="Scheduled"/>
  </r>
  <r>
    <x v="31"/>
    <x v="0"/>
    <s v="2025-01-16"/>
    <s v="A350"/>
    <n v="45"/>
    <n v="1.0900000000000001"/>
    <s v="Operational"/>
  </r>
  <r>
    <x v="32"/>
    <x v="1"/>
    <s v="2025-04-25"/>
    <s v="B787"/>
    <n v="41"/>
    <n v="1.0900000000000001"/>
    <s v="Operational"/>
  </r>
  <r>
    <x v="33"/>
    <x v="0"/>
    <s v="2025-04-24"/>
    <s v="B777"/>
    <n v="31"/>
    <n v="1.1499999999999999"/>
    <s v="Cancelled"/>
  </r>
  <r>
    <x v="29"/>
    <x v="8"/>
    <s v="2025-01-24"/>
    <s v="B787"/>
    <n v="37"/>
    <n v="1.1200000000000001"/>
    <s v="Operational"/>
  </r>
  <r>
    <x v="27"/>
    <x v="3"/>
    <s v="2025-01-16"/>
    <s v="B787"/>
    <n v="41"/>
    <n v="1.2"/>
    <s v="Completed"/>
  </r>
  <r>
    <x v="7"/>
    <x v="9"/>
    <s v="2025-03-15"/>
    <s v="A350"/>
    <n v="48"/>
    <n v="1.1599999999999999"/>
    <s v="Operational"/>
  </r>
  <r>
    <x v="34"/>
    <x v="2"/>
    <s v="2025-03-17"/>
    <s v="B787"/>
    <n v="35"/>
    <n v="1.1599999999999999"/>
    <s v="Scheduled"/>
  </r>
  <r>
    <x v="35"/>
    <x v="7"/>
    <s v="2025-01-15"/>
    <s v="B777F"/>
    <n v="104"/>
    <n v="1.1299999999999999"/>
    <s v="Cancelled"/>
  </r>
  <r>
    <x v="32"/>
    <x v="4"/>
    <s v="2025-01-15"/>
    <s v="B777"/>
    <n v="31"/>
    <n v="1.06"/>
    <s v="Scheduled"/>
  </r>
  <r>
    <x v="36"/>
    <x v="2"/>
    <s v="2025-04-14"/>
    <s v="B777F"/>
    <n v="104"/>
    <n v="1.1399999999999999"/>
    <s v="Scheduled"/>
  </r>
  <r>
    <x v="34"/>
    <x v="6"/>
    <s v="2025-01-21"/>
    <s v="A350"/>
    <n v="50"/>
    <n v="1.1299999999999999"/>
    <s v="Completed"/>
  </r>
  <r>
    <x v="13"/>
    <x v="5"/>
    <s v="2025-02-22"/>
    <s v="A380"/>
    <n v="48"/>
    <n v="1.1100000000000001"/>
    <s v="Completed"/>
  </r>
  <r>
    <x v="37"/>
    <x v="9"/>
    <s v="2025-03-22"/>
    <s v="B777F"/>
    <n v="95"/>
    <n v="1.1399999999999999"/>
    <s v="Cancelled"/>
  </r>
  <r>
    <x v="19"/>
    <x v="0"/>
    <s v="2025-01-19"/>
    <s v="B777"/>
    <n v="33"/>
    <n v="1.0900000000000001"/>
    <s v="Completed"/>
  </r>
  <r>
    <x v="15"/>
    <x v="0"/>
    <s v="2025-03-04"/>
    <s v="A380"/>
    <n v="49"/>
    <n v="1.1200000000000001"/>
    <s v="Cancelled"/>
  </r>
  <r>
    <x v="8"/>
    <x v="5"/>
    <s v="2025-06-06"/>
    <s v="B777"/>
    <n v="30"/>
    <n v="1.17"/>
    <s v="Completed"/>
  </r>
  <r>
    <x v="31"/>
    <x v="0"/>
    <s v="2025-02-04"/>
    <s v="A380"/>
    <n v="46"/>
    <n v="1.1599999999999999"/>
    <s v="Operational"/>
  </r>
  <r>
    <x v="38"/>
    <x v="5"/>
    <s v="2025-03-14"/>
    <s v="B777"/>
    <n v="33"/>
    <n v="1.1000000000000001"/>
    <s v="Completed"/>
  </r>
  <r>
    <x v="39"/>
    <x v="1"/>
    <s v="2025-05-06"/>
    <s v="A380"/>
    <n v="45"/>
    <n v="1.1499999999999999"/>
    <s v="Completed"/>
  </r>
  <r>
    <x v="40"/>
    <x v="8"/>
    <s v="2025-01-01"/>
    <s v="A380"/>
    <n v="47"/>
    <n v="1.2"/>
    <s v="Operational"/>
  </r>
  <r>
    <x v="41"/>
    <x v="9"/>
    <s v="2025-05-22"/>
    <s v="A350"/>
    <n v="48"/>
    <n v="1.07"/>
    <s v="Operational"/>
  </r>
  <r>
    <x v="42"/>
    <x v="1"/>
    <s v="2025-01-10"/>
    <s v="A380"/>
    <n v="54"/>
    <n v="1.07"/>
    <s v="Operational"/>
  </r>
  <r>
    <x v="4"/>
    <x v="8"/>
    <s v="2025-03-20"/>
    <s v="A380"/>
    <n v="45"/>
    <n v="1.08"/>
    <s v="Operational"/>
  </r>
  <r>
    <x v="6"/>
    <x v="0"/>
    <s v="2025-04-01"/>
    <s v="B777"/>
    <n v="36"/>
    <n v="1.1599999999999999"/>
    <s v="Operational"/>
  </r>
  <r>
    <x v="43"/>
    <x v="4"/>
    <s v="2025-02-15"/>
    <s v="A350"/>
    <n v="40"/>
    <n v="1.1599999999999999"/>
    <s v="Completed"/>
  </r>
  <r>
    <x v="15"/>
    <x v="3"/>
    <s v="2025-06-21"/>
    <s v="B787"/>
    <n v="39"/>
    <n v="1.17"/>
    <s v="Scheduled"/>
  </r>
  <r>
    <x v="44"/>
    <x v="3"/>
    <s v="2025-01-10"/>
    <s v="A350"/>
    <n v="43"/>
    <n v="1.17"/>
    <s v="Delayed"/>
  </r>
  <r>
    <x v="45"/>
    <x v="7"/>
    <s v="2025-03-20"/>
    <s v="B787"/>
    <n v="38"/>
    <n v="1.1499999999999999"/>
    <s v="Delayed"/>
  </r>
  <r>
    <x v="46"/>
    <x v="7"/>
    <s v="2025-03-13"/>
    <s v="B777F"/>
    <n v="99"/>
    <n v="1.1499999999999999"/>
    <s v="Delayed"/>
  </r>
  <r>
    <x v="13"/>
    <x v="1"/>
    <s v="2025-03-26"/>
    <s v="B777F"/>
    <n v="96"/>
    <n v="1.08"/>
    <s v="Completed"/>
  </r>
  <r>
    <x v="46"/>
    <x v="8"/>
    <s v="2025-01-28"/>
    <s v="B777"/>
    <n v="36"/>
    <n v="1.1599999999999999"/>
    <s v="Completed"/>
  </r>
  <r>
    <x v="47"/>
    <x v="3"/>
    <s v="2025-06-05"/>
    <s v="B777"/>
    <n v="31"/>
    <n v="1.18"/>
    <s v="Operational"/>
  </r>
  <r>
    <x v="48"/>
    <x v="5"/>
    <s v="2025-01-12"/>
    <s v="A350"/>
    <n v="40"/>
    <n v="1.19"/>
    <s v="Cancelled"/>
  </r>
  <r>
    <x v="8"/>
    <x v="2"/>
    <s v="2025-04-04"/>
    <s v="A350"/>
    <n v="41"/>
    <n v="1.19"/>
    <s v="Cancelled"/>
  </r>
  <r>
    <x v="19"/>
    <x v="7"/>
    <s v="2025-06-19"/>
    <s v="B777F"/>
    <n v="99"/>
    <n v="1.1000000000000001"/>
    <s v="Delayed"/>
  </r>
  <r>
    <x v="23"/>
    <x v="7"/>
    <s v="2025-04-14"/>
    <s v="A380"/>
    <n v="53"/>
    <n v="1.08"/>
    <s v="Delayed"/>
  </r>
  <r>
    <x v="49"/>
    <x v="4"/>
    <s v="2025-06-07"/>
    <s v="B777"/>
    <n v="34"/>
    <n v="1.1299999999999999"/>
    <s v="Scheduled"/>
  </r>
  <r>
    <x v="34"/>
    <x v="5"/>
    <s v="2025-03-15"/>
    <s v="B787"/>
    <n v="41"/>
    <n v="1.1399999999999999"/>
    <s v="Completed"/>
  </r>
  <r>
    <x v="50"/>
    <x v="9"/>
    <s v="2025-04-24"/>
    <s v="A350"/>
    <n v="50"/>
    <n v="1.1299999999999999"/>
    <s v="Operational"/>
  </r>
  <r>
    <x v="40"/>
    <x v="0"/>
    <s v="2025-03-14"/>
    <s v="B777"/>
    <n v="40"/>
    <n v="1.1399999999999999"/>
    <s v="Scheduled"/>
  </r>
  <r>
    <x v="44"/>
    <x v="2"/>
    <s v="2025-06-22"/>
    <s v="A380"/>
    <n v="48"/>
    <n v="1.07"/>
    <s v="Scheduled"/>
  </r>
  <r>
    <x v="37"/>
    <x v="2"/>
    <s v="2025-05-02"/>
    <s v="B777"/>
    <n v="31"/>
    <n v="1.1100000000000001"/>
    <s v="Cancelled"/>
  </r>
  <r>
    <x v="49"/>
    <x v="2"/>
    <s v="2025-06-28"/>
    <s v="A350"/>
    <n v="47"/>
    <n v="1.0900000000000001"/>
    <s v="Scheduled"/>
  </r>
  <r>
    <x v="51"/>
    <x v="0"/>
    <s v="2025-04-19"/>
    <s v="B787"/>
    <n v="37"/>
    <n v="1.1299999999999999"/>
    <s v="Scheduled"/>
  </r>
  <r>
    <x v="14"/>
    <x v="1"/>
    <s v="2025-03-05"/>
    <s v="B777F"/>
    <n v="102"/>
    <n v="1.17"/>
    <s v="Cancelled"/>
  </r>
  <r>
    <x v="52"/>
    <x v="1"/>
    <s v="2025-06-02"/>
    <s v="A380"/>
    <n v="52"/>
    <n v="1.17"/>
    <s v="Cancelled"/>
  </r>
  <r>
    <x v="53"/>
    <x v="3"/>
    <s v="2025-05-21"/>
    <s v="A350"/>
    <n v="42"/>
    <n v="1.18"/>
    <s v="Delayed"/>
  </r>
  <r>
    <x v="21"/>
    <x v="5"/>
    <s v="2025-03-05"/>
    <s v="A380"/>
    <n v="53"/>
    <n v="1.1399999999999999"/>
    <s v="Completed"/>
  </r>
  <r>
    <x v="11"/>
    <x v="9"/>
    <s v="2025-01-20"/>
    <s v="A380"/>
    <n v="48"/>
    <n v="1.1000000000000001"/>
    <s v="Cancelled"/>
  </r>
  <r>
    <x v="47"/>
    <x v="0"/>
    <s v="2025-02-05"/>
    <s v="B787"/>
    <n v="38"/>
    <n v="1.1499999999999999"/>
    <s v="Operational"/>
  </r>
  <r>
    <x v="54"/>
    <x v="0"/>
    <s v="2025-04-17"/>
    <s v="A350"/>
    <n v="45"/>
    <n v="1.1200000000000001"/>
    <s v="Scheduled"/>
  </r>
  <r>
    <x v="51"/>
    <x v="2"/>
    <s v="2025-04-18"/>
    <s v="A350"/>
    <n v="49"/>
    <n v="1.05"/>
    <s v="Cancelled"/>
  </r>
  <r>
    <x v="55"/>
    <x v="3"/>
    <s v="2025-05-03"/>
    <s v="B777F"/>
    <n v="100"/>
    <n v="1.1599999999999999"/>
    <s v="Delayed"/>
  </r>
  <r>
    <x v="21"/>
    <x v="1"/>
    <s v="2025-05-20"/>
    <s v="B777"/>
    <n v="33"/>
    <n v="1.08"/>
    <s v="Delayed"/>
  </r>
  <r>
    <x v="8"/>
    <x v="9"/>
    <s v="2025-01-08"/>
    <s v="A350"/>
    <n v="45"/>
    <n v="1.1499999999999999"/>
    <s v="Delayed"/>
  </r>
  <r>
    <x v="56"/>
    <x v="4"/>
    <s v="2025-04-30"/>
    <s v="B787"/>
    <n v="44"/>
    <n v="1.05"/>
    <s v="Delayed"/>
  </r>
  <r>
    <x v="12"/>
    <x v="6"/>
    <s v="2025-05-25"/>
    <s v="B777F"/>
    <n v="96"/>
    <n v="1.1100000000000001"/>
    <s v="Delayed"/>
  </r>
  <r>
    <x v="57"/>
    <x v="4"/>
    <s v="2025-01-13"/>
    <s v="A380"/>
    <n v="51"/>
    <n v="1.08"/>
    <s v="Completed"/>
  </r>
  <r>
    <x v="58"/>
    <x v="7"/>
    <s v="2025-04-08"/>
    <s v="A380"/>
    <n v="51"/>
    <n v="1.18"/>
    <s v="Delayed"/>
  </r>
  <r>
    <x v="0"/>
    <x v="8"/>
    <s v="2025-05-19"/>
    <s v="B777F"/>
    <n v="100"/>
    <n v="1.1499999999999999"/>
    <s v="Scheduled"/>
  </r>
  <r>
    <x v="6"/>
    <x v="8"/>
    <s v="2025-03-05"/>
    <s v="B787"/>
    <n v="35"/>
    <n v="1.07"/>
    <s v="Operational"/>
  </r>
  <r>
    <x v="50"/>
    <x v="9"/>
    <s v="2025-06-21"/>
    <s v="B777F"/>
    <n v="104"/>
    <n v="1.1200000000000001"/>
    <s v="Completed"/>
  </r>
  <r>
    <x v="53"/>
    <x v="7"/>
    <s v="2025-02-12"/>
    <s v="B777"/>
    <n v="39"/>
    <n v="1.1599999999999999"/>
    <s v="Operational"/>
  </r>
  <r>
    <x v="59"/>
    <x v="5"/>
    <s v="2025-01-28"/>
    <s v="B777"/>
    <n v="30"/>
    <n v="1.1399999999999999"/>
    <s v="Delayed"/>
  </r>
  <r>
    <x v="60"/>
    <x v="3"/>
    <s v="2025-02-20"/>
    <s v="B777F"/>
    <n v="104"/>
    <n v="1.17"/>
    <s v="Operational"/>
  </r>
  <r>
    <x v="16"/>
    <x v="0"/>
    <s v="2025-06-28"/>
    <s v="A380"/>
    <n v="55"/>
    <n v="1.17"/>
    <s v="Cancelled"/>
  </r>
  <r>
    <x v="7"/>
    <x v="8"/>
    <s v="2025-03-30"/>
    <s v="B777"/>
    <n v="36"/>
    <n v="1.1100000000000001"/>
    <s v="Cancelled"/>
  </r>
  <r>
    <x v="31"/>
    <x v="7"/>
    <s v="2025-01-04"/>
    <s v="A350"/>
    <n v="47"/>
    <n v="1.1200000000000001"/>
    <s v="Completed"/>
  </r>
  <r>
    <x v="9"/>
    <x v="9"/>
    <s v="2025-02-09"/>
    <s v="A350"/>
    <n v="42"/>
    <n v="1.1299999999999999"/>
    <s v="Completed"/>
  </r>
  <r>
    <x v="61"/>
    <x v="6"/>
    <s v="2025-05-18"/>
    <s v="A350"/>
    <n v="47"/>
    <n v="1.17"/>
    <s v="Cancelled"/>
  </r>
  <r>
    <x v="3"/>
    <x v="5"/>
    <s v="2025-03-24"/>
    <s v="B787"/>
    <n v="36"/>
    <n v="1.18"/>
    <s v="Operational"/>
  </r>
  <r>
    <x v="62"/>
    <x v="9"/>
    <s v="2025-05-26"/>
    <s v="B777"/>
    <n v="40"/>
    <n v="1.1000000000000001"/>
    <s v="Delayed"/>
  </r>
  <r>
    <x v="4"/>
    <x v="7"/>
    <s v="2025-02-16"/>
    <s v="A350"/>
    <n v="43"/>
    <n v="1.17"/>
    <s v="Completed"/>
  </r>
  <r>
    <x v="41"/>
    <x v="5"/>
    <s v="2025-06-02"/>
    <s v="A380"/>
    <n v="53"/>
    <n v="1.1299999999999999"/>
    <s v="Operational"/>
  </r>
  <r>
    <x v="2"/>
    <x v="0"/>
    <s v="2025-03-03"/>
    <s v="A350"/>
    <n v="47"/>
    <n v="1.1599999999999999"/>
    <s v="Delayed"/>
  </r>
  <r>
    <x v="18"/>
    <x v="9"/>
    <s v="2025-04-25"/>
    <s v="B777F"/>
    <n v="96"/>
    <n v="1.08"/>
    <s v="Operational"/>
  </r>
  <r>
    <x v="63"/>
    <x v="5"/>
    <s v="2025-06-19"/>
    <s v="B777"/>
    <n v="35"/>
    <n v="1.1299999999999999"/>
    <s v="Completed"/>
  </r>
  <r>
    <x v="51"/>
    <x v="3"/>
    <s v="2025-05-21"/>
    <s v="A380"/>
    <n v="50"/>
    <n v="1.1200000000000001"/>
    <s v="Completed"/>
  </r>
  <r>
    <x v="64"/>
    <x v="5"/>
    <s v="2025-03-01"/>
    <s v="B777F"/>
    <n v="98"/>
    <n v="1.07"/>
    <s v="Cancelled"/>
  </r>
  <r>
    <x v="3"/>
    <x v="4"/>
    <s v="2025-02-19"/>
    <s v="B787"/>
    <n v="42"/>
    <n v="1.1599999999999999"/>
    <s v="Cancelled"/>
  </r>
  <r>
    <x v="18"/>
    <x v="6"/>
    <s v="2025-03-14"/>
    <s v="B777F"/>
    <n v="98"/>
    <n v="1.08"/>
    <s v="Operational"/>
  </r>
  <r>
    <x v="3"/>
    <x v="5"/>
    <s v="2025-01-04"/>
    <s v="B777"/>
    <n v="32"/>
    <n v="1.06"/>
    <s v="Scheduled"/>
  </r>
  <r>
    <x v="65"/>
    <x v="1"/>
    <s v="2025-03-16"/>
    <s v="B787"/>
    <n v="45"/>
    <n v="1.1200000000000001"/>
    <s v="Scheduled"/>
  </r>
  <r>
    <x v="66"/>
    <x v="6"/>
    <s v="2025-03-14"/>
    <s v="A350"/>
    <n v="47"/>
    <n v="1.1000000000000001"/>
    <s v="Scheduled"/>
  </r>
  <r>
    <x v="49"/>
    <x v="5"/>
    <s v="2025-05-03"/>
    <s v="B777F"/>
    <n v="96"/>
    <n v="1.1200000000000001"/>
    <s v="Cancelled"/>
  </r>
  <r>
    <x v="55"/>
    <x v="8"/>
    <s v="2025-02-08"/>
    <s v="B787"/>
    <n v="44"/>
    <n v="1.06"/>
    <s v="Operational"/>
  </r>
  <r>
    <x v="16"/>
    <x v="0"/>
    <s v="2025-05-23"/>
    <s v="A350"/>
    <n v="49"/>
    <n v="1.17"/>
    <s v="Operational"/>
  </r>
  <r>
    <x v="55"/>
    <x v="1"/>
    <s v="2025-04-08"/>
    <s v="A350"/>
    <n v="47"/>
    <n v="1.18"/>
    <s v="Delayed"/>
  </r>
  <r>
    <x v="52"/>
    <x v="5"/>
    <s v="2025-05-26"/>
    <s v="B777"/>
    <n v="30"/>
    <n v="1.19"/>
    <s v="Scheduled"/>
  </r>
  <r>
    <x v="7"/>
    <x v="2"/>
    <s v="2025-06-10"/>
    <s v="B787"/>
    <n v="39"/>
    <n v="1.06"/>
    <s v="Operational"/>
  </r>
  <r>
    <x v="27"/>
    <x v="4"/>
    <s v="2025-05-22"/>
    <s v="B777F"/>
    <n v="97"/>
    <n v="1.1100000000000001"/>
    <s v="Cancelled"/>
  </r>
  <r>
    <x v="67"/>
    <x v="9"/>
    <s v="2025-03-16"/>
    <s v="B777F"/>
    <n v="98"/>
    <n v="1.1599999999999999"/>
    <s v="Delayed"/>
  </r>
  <r>
    <x v="68"/>
    <x v="0"/>
    <s v="2025-06-25"/>
    <s v="B787"/>
    <n v="39"/>
    <n v="1.1399999999999999"/>
    <s v="Operational"/>
  </r>
  <r>
    <x v="12"/>
    <x v="3"/>
    <s v="2025-01-30"/>
    <s v="B777"/>
    <n v="33"/>
    <n v="1.07"/>
    <s v="Completed"/>
  </r>
  <r>
    <x v="59"/>
    <x v="4"/>
    <s v="2025-01-19"/>
    <s v="B777F"/>
    <n v="97"/>
    <n v="1.1399999999999999"/>
    <s v="Cancelled"/>
  </r>
  <r>
    <x v="60"/>
    <x v="5"/>
    <s v="2025-04-23"/>
    <s v="B777F"/>
    <n v="102"/>
    <n v="1.1000000000000001"/>
    <s v="Delayed"/>
  </r>
  <r>
    <x v="66"/>
    <x v="5"/>
    <s v="2025-05-09"/>
    <s v="B777"/>
    <n v="37"/>
    <n v="1.06"/>
    <s v="Scheduled"/>
  </r>
  <r>
    <x v="45"/>
    <x v="3"/>
    <s v="2025-03-24"/>
    <s v="B777"/>
    <n v="34"/>
    <n v="1.06"/>
    <s v="Cancelled"/>
  </r>
  <r>
    <x v="69"/>
    <x v="6"/>
    <s v="2025-01-06"/>
    <s v="A380"/>
    <n v="54"/>
    <n v="1.1599999999999999"/>
    <s v="Operational"/>
  </r>
  <r>
    <x v="32"/>
    <x v="9"/>
    <s v="2025-05-13"/>
    <s v="A350"/>
    <n v="44"/>
    <n v="1.2"/>
    <s v="Delayed"/>
  </r>
  <r>
    <x v="29"/>
    <x v="9"/>
    <s v="2025-01-24"/>
    <s v="A350"/>
    <n v="45"/>
    <n v="1.1000000000000001"/>
    <s v="Scheduled"/>
  </r>
  <r>
    <x v="67"/>
    <x v="4"/>
    <s v="2025-03-26"/>
    <s v="A350"/>
    <n v="47"/>
    <n v="1.1499999999999999"/>
    <s v="Delayed"/>
  </r>
  <r>
    <x v="64"/>
    <x v="1"/>
    <s v="2025-01-10"/>
    <s v="A350"/>
    <n v="41"/>
    <n v="1.0900000000000001"/>
    <s v="Scheduled"/>
  </r>
  <r>
    <x v="54"/>
    <x v="3"/>
    <s v="2025-05-12"/>
    <s v="B777F"/>
    <n v="105"/>
    <n v="1.1200000000000001"/>
    <s v="Scheduled"/>
  </r>
  <r>
    <x v="65"/>
    <x v="2"/>
    <s v="2025-05-13"/>
    <s v="A380"/>
    <n v="54"/>
    <n v="1.1200000000000001"/>
    <s v="Delayed"/>
  </r>
  <r>
    <x v="23"/>
    <x v="8"/>
    <s v="2025-02-22"/>
    <s v="A380"/>
    <n v="53"/>
    <n v="1.19"/>
    <s v="Delayed"/>
  </r>
  <r>
    <x v="70"/>
    <x v="9"/>
    <s v="2025-02-01"/>
    <s v="B777F"/>
    <n v="105"/>
    <n v="1.17"/>
    <s v="Operational"/>
  </r>
  <r>
    <x v="29"/>
    <x v="5"/>
    <s v="2025-05-22"/>
    <s v="B777F"/>
    <n v="103"/>
    <n v="1.06"/>
    <s v="Scheduled"/>
  </r>
  <r>
    <x v="38"/>
    <x v="9"/>
    <s v="2025-01-31"/>
    <s v="B787"/>
    <n v="42"/>
    <n v="1.0900000000000001"/>
    <s v="Completed"/>
  </r>
  <r>
    <x v="37"/>
    <x v="3"/>
    <s v="2025-05-04"/>
    <s v="A350"/>
    <n v="43"/>
    <n v="1.1299999999999999"/>
    <s v="Delayed"/>
  </r>
  <r>
    <x v="26"/>
    <x v="2"/>
    <s v="2025-06-03"/>
    <s v="B777"/>
    <n v="32"/>
    <n v="1.0900000000000001"/>
    <s v="Delayed"/>
  </r>
  <r>
    <x v="67"/>
    <x v="7"/>
    <s v="2025-05-10"/>
    <s v="A380"/>
    <n v="45"/>
    <n v="1.1599999999999999"/>
    <s v="Cancelled"/>
  </r>
  <r>
    <x v="71"/>
    <x v="6"/>
    <s v="2025-06-18"/>
    <s v="A350"/>
    <n v="42"/>
    <n v="1.1299999999999999"/>
    <s v="Completed"/>
  </r>
  <r>
    <x v="37"/>
    <x v="7"/>
    <s v="2025-05-22"/>
    <s v="B777"/>
    <n v="36"/>
    <n v="1.19"/>
    <s v="Operational"/>
  </r>
  <r>
    <x v="72"/>
    <x v="2"/>
    <s v="2025-05-27"/>
    <s v="A350"/>
    <n v="43"/>
    <n v="1.1100000000000001"/>
    <s v="Completed"/>
  </r>
  <r>
    <x v="7"/>
    <x v="9"/>
    <s v="2025-06-30"/>
    <s v="A350"/>
    <n v="46"/>
    <n v="1.17"/>
    <s v="Operational"/>
  </r>
  <r>
    <x v="73"/>
    <x v="9"/>
    <s v="2025-01-10"/>
    <s v="B787"/>
    <n v="43"/>
    <n v="1.1000000000000001"/>
    <s v="Scheduled"/>
  </r>
  <r>
    <x v="41"/>
    <x v="9"/>
    <s v="2025-01-26"/>
    <s v="B777"/>
    <n v="37"/>
    <n v="1.1599999999999999"/>
    <s v="Delayed"/>
  </r>
  <r>
    <x v="74"/>
    <x v="4"/>
    <s v="2025-01-20"/>
    <s v="A350"/>
    <n v="44"/>
    <n v="1.1399999999999999"/>
    <s v="Delayed"/>
  </r>
  <r>
    <x v="64"/>
    <x v="0"/>
    <s v="2025-03-26"/>
    <s v="B777"/>
    <n v="36"/>
    <n v="1.1399999999999999"/>
    <s v="Delayed"/>
  </r>
  <r>
    <x v="75"/>
    <x v="1"/>
    <s v="2025-01-10"/>
    <s v="B777"/>
    <n v="31"/>
    <n v="1.1399999999999999"/>
    <s v="Completed"/>
  </r>
  <r>
    <x v="76"/>
    <x v="2"/>
    <s v="2025-01-24"/>
    <s v="A350"/>
    <n v="41"/>
    <n v="1.1499999999999999"/>
    <s v="Scheduled"/>
  </r>
  <r>
    <x v="69"/>
    <x v="9"/>
    <s v="2025-02-12"/>
    <s v="A380"/>
    <n v="45"/>
    <n v="1.1000000000000001"/>
    <s v="Scheduled"/>
  </r>
  <r>
    <x v="77"/>
    <x v="5"/>
    <s v="2025-04-02"/>
    <s v="A380"/>
    <n v="51"/>
    <n v="1.0900000000000001"/>
    <s v="Delayed"/>
  </r>
  <r>
    <x v="43"/>
    <x v="6"/>
    <s v="2025-06-24"/>
    <s v="B787"/>
    <n v="37"/>
    <n v="1.06"/>
    <s v="Delayed"/>
  </r>
  <r>
    <x v="34"/>
    <x v="6"/>
    <s v="2025-06-24"/>
    <s v="B787"/>
    <n v="42"/>
    <n v="1.07"/>
    <s v="Delayed"/>
  </r>
  <r>
    <x v="41"/>
    <x v="5"/>
    <s v="2025-04-28"/>
    <s v="A380"/>
    <n v="55"/>
    <n v="1.18"/>
    <s v="Delayed"/>
  </r>
  <r>
    <x v="28"/>
    <x v="5"/>
    <s v="2025-06-23"/>
    <s v="B777"/>
    <n v="32"/>
    <n v="1.1200000000000001"/>
    <s v="Completed"/>
  </r>
  <r>
    <x v="37"/>
    <x v="6"/>
    <s v="2025-03-18"/>
    <s v="A350"/>
    <n v="44"/>
    <n v="1.18"/>
    <s v="Operational"/>
  </r>
  <r>
    <x v="62"/>
    <x v="3"/>
    <s v="2025-05-04"/>
    <s v="B777F"/>
    <n v="98"/>
    <n v="1.1399999999999999"/>
    <s v="Cancelled"/>
  </r>
  <r>
    <x v="7"/>
    <x v="5"/>
    <s v="2025-06-29"/>
    <s v="A380"/>
    <n v="45"/>
    <n v="1.1100000000000001"/>
    <s v="Scheduled"/>
  </r>
  <r>
    <x v="53"/>
    <x v="6"/>
    <s v="2025-06-25"/>
    <s v="B777F"/>
    <n v="104"/>
    <n v="1.1200000000000001"/>
    <s v="Completed"/>
  </r>
  <r>
    <x v="40"/>
    <x v="2"/>
    <s v="2025-06-05"/>
    <s v="A380"/>
    <n v="48"/>
    <n v="1.08"/>
    <s v="Completed"/>
  </r>
  <r>
    <x v="12"/>
    <x v="4"/>
    <s v="2025-06-10"/>
    <s v="B777F"/>
    <n v="105"/>
    <n v="1.06"/>
    <s v="Delayed"/>
  </r>
  <r>
    <x v="39"/>
    <x v="8"/>
    <s v="2025-05-29"/>
    <s v="A380"/>
    <n v="47"/>
    <n v="1.19"/>
    <s v="Completed"/>
  </r>
  <r>
    <x v="54"/>
    <x v="3"/>
    <s v="2025-02-14"/>
    <s v="B787"/>
    <n v="37"/>
    <n v="1.18"/>
    <s v="Completed"/>
  </r>
  <r>
    <x v="58"/>
    <x v="1"/>
    <s v="2025-05-09"/>
    <s v="A380"/>
    <n v="47"/>
    <n v="1.19"/>
    <s v="Delayed"/>
  </r>
  <r>
    <x v="28"/>
    <x v="5"/>
    <s v="2025-03-28"/>
    <s v="B777F"/>
    <n v="102"/>
    <n v="1.07"/>
    <s v="Operational"/>
  </r>
  <r>
    <x v="78"/>
    <x v="3"/>
    <s v="2025-05-23"/>
    <s v="A380"/>
    <n v="46"/>
    <n v="1.05"/>
    <s v="Cancelled"/>
  </r>
  <r>
    <x v="53"/>
    <x v="0"/>
    <s v="2025-04-27"/>
    <s v="A380"/>
    <n v="55"/>
    <n v="1.1499999999999999"/>
    <s v="Cancelled"/>
  </r>
  <r>
    <x v="79"/>
    <x v="3"/>
    <s v="2025-06-13"/>
    <s v="A380"/>
    <n v="46"/>
    <n v="1.0900000000000001"/>
    <s v="Scheduled"/>
  </r>
  <r>
    <x v="0"/>
    <x v="6"/>
    <s v="2025-05-24"/>
    <s v="A380"/>
    <n v="54"/>
    <n v="1.1499999999999999"/>
    <s v="Delayed"/>
  </r>
  <r>
    <x v="14"/>
    <x v="5"/>
    <s v="2025-06-16"/>
    <s v="A350"/>
    <n v="41"/>
    <n v="1.06"/>
    <s v="Scheduled"/>
  </r>
  <r>
    <x v="75"/>
    <x v="5"/>
    <s v="2025-05-07"/>
    <s v="B777F"/>
    <n v="96"/>
    <n v="1.18"/>
    <s v="Operational"/>
  </r>
  <r>
    <x v="53"/>
    <x v="3"/>
    <s v="2025-04-27"/>
    <s v="A380"/>
    <n v="55"/>
    <n v="1.1499999999999999"/>
    <s v="Cancelled"/>
  </r>
  <r>
    <x v="25"/>
    <x v="3"/>
    <s v="2025-05-31"/>
    <s v="B787"/>
    <n v="41"/>
    <n v="1.06"/>
    <s v="Delayed"/>
  </r>
  <r>
    <x v="60"/>
    <x v="6"/>
    <s v="2025-04-15"/>
    <s v="A380"/>
    <n v="45"/>
    <n v="1.1100000000000001"/>
    <s v="Delayed"/>
  </r>
  <r>
    <x v="10"/>
    <x v="9"/>
    <s v="2025-03-02"/>
    <s v="A380"/>
    <n v="46"/>
    <n v="1.1100000000000001"/>
    <s v="Completed"/>
  </r>
  <r>
    <x v="5"/>
    <x v="8"/>
    <s v="2025-04-12"/>
    <s v="A380"/>
    <n v="48"/>
    <n v="1.19"/>
    <s v="Delayed"/>
  </r>
  <r>
    <x v="40"/>
    <x v="0"/>
    <s v="2025-06-19"/>
    <s v="B787"/>
    <n v="45"/>
    <n v="1.1399999999999999"/>
    <s v="Scheduled"/>
  </r>
  <r>
    <x v="22"/>
    <x v="8"/>
    <s v="2025-03-27"/>
    <s v="B787"/>
    <n v="37"/>
    <n v="1.08"/>
    <s v="Cancelled"/>
  </r>
  <r>
    <x v="80"/>
    <x v="2"/>
    <s v="2025-05-31"/>
    <s v="B787"/>
    <n v="38"/>
    <n v="1.17"/>
    <s v="Cancelled"/>
  </r>
  <r>
    <x v="54"/>
    <x v="8"/>
    <s v="2025-03-12"/>
    <s v="B787"/>
    <n v="37"/>
    <n v="1.0900000000000001"/>
    <s v="Operational"/>
  </r>
  <r>
    <x v="41"/>
    <x v="0"/>
    <s v="2025-06-19"/>
    <s v="B777F"/>
    <n v="97"/>
    <n v="1.1000000000000001"/>
    <s v="Operational"/>
  </r>
  <r>
    <x v="13"/>
    <x v="6"/>
    <s v="2025-03-24"/>
    <s v="B777F"/>
    <n v="97"/>
    <n v="1.06"/>
    <s v="Delayed"/>
  </r>
  <r>
    <x v="71"/>
    <x v="1"/>
    <s v="2025-01-30"/>
    <s v="B777F"/>
    <n v="102"/>
    <n v="1.17"/>
    <s v="Cancelled"/>
  </r>
  <r>
    <x v="0"/>
    <x v="6"/>
    <s v="2025-01-28"/>
    <s v="A350"/>
    <n v="48"/>
    <n v="1.19"/>
    <s v="Scheduled"/>
  </r>
  <r>
    <x v="45"/>
    <x v="1"/>
    <s v="2025-03-19"/>
    <s v="A350"/>
    <n v="50"/>
    <n v="1.06"/>
    <s v="Delayed"/>
  </r>
  <r>
    <x v="38"/>
    <x v="3"/>
    <s v="2025-04-20"/>
    <s v="B777F"/>
    <n v="102"/>
    <n v="1.19"/>
    <s v="Scheduled"/>
  </r>
  <r>
    <x v="26"/>
    <x v="0"/>
    <s v="2025-03-24"/>
    <s v="B777"/>
    <n v="32"/>
    <n v="1.07"/>
    <s v="Cancelled"/>
  </r>
  <r>
    <x v="16"/>
    <x v="6"/>
    <s v="2025-05-21"/>
    <s v="A380"/>
    <n v="51"/>
    <n v="1.1299999999999999"/>
    <s v="Delayed"/>
  </r>
  <r>
    <x v="51"/>
    <x v="1"/>
    <s v="2025-06-04"/>
    <s v="A350"/>
    <n v="41"/>
    <n v="1.07"/>
    <s v="Cancelled"/>
  </r>
  <r>
    <x v="29"/>
    <x v="2"/>
    <s v="2025-04-21"/>
    <s v="A350"/>
    <n v="43"/>
    <n v="1.1000000000000001"/>
    <s v="Delayed"/>
  </r>
  <r>
    <x v="24"/>
    <x v="3"/>
    <s v="2025-04-17"/>
    <s v="B777F"/>
    <n v="100"/>
    <n v="1.1000000000000001"/>
    <s v="Completed"/>
  </r>
  <r>
    <x v="39"/>
    <x v="7"/>
    <s v="2025-02-09"/>
    <s v="A350"/>
    <n v="41"/>
    <n v="1.17"/>
    <s v="Scheduled"/>
  </r>
  <r>
    <x v="2"/>
    <x v="3"/>
    <s v="2025-01-25"/>
    <s v="A380"/>
    <n v="47"/>
    <n v="1.06"/>
    <s v="Cancelled"/>
  </r>
  <r>
    <x v="4"/>
    <x v="1"/>
    <s v="2025-03-26"/>
    <s v="B777F"/>
    <n v="101"/>
    <n v="1.18"/>
    <s v="Delayed"/>
  </r>
  <r>
    <x v="4"/>
    <x v="8"/>
    <s v="2025-03-15"/>
    <s v="B777"/>
    <n v="34"/>
    <n v="1.07"/>
    <s v="Cancelled"/>
  </r>
  <r>
    <x v="31"/>
    <x v="2"/>
    <s v="2025-02-09"/>
    <s v="A350"/>
    <n v="43"/>
    <n v="1.1000000000000001"/>
    <s v="Cancelled"/>
  </r>
  <r>
    <x v="0"/>
    <x v="7"/>
    <s v="2025-01-30"/>
    <s v="A380"/>
    <n v="54"/>
    <n v="1.17"/>
    <s v="Cancelled"/>
  </r>
  <r>
    <x v="70"/>
    <x v="6"/>
    <s v="2025-06-07"/>
    <s v="B777"/>
    <n v="30"/>
    <n v="1.19"/>
    <s v="Completed"/>
  </r>
  <r>
    <x v="74"/>
    <x v="8"/>
    <s v="2025-02-16"/>
    <s v="A380"/>
    <n v="49"/>
    <n v="1.1000000000000001"/>
    <s v="Operational"/>
  </r>
  <r>
    <x v="77"/>
    <x v="4"/>
    <s v="2025-05-25"/>
    <s v="A350"/>
    <n v="41"/>
    <n v="1.1599999999999999"/>
    <s v="Scheduled"/>
  </r>
  <r>
    <x v="81"/>
    <x v="0"/>
    <s v="2025-05-16"/>
    <s v="B787"/>
    <n v="41"/>
    <n v="1.1200000000000001"/>
    <s v="Operational"/>
  </r>
  <r>
    <x v="16"/>
    <x v="7"/>
    <s v="2025-03-21"/>
    <s v="A380"/>
    <n v="54"/>
    <n v="1.06"/>
    <s v="Scheduled"/>
  </r>
  <r>
    <x v="79"/>
    <x v="4"/>
    <s v="2025-02-10"/>
    <s v="B777"/>
    <n v="30"/>
    <n v="1.06"/>
    <s v="Delayed"/>
  </r>
  <r>
    <x v="81"/>
    <x v="3"/>
    <s v="2025-05-05"/>
    <s v="B777"/>
    <n v="37"/>
    <n v="1.0900000000000001"/>
    <s v="Cancelled"/>
  </r>
  <r>
    <x v="67"/>
    <x v="0"/>
    <s v="2025-03-30"/>
    <s v="A350"/>
    <n v="41"/>
    <n v="1.1499999999999999"/>
    <s v="Cancelled"/>
  </r>
  <r>
    <x v="0"/>
    <x v="9"/>
    <s v="2025-05-15"/>
    <s v="A380"/>
    <n v="45"/>
    <n v="1.1100000000000001"/>
    <s v="Cancelled"/>
  </r>
  <r>
    <x v="50"/>
    <x v="8"/>
    <s v="2025-01-02"/>
    <s v="B787"/>
    <n v="39"/>
    <n v="1.17"/>
    <s v="Completed"/>
  </r>
  <r>
    <x v="82"/>
    <x v="5"/>
    <s v="2025-03-25"/>
    <s v="B777F"/>
    <n v="95"/>
    <n v="1.1599999999999999"/>
    <s v="Operational"/>
  </r>
  <r>
    <x v="19"/>
    <x v="4"/>
    <s v="2025-04-08"/>
    <s v="B777"/>
    <n v="33"/>
    <n v="1.1299999999999999"/>
    <s v="Completed"/>
  </r>
  <r>
    <x v="83"/>
    <x v="0"/>
    <s v="2025-04-12"/>
    <s v="B777F"/>
    <n v="101"/>
    <n v="1.1200000000000001"/>
    <s v="Scheduled"/>
  </r>
  <r>
    <x v="49"/>
    <x v="7"/>
    <s v="2025-05-28"/>
    <s v="A350"/>
    <n v="49"/>
    <n v="1.1599999999999999"/>
    <s v="Delayed"/>
  </r>
  <r>
    <x v="57"/>
    <x v="5"/>
    <s v="2025-01-30"/>
    <s v="A350"/>
    <n v="40"/>
    <n v="1.08"/>
    <s v="Cancelled"/>
  </r>
  <r>
    <x v="61"/>
    <x v="9"/>
    <s v="2025-06-26"/>
    <s v="A380"/>
    <n v="46"/>
    <n v="1.18"/>
    <s v="Operational"/>
  </r>
  <r>
    <x v="84"/>
    <x v="3"/>
    <s v="2025-05-31"/>
    <s v="A350"/>
    <n v="48"/>
    <n v="1.1100000000000001"/>
    <s v="Completed"/>
  </r>
  <r>
    <x v="28"/>
    <x v="7"/>
    <s v="2025-02-26"/>
    <s v="A380"/>
    <n v="47"/>
    <n v="1.1299999999999999"/>
    <s v="Scheduled"/>
  </r>
  <r>
    <x v="46"/>
    <x v="1"/>
    <s v="2025-05-11"/>
    <s v="B787"/>
    <n v="40"/>
    <n v="1.1599999999999999"/>
    <s v="Operational"/>
  </r>
  <r>
    <x v="44"/>
    <x v="2"/>
    <s v="2025-01-27"/>
    <s v="B787"/>
    <n v="39"/>
    <n v="1.08"/>
    <s v="Operational"/>
  </r>
  <r>
    <x v="65"/>
    <x v="0"/>
    <s v="2025-02-15"/>
    <s v="A350"/>
    <n v="47"/>
    <n v="1.1299999999999999"/>
    <s v="Cancelled"/>
  </r>
  <r>
    <x v="40"/>
    <x v="9"/>
    <s v="2025-06-24"/>
    <s v="B777"/>
    <n v="40"/>
    <n v="1.2"/>
    <s v="Completed"/>
  </r>
  <r>
    <x v="63"/>
    <x v="7"/>
    <s v="2025-02-08"/>
    <s v="A350"/>
    <n v="41"/>
    <n v="1.1200000000000001"/>
    <s v="Completed"/>
  </r>
  <r>
    <x v="19"/>
    <x v="5"/>
    <s v="2025-06-01"/>
    <s v="B777F"/>
    <n v="100"/>
    <n v="1.06"/>
    <s v="Delayed"/>
  </r>
  <r>
    <x v="67"/>
    <x v="9"/>
    <s v="2025-01-10"/>
    <s v="B777F"/>
    <n v="100"/>
    <n v="1.06"/>
    <s v="Scheduled"/>
  </r>
  <r>
    <x v="30"/>
    <x v="6"/>
    <s v="2025-06-02"/>
    <s v="B777"/>
    <n v="36"/>
    <n v="1.1399999999999999"/>
    <s v="Scheduled"/>
  </r>
  <r>
    <x v="70"/>
    <x v="9"/>
    <s v="2025-05-27"/>
    <s v="B787"/>
    <n v="40"/>
    <n v="1.1200000000000001"/>
    <s v="Operational"/>
  </r>
  <r>
    <x v="38"/>
    <x v="8"/>
    <s v="2025-04-26"/>
    <s v="B777F"/>
    <n v="100"/>
    <n v="1.06"/>
    <s v="Operational"/>
  </r>
  <r>
    <x v="85"/>
    <x v="8"/>
    <s v="2025-03-05"/>
    <s v="A350"/>
    <n v="47"/>
    <n v="1.1299999999999999"/>
    <s v="Operational"/>
  </r>
  <r>
    <x v="29"/>
    <x v="7"/>
    <s v="2025-04-06"/>
    <s v="A380"/>
    <n v="51"/>
    <n v="1.17"/>
    <s v="Cancelled"/>
  </r>
  <r>
    <x v="80"/>
    <x v="8"/>
    <s v="2025-06-11"/>
    <s v="A380"/>
    <n v="46"/>
    <n v="1.06"/>
    <s v="Delayed"/>
  </r>
  <r>
    <x v="80"/>
    <x v="5"/>
    <s v="2025-03-06"/>
    <s v="B777"/>
    <n v="32"/>
    <n v="1.06"/>
    <s v="Operational"/>
  </r>
  <r>
    <x v="16"/>
    <x v="7"/>
    <s v="2025-03-21"/>
    <s v="A350"/>
    <n v="42"/>
    <n v="1.1599999999999999"/>
    <s v="Scheduled"/>
  </r>
  <r>
    <x v="80"/>
    <x v="5"/>
    <s v="2025-05-24"/>
    <s v="A350"/>
    <n v="50"/>
    <n v="1.17"/>
    <s v="Cancelled"/>
  </r>
  <r>
    <x v="86"/>
    <x v="0"/>
    <s v="2025-06-15"/>
    <s v="A350"/>
    <n v="48"/>
    <n v="1.05"/>
    <s v="Completed"/>
  </r>
  <r>
    <x v="87"/>
    <x v="4"/>
    <s v="2025-02-24"/>
    <s v="A380"/>
    <n v="52"/>
    <n v="1.08"/>
    <s v="Operational"/>
  </r>
  <r>
    <x v="19"/>
    <x v="4"/>
    <s v="2025-01-20"/>
    <s v="A380"/>
    <n v="46"/>
    <n v="1.17"/>
    <s v="Cancelled"/>
  </r>
  <r>
    <x v="23"/>
    <x v="8"/>
    <s v="2025-06-19"/>
    <s v="A380"/>
    <n v="54"/>
    <n v="1.1399999999999999"/>
    <s v="Operational"/>
  </r>
  <r>
    <x v="17"/>
    <x v="4"/>
    <s v="2025-02-16"/>
    <s v="B777"/>
    <n v="32"/>
    <n v="1.1200000000000001"/>
    <s v="Delayed"/>
  </r>
  <r>
    <x v="52"/>
    <x v="7"/>
    <s v="2025-06-23"/>
    <s v="B787"/>
    <n v="42"/>
    <n v="1.0900000000000001"/>
    <s v="Delayed"/>
  </r>
  <r>
    <x v="63"/>
    <x v="2"/>
    <s v="2025-05-17"/>
    <s v="B787"/>
    <n v="39"/>
    <n v="1.19"/>
    <s v="Operational"/>
  </r>
  <r>
    <x v="30"/>
    <x v="7"/>
    <s v="2025-06-23"/>
    <s v="B777"/>
    <n v="37"/>
    <n v="1.17"/>
    <s v="Delayed"/>
  </r>
  <r>
    <x v="44"/>
    <x v="1"/>
    <s v="2025-05-16"/>
    <s v="A350"/>
    <n v="42"/>
    <n v="1.17"/>
    <s v="Operational"/>
  </r>
  <r>
    <x v="42"/>
    <x v="5"/>
    <s v="2025-01-14"/>
    <s v="A350"/>
    <n v="45"/>
    <n v="1.19"/>
    <s v="Cancelled"/>
  </r>
  <r>
    <x v="11"/>
    <x v="0"/>
    <s v="2025-03-14"/>
    <s v="B777F"/>
    <n v="97"/>
    <n v="1.1200000000000001"/>
    <s v="Cancelled"/>
  </r>
  <r>
    <x v="71"/>
    <x v="4"/>
    <s v="2025-04-22"/>
    <s v="B777F"/>
    <n v="98"/>
    <n v="1.18"/>
    <s v="Scheduled"/>
  </r>
  <r>
    <x v="20"/>
    <x v="3"/>
    <s v="2025-01-14"/>
    <s v="A350"/>
    <n v="48"/>
    <n v="1.0900000000000001"/>
    <s v="Scheduled"/>
  </r>
  <r>
    <x v="88"/>
    <x v="7"/>
    <s v="2025-02-27"/>
    <s v="B777F"/>
    <n v="100"/>
    <n v="1.18"/>
    <s v="Completed"/>
  </r>
  <r>
    <x v="63"/>
    <x v="4"/>
    <s v="2025-02-05"/>
    <s v="B777F"/>
    <n v="99"/>
    <n v="1.1499999999999999"/>
    <s v="Operational"/>
  </r>
  <r>
    <x v="84"/>
    <x v="9"/>
    <s v="2025-04-25"/>
    <s v="B777"/>
    <n v="30"/>
    <n v="1.05"/>
    <s v="Operational"/>
  </r>
  <r>
    <x v="24"/>
    <x v="4"/>
    <s v="2025-05-21"/>
    <s v="B777"/>
    <n v="38"/>
    <n v="1.07"/>
    <s v="Completed"/>
  </r>
  <r>
    <x v="75"/>
    <x v="2"/>
    <s v="2025-03-19"/>
    <s v="B777F"/>
    <n v="95"/>
    <n v="1.1100000000000001"/>
    <s v="Cancelled"/>
  </r>
  <r>
    <x v="16"/>
    <x v="9"/>
    <s v="2025-01-17"/>
    <s v="B777F"/>
    <n v="102"/>
    <n v="1.1299999999999999"/>
    <s v="Cancelled"/>
  </r>
  <r>
    <x v="24"/>
    <x v="6"/>
    <s v="2025-03-03"/>
    <s v="B787"/>
    <n v="39"/>
    <n v="1.05"/>
    <s v="Completed"/>
  </r>
  <r>
    <x v="8"/>
    <x v="2"/>
    <s v="2025-05-27"/>
    <s v="A350"/>
    <n v="42"/>
    <n v="1.1499999999999999"/>
    <s v="Cancelled"/>
  </r>
  <r>
    <x v="19"/>
    <x v="7"/>
    <s v="2025-01-18"/>
    <s v="B777"/>
    <n v="38"/>
    <n v="1.17"/>
    <s v="Cancelled"/>
  </r>
  <r>
    <x v="69"/>
    <x v="1"/>
    <s v="2025-01-06"/>
    <s v="A350"/>
    <n v="47"/>
    <n v="1.1499999999999999"/>
    <s v="Completed"/>
  </r>
  <r>
    <x v="46"/>
    <x v="5"/>
    <s v="2025-01-05"/>
    <s v="A380"/>
    <n v="46"/>
    <n v="1.0900000000000001"/>
    <s v="Scheduled"/>
  </r>
  <r>
    <x v="4"/>
    <x v="6"/>
    <s v="2025-03-27"/>
    <s v="B787"/>
    <n v="35"/>
    <n v="1.1299999999999999"/>
    <s v="Operational"/>
  </r>
  <r>
    <x v="32"/>
    <x v="9"/>
    <s v="2025-06-28"/>
    <s v="A350"/>
    <n v="50"/>
    <n v="1.17"/>
    <s v="Scheduled"/>
  </r>
  <r>
    <x v="69"/>
    <x v="9"/>
    <s v="2025-01-10"/>
    <s v="A380"/>
    <n v="48"/>
    <n v="1.17"/>
    <s v="Scheduled"/>
  </r>
  <r>
    <x v="54"/>
    <x v="7"/>
    <s v="2025-03-21"/>
    <s v="B777"/>
    <n v="36"/>
    <n v="1.1200000000000001"/>
    <s v="Scheduled"/>
  </r>
  <r>
    <x v="25"/>
    <x v="2"/>
    <s v="2025-03-15"/>
    <s v="A380"/>
    <n v="45"/>
    <n v="1.1000000000000001"/>
    <s v="Scheduled"/>
  </r>
  <r>
    <x v="47"/>
    <x v="7"/>
    <s v="2025-04-22"/>
    <s v="A350"/>
    <n v="47"/>
    <n v="1.1000000000000001"/>
    <s v="Operational"/>
  </r>
  <r>
    <x v="48"/>
    <x v="9"/>
    <s v="2025-06-27"/>
    <s v="A350"/>
    <n v="45"/>
    <n v="1.0900000000000001"/>
    <s v="Scheduled"/>
  </r>
  <r>
    <x v="32"/>
    <x v="3"/>
    <s v="2025-01-21"/>
    <s v="A350"/>
    <n v="49"/>
    <n v="1.1299999999999999"/>
    <s v="Completed"/>
  </r>
  <r>
    <x v="18"/>
    <x v="0"/>
    <s v="2025-01-21"/>
    <s v="A380"/>
    <n v="55"/>
    <n v="1.1000000000000001"/>
    <s v="Cancelled"/>
  </r>
  <r>
    <x v="71"/>
    <x v="3"/>
    <s v="2025-02-12"/>
    <s v="A350"/>
    <n v="45"/>
    <n v="1.06"/>
    <s v="Completed"/>
  </r>
  <r>
    <x v="89"/>
    <x v="6"/>
    <s v="2025-04-22"/>
    <s v="A380"/>
    <n v="55"/>
    <n v="1.06"/>
    <s v="Delayed"/>
  </r>
  <r>
    <x v="77"/>
    <x v="7"/>
    <s v="2025-05-12"/>
    <s v="B787"/>
    <n v="35"/>
    <n v="1.18"/>
    <s v="Delayed"/>
  </r>
  <r>
    <x v="72"/>
    <x v="8"/>
    <s v="2025-02-02"/>
    <s v="B777F"/>
    <n v="98"/>
    <n v="1.1499999999999999"/>
    <s v="Completed"/>
  </r>
  <r>
    <x v="90"/>
    <x v="3"/>
    <s v="2025-05-26"/>
    <s v="B777F"/>
    <n v="104"/>
    <n v="1.1499999999999999"/>
    <s v="Completed"/>
  </r>
  <r>
    <x v="14"/>
    <x v="7"/>
    <s v="2025-04-24"/>
    <s v="B777F"/>
    <n v="104"/>
    <n v="1.1299999999999999"/>
    <s v="Delayed"/>
  </r>
  <r>
    <x v="91"/>
    <x v="7"/>
    <s v="2025-06-16"/>
    <s v="A380"/>
    <n v="48"/>
    <n v="1.05"/>
    <s v="Operational"/>
  </r>
  <r>
    <x v="5"/>
    <x v="9"/>
    <s v="2025-05-13"/>
    <s v="A350"/>
    <n v="48"/>
    <n v="1.0900000000000001"/>
    <s v="Completed"/>
  </r>
  <r>
    <x v="60"/>
    <x v="9"/>
    <s v="2025-02-24"/>
    <s v="B777"/>
    <n v="34"/>
    <n v="1.19"/>
    <s v="Delayed"/>
  </r>
  <r>
    <x v="71"/>
    <x v="2"/>
    <s v="2025-02-01"/>
    <s v="B787"/>
    <n v="36"/>
    <n v="1.08"/>
    <s v="Delayed"/>
  </r>
  <r>
    <x v="46"/>
    <x v="0"/>
    <s v="2025-06-24"/>
    <s v="A380"/>
    <n v="55"/>
    <n v="1.1599999999999999"/>
    <s v="Cancelled"/>
  </r>
  <r>
    <x v="38"/>
    <x v="1"/>
    <s v="2025-03-16"/>
    <s v="A380"/>
    <n v="47"/>
    <n v="1.1599999999999999"/>
    <s v="Operational"/>
  </r>
  <r>
    <x v="44"/>
    <x v="7"/>
    <s v="2025-05-11"/>
    <s v="B787"/>
    <n v="36"/>
    <n v="1.17"/>
    <s v="Operational"/>
  </r>
  <r>
    <x v="92"/>
    <x v="9"/>
    <s v="2025-01-07"/>
    <s v="A380"/>
    <n v="53"/>
    <n v="1.1100000000000001"/>
    <s v="Cancelled"/>
  </r>
  <r>
    <x v="59"/>
    <x v="4"/>
    <s v="2025-06-06"/>
    <s v="B777F"/>
    <n v="96"/>
    <n v="1.1100000000000001"/>
    <s v="Delayed"/>
  </r>
  <r>
    <x v="28"/>
    <x v="1"/>
    <s v="2025-04-16"/>
    <s v="A350"/>
    <n v="49"/>
    <n v="1.07"/>
    <s v="Completed"/>
  </r>
  <r>
    <x v="48"/>
    <x v="0"/>
    <s v="2025-04-26"/>
    <s v="A350"/>
    <n v="50"/>
    <n v="1.1000000000000001"/>
    <s v="Cancelled"/>
  </r>
  <r>
    <x v="19"/>
    <x v="6"/>
    <s v="2025-02-16"/>
    <s v="B787"/>
    <n v="41"/>
    <n v="1.19"/>
    <s v="Scheduled"/>
  </r>
  <r>
    <x v="93"/>
    <x v="0"/>
    <s v="2025-05-13"/>
    <s v="B787"/>
    <n v="39"/>
    <n v="1.07"/>
    <s v="Operational"/>
  </r>
  <r>
    <x v="58"/>
    <x v="7"/>
    <s v="2025-05-13"/>
    <s v="A380"/>
    <n v="46"/>
    <n v="1.08"/>
    <s v="Cancelled"/>
  </r>
  <r>
    <x v="56"/>
    <x v="5"/>
    <s v="2025-02-02"/>
    <s v="A380"/>
    <n v="54"/>
    <n v="1.06"/>
    <s v="Operational"/>
  </r>
  <r>
    <x v="7"/>
    <x v="6"/>
    <s v="2025-05-29"/>
    <s v="B787"/>
    <n v="37"/>
    <n v="1.1399999999999999"/>
    <s v="Cancelled"/>
  </r>
  <r>
    <x v="84"/>
    <x v="7"/>
    <s v="2025-05-25"/>
    <s v="B777F"/>
    <n v="95"/>
    <n v="1.06"/>
    <s v="Cancelled"/>
  </r>
  <r>
    <x v="81"/>
    <x v="5"/>
    <s v="2025-06-16"/>
    <s v="B787"/>
    <n v="44"/>
    <n v="1.1399999999999999"/>
    <s v="Scheduled"/>
  </r>
  <r>
    <x v="12"/>
    <x v="9"/>
    <s v="2025-06-10"/>
    <s v="B777"/>
    <n v="34"/>
    <n v="1.19"/>
    <s v="Delayed"/>
  </r>
  <r>
    <x v="37"/>
    <x v="2"/>
    <s v="2025-06-25"/>
    <s v="A350"/>
    <n v="44"/>
    <n v="1.06"/>
    <s v="Scheduled"/>
  </r>
  <r>
    <x v="30"/>
    <x v="4"/>
    <s v="2025-04-23"/>
    <s v="A350"/>
    <n v="47"/>
    <n v="1.08"/>
    <s v="Cancelled"/>
  </r>
  <r>
    <x v="49"/>
    <x v="4"/>
    <s v="2025-03-22"/>
    <s v="A380"/>
    <n v="50"/>
    <n v="1.07"/>
    <s v="Completed"/>
  </r>
  <r>
    <x v="75"/>
    <x v="1"/>
    <s v="2025-05-24"/>
    <s v="B777F"/>
    <n v="100"/>
    <n v="1.1200000000000001"/>
    <s v="Completed"/>
  </r>
  <r>
    <x v="33"/>
    <x v="9"/>
    <s v="2025-03-05"/>
    <s v="B787"/>
    <n v="36"/>
    <n v="1.0900000000000001"/>
    <s v="Delayed"/>
  </r>
  <r>
    <x v="57"/>
    <x v="6"/>
    <s v="2025-04-18"/>
    <s v="B787"/>
    <n v="37"/>
    <n v="1.19"/>
    <s v="Completed"/>
  </r>
  <r>
    <x v="30"/>
    <x v="2"/>
    <s v="2025-02-10"/>
    <s v="A350"/>
    <n v="48"/>
    <n v="1.1200000000000001"/>
    <s v="Completed"/>
  </r>
  <r>
    <x v="19"/>
    <x v="9"/>
    <s v="2025-01-06"/>
    <s v="B777F"/>
    <n v="101"/>
    <n v="1.1200000000000001"/>
    <s v="Operational"/>
  </r>
  <r>
    <x v="33"/>
    <x v="2"/>
    <s v="2025-05-30"/>
    <s v="A380"/>
    <n v="45"/>
    <n v="1.0900000000000001"/>
    <s v="Cancelled"/>
  </r>
  <r>
    <x v="31"/>
    <x v="9"/>
    <s v="2025-03-15"/>
    <s v="B777"/>
    <n v="30"/>
    <n v="1.1100000000000001"/>
    <s v="Completed"/>
  </r>
  <r>
    <x v="49"/>
    <x v="7"/>
    <s v="2025-04-14"/>
    <s v="A380"/>
    <n v="45"/>
    <n v="1.06"/>
    <s v="Cancelled"/>
  </r>
  <r>
    <x v="28"/>
    <x v="2"/>
    <s v="2025-04-03"/>
    <s v="B777"/>
    <n v="34"/>
    <n v="1.1100000000000001"/>
    <s v="Delayed"/>
  </r>
  <r>
    <x v="52"/>
    <x v="1"/>
    <s v="2025-03-13"/>
    <s v="B777"/>
    <n v="40"/>
    <n v="1.07"/>
    <s v="Scheduled"/>
  </r>
  <r>
    <x v="86"/>
    <x v="3"/>
    <s v="2025-04-06"/>
    <s v="A380"/>
    <n v="53"/>
    <n v="1.1599999999999999"/>
    <s v="Operational"/>
  </r>
  <r>
    <x v="69"/>
    <x v="6"/>
    <s v="2025-05-11"/>
    <s v="A350"/>
    <n v="48"/>
    <n v="1.06"/>
    <s v="Operational"/>
  </r>
  <r>
    <x v="90"/>
    <x v="7"/>
    <s v="2025-05-02"/>
    <s v="B777"/>
    <n v="37"/>
    <n v="1.1399999999999999"/>
    <s v="Cancelled"/>
  </r>
  <r>
    <x v="15"/>
    <x v="4"/>
    <s v="2025-03-25"/>
    <s v="B777"/>
    <n v="35"/>
    <n v="1.1100000000000001"/>
    <s v="Cancelled"/>
  </r>
  <r>
    <x v="94"/>
    <x v="5"/>
    <s v="2025-06-01"/>
    <s v="A380"/>
    <n v="53"/>
    <n v="1.1299999999999999"/>
    <s v="Cancelled"/>
  </r>
  <r>
    <x v="80"/>
    <x v="5"/>
    <s v="2025-05-02"/>
    <s v="B777F"/>
    <n v="100"/>
    <n v="1.1499999999999999"/>
    <s v="Delayed"/>
  </r>
  <r>
    <x v="63"/>
    <x v="6"/>
    <s v="2025-03-20"/>
    <s v="B777F"/>
    <n v="104"/>
    <n v="1.0900000000000001"/>
    <s v="Cancelled"/>
  </r>
  <r>
    <x v="35"/>
    <x v="6"/>
    <s v="2025-02-28"/>
    <s v="B777F"/>
    <n v="104"/>
    <n v="1.08"/>
    <s v="Cancelled"/>
  </r>
  <r>
    <x v="92"/>
    <x v="3"/>
    <s v="2025-02-07"/>
    <s v="B787"/>
    <n v="35"/>
    <n v="1.19"/>
    <s v="Scheduled"/>
  </r>
  <r>
    <x v="81"/>
    <x v="2"/>
    <s v="2025-01-05"/>
    <s v="A350"/>
    <n v="45"/>
    <n v="1.07"/>
    <s v="Operational"/>
  </r>
  <r>
    <x v="95"/>
    <x v="3"/>
    <s v="2025-05-09"/>
    <s v="B777"/>
    <n v="37"/>
    <n v="1.1599999999999999"/>
    <s v="Operational"/>
  </r>
  <r>
    <x v="7"/>
    <x v="1"/>
    <s v="2025-02-23"/>
    <s v="B777"/>
    <n v="35"/>
    <n v="1.1200000000000001"/>
    <s v="Delayed"/>
  </r>
  <r>
    <x v="74"/>
    <x v="7"/>
    <s v="2025-02-14"/>
    <s v="A350"/>
    <n v="48"/>
    <n v="1.1299999999999999"/>
    <s v="Completed"/>
  </r>
  <r>
    <x v="3"/>
    <x v="6"/>
    <s v="2025-05-04"/>
    <s v="B787"/>
    <n v="38"/>
    <n v="1.1299999999999999"/>
    <s v="Operational"/>
  </r>
  <r>
    <x v="64"/>
    <x v="5"/>
    <s v="2025-03-15"/>
    <s v="B787"/>
    <n v="42"/>
    <n v="1.1200000000000001"/>
    <s v="Cancelled"/>
  </r>
  <r>
    <x v="79"/>
    <x v="5"/>
    <s v="2025-03-15"/>
    <s v="B777F"/>
    <n v="104"/>
    <n v="1.1299999999999999"/>
    <s v="Delayed"/>
  </r>
  <r>
    <x v="67"/>
    <x v="7"/>
    <s v="2025-02-07"/>
    <s v="A380"/>
    <n v="45"/>
    <n v="1.19"/>
    <s v="Scheduled"/>
  </r>
  <r>
    <x v="50"/>
    <x v="7"/>
    <s v="2025-04-24"/>
    <s v="A380"/>
    <n v="52"/>
    <n v="1.08"/>
    <s v="Cancelled"/>
  </r>
  <r>
    <x v="31"/>
    <x v="5"/>
    <s v="2025-05-24"/>
    <s v="A380"/>
    <n v="47"/>
    <n v="1.1399999999999999"/>
    <s v="Cancelled"/>
  </r>
  <r>
    <x v="85"/>
    <x v="2"/>
    <s v="2025-03-04"/>
    <s v="B777F"/>
    <n v="105"/>
    <n v="1.08"/>
    <s v="Operational"/>
  </r>
  <r>
    <x v="38"/>
    <x v="8"/>
    <s v="2025-01-26"/>
    <s v="A350"/>
    <n v="45"/>
    <n v="1.1200000000000001"/>
    <s v="Operational"/>
  </r>
  <r>
    <x v="25"/>
    <x v="8"/>
    <s v="2025-05-21"/>
    <s v="B787"/>
    <n v="41"/>
    <n v="1.19"/>
    <s v="Delayed"/>
  </r>
  <r>
    <x v="57"/>
    <x v="9"/>
    <s v="2025-06-16"/>
    <s v="B787"/>
    <n v="39"/>
    <n v="1.0900000000000001"/>
    <s v="Scheduled"/>
  </r>
  <r>
    <x v="56"/>
    <x v="0"/>
    <s v="2025-06-16"/>
    <s v="B777"/>
    <n v="33"/>
    <n v="1.1599999999999999"/>
    <s v="Scheduled"/>
  </r>
  <r>
    <x v="78"/>
    <x v="4"/>
    <s v="2025-04-17"/>
    <s v="B787"/>
    <n v="35"/>
    <n v="1.17"/>
    <s v="Operational"/>
  </r>
  <r>
    <x v="22"/>
    <x v="5"/>
    <s v="2025-01-10"/>
    <s v="B777F"/>
    <n v="99"/>
    <n v="1.1399999999999999"/>
    <s v="Completed"/>
  </r>
  <r>
    <x v="82"/>
    <x v="5"/>
    <s v="2025-04-27"/>
    <s v="B777"/>
    <n v="38"/>
    <n v="1.18"/>
    <s v="Operational"/>
  </r>
  <r>
    <x v="91"/>
    <x v="1"/>
    <s v="2025-04-30"/>
    <s v="A380"/>
    <n v="48"/>
    <n v="1.1000000000000001"/>
    <s v="Delayed"/>
  </r>
  <r>
    <x v="18"/>
    <x v="5"/>
    <s v="2025-02-17"/>
    <s v="B777F"/>
    <n v="100"/>
    <n v="1.1399999999999999"/>
    <s v="Operational"/>
  </r>
  <r>
    <x v="94"/>
    <x v="4"/>
    <s v="2025-06-06"/>
    <s v="A350"/>
    <n v="46"/>
    <n v="1.1000000000000001"/>
    <s v="Delayed"/>
  </r>
  <r>
    <x v="57"/>
    <x v="0"/>
    <s v="2025-02-17"/>
    <s v="B787"/>
    <n v="42"/>
    <n v="1.19"/>
    <s v="Scheduled"/>
  </r>
  <r>
    <x v="65"/>
    <x v="5"/>
    <s v="2025-04-09"/>
    <s v="B787"/>
    <n v="42"/>
    <n v="1.0900000000000001"/>
    <s v="Completed"/>
  </r>
  <r>
    <x v="13"/>
    <x v="5"/>
    <s v="2025-05-30"/>
    <s v="B777"/>
    <n v="30"/>
    <n v="1.1499999999999999"/>
    <s v="Operational"/>
  </r>
  <r>
    <x v="59"/>
    <x v="8"/>
    <s v="2025-06-20"/>
    <s v="B777F"/>
    <n v="102"/>
    <n v="1.07"/>
    <s v="Cancelled"/>
  </r>
  <r>
    <x v="18"/>
    <x v="5"/>
    <s v="2025-06-26"/>
    <s v="B777F"/>
    <n v="105"/>
    <n v="1.1100000000000001"/>
    <s v="Operational"/>
  </r>
  <r>
    <x v="37"/>
    <x v="2"/>
    <s v="2025-02-04"/>
    <s v="A350"/>
    <n v="42"/>
    <n v="1.1599999999999999"/>
    <s v="Cancelled"/>
  </r>
  <r>
    <x v="65"/>
    <x v="7"/>
    <s v="2025-04-17"/>
    <s v="B777"/>
    <n v="37"/>
    <n v="1.1299999999999999"/>
    <s v="Operational"/>
  </r>
  <r>
    <x v="85"/>
    <x v="2"/>
    <s v="2025-06-24"/>
    <s v="B777"/>
    <n v="31"/>
    <n v="1.1200000000000001"/>
    <s v="Completed"/>
  </r>
  <r>
    <x v="42"/>
    <x v="0"/>
    <s v="2025-05-25"/>
    <s v="B777F"/>
    <n v="95"/>
    <n v="1.19"/>
    <s v="Operational"/>
  </r>
  <r>
    <x v="57"/>
    <x v="6"/>
    <s v="2025-05-18"/>
    <s v="B787"/>
    <n v="37"/>
    <n v="1.18"/>
    <s v="Delayed"/>
  </r>
  <r>
    <x v="21"/>
    <x v="0"/>
    <s v="2025-06-24"/>
    <s v="B787"/>
    <n v="44"/>
    <n v="1.06"/>
    <s v="Cancelled"/>
  </r>
  <r>
    <x v="94"/>
    <x v="9"/>
    <s v="2025-01-15"/>
    <s v="A350"/>
    <n v="42"/>
    <n v="1.1100000000000001"/>
    <s v="Cancelled"/>
  </r>
  <r>
    <x v="59"/>
    <x v="8"/>
    <s v="2025-05-24"/>
    <s v="A350"/>
    <n v="50"/>
    <n v="1.1599999999999999"/>
    <s v="Delayed"/>
  </r>
  <r>
    <x v="28"/>
    <x v="5"/>
    <s v="2025-01-01"/>
    <s v="B787"/>
    <n v="44"/>
    <n v="1.06"/>
    <s v="Completed"/>
  </r>
  <r>
    <x v="63"/>
    <x v="0"/>
    <s v="2025-05-19"/>
    <s v="B777F"/>
    <n v="96"/>
    <n v="1.05"/>
    <s v="Delayed"/>
  </r>
  <r>
    <x v="62"/>
    <x v="4"/>
    <s v="2025-02-04"/>
    <s v="A350"/>
    <n v="45"/>
    <n v="1.1200000000000001"/>
    <s v="Delayed"/>
  </r>
  <r>
    <x v="25"/>
    <x v="3"/>
    <s v="2025-01-21"/>
    <s v="B777"/>
    <n v="32"/>
    <n v="1.18"/>
    <s v="Scheduled"/>
  </r>
  <r>
    <x v="23"/>
    <x v="4"/>
    <s v="2025-05-18"/>
    <s v="A350"/>
    <n v="48"/>
    <n v="1.1599999999999999"/>
    <s v="Operational"/>
  </r>
  <r>
    <x v="79"/>
    <x v="8"/>
    <s v="2025-01-06"/>
    <s v="A380"/>
    <n v="52"/>
    <n v="1.1599999999999999"/>
    <s v="Delayed"/>
  </r>
  <r>
    <x v="37"/>
    <x v="1"/>
    <s v="2025-04-08"/>
    <s v="B787"/>
    <n v="38"/>
    <n v="1.1000000000000001"/>
    <s v="Completed"/>
  </r>
  <r>
    <x v="81"/>
    <x v="2"/>
    <s v="2025-01-29"/>
    <s v="B777F"/>
    <n v="105"/>
    <n v="1.1399999999999999"/>
    <s v="Scheduled"/>
  </r>
  <r>
    <x v="16"/>
    <x v="2"/>
    <s v="2025-02-22"/>
    <s v="B777F"/>
    <n v="96"/>
    <n v="1.06"/>
    <s v="Cancelled"/>
  </r>
  <r>
    <x v="66"/>
    <x v="8"/>
    <s v="2025-03-04"/>
    <s v="B777F"/>
    <n v="101"/>
    <n v="1.0900000000000001"/>
    <s v="Operational"/>
  </r>
  <r>
    <x v="96"/>
    <x v="8"/>
    <s v="2025-02-05"/>
    <s v="B777"/>
    <n v="34"/>
    <n v="1.17"/>
    <s v="Cancelled"/>
  </r>
  <r>
    <x v="57"/>
    <x v="7"/>
    <s v="2025-05-28"/>
    <s v="B777"/>
    <n v="40"/>
    <n v="1.0900000000000001"/>
    <s v="Operational"/>
  </r>
  <r>
    <x v="3"/>
    <x v="1"/>
    <s v="2025-02-26"/>
    <s v="A350"/>
    <n v="44"/>
    <n v="1.06"/>
    <s v="Cancelled"/>
  </r>
  <r>
    <x v="82"/>
    <x v="4"/>
    <s v="2025-06-10"/>
    <s v="A350"/>
    <n v="48"/>
    <n v="1.06"/>
    <s v="Completed"/>
  </r>
  <r>
    <x v="29"/>
    <x v="3"/>
    <s v="2025-05-15"/>
    <s v="A380"/>
    <n v="51"/>
    <n v="1.07"/>
    <s v="Delayed"/>
  </r>
  <r>
    <x v="0"/>
    <x v="4"/>
    <s v="2025-05-18"/>
    <s v="A350"/>
    <n v="43"/>
    <n v="1.1000000000000001"/>
    <s v="Operational"/>
  </r>
  <r>
    <x v="81"/>
    <x v="9"/>
    <s v="2025-01-15"/>
    <s v="B777"/>
    <n v="36"/>
    <n v="1.1299999999999999"/>
    <s v="Operational"/>
  </r>
  <r>
    <x v="80"/>
    <x v="3"/>
    <s v="2025-03-04"/>
    <s v="A380"/>
    <n v="48"/>
    <n v="1.1499999999999999"/>
    <s v="Delayed"/>
  </r>
  <r>
    <x v="33"/>
    <x v="7"/>
    <s v="2025-01-24"/>
    <s v="B777"/>
    <n v="33"/>
    <n v="1.0900000000000001"/>
    <s v="Cancelled"/>
  </r>
  <r>
    <x v="76"/>
    <x v="6"/>
    <s v="2025-01-11"/>
    <s v="B777F"/>
    <n v="98"/>
    <n v="1.1399999999999999"/>
    <s v="Cancelled"/>
  </r>
  <r>
    <x v="55"/>
    <x v="2"/>
    <s v="2025-05-03"/>
    <s v="B787"/>
    <n v="40"/>
    <n v="1.19"/>
    <s v="Scheduled"/>
  </r>
  <r>
    <x v="36"/>
    <x v="2"/>
    <s v="2025-02-18"/>
    <s v="B777F"/>
    <n v="102"/>
    <n v="1.1499999999999999"/>
    <s v="Operational"/>
  </r>
  <r>
    <x v="72"/>
    <x v="3"/>
    <s v="2025-03-03"/>
    <s v="B777"/>
    <n v="35"/>
    <n v="1.0900000000000001"/>
    <s v="Delayed"/>
  </r>
  <r>
    <x v="13"/>
    <x v="1"/>
    <s v="2025-06-16"/>
    <s v="A380"/>
    <n v="49"/>
    <n v="1.1000000000000001"/>
    <s v="Delayed"/>
  </r>
  <r>
    <x v="97"/>
    <x v="9"/>
    <s v="2025-01-26"/>
    <s v="A350"/>
    <n v="45"/>
    <n v="1.1100000000000001"/>
    <s v="Delayed"/>
  </r>
  <r>
    <x v="83"/>
    <x v="8"/>
    <s v="2025-05-25"/>
    <s v="B787"/>
    <n v="37"/>
    <n v="1.0900000000000001"/>
    <s v="Cancelled"/>
  </r>
  <r>
    <x v="44"/>
    <x v="6"/>
    <s v="2025-04-17"/>
    <s v="A380"/>
    <n v="47"/>
    <n v="1.1000000000000001"/>
    <s v="Delayed"/>
  </r>
  <r>
    <x v="25"/>
    <x v="6"/>
    <s v="2025-03-04"/>
    <s v="A350"/>
    <n v="48"/>
    <n v="1.19"/>
    <s v="Completed"/>
  </r>
  <r>
    <x v="93"/>
    <x v="5"/>
    <s v="2025-05-06"/>
    <s v="A350"/>
    <n v="47"/>
    <n v="1.1599999999999999"/>
    <s v="Completed"/>
  </r>
  <r>
    <x v="32"/>
    <x v="4"/>
    <s v="2025-02-05"/>
    <s v="B777"/>
    <n v="37"/>
    <n v="1.19"/>
    <s v="Cancelled"/>
  </r>
  <r>
    <x v="8"/>
    <x v="8"/>
    <s v="2025-05-15"/>
    <s v="B777F"/>
    <n v="96"/>
    <n v="1.06"/>
    <s v="Scheduled"/>
  </r>
  <r>
    <x v="98"/>
    <x v="3"/>
    <s v="2025-02-05"/>
    <s v="B787"/>
    <n v="36"/>
    <n v="1.07"/>
    <s v="Operational"/>
  </r>
  <r>
    <x v="6"/>
    <x v="1"/>
    <s v="2025-04-27"/>
    <s v="A380"/>
    <n v="45"/>
    <n v="1.1499999999999999"/>
    <s v="Cancelled"/>
  </r>
  <r>
    <x v="27"/>
    <x v="9"/>
    <s v="2025-06-18"/>
    <s v="A350"/>
    <n v="40"/>
    <n v="1.1299999999999999"/>
    <s v="Delayed"/>
  </r>
  <r>
    <x v="56"/>
    <x v="8"/>
    <s v="2025-01-05"/>
    <s v="B777"/>
    <n v="34"/>
    <n v="1.2"/>
    <s v="Scheduled"/>
  </r>
  <r>
    <x v="31"/>
    <x v="1"/>
    <s v="2025-06-28"/>
    <s v="A350"/>
    <n v="42"/>
    <n v="1.19"/>
    <s v="Cancelled"/>
  </r>
  <r>
    <x v="85"/>
    <x v="4"/>
    <s v="2025-03-03"/>
    <s v="B787"/>
    <n v="44"/>
    <n v="1.0900000000000001"/>
    <s v="Completed"/>
  </r>
  <r>
    <x v="49"/>
    <x v="5"/>
    <s v="2025-04-12"/>
    <s v="B777F"/>
    <n v="100"/>
    <n v="1.1200000000000001"/>
    <s v="Operational"/>
  </r>
  <r>
    <x v="25"/>
    <x v="2"/>
    <s v="2025-03-18"/>
    <s v="B777F"/>
    <n v="105"/>
    <n v="1.1599999999999999"/>
    <s v="Scheduled"/>
  </r>
  <r>
    <x v="63"/>
    <x v="3"/>
    <s v="2025-04-08"/>
    <s v="A350"/>
    <n v="48"/>
    <n v="1.06"/>
    <s v="Scheduled"/>
  </r>
  <r>
    <x v="12"/>
    <x v="4"/>
    <s v="2025-01-22"/>
    <s v="A350"/>
    <n v="46"/>
    <n v="1.17"/>
    <s v="Cancelled"/>
  </r>
  <r>
    <x v="50"/>
    <x v="0"/>
    <s v="2025-05-16"/>
    <s v="B777F"/>
    <n v="98"/>
    <n v="1.19"/>
    <s v="Cancelled"/>
  </r>
  <r>
    <x v="10"/>
    <x v="9"/>
    <s v="2025-03-11"/>
    <s v="B777F"/>
    <n v="96"/>
    <n v="1.19"/>
    <s v="Cancelled"/>
  </r>
  <r>
    <x v="64"/>
    <x v="6"/>
    <s v="2025-06-18"/>
    <s v="B777F"/>
    <n v="97"/>
    <n v="1.05"/>
    <s v="Operational"/>
  </r>
  <r>
    <x v="55"/>
    <x v="6"/>
    <s v="2025-02-06"/>
    <s v="A350"/>
    <n v="41"/>
    <n v="1.07"/>
    <s v="Operational"/>
  </r>
  <r>
    <x v="47"/>
    <x v="6"/>
    <s v="2025-04-10"/>
    <s v="B777"/>
    <n v="35"/>
    <n v="1.1599999999999999"/>
    <s v="Operational"/>
  </r>
  <r>
    <x v="88"/>
    <x v="0"/>
    <s v="2025-05-09"/>
    <s v="A380"/>
    <n v="45"/>
    <n v="1.1200000000000001"/>
    <s v="Scheduled"/>
  </r>
  <r>
    <x v="78"/>
    <x v="7"/>
    <s v="2025-06-04"/>
    <s v="B777"/>
    <n v="39"/>
    <n v="1.2"/>
    <s v="Completed"/>
  </r>
  <r>
    <x v="21"/>
    <x v="8"/>
    <s v="2025-06-12"/>
    <s v="A380"/>
    <n v="52"/>
    <n v="1.08"/>
    <s v="Cancelled"/>
  </r>
  <r>
    <x v="34"/>
    <x v="3"/>
    <s v="2025-04-21"/>
    <s v="B787"/>
    <n v="45"/>
    <n v="1.1499999999999999"/>
    <s v="Scheduled"/>
  </r>
  <r>
    <x v="84"/>
    <x v="6"/>
    <s v="2025-03-17"/>
    <s v="B787"/>
    <n v="36"/>
    <n v="1.0900000000000001"/>
    <s v="Delayed"/>
  </r>
  <r>
    <x v="31"/>
    <x v="4"/>
    <s v="2025-04-10"/>
    <s v="A380"/>
    <n v="50"/>
    <n v="1.06"/>
    <s v="Completed"/>
  </r>
  <r>
    <x v="23"/>
    <x v="9"/>
    <s v="2025-04-03"/>
    <s v="A380"/>
    <n v="46"/>
    <n v="1.06"/>
    <s v="Delayed"/>
  </r>
  <r>
    <x v="29"/>
    <x v="9"/>
    <s v="2025-05-23"/>
    <s v="B777"/>
    <n v="38"/>
    <n v="1.07"/>
    <s v="Scheduled"/>
  </r>
  <r>
    <x v="16"/>
    <x v="7"/>
    <s v="2025-05-22"/>
    <s v="B777F"/>
    <n v="104"/>
    <n v="1.17"/>
    <s v="Delayed"/>
  </r>
  <r>
    <x v="72"/>
    <x v="8"/>
    <s v="2025-03-16"/>
    <s v="A350"/>
    <n v="46"/>
    <n v="1.06"/>
    <s v="Cancelled"/>
  </r>
  <r>
    <x v="10"/>
    <x v="2"/>
    <s v="2025-05-27"/>
    <s v="B777"/>
    <n v="32"/>
    <n v="1.1100000000000001"/>
    <s v="Operational"/>
  </r>
  <r>
    <x v="77"/>
    <x v="5"/>
    <s v="2025-03-19"/>
    <s v="A380"/>
    <n v="52"/>
    <n v="1.06"/>
    <s v="Delayed"/>
  </r>
  <r>
    <x v="28"/>
    <x v="5"/>
    <s v="2025-04-18"/>
    <s v="A380"/>
    <n v="52"/>
    <n v="1.1000000000000001"/>
    <s v="Operational"/>
  </r>
  <r>
    <x v="37"/>
    <x v="9"/>
    <s v="2025-06-02"/>
    <s v="B777"/>
    <n v="33"/>
    <n v="1.07"/>
    <s v="Completed"/>
  </r>
  <r>
    <x v="62"/>
    <x v="8"/>
    <s v="2025-04-12"/>
    <s v="A380"/>
    <n v="54"/>
    <n v="1.17"/>
    <s v="Completed"/>
  </r>
  <r>
    <x v="16"/>
    <x v="9"/>
    <s v="2025-03-27"/>
    <s v="A350"/>
    <n v="50"/>
    <n v="1.07"/>
    <s v="Completed"/>
  </r>
  <r>
    <x v="64"/>
    <x v="6"/>
    <s v="2025-06-27"/>
    <s v="B787"/>
    <n v="42"/>
    <n v="1.08"/>
    <s v="Delayed"/>
  </r>
  <r>
    <x v="36"/>
    <x v="7"/>
    <s v="2025-03-16"/>
    <s v="A350"/>
    <n v="49"/>
    <n v="1.1000000000000001"/>
    <s v="Completed"/>
  </r>
  <r>
    <x v="44"/>
    <x v="3"/>
    <s v="2025-04-04"/>
    <s v="B777F"/>
    <n v="104"/>
    <n v="1.1399999999999999"/>
    <s v="Cancelled"/>
  </r>
  <r>
    <x v="9"/>
    <x v="4"/>
    <s v="2025-06-24"/>
    <s v="B777"/>
    <n v="30"/>
    <n v="1.1200000000000001"/>
    <s v="Operational"/>
  </r>
  <r>
    <x v="79"/>
    <x v="9"/>
    <s v="2025-03-16"/>
    <s v="B777F"/>
    <n v="101"/>
    <n v="1.1200000000000001"/>
    <s v="Completed"/>
  </r>
  <r>
    <x v="62"/>
    <x v="2"/>
    <s v="2025-03-06"/>
    <s v="B787"/>
    <n v="41"/>
    <n v="1.06"/>
    <s v="Cancelled"/>
  </r>
  <r>
    <x v="19"/>
    <x v="9"/>
    <s v="2025-05-30"/>
    <s v="A350"/>
    <n v="48"/>
    <n v="1.19"/>
    <s v="Delayed"/>
  </r>
  <r>
    <x v="16"/>
    <x v="1"/>
    <s v="2025-01-10"/>
    <s v="A380"/>
    <n v="53"/>
    <n v="1.1499999999999999"/>
    <s v="Scheduled"/>
  </r>
  <r>
    <x v="12"/>
    <x v="0"/>
    <s v="2025-03-05"/>
    <s v="A380"/>
    <n v="47"/>
    <n v="1.1399999999999999"/>
    <s v="Cancelled"/>
  </r>
  <r>
    <x v="41"/>
    <x v="3"/>
    <s v="2025-03-26"/>
    <s v="A350"/>
    <n v="41"/>
    <n v="1.06"/>
    <s v="Operational"/>
  </r>
  <r>
    <x v="60"/>
    <x v="1"/>
    <s v="2025-05-13"/>
    <s v="B777"/>
    <n v="39"/>
    <n v="1.1399999999999999"/>
    <s v="Delayed"/>
  </r>
  <r>
    <x v="73"/>
    <x v="7"/>
    <s v="2025-04-11"/>
    <s v="A350"/>
    <n v="50"/>
    <n v="1.1499999999999999"/>
    <s v="Operational"/>
  </r>
  <r>
    <x v="18"/>
    <x v="7"/>
    <s v="2025-01-07"/>
    <s v="A350"/>
    <n v="41"/>
    <n v="1.1100000000000001"/>
    <s v="Scheduled"/>
  </r>
  <r>
    <x v="74"/>
    <x v="0"/>
    <s v="2025-02-06"/>
    <s v="A380"/>
    <n v="49"/>
    <n v="1.1200000000000001"/>
    <s v="Operational"/>
  </r>
  <r>
    <x v="88"/>
    <x v="1"/>
    <s v="2025-05-04"/>
    <s v="A380"/>
    <n v="52"/>
    <n v="1.1200000000000001"/>
    <s v="Delayed"/>
  </r>
  <r>
    <x v="98"/>
    <x v="7"/>
    <s v="2025-01-18"/>
    <s v="A380"/>
    <n v="45"/>
    <n v="1.07"/>
    <s v="Completed"/>
  </r>
  <r>
    <x v="48"/>
    <x v="0"/>
    <s v="2025-06-23"/>
    <s v="B787"/>
    <n v="38"/>
    <n v="1.08"/>
    <s v="Operational"/>
  </r>
  <r>
    <x v="96"/>
    <x v="7"/>
    <s v="2025-05-24"/>
    <s v="A350"/>
    <n v="47"/>
    <n v="1.17"/>
    <s v="Operational"/>
  </r>
  <r>
    <x v="45"/>
    <x v="4"/>
    <s v="2025-06-13"/>
    <s v="A350"/>
    <n v="46"/>
    <n v="1.1599999999999999"/>
    <s v="Operational"/>
  </r>
  <r>
    <x v="27"/>
    <x v="9"/>
    <s v="2025-06-01"/>
    <s v="A350"/>
    <n v="46"/>
    <n v="1.1599999999999999"/>
    <s v="Operational"/>
  </r>
  <r>
    <x v="31"/>
    <x v="5"/>
    <s v="2025-06-30"/>
    <s v="B777F"/>
    <n v="104"/>
    <n v="1.17"/>
    <s v="Cancelled"/>
  </r>
  <r>
    <x v="37"/>
    <x v="4"/>
    <s v="2025-04-04"/>
    <s v="A380"/>
    <n v="48"/>
    <n v="1.07"/>
    <s v="Delayed"/>
  </r>
  <r>
    <x v="47"/>
    <x v="1"/>
    <s v="2025-06-13"/>
    <s v="A380"/>
    <n v="54"/>
    <n v="1.1399999999999999"/>
    <s v="Cancelled"/>
  </r>
  <r>
    <x v="6"/>
    <x v="0"/>
    <s v="2025-03-31"/>
    <s v="A380"/>
    <n v="52"/>
    <n v="1.08"/>
    <s v="Completed"/>
  </r>
  <r>
    <x v="14"/>
    <x v="6"/>
    <s v="2025-06-01"/>
    <s v="B777F"/>
    <n v="105"/>
    <n v="1.1000000000000001"/>
    <s v="Operational"/>
  </r>
  <r>
    <x v="60"/>
    <x v="5"/>
    <s v="2025-01-30"/>
    <s v="B787"/>
    <n v="40"/>
    <n v="1.07"/>
    <s v="Delayed"/>
  </r>
  <r>
    <x v="47"/>
    <x v="3"/>
    <s v="2025-06-02"/>
    <s v="B787"/>
    <n v="44"/>
    <n v="1.1100000000000001"/>
    <s v="Delayed"/>
  </r>
  <r>
    <x v="93"/>
    <x v="1"/>
    <s v="2025-06-27"/>
    <s v="B787"/>
    <n v="43"/>
    <n v="1.1200000000000001"/>
    <s v="Operational"/>
  </r>
  <r>
    <x v="33"/>
    <x v="4"/>
    <s v="2025-03-22"/>
    <s v="A350"/>
    <n v="49"/>
    <n v="1.18"/>
    <s v="Scheduled"/>
  </r>
  <r>
    <x v="2"/>
    <x v="9"/>
    <s v="2025-02-04"/>
    <s v="B787"/>
    <n v="41"/>
    <n v="1.1299999999999999"/>
    <s v="Delayed"/>
  </r>
  <r>
    <x v="98"/>
    <x v="3"/>
    <s v="2025-06-25"/>
    <s v="A350"/>
    <n v="46"/>
    <n v="1.18"/>
    <s v="Delayed"/>
  </r>
  <r>
    <x v="76"/>
    <x v="4"/>
    <s v="2025-01-22"/>
    <s v="B777"/>
    <n v="30"/>
    <n v="1.08"/>
    <s v="Scheduled"/>
  </r>
  <r>
    <x v="93"/>
    <x v="5"/>
    <s v="2025-02-27"/>
    <s v="B777"/>
    <n v="34"/>
    <n v="1.17"/>
    <s v="Cancelled"/>
  </r>
  <r>
    <x v="92"/>
    <x v="9"/>
    <s v="2025-05-21"/>
    <s v="B777"/>
    <n v="31"/>
    <n v="1.07"/>
    <s v="Cancelled"/>
  </r>
  <r>
    <x v="54"/>
    <x v="7"/>
    <s v="2025-05-19"/>
    <s v="B777F"/>
    <n v="102"/>
    <n v="1.08"/>
    <s v="Delayed"/>
  </r>
  <r>
    <x v="1"/>
    <x v="0"/>
    <s v="2025-06-17"/>
    <s v="B787"/>
    <n v="39"/>
    <n v="1.1200000000000001"/>
    <s v="Completed"/>
  </r>
  <r>
    <x v="97"/>
    <x v="0"/>
    <s v="2025-04-23"/>
    <s v="B777F"/>
    <n v="98"/>
    <n v="1.17"/>
    <s v="Cancelled"/>
  </r>
  <r>
    <x v="52"/>
    <x v="7"/>
    <s v="2025-06-06"/>
    <s v="A350"/>
    <n v="42"/>
    <n v="1.07"/>
    <s v="Operational"/>
  </r>
  <r>
    <x v="56"/>
    <x v="2"/>
    <s v="2025-01-16"/>
    <s v="B777"/>
    <n v="35"/>
    <n v="1.0900000000000001"/>
    <s v="Cancelled"/>
  </r>
  <r>
    <x v="92"/>
    <x v="4"/>
    <s v="2025-03-24"/>
    <s v="A380"/>
    <n v="49"/>
    <n v="1.0900000000000001"/>
    <s v="Cancelled"/>
  </r>
  <r>
    <x v="3"/>
    <x v="0"/>
    <s v="2025-02-04"/>
    <s v="A350"/>
    <n v="40"/>
    <n v="1.18"/>
    <s v="Operational"/>
  </r>
  <r>
    <x v="36"/>
    <x v="4"/>
    <s v="2025-03-05"/>
    <s v="B787"/>
    <n v="40"/>
    <n v="1.1599999999999999"/>
    <s v="Delayed"/>
  </r>
  <r>
    <x v="11"/>
    <x v="9"/>
    <s v="2025-02-06"/>
    <s v="B777"/>
    <n v="40"/>
    <n v="1.1399999999999999"/>
    <s v="Delayed"/>
  </r>
  <r>
    <x v="94"/>
    <x v="9"/>
    <s v="2025-01-20"/>
    <s v="B777F"/>
    <n v="101"/>
    <n v="1.1599999999999999"/>
    <s v="Completed"/>
  </r>
  <r>
    <x v="27"/>
    <x v="9"/>
    <s v="2025-05-05"/>
    <s v="A380"/>
    <n v="54"/>
    <n v="1.18"/>
    <s v="Scheduled"/>
  </r>
  <r>
    <x v="56"/>
    <x v="9"/>
    <s v="2025-06-12"/>
    <s v="A380"/>
    <n v="46"/>
    <n v="1.1100000000000001"/>
    <s v="Delayed"/>
  </r>
  <r>
    <x v="67"/>
    <x v="2"/>
    <s v="2025-05-07"/>
    <s v="A380"/>
    <n v="50"/>
    <n v="1.1000000000000001"/>
    <s v="Cancelled"/>
  </r>
  <r>
    <x v="10"/>
    <x v="4"/>
    <s v="2025-05-25"/>
    <s v="A350"/>
    <n v="45"/>
    <n v="1.1599999999999999"/>
    <s v="Scheduled"/>
  </r>
  <r>
    <x v="5"/>
    <x v="0"/>
    <s v="2025-06-10"/>
    <s v="A350"/>
    <n v="40"/>
    <n v="1.19"/>
    <s v="Operational"/>
  </r>
  <r>
    <x v="44"/>
    <x v="9"/>
    <s v="2025-04-27"/>
    <s v="B777F"/>
    <n v="101"/>
    <n v="1.2"/>
    <s v="Operational"/>
  </r>
  <r>
    <x v="25"/>
    <x v="5"/>
    <s v="2025-02-10"/>
    <s v="A380"/>
    <n v="46"/>
    <n v="1.1000000000000001"/>
    <s v="Scheduled"/>
  </r>
  <r>
    <x v="78"/>
    <x v="7"/>
    <s v="2025-06-20"/>
    <s v="B787"/>
    <n v="35"/>
    <n v="1.1399999999999999"/>
    <s v="Operational"/>
  </r>
  <r>
    <x v="27"/>
    <x v="3"/>
    <s v="2025-06-17"/>
    <s v="B777F"/>
    <n v="96"/>
    <n v="1.08"/>
    <s v="Scheduled"/>
  </r>
  <r>
    <x v="10"/>
    <x v="4"/>
    <s v="2025-06-01"/>
    <s v="B787"/>
    <n v="43"/>
    <n v="1.1200000000000001"/>
    <s v="Scheduled"/>
  </r>
  <r>
    <x v="35"/>
    <x v="7"/>
    <s v="2025-01-31"/>
    <s v="A350"/>
    <n v="42"/>
    <n v="1.06"/>
    <s v="Delayed"/>
  </r>
  <r>
    <x v="20"/>
    <x v="0"/>
    <s v="2025-01-27"/>
    <s v="B777F"/>
    <n v="100"/>
    <n v="1.18"/>
    <s v="Operational"/>
  </r>
  <r>
    <x v="85"/>
    <x v="3"/>
    <s v="2025-02-04"/>
    <s v="B787"/>
    <n v="36"/>
    <n v="1.1299999999999999"/>
    <s v="Cancelled"/>
  </r>
  <r>
    <x v="68"/>
    <x v="4"/>
    <s v="2025-04-23"/>
    <s v="A380"/>
    <n v="48"/>
    <n v="1.1599999999999999"/>
    <s v="Delayed"/>
  </r>
  <r>
    <x v="39"/>
    <x v="6"/>
    <s v="2025-06-25"/>
    <s v="A350"/>
    <n v="43"/>
    <n v="1.18"/>
    <s v="Operational"/>
  </r>
  <r>
    <x v="24"/>
    <x v="0"/>
    <s v="2025-05-31"/>
    <s v="A350"/>
    <n v="45"/>
    <n v="1.1000000000000001"/>
    <s v="Operational"/>
  </r>
  <r>
    <x v="42"/>
    <x v="2"/>
    <s v="2025-03-12"/>
    <s v="B777F"/>
    <n v="98"/>
    <n v="1.1399999999999999"/>
    <s v="Cancelled"/>
  </r>
  <r>
    <x v="55"/>
    <x v="5"/>
    <s v="2025-06-26"/>
    <s v="B777F"/>
    <n v="105"/>
    <n v="1.08"/>
    <s v="Cancelled"/>
  </r>
  <r>
    <x v="12"/>
    <x v="1"/>
    <s v="2025-02-18"/>
    <s v="A350"/>
    <n v="44"/>
    <n v="1.06"/>
    <s v="Operational"/>
  </r>
  <r>
    <x v="82"/>
    <x v="9"/>
    <s v="2025-04-09"/>
    <s v="B777F"/>
    <n v="98"/>
    <n v="1.1499999999999999"/>
    <s v="Scheduled"/>
  </r>
  <r>
    <x v="23"/>
    <x v="1"/>
    <s v="2025-01-04"/>
    <s v="A380"/>
    <n v="50"/>
    <n v="1.1100000000000001"/>
    <s v="Cancelled"/>
  </r>
  <r>
    <x v="43"/>
    <x v="3"/>
    <s v="2025-04-04"/>
    <s v="B777"/>
    <n v="40"/>
    <n v="1.1599999999999999"/>
    <s v="Scheduled"/>
  </r>
  <r>
    <x v="13"/>
    <x v="8"/>
    <s v="2025-05-31"/>
    <s v="B777F"/>
    <n v="95"/>
    <n v="1.08"/>
    <s v="Scheduled"/>
  </r>
  <r>
    <x v="38"/>
    <x v="3"/>
    <s v="2025-05-10"/>
    <s v="A380"/>
    <n v="55"/>
    <n v="1.1299999999999999"/>
    <s v="Delayed"/>
  </r>
  <r>
    <x v="40"/>
    <x v="3"/>
    <s v="2025-06-29"/>
    <s v="A350"/>
    <n v="41"/>
    <n v="1.1299999999999999"/>
    <s v="Cancelled"/>
  </r>
  <r>
    <x v="84"/>
    <x v="4"/>
    <s v="2025-03-13"/>
    <s v="B777F"/>
    <n v="99"/>
    <n v="1.1299999999999999"/>
    <s v="Operational"/>
  </r>
  <r>
    <x v="73"/>
    <x v="4"/>
    <s v="2025-05-18"/>
    <s v="A380"/>
    <n v="51"/>
    <n v="1.1499999999999999"/>
    <s v="Scheduled"/>
  </r>
  <r>
    <x v="89"/>
    <x v="5"/>
    <s v="2025-06-28"/>
    <s v="A350"/>
    <n v="43"/>
    <n v="1.0900000000000001"/>
    <s v="Delayed"/>
  </r>
  <r>
    <x v="89"/>
    <x v="0"/>
    <s v="2025-04-27"/>
    <s v="B777"/>
    <n v="39"/>
    <n v="1.1000000000000001"/>
    <s v="Operational"/>
  </r>
  <r>
    <x v="15"/>
    <x v="0"/>
    <s v="2025-01-04"/>
    <s v="B787"/>
    <n v="35"/>
    <n v="1.1200000000000001"/>
    <s v="Completed"/>
  </r>
  <r>
    <x v="20"/>
    <x v="1"/>
    <s v="2025-05-13"/>
    <s v="A380"/>
    <n v="47"/>
    <n v="1.07"/>
    <s v="Completed"/>
  </r>
  <r>
    <x v="11"/>
    <x v="0"/>
    <s v="2025-01-08"/>
    <s v="A380"/>
    <n v="51"/>
    <n v="1.1299999999999999"/>
    <s v="Completed"/>
  </r>
  <r>
    <x v="37"/>
    <x v="6"/>
    <s v="2025-06-10"/>
    <s v="B777F"/>
    <n v="102"/>
    <n v="1.1299999999999999"/>
    <s v="Scheduled"/>
  </r>
  <r>
    <x v="15"/>
    <x v="9"/>
    <s v="2025-05-26"/>
    <s v="B787"/>
    <n v="40"/>
    <n v="1.0900000000000001"/>
    <s v="Scheduled"/>
  </r>
  <r>
    <x v="95"/>
    <x v="6"/>
    <s v="2025-06-22"/>
    <s v="B777F"/>
    <n v="98"/>
    <n v="1.1299999999999999"/>
    <s v="Scheduled"/>
  </r>
  <r>
    <x v="86"/>
    <x v="8"/>
    <s v="2025-03-04"/>
    <s v="B777F"/>
    <n v="102"/>
    <n v="1.1100000000000001"/>
    <s v="Operational"/>
  </r>
  <r>
    <x v="81"/>
    <x v="4"/>
    <s v="2025-01-10"/>
    <s v="B777"/>
    <n v="40"/>
    <n v="1.08"/>
    <s v="Operational"/>
  </r>
  <r>
    <x v="92"/>
    <x v="3"/>
    <s v="2025-03-23"/>
    <s v="A380"/>
    <n v="46"/>
    <n v="1.1100000000000001"/>
    <s v="Cancelled"/>
  </r>
  <r>
    <x v="69"/>
    <x v="8"/>
    <s v="2025-02-15"/>
    <s v="B787"/>
    <n v="43"/>
    <n v="1.19"/>
    <s v="Scheduled"/>
  </r>
  <r>
    <x v="39"/>
    <x v="9"/>
    <s v="2025-03-14"/>
    <s v="A380"/>
    <n v="50"/>
    <n v="1.1299999999999999"/>
    <s v="Scheduled"/>
  </r>
  <r>
    <x v="55"/>
    <x v="7"/>
    <s v="2025-02-21"/>
    <s v="A380"/>
    <n v="54"/>
    <n v="1.1599999999999999"/>
    <s v="Operational"/>
  </r>
  <r>
    <x v="99"/>
    <x v="9"/>
    <s v="2025-04-05"/>
    <s v="B777"/>
    <n v="37"/>
    <n v="1.17"/>
    <s v="Cancelled"/>
  </r>
  <r>
    <x v="45"/>
    <x v="2"/>
    <s v="2025-02-08"/>
    <s v="B777F"/>
    <n v="101"/>
    <n v="1.08"/>
    <s v="Completed"/>
  </r>
  <r>
    <x v="62"/>
    <x v="8"/>
    <s v="2025-03-27"/>
    <s v="B777F"/>
    <n v="105"/>
    <n v="1.18"/>
    <s v="Completed"/>
  </r>
  <r>
    <x v="81"/>
    <x v="0"/>
    <s v="2025-02-22"/>
    <s v="B777"/>
    <n v="33"/>
    <n v="1.1200000000000001"/>
    <s v="Scheduled"/>
  </r>
  <r>
    <x v="96"/>
    <x v="4"/>
    <s v="2025-03-13"/>
    <s v="B777F"/>
    <n v="95"/>
    <n v="1.18"/>
    <s v="Cancelled"/>
  </r>
  <r>
    <x v="53"/>
    <x v="3"/>
    <s v="2025-06-29"/>
    <s v="A380"/>
    <n v="52"/>
    <n v="1.06"/>
    <s v="Scheduled"/>
  </r>
  <r>
    <x v="73"/>
    <x v="1"/>
    <s v="2025-02-04"/>
    <s v="A350"/>
    <n v="41"/>
    <n v="1.1399999999999999"/>
    <s v="Delayed"/>
  </r>
  <r>
    <x v="64"/>
    <x v="4"/>
    <s v="2025-03-02"/>
    <s v="A380"/>
    <n v="49"/>
    <n v="1.19"/>
    <s v="Delayed"/>
  </r>
  <r>
    <x v="96"/>
    <x v="7"/>
    <s v="2025-03-23"/>
    <s v="A350"/>
    <n v="44"/>
    <n v="1.06"/>
    <s v="Operational"/>
  </r>
  <r>
    <x v="31"/>
    <x v="4"/>
    <s v="2025-05-30"/>
    <s v="B777F"/>
    <n v="97"/>
    <n v="1.07"/>
    <s v="Delayed"/>
  </r>
  <r>
    <x v="4"/>
    <x v="7"/>
    <s v="2025-04-15"/>
    <s v="B777F"/>
    <n v="103"/>
    <n v="1.19"/>
    <s v="Operational"/>
  </r>
  <r>
    <x v="5"/>
    <x v="9"/>
    <s v="2025-03-20"/>
    <s v="A350"/>
    <n v="44"/>
    <n v="1.06"/>
    <s v="Completed"/>
  </r>
  <r>
    <x v="77"/>
    <x v="6"/>
    <s v="2025-01-11"/>
    <s v="B787"/>
    <n v="40"/>
    <n v="1.06"/>
    <s v="Operational"/>
  </r>
  <r>
    <x v="79"/>
    <x v="7"/>
    <s v="2025-04-12"/>
    <s v="B777"/>
    <n v="30"/>
    <n v="1.0900000000000001"/>
    <s v="Operational"/>
  </r>
  <r>
    <x v="53"/>
    <x v="8"/>
    <s v="2025-04-14"/>
    <s v="A350"/>
    <n v="48"/>
    <n v="1.1299999999999999"/>
    <s v="Scheduled"/>
  </r>
  <r>
    <x v="41"/>
    <x v="9"/>
    <s v="2025-01-27"/>
    <s v="B787"/>
    <n v="36"/>
    <n v="1.06"/>
    <s v="Operational"/>
  </r>
  <r>
    <x v="10"/>
    <x v="4"/>
    <s v="2025-02-20"/>
    <s v="A350"/>
    <n v="45"/>
    <n v="1.1399999999999999"/>
    <s v="Scheduled"/>
  </r>
  <r>
    <x v="83"/>
    <x v="6"/>
    <s v="2025-05-31"/>
    <s v="A380"/>
    <n v="46"/>
    <n v="1.2"/>
    <s v="Operational"/>
  </r>
  <r>
    <x v="5"/>
    <x v="9"/>
    <s v="2025-02-02"/>
    <s v="B777F"/>
    <n v="100"/>
    <n v="1.06"/>
    <s v="Delayed"/>
  </r>
  <r>
    <x v="17"/>
    <x v="8"/>
    <s v="2025-02-13"/>
    <s v="B777"/>
    <n v="36"/>
    <n v="1.1100000000000001"/>
    <s v="Scheduled"/>
  </r>
  <r>
    <x v="4"/>
    <x v="3"/>
    <s v="2025-06-24"/>
    <s v="A350"/>
    <n v="42"/>
    <n v="1.08"/>
    <s v="Operational"/>
  </r>
  <r>
    <x v="1"/>
    <x v="5"/>
    <s v="2025-03-13"/>
    <s v="A350"/>
    <n v="42"/>
    <n v="1.1399999999999999"/>
    <s v="Cancelled"/>
  </r>
  <r>
    <x v="29"/>
    <x v="2"/>
    <s v="2025-06-15"/>
    <s v="A380"/>
    <n v="52"/>
    <n v="1.18"/>
    <s v="Delayed"/>
  </r>
  <r>
    <x v="14"/>
    <x v="8"/>
    <s v="2025-01-23"/>
    <s v="A380"/>
    <n v="51"/>
    <n v="1.1100000000000001"/>
    <s v="Cancelled"/>
  </r>
  <r>
    <x v="62"/>
    <x v="2"/>
    <s v="2025-06-11"/>
    <s v="B777"/>
    <n v="30"/>
    <n v="1.17"/>
    <s v="Completed"/>
  </r>
  <r>
    <x v="22"/>
    <x v="9"/>
    <s v="2025-05-20"/>
    <s v="A350"/>
    <n v="45"/>
    <n v="1.1299999999999999"/>
    <s v="Delayed"/>
  </r>
  <r>
    <x v="16"/>
    <x v="5"/>
    <s v="2025-02-16"/>
    <s v="B777F"/>
    <n v="100"/>
    <n v="1.08"/>
    <s v="Completed"/>
  </r>
  <r>
    <x v="99"/>
    <x v="8"/>
    <s v="2025-05-01"/>
    <s v="B777"/>
    <n v="35"/>
    <n v="1.1399999999999999"/>
    <s v="Operational"/>
  </r>
  <r>
    <x v="75"/>
    <x v="4"/>
    <s v="2025-01-26"/>
    <s v="B787"/>
    <n v="45"/>
    <n v="1.0900000000000001"/>
    <s v="Scheduled"/>
  </r>
  <r>
    <x v="43"/>
    <x v="2"/>
    <s v="2025-05-28"/>
    <s v="A350"/>
    <n v="45"/>
    <n v="1.08"/>
    <s v="Cancelled"/>
  </r>
  <r>
    <x v="45"/>
    <x v="7"/>
    <s v="2025-06-28"/>
    <s v="A380"/>
    <n v="54"/>
    <n v="1.1599999999999999"/>
    <s v="Completed"/>
  </r>
  <r>
    <x v="87"/>
    <x v="6"/>
    <s v="2025-05-25"/>
    <s v="B787"/>
    <n v="44"/>
    <n v="1.18"/>
    <s v="Delayed"/>
  </r>
  <r>
    <x v="1"/>
    <x v="1"/>
    <s v="2025-03-21"/>
    <s v="B787"/>
    <n v="42"/>
    <n v="1.06"/>
    <s v="Operational"/>
  </r>
  <r>
    <x v="35"/>
    <x v="6"/>
    <s v="2025-02-26"/>
    <s v="B777F"/>
    <n v="103"/>
    <n v="1.05"/>
    <s v="Cancelled"/>
  </r>
  <r>
    <x v="57"/>
    <x v="2"/>
    <s v="2025-02-03"/>
    <s v="A380"/>
    <n v="47"/>
    <n v="1.06"/>
    <s v="Operational"/>
  </r>
  <r>
    <x v="85"/>
    <x v="6"/>
    <s v="2025-06-30"/>
    <s v="B787"/>
    <n v="36"/>
    <n v="1.18"/>
    <s v="Scheduled"/>
  </r>
  <r>
    <x v="88"/>
    <x v="7"/>
    <s v="2025-06-30"/>
    <s v="A350"/>
    <n v="49"/>
    <n v="1.1000000000000001"/>
    <s v="Completed"/>
  </r>
  <r>
    <x v="21"/>
    <x v="4"/>
    <s v="2025-02-10"/>
    <s v="A350"/>
    <n v="50"/>
    <n v="1.1499999999999999"/>
    <s v="Operational"/>
  </r>
  <r>
    <x v="0"/>
    <x v="1"/>
    <s v="2025-06-27"/>
    <s v="B777"/>
    <n v="35"/>
    <n v="1.1499999999999999"/>
    <s v="Operational"/>
  </r>
  <r>
    <x v="43"/>
    <x v="3"/>
    <s v="2025-03-20"/>
    <s v="A380"/>
    <n v="47"/>
    <n v="1.1599999999999999"/>
    <s v="Cancelled"/>
  </r>
  <r>
    <x v="70"/>
    <x v="3"/>
    <s v="2025-05-26"/>
    <s v="B777F"/>
    <n v="97"/>
    <n v="1.1000000000000001"/>
    <s v="Cancelled"/>
  </r>
  <r>
    <x v="82"/>
    <x v="2"/>
    <s v="2025-06-13"/>
    <s v="B777"/>
    <n v="31"/>
    <n v="1.07"/>
    <s v="Scheduled"/>
  </r>
  <r>
    <x v="40"/>
    <x v="2"/>
    <s v="2025-03-30"/>
    <s v="A380"/>
    <n v="47"/>
    <n v="1.18"/>
    <s v="Scheduled"/>
  </r>
  <r>
    <x v="97"/>
    <x v="7"/>
    <s v="2025-04-25"/>
    <s v="B777F"/>
    <n v="99"/>
    <n v="1.0900000000000001"/>
    <s v="Scheduled"/>
  </r>
  <r>
    <x v="33"/>
    <x v="7"/>
    <s v="2025-03-07"/>
    <s v="B777F"/>
    <n v="95"/>
    <n v="1.1100000000000001"/>
    <s v="Delayed"/>
  </r>
  <r>
    <x v="46"/>
    <x v="4"/>
    <s v="2025-04-16"/>
    <s v="A350"/>
    <n v="46"/>
    <n v="1.1299999999999999"/>
    <s v="Scheduled"/>
  </r>
  <r>
    <x v="71"/>
    <x v="9"/>
    <s v="2025-05-28"/>
    <s v="B787"/>
    <n v="37"/>
    <n v="1.06"/>
    <s v="Scheduled"/>
  </r>
  <r>
    <x v="31"/>
    <x v="5"/>
    <s v="2025-01-06"/>
    <s v="A380"/>
    <n v="49"/>
    <n v="1.06"/>
    <s v="Operational"/>
  </r>
  <r>
    <x v="39"/>
    <x v="3"/>
    <s v="2025-02-11"/>
    <s v="B777F"/>
    <n v="103"/>
    <n v="1.1000000000000001"/>
    <s v="Cancelled"/>
  </r>
  <r>
    <x v="25"/>
    <x v="9"/>
    <s v="2025-06-30"/>
    <s v="B777F"/>
    <n v="101"/>
    <n v="1.07"/>
    <s v="Delayed"/>
  </r>
  <r>
    <x v="97"/>
    <x v="4"/>
    <s v="2025-01-14"/>
    <s v="B777F"/>
    <n v="100"/>
    <n v="1.2"/>
    <s v="Delayed"/>
  </r>
  <r>
    <x v="67"/>
    <x v="1"/>
    <s v="2025-05-19"/>
    <s v="A380"/>
    <n v="55"/>
    <n v="1.0900000000000001"/>
    <s v="Scheduled"/>
  </r>
  <r>
    <x v="21"/>
    <x v="8"/>
    <s v="2025-04-11"/>
    <s v="B777"/>
    <n v="38"/>
    <n v="1.07"/>
    <s v="Completed"/>
  </r>
  <r>
    <x v="7"/>
    <x v="8"/>
    <s v="2025-04-20"/>
    <s v="B777F"/>
    <n v="99"/>
    <n v="1.1399999999999999"/>
    <s v="Delayed"/>
  </r>
  <r>
    <x v="93"/>
    <x v="2"/>
    <s v="2025-01-25"/>
    <s v="B777F"/>
    <n v="98"/>
    <n v="1.1499999999999999"/>
    <s v="Scheduled"/>
  </r>
  <r>
    <x v="63"/>
    <x v="9"/>
    <s v="2025-01-30"/>
    <s v="A380"/>
    <n v="51"/>
    <n v="1.1200000000000001"/>
    <s v="Completed"/>
  </r>
  <r>
    <x v="32"/>
    <x v="0"/>
    <s v="2025-06-14"/>
    <s v="B777"/>
    <n v="36"/>
    <n v="1.1100000000000001"/>
    <s v="Delayed"/>
  </r>
  <r>
    <x v="13"/>
    <x v="7"/>
    <s v="2025-02-17"/>
    <s v="A350"/>
    <n v="40"/>
    <n v="1.1200000000000001"/>
    <s v="Completed"/>
  </r>
  <r>
    <x v="90"/>
    <x v="2"/>
    <s v="2025-03-10"/>
    <s v="B777"/>
    <n v="30"/>
    <n v="1.1599999999999999"/>
    <s v="Scheduled"/>
  </r>
  <r>
    <x v="29"/>
    <x v="0"/>
    <s v="2025-06-21"/>
    <s v="A380"/>
    <n v="53"/>
    <n v="1.2"/>
    <s v="Cancelled"/>
  </r>
  <r>
    <x v="48"/>
    <x v="2"/>
    <s v="2025-05-22"/>
    <s v="B777F"/>
    <n v="101"/>
    <n v="1.1100000000000001"/>
    <s v="Cancelled"/>
  </r>
  <r>
    <x v="55"/>
    <x v="9"/>
    <s v="2025-05-27"/>
    <s v="B787"/>
    <n v="42"/>
    <n v="1.06"/>
    <s v="Scheduled"/>
  </r>
  <r>
    <x v="79"/>
    <x v="1"/>
    <s v="2025-05-27"/>
    <s v="B777"/>
    <n v="39"/>
    <n v="1.2"/>
    <s v="Operational"/>
  </r>
  <r>
    <x v="50"/>
    <x v="0"/>
    <s v="2025-04-25"/>
    <s v="B787"/>
    <n v="37"/>
    <n v="1.17"/>
    <s v="Operational"/>
  </r>
  <r>
    <x v="61"/>
    <x v="8"/>
    <s v="2025-04-19"/>
    <s v="B777F"/>
    <n v="105"/>
    <n v="1.08"/>
    <s v="Operational"/>
  </r>
  <r>
    <x v="39"/>
    <x v="6"/>
    <s v="2025-03-08"/>
    <s v="A380"/>
    <n v="46"/>
    <n v="1.1100000000000001"/>
    <s v="Delayed"/>
  </r>
  <r>
    <x v="37"/>
    <x v="1"/>
    <s v="2025-03-25"/>
    <s v="A380"/>
    <n v="53"/>
    <n v="1.19"/>
    <s v="Scheduled"/>
  </r>
  <r>
    <x v="91"/>
    <x v="6"/>
    <s v="2025-05-31"/>
    <s v="B777"/>
    <n v="36"/>
    <n v="1.1100000000000001"/>
    <s v="Operational"/>
  </r>
  <r>
    <x v="31"/>
    <x v="6"/>
    <s v="2025-05-31"/>
    <s v="B777"/>
    <n v="31"/>
    <n v="1.1299999999999999"/>
    <s v="Scheduled"/>
  </r>
  <r>
    <x v="13"/>
    <x v="5"/>
    <s v="2025-05-18"/>
    <s v="A380"/>
    <n v="51"/>
    <n v="1.1100000000000001"/>
    <s v="Delayed"/>
  </r>
  <r>
    <x v="43"/>
    <x v="6"/>
    <s v="2025-06-05"/>
    <s v="A350"/>
    <n v="40"/>
    <n v="1.0900000000000001"/>
    <s v="Operational"/>
  </r>
  <r>
    <x v="78"/>
    <x v="6"/>
    <s v="2025-06-05"/>
    <s v="A350"/>
    <n v="40"/>
    <n v="1.18"/>
    <s v="Completed"/>
  </r>
  <r>
    <x v="20"/>
    <x v="2"/>
    <s v="2025-01-13"/>
    <s v="A350"/>
    <n v="44"/>
    <n v="1.05"/>
    <s v="Completed"/>
  </r>
  <r>
    <x v="88"/>
    <x v="5"/>
    <s v="2025-03-13"/>
    <s v="A350"/>
    <n v="50"/>
    <n v="1.2"/>
    <s v="Operational"/>
  </r>
  <r>
    <x v="11"/>
    <x v="4"/>
    <s v="2025-03-18"/>
    <s v="A350"/>
    <n v="45"/>
    <n v="1.1599999999999999"/>
    <s v="Cancelled"/>
  </r>
  <r>
    <x v="29"/>
    <x v="0"/>
    <s v="2025-02-18"/>
    <s v="A350"/>
    <n v="43"/>
    <n v="1.1599999999999999"/>
    <s v="Cancelled"/>
  </r>
  <r>
    <x v="26"/>
    <x v="7"/>
    <s v="2025-01-15"/>
    <s v="B777"/>
    <n v="32"/>
    <n v="1.1000000000000001"/>
    <s v="Cancelled"/>
  </r>
  <r>
    <x v="45"/>
    <x v="3"/>
    <s v="2025-02-04"/>
    <s v="B777"/>
    <n v="39"/>
    <n v="1.08"/>
    <s v="Operational"/>
  </r>
  <r>
    <x v="33"/>
    <x v="8"/>
    <s v="2025-03-05"/>
    <s v="B777F"/>
    <n v="102"/>
    <n v="1.19"/>
    <s v="Operational"/>
  </r>
  <r>
    <x v="78"/>
    <x v="5"/>
    <s v="2025-04-05"/>
    <s v="A350"/>
    <n v="48"/>
    <n v="1.1499999999999999"/>
    <s v="Scheduled"/>
  </r>
  <r>
    <x v="16"/>
    <x v="8"/>
    <s v="2025-03-03"/>
    <s v="A380"/>
    <n v="52"/>
    <n v="1.1200000000000001"/>
    <s v="Delayed"/>
  </r>
  <r>
    <x v="15"/>
    <x v="6"/>
    <s v="2025-05-22"/>
    <s v="A380"/>
    <n v="50"/>
    <n v="1.18"/>
    <s v="Completed"/>
  </r>
  <r>
    <x v="33"/>
    <x v="0"/>
    <s v="2025-03-14"/>
    <s v="B777F"/>
    <n v="101"/>
    <n v="1.07"/>
    <s v="Cancelled"/>
  </r>
  <r>
    <x v="97"/>
    <x v="2"/>
    <s v="2025-02-26"/>
    <s v="B787"/>
    <n v="45"/>
    <n v="1.0900000000000001"/>
    <s v="Delayed"/>
  </r>
  <r>
    <x v="23"/>
    <x v="1"/>
    <s v="2025-01-06"/>
    <s v="B777F"/>
    <n v="102"/>
    <n v="1.1499999999999999"/>
    <s v="Cancelled"/>
  </r>
  <r>
    <x v="59"/>
    <x v="8"/>
    <s v="2025-02-27"/>
    <s v="A380"/>
    <n v="54"/>
    <n v="1.1599999999999999"/>
    <s v="Completed"/>
  </r>
  <r>
    <x v="58"/>
    <x v="3"/>
    <s v="2025-04-07"/>
    <s v="A380"/>
    <n v="52"/>
    <n v="1.08"/>
    <s v="Completed"/>
  </r>
  <r>
    <x v="31"/>
    <x v="1"/>
    <s v="2025-06-09"/>
    <s v="A350"/>
    <n v="49"/>
    <n v="1.05"/>
    <s v="Completed"/>
  </r>
  <r>
    <x v="67"/>
    <x v="1"/>
    <s v="2025-06-15"/>
    <s v="B777"/>
    <n v="39"/>
    <n v="1.0900000000000001"/>
    <s v="Scheduled"/>
  </r>
  <r>
    <x v="40"/>
    <x v="9"/>
    <s v="2025-01-17"/>
    <s v="A380"/>
    <n v="49"/>
    <n v="1.1000000000000001"/>
    <s v="Completed"/>
  </r>
  <r>
    <x v="90"/>
    <x v="5"/>
    <s v="2025-06-17"/>
    <s v="A380"/>
    <n v="48"/>
    <n v="1.1299999999999999"/>
    <s v="Operational"/>
  </r>
  <r>
    <x v="64"/>
    <x v="8"/>
    <s v="2025-06-03"/>
    <s v="A350"/>
    <n v="50"/>
    <n v="1.1499999999999999"/>
    <s v="Scheduled"/>
  </r>
  <r>
    <x v="49"/>
    <x v="9"/>
    <s v="2025-03-17"/>
    <s v="A380"/>
    <n v="51"/>
    <n v="1.1100000000000001"/>
    <s v="Scheduled"/>
  </r>
  <r>
    <x v="17"/>
    <x v="6"/>
    <s v="2025-05-27"/>
    <s v="B787"/>
    <n v="40"/>
    <n v="1.1599999999999999"/>
    <s v="Cancelled"/>
  </r>
  <r>
    <x v="55"/>
    <x v="9"/>
    <s v="2025-06-21"/>
    <s v="A380"/>
    <n v="53"/>
    <n v="1.18"/>
    <s v="Cancelled"/>
  </r>
  <r>
    <x v="23"/>
    <x v="4"/>
    <s v="2025-03-17"/>
    <s v="B777F"/>
    <n v="102"/>
    <n v="1.1599999999999999"/>
    <s v="Cancelled"/>
  </r>
  <r>
    <x v="39"/>
    <x v="4"/>
    <s v="2025-06-24"/>
    <s v="A380"/>
    <n v="55"/>
    <n v="1.08"/>
    <s v="Operational"/>
  </r>
  <r>
    <x v="13"/>
    <x v="5"/>
    <s v="2025-04-18"/>
    <s v="A380"/>
    <n v="50"/>
    <n v="1.1399999999999999"/>
    <s v="Delayed"/>
  </r>
  <r>
    <x v="34"/>
    <x v="0"/>
    <s v="2025-05-01"/>
    <s v="B777F"/>
    <n v="105"/>
    <n v="1.1399999999999999"/>
    <s v="Cancelled"/>
  </r>
  <r>
    <x v="5"/>
    <x v="0"/>
    <s v="2025-05-01"/>
    <s v="B787"/>
    <n v="43"/>
    <n v="1.18"/>
    <s v="Delayed"/>
  </r>
  <r>
    <x v="90"/>
    <x v="1"/>
    <s v="2025-03-18"/>
    <s v="A350"/>
    <n v="40"/>
    <n v="1.07"/>
    <s v="Operational"/>
  </r>
  <r>
    <x v="77"/>
    <x v="7"/>
    <s v="2025-04-15"/>
    <s v="B777"/>
    <n v="37"/>
    <n v="1.1000000000000001"/>
    <s v="Operational"/>
  </r>
  <r>
    <x v="43"/>
    <x v="0"/>
    <s v="2025-05-05"/>
    <s v="A380"/>
    <n v="55"/>
    <n v="1.1000000000000001"/>
    <s v="Scheduled"/>
  </r>
  <r>
    <x v="76"/>
    <x v="8"/>
    <s v="2025-04-26"/>
    <s v="A380"/>
    <n v="48"/>
    <n v="1.17"/>
    <s v="Cancelled"/>
  </r>
  <r>
    <x v="52"/>
    <x v="4"/>
    <s v="2025-05-06"/>
    <s v="B777F"/>
    <n v="97"/>
    <n v="1.1200000000000001"/>
    <s v="Delayed"/>
  </r>
  <r>
    <x v="27"/>
    <x v="3"/>
    <s v="2025-04-20"/>
    <s v="A350"/>
    <n v="46"/>
    <n v="1.06"/>
    <s v="Operational"/>
  </r>
  <r>
    <x v="87"/>
    <x v="7"/>
    <s v="2025-01-04"/>
    <s v="A380"/>
    <n v="53"/>
    <n v="1.05"/>
    <s v="Scheduled"/>
  </r>
  <r>
    <x v="23"/>
    <x v="2"/>
    <s v="2025-02-27"/>
    <s v="A380"/>
    <n v="49"/>
    <n v="1.07"/>
    <s v="Cancelled"/>
  </r>
  <r>
    <x v="69"/>
    <x v="6"/>
    <s v="2025-03-20"/>
    <s v="B787"/>
    <n v="36"/>
    <n v="1.0900000000000001"/>
    <s v="Completed"/>
  </r>
  <r>
    <x v="74"/>
    <x v="9"/>
    <s v="2025-05-14"/>
    <s v="B777"/>
    <n v="38"/>
    <n v="1.1200000000000001"/>
    <s v="Operational"/>
  </r>
  <r>
    <x v="93"/>
    <x v="7"/>
    <s v="2025-05-06"/>
    <s v="A380"/>
    <n v="48"/>
    <n v="1.19"/>
    <s v="Delayed"/>
  </r>
  <r>
    <x v="50"/>
    <x v="8"/>
    <s v="2025-02-28"/>
    <s v="B787"/>
    <n v="37"/>
    <n v="1.1599999999999999"/>
    <s v="Cancelled"/>
  </r>
  <r>
    <x v="38"/>
    <x v="1"/>
    <s v="2025-02-13"/>
    <s v="B777F"/>
    <n v="100"/>
    <n v="1.1499999999999999"/>
    <s v="Scheduled"/>
  </r>
  <r>
    <x v="6"/>
    <x v="3"/>
    <s v="2025-06-13"/>
    <s v="A380"/>
    <n v="53"/>
    <n v="1.06"/>
    <s v="Scheduled"/>
  </r>
  <r>
    <x v="60"/>
    <x v="0"/>
    <s v="2025-06-17"/>
    <s v="B777F"/>
    <n v="95"/>
    <n v="1.07"/>
    <s v="Delayed"/>
  </r>
  <r>
    <x v="63"/>
    <x v="3"/>
    <s v="2025-02-01"/>
    <s v="B777"/>
    <n v="34"/>
    <n v="1.1599999999999999"/>
    <s v="Operational"/>
  </r>
  <r>
    <x v="88"/>
    <x v="8"/>
    <s v="2025-03-19"/>
    <s v="A350"/>
    <n v="50"/>
    <n v="1.1499999999999999"/>
    <s v="Completed"/>
  </r>
  <r>
    <x v="31"/>
    <x v="6"/>
    <s v="2025-06-05"/>
    <s v="B787"/>
    <n v="41"/>
    <n v="1.1299999999999999"/>
    <s v="Cancelled"/>
  </r>
  <r>
    <x v="82"/>
    <x v="0"/>
    <s v="2025-03-14"/>
    <s v="B777F"/>
    <n v="96"/>
    <n v="1.08"/>
    <s v="Operational"/>
  </r>
  <r>
    <x v="98"/>
    <x v="5"/>
    <s v="2025-05-14"/>
    <s v="B787"/>
    <n v="40"/>
    <n v="1.1100000000000001"/>
    <s v="Operational"/>
  </r>
  <r>
    <x v="60"/>
    <x v="8"/>
    <s v="2025-05-21"/>
    <s v="A350"/>
    <n v="43"/>
    <n v="1.19"/>
    <s v="Completed"/>
  </r>
  <r>
    <x v="39"/>
    <x v="2"/>
    <s v="2025-01-01"/>
    <s v="B777F"/>
    <n v="105"/>
    <n v="1.19"/>
    <s v="Cancelled"/>
  </r>
  <r>
    <x v="28"/>
    <x v="9"/>
    <s v="2025-02-08"/>
    <s v="B777F"/>
    <n v="103"/>
    <n v="1.1599999999999999"/>
    <s v="Scheduled"/>
  </r>
  <r>
    <x v="18"/>
    <x v="5"/>
    <s v="2025-06-14"/>
    <s v="B787"/>
    <n v="42"/>
    <n v="1.0900000000000001"/>
    <s v="Scheduled"/>
  </r>
  <r>
    <x v="86"/>
    <x v="0"/>
    <s v="2025-02-14"/>
    <s v="B777F"/>
    <n v="99"/>
    <n v="1.17"/>
    <s v="Completed"/>
  </r>
  <r>
    <x v="41"/>
    <x v="3"/>
    <s v="2025-01-30"/>
    <s v="B777F"/>
    <n v="95"/>
    <n v="1.18"/>
    <s v="Operational"/>
  </r>
  <r>
    <x v="11"/>
    <x v="7"/>
    <s v="2025-04-02"/>
    <s v="A350"/>
    <n v="49"/>
    <n v="1.18"/>
    <s v="Scheduled"/>
  </r>
  <r>
    <x v="49"/>
    <x v="7"/>
    <s v="2025-03-29"/>
    <s v="B787"/>
    <n v="36"/>
    <n v="1.1100000000000001"/>
    <s v="Delayed"/>
  </r>
  <r>
    <x v="25"/>
    <x v="5"/>
    <s v="2025-04-09"/>
    <s v="A350"/>
    <n v="46"/>
    <n v="1.18"/>
    <s v="Operational"/>
  </r>
  <r>
    <x v="31"/>
    <x v="0"/>
    <s v="2025-02-03"/>
    <s v="B777F"/>
    <n v="97"/>
    <n v="1.1100000000000001"/>
    <s v="Cancelled"/>
  </r>
  <r>
    <x v="52"/>
    <x v="9"/>
    <s v="2025-05-26"/>
    <s v="A350"/>
    <n v="42"/>
    <n v="1.1100000000000001"/>
    <s v="Completed"/>
  </r>
  <r>
    <x v="21"/>
    <x v="6"/>
    <s v="2025-01-08"/>
    <s v="B787"/>
    <n v="42"/>
    <n v="1.07"/>
    <s v="Delayed"/>
  </r>
  <r>
    <x v="25"/>
    <x v="9"/>
    <s v="2025-01-12"/>
    <s v="B777F"/>
    <n v="99"/>
    <n v="1.1000000000000001"/>
    <s v="Cancelled"/>
  </r>
  <r>
    <x v="74"/>
    <x v="6"/>
    <s v="2025-05-25"/>
    <s v="B787"/>
    <n v="45"/>
    <n v="1.1299999999999999"/>
    <s v="Cancelled"/>
  </r>
  <r>
    <x v="46"/>
    <x v="0"/>
    <s v="2025-04-21"/>
    <s v="B787"/>
    <n v="42"/>
    <n v="1.1499999999999999"/>
    <s v="Delayed"/>
  </r>
  <r>
    <x v="41"/>
    <x v="4"/>
    <s v="2025-05-23"/>
    <s v="B777"/>
    <n v="30"/>
    <n v="1.1499999999999999"/>
    <s v="Operational"/>
  </r>
  <r>
    <x v="28"/>
    <x v="1"/>
    <s v="2025-05-01"/>
    <s v="A350"/>
    <n v="42"/>
    <n v="1.1599999999999999"/>
    <s v="Completed"/>
  </r>
  <r>
    <x v="19"/>
    <x v="2"/>
    <s v="2025-03-26"/>
    <s v="A380"/>
    <n v="45"/>
    <n v="1.08"/>
    <s v="Delayed"/>
  </r>
  <r>
    <x v="66"/>
    <x v="3"/>
    <s v="2025-03-02"/>
    <s v="B777F"/>
    <n v="102"/>
    <n v="1.17"/>
    <s v="Delayed"/>
  </r>
  <r>
    <x v="5"/>
    <x v="0"/>
    <s v="2025-05-08"/>
    <s v="A350"/>
    <n v="45"/>
    <n v="1.2"/>
    <s v="Scheduled"/>
  </r>
  <r>
    <x v="2"/>
    <x v="0"/>
    <s v="2025-04-14"/>
    <s v="A350"/>
    <n v="40"/>
    <n v="1.1299999999999999"/>
    <s v="Scheduled"/>
  </r>
  <r>
    <x v="2"/>
    <x v="6"/>
    <s v="2025-06-08"/>
    <s v="A380"/>
    <n v="53"/>
    <n v="1.08"/>
    <s v="Delayed"/>
  </r>
  <r>
    <x v="37"/>
    <x v="7"/>
    <s v="2025-04-04"/>
    <s v="B777F"/>
    <n v="98"/>
    <n v="1.1000000000000001"/>
    <s v="Cancelled"/>
  </r>
  <r>
    <x v="91"/>
    <x v="6"/>
    <s v="2025-05-02"/>
    <s v="A380"/>
    <n v="52"/>
    <n v="1.06"/>
    <s v="Operational"/>
  </r>
  <r>
    <x v="18"/>
    <x v="8"/>
    <s v="2025-03-29"/>
    <s v="A380"/>
    <n v="55"/>
    <n v="1.1299999999999999"/>
    <s v="Completed"/>
  </r>
  <r>
    <x v="14"/>
    <x v="0"/>
    <s v="2025-01-12"/>
    <s v="B787"/>
    <n v="42"/>
    <n v="1.17"/>
    <s v="Delayed"/>
  </r>
  <r>
    <x v="87"/>
    <x v="0"/>
    <s v="2025-03-07"/>
    <s v="B777"/>
    <n v="33"/>
    <n v="1.07"/>
    <s v="Delayed"/>
  </r>
  <r>
    <x v="31"/>
    <x v="2"/>
    <s v="2025-04-28"/>
    <s v="B787"/>
    <n v="40"/>
    <n v="1.1599999999999999"/>
    <s v="Scheduled"/>
  </r>
  <r>
    <x v="7"/>
    <x v="6"/>
    <s v="2025-02-01"/>
    <s v="A350"/>
    <n v="47"/>
    <n v="1.1399999999999999"/>
    <s v="Cancelled"/>
  </r>
  <r>
    <x v="95"/>
    <x v="4"/>
    <s v="2025-05-08"/>
    <s v="B777F"/>
    <n v="103"/>
    <n v="1.06"/>
    <s v="Delayed"/>
  </r>
  <r>
    <x v="60"/>
    <x v="6"/>
    <s v="2025-05-04"/>
    <s v="B777"/>
    <n v="32"/>
    <n v="1.1399999999999999"/>
    <s v="Operational"/>
  </r>
  <r>
    <x v="57"/>
    <x v="0"/>
    <s v="2025-04-10"/>
    <s v="B777"/>
    <n v="39"/>
    <n v="1.1299999999999999"/>
    <s v="Delayed"/>
  </r>
  <r>
    <x v="78"/>
    <x v="3"/>
    <s v="2025-06-05"/>
    <s v="B787"/>
    <n v="39"/>
    <n v="1.19"/>
    <s v="Completed"/>
  </r>
  <r>
    <x v="70"/>
    <x v="9"/>
    <s v="2025-02-04"/>
    <s v="B787"/>
    <n v="41"/>
    <n v="1.1599999999999999"/>
    <s v="Cancelled"/>
  </r>
  <r>
    <x v="38"/>
    <x v="5"/>
    <s v="2025-06-29"/>
    <s v="B777"/>
    <n v="35"/>
    <n v="1.1599999999999999"/>
    <s v="Cancelled"/>
  </r>
  <r>
    <x v="38"/>
    <x v="2"/>
    <s v="2025-02-21"/>
    <s v="B787"/>
    <n v="44"/>
    <n v="1.0900000000000001"/>
    <s v="Completed"/>
  </r>
  <r>
    <x v="54"/>
    <x v="4"/>
    <s v="2025-06-16"/>
    <s v="B787"/>
    <n v="43"/>
    <n v="1.1499999999999999"/>
    <s v="Completed"/>
  </r>
  <r>
    <x v="34"/>
    <x v="0"/>
    <s v="2025-04-01"/>
    <s v="B777"/>
    <n v="37"/>
    <n v="1.1399999999999999"/>
    <s v="Delayed"/>
  </r>
  <r>
    <x v="48"/>
    <x v="1"/>
    <s v="2025-03-15"/>
    <s v="A350"/>
    <n v="40"/>
    <n v="1.07"/>
    <s v="Delayed"/>
  </r>
  <r>
    <x v="11"/>
    <x v="4"/>
    <s v="2025-01-14"/>
    <s v="B777F"/>
    <n v="98"/>
    <n v="1.1599999999999999"/>
    <s v="Operational"/>
  </r>
  <r>
    <x v="89"/>
    <x v="5"/>
    <s v="2025-06-24"/>
    <s v="A380"/>
    <n v="47"/>
    <n v="1.1499999999999999"/>
    <s v="Completed"/>
  </r>
  <r>
    <x v="71"/>
    <x v="2"/>
    <s v="2025-05-19"/>
    <s v="B777F"/>
    <n v="100"/>
    <n v="1.07"/>
    <s v="Cancelled"/>
  </r>
  <r>
    <x v="75"/>
    <x v="2"/>
    <s v="2025-06-15"/>
    <s v="B777"/>
    <n v="36"/>
    <n v="1.1299999999999999"/>
    <s v="Completed"/>
  </r>
  <r>
    <x v="10"/>
    <x v="8"/>
    <s v="2025-04-08"/>
    <s v="A350"/>
    <n v="46"/>
    <n v="1.1000000000000001"/>
    <s v="Cancelled"/>
  </r>
  <r>
    <x v="6"/>
    <x v="8"/>
    <s v="2025-01-04"/>
    <s v="A380"/>
    <n v="48"/>
    <n v="1.18"/>
    <s v="Delayed"/>
  </r>
  <r>
    <x v="54"/>
    <x v="2"/>
    <s v="2025-06-12"/>
    <s v="A380"/>
    <n v="54"/>
    <n v="1.1599999999999999"/>
    <s v="Operational"/>
  </r>
  <r>
    <x v="10"/>
    <x v="2"/>
    <s v="2025-03-17"/>
    <s v="A350"/>
    <n v="42"/>
    <n v="1.06"/>
    <s v="Operational"/>
  </r>
  <r>
    <x v="24"/>
    <x v="1"/>
    <s v="2025-01-31"/>
    <s v="A350"/>
    <n v="40"/>
    <n v="1.0900000000000001"/>
    <s v="Completed"/>
  </r>
  <r>
    <x v="27"/>
    <x v="4"/>
    <s v="2025-02-11"/>
    <s v="B777"/>
    <n v="34"/>
    <n v="1.1000000000000001"/>
    <s v="Operational"/>
  </r>
  <r>
    <x v="33"/>
    <x v="8"/>
    <s v="2025-02-09"/>
    <s v="A380"/>
    <n v="54"/>
    <n v="1.17"/>
    <s v="Cancelled"/>
  </r>
  <r>
    <x v="4"/>
    <x v="5"/>
    <s v="2025-05-06"/>
    <s v="B777"/>
    <n v="38"/>
    <n v="1.06"/>
    <s v="Completed"/>
  </r>
  <r>
    <x v="26"/>
    <x v="1"/>
    <s v="2025-02-26"/>
    <s v="B787"/>
    <n v="43"/>
    <n v="1.17"/>
    <s v="Operational"/>
  </r>
  <r>
    <x v="39"/>
    <x v="3"/>
    <s v="2025-05-20"/>
    <s v="B777"/>
    <n v="36"/>
    <n v="1.1000000000000001"/>
    <s v="Operational"/>
  </r>
  <r>
    <x v="50"/>
    <x v="7"/>
    <s v="2025-03-26"/>
    <s v="A380"/>
    <n v="49"/>
    <n v="1.19"/>
    <s v="Cancelled"/>
  </r>
  <r>
    <x v="41"/>
    <x v="1"/>
    <s v="2025-05-02"/>
    <s v="B777"/>
    <n v="40"/>
    <n v="1.07"/>
    <s v="Completed"/>
  </r>
  <r>
    <x v="36"/>
    <x v="9"/>
    <s v="2025-03-03"/>
    <s v="B777"/>
    <n v="39"/>
    <n v="1.19"/>
    <s v="Completed"/>
  </r>
  <r>
    <x v="54"/>
    <x v="3"/>
    <s v="2025-01-30"/>
    <s v="A350"/>
    <n v="44"/>
    <n v="1.1599999999999999"/>
    <s v="Scheduled"/>
  </r>
  <r>
    <x v="71"/>
    <x v="1"/>
    <s v="2025-04-06"/>
    <s v="B777"/>
    <n v="38"/>
    <n v="1.1200000000000001"/>
    <s v="Completed"/>
  </r>
  <r>
    <x v="88"/>
    <x v="2"/>
    <s v="2025-03-24"/>
    <s v="B777"/>
    <n v="31"/>
    <n v="1.08"/>
    <s v="Cancelled"/>
  </r>
  <r>
    <x v="8"/>
    <x v="1"/>
    <s v="2025-01-02"/>
    <s v="B777F"/>
    <n v="98"/>
    <n v="1.1399999999999999"/>
    <s v="Operational"/>
  </r>
  <r>
    <x v="51"/>
    <x v="3"/>
    <s v="2025-01-27"/>
    <s v="B787"/>
    <n v="43"/>
    <n v="1.18"/>
    <s v="Delayed"/>
  </r>
  <r>
    <x v="37"/>
    <x v="0"/>
    <s v="2025-06-25"/>
    <s v="B787"/>
    <n v="35"/>
    <n v="1.1599999999999999"/>
    <s v="Scheduled"/>
  </r>
  <r>
    <x v="58"/>
    <x v="0"/>
    <s v="2025-01-19"/>
    <s v="B777F"/>
    <n v="97"/>
    <n v="1.1299999999999999"/>
    <s v="Cancelled"/>
  </r>
  <r>
    <x v="71"/>
    <x v="2"/>
    <s v="2025-03-08"/>
    <s v="A350"/>
    <n v="46"/>
    <n v="1.1399999999999999"/>
    <s v="Delayed"/>
  </r>
  <r>
    <x v="5"/>
    <x v="7"/>
    <s v="2025-01-05"/>
    <s v="A350"/>
    <n v="50"/>
    <n v="1.1299999999999999"/>
    <s v="Cancelled"/>
  </r>
  <r>
    <x v="4"/>
    <x v="0"/>
    <s v="2025-05-30"/>
    <s v="B777F"/>
    <n v="96"/>
    <n v="1.19"/>
    <s v="Scheduled"/>
  </r>
  <r>
    <x v="39"/>
    <x v="5"/>
    <s v="2025-06-25"/>
    <s v="A380"/>
    <n v="54"/>
    <n v="1.0900000000000001"/>
    <s v="Delayed"/>
  </r>
  <r>
    <x v="15"/>
    <x v="3"/>
    <s v="2025-04-12"/>
    <s v="B777F"/>
    <n v="102"/>
    <n v="1.1299999999999999"/>
    <s v="Operational"/>
  </r>
  <r>
    <x v="77"/>
    <x v="3"/>
    <s v="2025-05-20"/>
    <s v="A380"/>
    <n v="55"/>
    <n v="1.0900000000000001"/>
    <s v="Completed"/>
  </r>
  <r>
    <x v="5"/>
    <x v="8"/>
    <s v="2025-05-22"/>
    <s v="B777"/>
    <n v="32"/>
    <n v="1.06"/>
    <s v="Cancelled"/>
  </r>
  <r>
    <x v="84"/>
    <x v="6"/>
    <s v="2025-04-11"/>
    <s v="B777"/>
    <n v="38"/>
    <n v="1.1000000000000001"/>
    <s v="Completed"/>
  </r>
  <r>
    <x v="15"/>
    <x v="2"/>
    <s v="2025-04-16"/>
    <s v="B777"/>
    <n v="32"/>
    <n v="1.08"/>
    <s v="Cancelled"/>
  </r>
  <r>
    <x v="8"/>
    <x v="5"/>
    <s v="2025-02-19"/>
    <s v="B777F"/>
    <n v="97"/>
    <n v="1.17"/>
    <s v="Scheduled"/>
  </r>
  <r>
    <x v="18"/>
    <x v="1"/>
    <s v="2025-04-29"/>
    <s v="B777"/>
    <n v="31"/>
    <n v="1.1499999999999999"/>
    <s v="Completed"/>
  </r>
  <r>
    <x v="80"/>
    <x v="0"/>
    <s v="2025-02-20"/>
    <s v="B777"/>
    <n v="37"/>
    <n v="1.1000000000000001"/>
    <s v="Operational"/>
  </r>
  <r>
    <x v="87"/>
    <x v="0"/>
    <s v="2025-03-14"/>
    <s v="B777"/>
    <n v="31"/>
    <n v="1.1000000000000001"/>
    <s v="Delayed"/>
  </r>
  <r>
    <x v="90"/>
    <x v="7"/>
    <s v="2025-06-07"/>
    <s v="A380"/>
    <n v="54"/>
    <n v="1.1299999999999999"/>
    <s v="Completed"/>
  </r>
  <r>
    <x v="64"/>
    <x v="7"/>
    <s v="2025-04-20"/>
    <s v="B787"/>
    <n v="35"/>
    <n v="1.0900000000000001"/>
    <s v="Operational"/>
  </r>
  <r>
    <x v="79"/>
    <x v="3"/>
    <s v="2025-03-12"/>
    <s v="A380"/>
    <n v="47"/>
    <n v="1.1599999999999999"/>
    <s v="Delayed"/>
  </r>
  <r>
    <x v="21"/>
    <x v="9"/>
    <s v="2025-04-25"/>
    <s v="A380"/>
    <n v="49"/>
    <n v="1.1299999999999999"/>
    <s v="Operational"/>
  </r>
  <r>
    <x v="56"/>
    <x v="6"/>
    <s v="2025-01-21"/>
    <s v="A380"/>
    <n v="47"/>
    <n v="1.08"/>
    <s v="Scheduled"/>
  </r>
  <r>
    <x v="45"/>
    <x v="0"/>
    <s v="2025-01-05"/>
    <s v="B777"/>
    <n v="40"/>
    <n v="1.17"/>
    <s v="Cancelled"/>
  </r>
  <r>
    <x v="42"/>
    <x v="3"/>
    <s v="2025-06-01"/>
    <s v="B787"/>
    <n v="35"/>
    <n v="1.0900000000000001"/>
    <s v="Cancelled"/>
  </r>
  <r>
    <x v="78"/>
    <x v="9"/>
    <s v="2025-06-17"/>
    <s v="B787"/>
    <n v="40"/>
    <n v="1.08"/>
    <s v="Cancelled"/>
  </r>
  <r>
    <x v="94"/>
    <x v="5"/>
    <s v="2025-02-04"/>
    <s v="A350"/>
    <n v="48"/>
    <n v="1.06"/>
    <s v="Completed"/>
  </r>
  <r>
    <x v="10"/>
    <x v="1"/>
    <s v="2025-01-03"/>
    <s v="B787"/>
    <n v="44"/>
    <n v="1.07"/>
    <s v="Cancelled"/>
  </r>
  <r>
    <x v="22"/>
    <x v="4"/>
    <s v="2025-04-25"/>
    <s v="B787"/>
    <n v="37"/>
    <n v="1.19"/>
    <s v="Operational"/>
  </r>
  <r>
    <x v="76"/>
    <x v="9"/>
    <s v="2025-04-02"/>
    <s v="B777F"/>
    <n v="98"/>
    <n v="1.1200000000000001"/>
    <s v="Scheduled"/>
  </r>
  <r>
    <x v="8"/>
    <x v="5"/>
    <s v="2025-04-05"/>
    <s v="B787"/>
    <n v="35"/>
    <n v="1.08"/>
    <s v="Completed"/>
  </r>
  <r>
    <x v="69"/>
    <x v="3"/>
    <s v="2025-05-01"/>
    <s v="A350"/>
    <n v="40"/>
    <n v="1.2"/>
    <s v="Completed"/>
  </r>
  <r>
    <x v="3"/>
    <x v="0"/>
    <s v="2025-06-30"/>
    <s v="B777"/>
    <n v="40"/>
    <n v="1.18"/>
    <s v="Completed"/>
  </r>
  <r>
    <x v="62"/>
    <x v="6"/>
    <s v="2025-05-20"/>
    <s v="B777"/>
    <n v="32"/>
    <n v="1.1499999999999999"/>
    <s v="Completed"/>
  </r>
  <r>
    <x v="58"/>
    <x v="6"/>
    <s v="2025-06-17"/>
    <s v="B777F"/>
    <n v="103"/>
    <n v="1.1100000000000001"/>
    <s v="Operational"/>
  </r>
  <r>
    <x v="21"/>
    <x v="1"/>
    <s v="2025-04-14"/>
    <s v="A380"/>
    <n v="50"/>
    <n v="1.17"/>
    <s v="Cancelled"/>
  </r>
  <r>
    <x v="93"/>
    <x v="8"/>
    <s v="2025-05-09"/>
    <s v="B787"/>
    <n v="42"/>
    <n v="1.08"/>
    <s v="Cancelled"/>
  </r>
  <r>
    <x v="15"/>
    <x v="5"/>
    <s v="2025-02-24"/>
    <s v="B787"/>
    <n v="37"/>
    <n v="1.1000000000000001"/>
    <s v="Scheduled"/>
  </r>
  <r>
    <x v="35"/>
    <x v="2"/>
    <s v="2025-04-17"/>
    <s v="A380"/>
    <n v="46"/>
    <n v="1.1499999999999999"/>
    <s v="Delayed"/>
  </r>
  <r>
    <x v="29"/>
    <x v="2"/>
    <s v="2025-06-01"/>
    <s v="B787"/>
    <n v="45"/>
    <n v="1.05"/>
    <s v="Scheduled"/>
  </r>
  <r>
    <x v="14"/>
    <x v="4"/>
    <s v="2025-05-27"/>
    <s v="B777"/>
    <n v="32"/>
    <n v="1.1399999999999999"/>
    <s v="Scheduled"/>
  </r>
  <r>
    <x v="13"/>
    <x v="6"/>
    <s v="2025-02-07"/>
    <s v="B777F"/>
    <n v="97"/>
    <n v="1.19"/>
    <s v="Cancelled"/>
  </r>
  <r>
    <x v="83"/>
    <x v="3"/>
    <s v="2025-06-03"/>
    <s v="B777"/>
    <n v="40"/>
    <n v="1.18"/>
    <s v="Completed"/>
  </r>
  <r>
    <x v="63"/>
    <x v="0"/>
    <s v="2025-02-25"/>
    <s v="A350"/>
    <n v="49"/>
    <n v="1.18"/>
    <s v="Operational"/>
  </r>
  <r>
    <x v="34"/>
    <x v="2"/>
    <s v="2025-04-16"/>
    <s v="B777"/>
    <n v="32"/>
    <n v="1.17"/>
    <s v="Operational"/>
  </r>
  <r>
    <x v="93"/>
    <x v="6"/>
    <s v="2025-06-18"/>
    <s v="B777"/>
    <n v="34"/>
    <n v="1.1599999999999999"/>
    <s v="Completed"/>
  </r>
  <r>
    <x v="96"/>
    <x v="9"/>
    <s v="2025-06-02"/>
    <s v="B777"/>
    <n v="31"/>
    <n v="1.1100000000000001"/>
    <s v="Operational"/>
  </r>
  <r>
    <x v="19"/>
    <x v="0"/>
    <s v="2025-01-05"/>
    <s v="B787"/>
    <n v="43"/>
    <n v="1.1499999999999999"/>
    <s v="Operational"/>
  </r>
  <r>
    <x v="52"/>
    <x v="6"/>
    <s v="2025-01-25"/>
    <s v="B787"/>
    <n v="42"/>
    <n v="1.1399999999999999"/>
    <s v="Cancelled"/>
  </r>
  <r>
    <x v="7"/>
    <x v="1"/>
    <s v="2025-01-31"/>
    <s v="B777F"/>
    <n v="102"/>
    <n v="1.07"/>
    <s v="Cancelled"/>
  </r>
  <r>
    <x v="81"/>
    <x v="1"/>
    <s v="2025-01-01"/>
    <s v="A350"/>
    <n v="48"/>
    <n v="1.1100000000000001"/>
    <s v="Scheduled"/>
  </r>
  <r>
    <x v="99"/>
    <x v="1"/>
    <s v="2025-04-20"/>
    <s v="B787"/>
    <n v="42"/>
    <n v="1.1100000000000001"/>
    <s v="Cancelled"/>
  </r>
  <r>
    <x v="58"/>
    <x v="6"/>
    <s v="2025-01-26"/>
    <s v="A350"/>
    <n v="42"/>
    <n v="1.1200000000000001"/>
    <s v="Operational"/>
  </r>
  <r>
    <x v="29"/>
    <x v="0"/>
    <s v="2025-03-14"/>
    <s v="B777"/>
    <n v="38"/>
    <n v="1.0900000000000001"/>
    <s v="Scheduled"/>
  </r>
  <r>
    <x v="48"/>
    <x v="8"/>
    <s v="2025-05-28"/>
    <s v="B777"/>
    <n v="31"/>
    <n v="1.05"/>
    <s v="Operational"/>
  </r>
  <r>
    <x v="90"/>
    <x v="7"/>
    <s v="2025-04-15"/>
    <s v="A380"/>
    <n v="46"/>
    <n v="1.1100000000000001"/>
    <s v="Cancelled"/>
  </r>
  <r>
    <x v="22"/>
    <x v="5"/>
    <s v="2025-03-08"/>
    <s v="B777"/>
    <n v="36"/>
    <n v="1.1000000000000001"/>
    <s v="Completed"/>
  </r>
  <r>
    <x v="2"/>
    <x v="3"/>
    <s v="2025-02-22"/>
    <s v="A350"/>
    <n v="48"/>
    <n v="1.1200000000000001"/>
    <s v="Completed"/>
  </r>
  <r>
    <x v="59"/>
    <x v="1"/>
    <s v="2025-05-23"/>
    <s v="A350"/>
    <n v="44"/>
    <n v="1.1399999999999999"/>
    <s v="Delayed"/>
  </r>
  <r>
    <x v="71"/>
    <x v="4"/>
    <s v="2025-06-18"/>
    <s v="B777F"/>
    <n v="98"/>
    <n v="1.17"/>
    <s v="Operational"/>
  </r>
  <r>
    <x v="74"/>
    <x v="0"/>
    <s v="2025-02-24"/>
    <s v="B777"/>
    <n v="36"/>
    <n v="1.17"/>
    <s v="Cancelled"/>
  </r>
  <r>
    <x v="27"/>
    <x v="8"/>
    <s v="2025-02-11"/>
    <s v="A350"/>
    <n v="50"/>
    <n v="1.17"/>
    <s v="Operational"/>
  </r>
  <r>
    <x v="26"/>
    <x v="9"/>
    <s v="2025-06-03"/>
    <s v="A350"/>
    <n v="41"/>
    <n v="1.0900000000000001"/>
    <s v="Completed"/>
  </r>
  <r>
    <x v="49"/>
    <x v="0"/>
    <s v="2025-06-05"/>
    <s v="B777F"/>
    <n v="101"/>
    <n v="1.1399999999999999"/>
    <s v="Cancelled"/>
  </r>
  <r>
    <x v="40"/>
    <x v="5"/>
    <s v="2025-06-02"/>
    <s v="B777F"/>
    <n v="97"/>
    <n v="1.1200000000000001"/>
    <s v="Scheduled"/>
  </r>
  <r>
    <x v="87"/>
    <x v="2"/>
    <s v="2025-06-18"/>
    <s v="B777"/>
    <n v="34"/>
    <n v="1.06"/>
    <s v="Cancelled"/>
  </r>
  <r>
    <x v="93"/>
    <x v="1"/>
    <s v="2025-05-13"/>
    <s v="B787"/>
    <n v="44"/>
    <n v="1.1499999999999999"/>
    <s v="Completed"/>
  </r>
  <r>
    <x v="39"/>
    <x v="2"/>
    <s v="2025-06-17"/>
    <s v="B777F"/>
    <n v="97"/>
    <n v="1.2"/>
    <s v="Delayed"/>
  </r>
  <r>
    <x v="73"/>
    <x v="7"/>
    <s v="2025-06-21"/>
    <s v="A350"/>
    <n v="46"/>
    <n v="1.08"/>
    <s v="Scheduled"/>
  </r>
  <r>
    <x v="17"/>
    <x v="0"/>
    <s v="2025-01-24"/>
    <s v="B777"/>
    <n v="34"/>
    <n v="1.17"/>
    <s v="Cancelled"/>
  </r>
  <r>
    <x v="70"/>
    <x v="7"/>
    <s v="2025-03-30"/>
    <s v="A380"/>
    <n v="48"/>
    <n v="1.19"/>
    <s v="Delayed"/>
  </r>
  <r>
    <x v="43"/>
    <x v="3"/>
    <s v="2025-05-28"/>
    <s v="B777F"/>
    <n v="99"/>
    <n v="1.1100000000000001"/>
    <s v="Scheduled"/>
  </r>
  <r>
    <x v="74"/>
    <x v="1"/>
    <s v="2025-01-19"/>
    <s v="B777"/>
    <n v="34"/>
    <n v="1.19"/>
    <s v="Cancelled"/>
  </r>
  <r>
    <x v="60"/>
    <x v="5"/>
    <s v="2025-05-18"/>
    <s v="B777"/>
    <n v="34"/>
    <n v="1.1200000000000001"/>
    <s v="Delayed"/>
  </r>
  <r>
    <x v="72"/>
    <x v="6"/>
    <s v="2025-05-04"/>
    <s v="B787"/>
    <n v="40"/>
    <n v="1.1200000000000001"/>
    <s v="Delayed"/>
  </r>
  <r>
    <x v="13"/>
    <x v="6"/>
    <s v="2025-01-08"/>
    <s v="A350"/>
    <n v="41"/>
    <n v="1.06"/>
    <s v="Operational"/>
  </r>
  <r>
    <x v="48"/>
    <x v="2"/>
    <s v="2025-03-22"/>
    <s v="A350"/>
    <n v="45"/>
    <n v="1.1299999999999999"/>
    <s v="Completed"/>
  </r>
  <r>
    <x v="79"/>
    <x v="2"/>
    <s v="2025-03-15"/>
    <s v="B777F"/>
    <n v="101"/>
    <n v="1.1599999999999999"/>
    <s v="Completed"/>
  </r>
  <r>
    <x v="64"/>
    <x v="0"/>
    <s v="2025-05-22"/>
    <s v="B787"/>
    <n v="42"/>
    <n v="1.1000000000000001"/>
    <s v="Cancelled"/>
  </r>
  <r>
    <x v="95"/>
    <x v="5"/>
    <s v="2025-02-16"/>
    <s v="B787"/>
    <n v="42"/>
    <n v="1.08"/>
    <s v="Operational"/>
  </r>
  <r>
    <x v="36"/>
    <x v="5"/>
    <s v="2025-02-22"/>
    <s v="B787"/>
    <n v="38"/>
    <n v="1.18"/>
    <s v="Completed"/>
  </r>
  <r>
    <x v="79"/>
    <x v="4"/>
    <s v="2025-01-28"/>
    <s v="B777F"/>
    <n v="96"/>
    <n v="1.19"/>
    <s v="Delayed"/>
  </r>
  <r>
    <x v="35"/>
    <x v="6"/>
    <s v="2025-01-02"/>
    <s v="B777"/>
    <n v="30"/>
    <n v="1.1100000000000001"/>
    <s v="Completed"/>
  </r>
  <r>
    <x v="32"/>
    <x v="9"/>
    <s v="2025-05-28"/>
    <s v="A380"/>
    <n v="52"/>
    <n v="1.2"/>
    <s v="Cancelled"/>
  </r>
  <r>
    <x v="23"/>
    <x v="5"/>
    <s v="2025-04-12"/>
    <s v="B787"/>
    <n v="44"/>
    <n v="1.06"/>
    <s v="Delayed"/>
  </r>
  <r>
    <x v="46"/>
    <x v="9"/>
    <s v="2025-05-19"/>
    <s v="B777F"/>
    <n v="103"/>
    <n v="1.1100000000000001"/>
    <s v="Operational"/>
  </r>
  <r>
    <x v="64"/>
    <x v="9"/>
    <s v="2025-01-31"/>
    <s v="B777"/>
    <n v="37"/>
    <n v="1.1499999999999999"/>
    <s v="Scheduled"/>
  </r>
  <r>
    <x v="57"/>
    <x v="2"/>
    <s v="2025-04-08"/>
    <s v="B777"/>
    <n v="31"/>
    <n v="1.1000000000000001"/>
    <s v="Completed"/>
  </r>
  <r>
    <x v="11"/>
    <x v="4"/>
    <s v="2025-05-21"/>
    <s v="A380"/>
    <n v="48"/>
    <n v="1.1200000000000001"/>
    <s v="Cancelled"/>
  </r>
  <r>
    <x v="24"/>
    <x v="7"/>
    <s v="2025-04-04"/>
    <s v="B787"/>
    <n v="42"/>
    <n v="1.08"/>
    <s v="Completed"/>
  </r>
  <r>
    <x v="32"/>
    <x v="7"/>
    <s v="2025-04-13"/>
    <s v="A380"/>
    <n v="52"/>
    <n v="1.1399999999999999"/>
    <s v="Cancelled"/>
  </r>
  <r>
    <x v="2"/>
    <x v="2"/>
    <s v="2025-01-26"/>
    <s v="A380"/>
    <n v="48"/>
    <n v="1.1100000000000001"/>
    <s v="Delayed"/>
  </r>
  <r>
    <x v="41"/>
    <x v="2"/>
    <s v="2025-02-07"/>
    <s v="B787"/>
    <n v="42"/>
    <n v="1.08"/>
    <s v="Delayed"/>
  </r>
  <r>
    <x v="17"/>
    <x v="4"/>
    <s v="2025-06-11"/>
    <s v="B777"/>
    <n v="38"/>
    <n v="1.1000000000000001"/>
    <s v="Delayed"/>
  </r>
  <r>
    <x v="33"/>
    <x v="5"/>
    <s v="2025-03-06"/>
    <s v="B777"/>
    <n v="39"/>
    <n v="1.1100000000000001"/>
    <s v="Operational"/>
  </r>
  <r>
    <x v="68"/>
    <x v="8"/>
    <s v="2025-02-25"/>
    <s v="A380"/>
    <n v="52"/>
    <n v="1.06"/>
    <s v="Completed"/>
  </r>
  <r>
    <x v="2"/>
    <x v="5"/>
    <s v="2025-04-03"/>
    <s v="A380"/>
    <n v="53"/>
    <n v="1.19"/>
    <s v="Completed"/>
  </r>
  <r>
    <x v="46"/>
    <x v="7"/>
    <s v="2025-01-06"/>
    <s v="A350"/>
    <n v="41"/>
    <n v="1.18"/>
    <s v="Cancelled"/>
  </r>
  <r>
    <x v="25"/>
    <x v="2"/>
    <s v="2025-05-28"/>
    <s v="B777"/>
    <n v="40"/>
    <n v="1.1299999999999999"/>
    <s v="Completed"/>
  </r>
  <r>
    <x v="72"/>
    <x v="7"/>
    <s v="2025-03-25"/>
    <s v="B777"/>
    <n v="37"/>
    <n v="1.1599999999999999"/>
    <s v="Scheduled"/>
  </r>
  <r>
    <x v="68"/>
    <x v="3"/>
    <s v="2025-06-07"/>
    <s v="A380"/>
    <n v="52"/>
    <n v="1.19"/>
    <s v="Operational"/>
  </r>
  <r>
    <x v="49"/>
    <x v="7"/>
    <s v="2025-04-18"/>
    <s v="B777"/>
    <n v="39"/>
    <n v="1.18"/>
    <s v="Scheduled"/>
  </r>
  <r>
    <x v="64"/>
    <x v="0"/>
    <s v="2025-02-11"/>
    <s v="A380"/>
    <n v="48"/>
    <n v="1.1000000000000001"/>
    <s v="Completed"/>
  </r>
  <r>
    <x v="66"/>
    <x v="5"/>
    <s v="2025-06-04"/>
    <s v="A350"/>
    <n v="44"/>
    <n v="1.17"/>
    <s v="Completed"/>
  </r>
  <r>
    <x v="93"/>
    <x v="6"/>
    <s v="2025-05-14"/>
    <s v="A350"/>
    <n v="46"/>
    <n v="1.08"/>
    <s v="Scheduled"/>
  </r>
  <r>
    <x v="97"/>
    <x v="4"/>
    <s v="2025-03-02"/>
    <s v="A380"/>
    <n v="46"/>
    <n v="1.08"/>
    <s v="Scheduled"/>
  </r>
  <r>
    <x v="33"/>
    <x v="0"/>
    <s v="2025-01-17"/>
    <s v="A350"/>
    <n v="48"/>
    <n v="1.05"/>
    <s v="Delayed"/>
  </r>
  <r>
    <x v="6"/>
    <x v="1"/>
    <s v="2025-01-22"/>
    <s v="B777F"/>
    <n v="99"/>
    <n v="1.07"/>
    <s v="Delayed"/>
  </r>
  <r>
    <x v="66"/>
    <x v="5"/>
    <s v="2025-02-28"/>
    <s v="B787"/>
    <n v="39"/>
    <n v="1.1399999999999999"/>
    <s v="Operational"/>
  </r>
  <r>
    <x v="7"/>
    <x v="1"/>
    <s v="2025-02-13"/>
    <s v="B777F"/>
    <n v="95"/>
    <n v="1.1000000000000001"/>
    <s v="Completed"/>
  </r>
  <r>
    <x v="42"/>
    <x v="9"/>
    <s v="2025-04-30"/>
    <s v="B777"/>
    <n v="34"/>
    <n v="1.1200000000000001"/>
    <s v="Cancelled"/>
  </r>
  <r>
    <x v="68"/>
    <x v="4"/>
    <s v="2025-06-01"/>
    <s v="B777"/>
    <n v="37"/>
    <n v="1.1599999999999999"/>
    <s v="Cancelled"/>
  </r>
  <r>
    <x v="46"/>
    <x v="3"/>
    <s v="2025-05-15"/>
    <s v="B777"/>
    <n v="34"/>
    <n v="1.1200000000000001"/>
    <s v="Operational"/>
  </r>
  <r>
    <x v="29"/>
    <x v="0"/>
    <s v="2025-04-24"/>
    <s v="A380"/>
    <n v="50"/>
    <n v="1.0900000000000001"/>
    <s v="Completed"/>
  </r>
  <r>
    <x v="46"/>
    <x v="8"/>
    <s v="2025-01-01"/>
    <s v="B777"/>
    <n v="32"/>
    <n v="1.0900000000000001"/>
    <s v="Cancelled"/>
  </r>
  <r>
    <x v="55"/>
    <x v="8"/>
    <s v="2025-06-26"/>
    <s v="A350"/>
    <n v="47"/>
    <n v="1.05"/>
    <s v="Delayed"/>
  </r>
  <r>
    <x v="42"/>
    <x v="5"/>
    <s v="2025-06-02"/>
    <s v="B787"/>
    <n v="35"/>
    <n v="1.1100000000000001"/>
    <s v="Delayed"/>
  </r>
  <r>
    <x v="15"/>
    <x v="1"/>
    <s v="2025-04-22"/>
    <s v="A350"/>
    <n v="43"/>
    <n v="1.1599999999999999"/>
    <s v="Delayed"/>
  </r>
  <r>
    <x v="24"/>
    <x v="3"/>
    <s v="2025-02-26"/>
    <s v="A380"/>
    <n v="46"/>
    <n v="1.1399999999999999"/>
    <s v="Cancelled"/>
  </r>
  <r>
    <x v="25"/>
    <x v="6"/>
    <s v="2025-06-27"/>
    <s v="A380"/>
    <n v="49"/>
    <n v="1.1599999999999999"/>
    <s v="Completed"/>
  </r>
  <r>
    <x v="14"/>
    <x v="3"/>
    <s v="2025-02-18"/>
    <s v="B777F"/>
    <n v="97"/>
    <n v="1.0900000000000001"/>
    <s v="Delayed"/>
  </r>
  <r>
    <x v="21"/>
    <x v="6"/>
    <s v="2025-04-26"/>
    <s v="A380"/>
    <n v="54"/>
    <n v="1.08"/>
    <s v="Scheduled"/>
  </r>
  <r>
    <x v="32"/>
    <x v="4"/>
    <s v="2025-01-13"/>
    <s v="B777"/>
    <n v="30"/>
    <n v="1.2"/>
    <s v="Completed"/>
  </r>
  <r>
    <x v="96"/>
    <x v="5"/>
    <s v="2025-02-02"/>
    <s v="A350"/>
    <n v="40"/>
    <n v="1.06"/>
    <s v="Scheduled"/>
  </r>
  <r>
    <x v="59"/>
    <x v="9"/>
    <s v="2025-02-25"/>
    <s v="A380"/>
    <n v="51"/>
    <n v="1.17"/>
    <s v="Delayed"/>
  </r>
  <r>
    <x v="84"/>
    <x v="7"/>
    <s v="2025-04-29"/>
    <s v="B777F"/>
    <n v="100"/>
    <n v="1.18"/>
    <s v="Operational"/>
  </r>
  <r>
    <x v="54"/>
    <x v="8"/>
    <s v="2025-03-10"/>
    <s v="A350"/>
    <n v="41"/>
    <n v="1.1200000000000001"/>
    <s v="Operational"/>
  </r>
  <r>
    <x v="99"/>
    <x v="5"/>
    <s v="2025-04-08"/>
    <s v="B777F"/>
    <n v="96"/>
    <n v="1.1599999999999999"/>
    <s v="Delayed"/>
  </r>
  <r>
    <x v="37"/>
    <x v="9"/>
    <s v="2025-03-05"/>
    <s v="B777F"/>
    <n v="98"/>
    <n v="1.1599999999999999"/>
    <s v="Scheduled"/>
  </r>
  <r>
    <x v="47"/>
    <x v="1"/>
    <s v="2025-06-20"/>
    <s v="B787"/>
    <n v="42"/>
    <n v="1.1499999999999999"/>
    <s v="Completed"/>
  </r>
  <r>
    <x v="48"/>
    <x v="7"/>
    <s v="2025-02-10"/>
    <s v="B777F"/>
    <n v="103"/>
    <n v="1.07"/>
    <s v="Delayed"/>
  </r>
  <r>
    <x v="8"/>
    <x v="5"/>
    <s v="2025-02-20"/>
    <s v="A380"/>
    <n v="45"/>
    <n v="1.08"/>
    <s v="Scheduled"/>
  </r>
  <r>
    <x v="41"/>
    <x v="2"/>
    <s v="2025-06-12"/>
    <s v="A350"/>
    <n v="45"/>
    <n v="1.08"/>
    <s v="Completed"/>
  </r>
  <r>
    <x v="41"/>
    <x v="6"/>
    <s v="2025-01-31"/>
    <s v="A350"/>
    <n v="43"/>
    <n v="1.2"/>
    <s v="Cancelled"/>
  </r>
  <r>
    <x v="20"/>
    <x v="9"/>
    <s v="2025-06-26"/>
    <s v="B777"/>
    <n v="32"/>
    <n v="1.17"/>
    <s v="Operational"/>
  </r>
  <r>
    <x v="6"/>
    <x v="4"/>
    <s v="2025-05-08"/>
    <s v="B777F"/>
    <n v="105"/>
    <n v="1.1000000000000001"/>
    <s v="Scheduled"/>
  </r>
  <r>
    <x v="31"/>
    <x v="8"/>
    <s v="2025-04-02"/>
    <s v="B787"/>
    <n v="43"/>
    <n v="1.07"/>
    <s v="Operational"/>
  </r>
  <r>
    <x v="9"/>
    <x v="7"/>
    <s v="2025-05-23"/>
    <s v="A380"/>
    <n v="52"/>
    <n v="1.08"/>
    <s v="Delayed"/>
  </r>
  <r>
    <x v="21"/>
    <x v="7"/>
    <s v="2025-02-04"/>
    <s v="A380"/>
    <n v="45"/>
    <n v="1.1599999999999999"/>
    <s v="Cancelled"/>
  </r>
  <r>
    <x v="22"/>
    <x v="5"/>
    <s v="2025-05-19"/>
    <s v="A350"/>
    <n v="43"/>
    <n v="1.08"/>
    <s v="Completed"/>
  </r>
  <r>
    <x v="42"/>
    <x v="7"/>
    <s v="2025-04-30"/>
    <s v="A380"/>
    <n v="54"/>
    <n v="1.07"/>
    <s v="Cancelled"/>
  </r>
  <r>
    <x v="54"/>
    <x v="4"/>
    <s v="2025-04-26"/>
    <s v="A380"/>
    <n v="49"/>
    <n v="1.1100000000000001"/>
    <s v="Scheduled"/>
  </r>
  <r>
    <x v="6"/>
    <x v="1"/>
    <s v="2025-04-08"/>
    <s v="B787"/>
    <n v="35"/>
    <n v="1.18"/>
    <s v="Cancelled"/>
  </r>
  <r>
    <x v="56"/>
    <x v="2"/>
    <s v="2025-03-24"/>
    <s v="B777F"/>
    <n v="105"/>
    <n v="1.17"/>
    <s v="Operational"/>
  </r>
  <r>
    <x v="90"/>
    <x v="1"/>
    <s v="2025-06-24"/>
    <s v="A350"/>
    <n v="48"/>
    <n v="1.1399999999999999"/>
    <s v="Completed"/>
  </r>
  <r>
    <x v="88"/>
    <x v="3"/>
    <s v="2025-06-14"/>
    <s v="A380"/>
    <n v="46"/>
    <n v="1.1299999999999999"/>
    <s v="Scheduled"/>
  </r>
  <r>
    <x v="44"/>
    <x v="8"/>
    <s v="2025-02-03"/>
    <s v="B787"/>
    <n v="35"/>
    <n v="1.07"/>
    <s v="Operational"/>
  </r>
  <r>
    <x v="47"/>
    <x v="0"/>
    <s v="2025-01-09"/>
    <s v="B777"/>
    <n v="40"/>
    <n v="1.1499999999999999"/>
    <s v="Cancelled"/>
  </r>
  <r>
    <x v="33"/>
    <x v="6"/>
    <s v="2025-06-29"/>
    <s v="B777"/>
    <n v="34"/>
    <n v="1.1000000000000001"/>
    <s v="Cancelled"/>
  </r>
  <r>
    <x v="21"/>
    <x v="0"/>
    <s v="2025-01-04"/>
    <s v="B787"/>
    <n v="45"/>
    <n v="1.19"/>
    <s v="Scheduled"/>
  </r>
  <r>
    <x v="2"/>
    <x v="9"/>
    <s v="2025-06-13"/>
    <s v="B777F"/>
    <n v="100"/>
    <n v="1.1599999999999999"/>
    <s v="Delayed"/>
  </r>
  <r>
    <x v="85"/>
    <x v="7"/>
    <s v="2025-01-15"/>
    <s v="B777"/>
    <n v="34"/>
    <n v="1.06"/>
    <s v="Scheduled"/>
  </r>
  <r>
    <x v="88"/>
    <x v="5"/>
    <s v="2025-01-20"/>
    <s v="B787"/>
    <n v="43"/>
    <n v="1.07"/>
    <s v="Operational"/>
  </r>
  <r>
    <x v="85"/>
    <x v="1"/>
    <s v="2025-04-09"/>
    <s v="B787"/>
    <n v="38"/>
    <n v="1.1499999999999999"/>
    <s v="Cancelled"/>
  </r>
  <r>
    <x v="53"/>
    <x v="4"/>
    <s v="2025-05-23"/>
    <s v="B777"/>
    <n v="36"/>
    <n v="1.07"/>
    <s v="Cancelled"/>
  </r>
  <r>
    <x v="24"/>
    <x v="7"/>
    <s v="2025-06-22"/>
    <s v="A350"/>
    <n v="50"/>
    <n v="1.18"/>
    <s v="Operational"/>
  </r>
  <r>
    <x v="74"/>
    <x v="4"/>
    <s v="2025-05-21"/>
    <s v="A350"/>
    <n v="48"/>
    <n v="1.1499999999999999"/>
    <s v="Cancelled"/>
  </r>
  <r>
    <x v="42"/>
    <x v="6"/>
    <s v="2025-04-24"/>
    <s v="A380"/>
    <n v="50"/>
    <n v="1.2"/>
    <s v="Completed"/>
  </r>
  <r>
    <x v="70"/>
    <x v="7"/>
    <s v="2025-04-16"/>
    <s v="A350"/>
    <n v="45"/>
    <n v="1.0900000000000001"/>
    <s v="Cancelled"/>
  </r>
  <r>
    <x v="86"/>
    <x v="2"/>
    <s v="2025-04-07"/>
    <s v="B777"/>
    <n v="34"/>
    <n v="1.19"/>
    <s v="Delayed"/>
  </r>
  <r>
    <x v="16"/>
    <x v="3"/>
    <s v="2025-01-01"/>
    <s v="B777F"/>
    <n v="99"/>
    <n v="1.05"/>
    <s v="Operational"/>
  </r>
  <r>
    <x v="50"/>
    <x v="5"/>
    <s v="2025-01-02"/>
    <s v="A380"/>
    <n v="48"/>
    <n v="1.18"/>
    <s v="Scheduled"/>
  </r>
  <r>
    <x v="92"/>
    <x v="5"/>
    <s v="2025-05-22"/>
    <s v="B777"/>
    <n v="38"/>
    <n v="1.19"/>
    <s v="Operational"/>
  </r>
  <r>
    <x v="90"/>
    <x v="0"/>
    <s v="2025-01-10"/>
    <s v="A350"/>
    <n v="45"/>
    <n v="1.07"/>
    <s v="Completed"/>
  </r>
  <r>
    <x v="55"/>
    <x v="6"/>
    <s v="2025-03-05"/>
    <s v="B787"/>
    <n v="39"/>
    <n v="1.06"/>
    <s v="Delayed"/>
  </r>
  <r>
    <x v="35"/>
    <x v="6"/>
    <s v="2025-02-25"/>
    <s v="B777F"/>
    <n v="100"/>
    <n v="1.08"/>
    <s v="Cancelled"/>
  </r>
  <r>
    <x v="9"/>
    <x v="0"/>
    <s v="2025-06-02"/>
    <s v="A380"/>
    <n v="45"/>
    <n v="1.17"/>
    <s v="Delayed"/>
  </r>
  <r>
    <x v="61"/>
    <x v="0"/>
    <s v="2025-01-15"/>
    <s v="A380"/>
    <n v="50"/>
    <n v="1.1100000000000001"/>
    <s v="Scheduled"/>
  </r>
  <r>
    <x v="40"/>
    <x v="2"/>
    <s v="2025-06-17"/>
    <s v="B777"/>
    <n v="30"/>
    <n v="1.17"/>
    <s v="Delayed"/>
  </r>
  <r>
    <x v="64"/>
    <x v="8"/>
    <s v="2025-03-20"/>
    <s v="B777"/>
    <n v="30"/>
    <n v="1.1299999999999999"/>
    <s v="Operational"/>
  </r>
  <r>
    <x v="33"/>
    <x v="7"/>
    <s v="2025-05-09"/>
    <s v="B787"/>
    <n v="37"/>
    <n v="1.1499999999999999"/>
    <s v="Delayed"/>
  </r>
  <r>
    <x v="39"/>
    <x v="9"/>
    <s v="2025-06-02"/>
    <s v="B777"/>
    <n v="38"/>
    <n v="1.08"/>
    <s v="Completed"/>
  </r>
  <r>
    <x v="84"/>
    <x v="3"/>
    <s v="2025-02-07"/>
    <s v="B787"/>
    <n v="40"/>
    <n v="1.1200000000000001"/>
    <s v="Scheduled"/>
  </r>
  <r>
    <x v="49"/>
    <x v="1"/>
    <s v="2025-04-13"/>
    <s v="A380"/>
    <n v="46"/>
    <n v="1.1299999999999999"/>
    <s v="Operational"/>
  </r>
  <r>
    <x v="21"/>
    <x v="4"/>
    <s v="2025-05-04"/>
    <s v="B777"/>
    <n v="33"/>
    <n v="1.1100000000000001"/>
    <s v="Cancelled"/>
  </r>
  <r>
    <x v="36"/>
    <x v="2"/>
    <s v="2025-05-24"/>
    <s v="B777"/>
    <n v="38"/>
    <n v="1.0900000000000001"/>
    <s v="Completed"/>
  </r>
  <r>
    <x v="91"/>
    <x v="3"/>
    <s v="2025-03-24"/>
    <s v="B777"/>
    <n v="31"/>
    <n v="1.1499999999999999"/>
    <s v="Delayed"/>
  </r>
  <r>
    <x v="46"/>
    <x v="7"/>
    <s v="2025-03-31"/>
    <s v="B787"/>
    <n v="40"/>
    <n v="1.1399999999999999"/>
    <s v="Scheduled"/>
  </r>
  <r>
    <x v="66"/>
    <x v="5"/>
    <s v="2025-02-13"/>
    <s v="A380"/>
    <n v="54"/>
    <n v="1.1399999999999999"/>
    <s v="Delayed"/>
  </r>
  <r>
    <x v="20"/>
    <x v="8"/>
    <s v="2025-03-01"/>
    <s v="B787"/>
    <n v="45"/>
    <n v="1.07"/>
    <s v="Scheduled"/>
  </r>
  <r>
    <x v="77"/>
    <x v="0"/>
    <s v="2025-01-14"/>
    <s v="B787"/>
    <n v="44"/>
    <n v="1.18"/>
    <s v="Completed"/>
  </r>
  <r>
    <x v="71"/>
    <x v="8"/>
    <s v="2025-03-29"/>
    <s v="B777F"/>
    <n v="99"/>
    <n v="1.1200000000000001"/>
    <s v="Completed"/>
  </r>
  <r>
    <x v="54"/>
    <x v="2"/>
    <s v="2025-05-18"/>
    <s v="B787"/>
    <n v="38"/>
    <n v="1.1299999999999999"/>
    <s v="Completed"/>
  </r>
  <r>
    <x v="60"/>
    <x v="1"/>
    <s v="2025-05-04"/>
    <s v="B777"/>
    <n v="32"/>
    <n v="1.1499999999999999"/>
    <s v="Scheduled"/>
  </r>
  <r>
    <x v="58"/>
    <x v="3"/>
    <s v="2025-05-30"/>
    <s v="B777"/>
    <n v="30"/>
    <n v="1.08"/>
    <s v="Completed"/>
  </r>
  <r>
    <x v="33"/>
    <x v="2"/>
    <s v="2025-06-28"/>
    <s v="B777"/>
    <n v="34"/>
    <n v="1.1200000000000001"/>
    <s v="Scheduled"/>
  </r>
  <r>
    <x v="7"/>
    <x v="0"/>
    <s v="2025-04-10"/>
    <s v="A380"/>
    <n v="55"/>
    <n v="1.1000000000000001"/>
    <s v="Scheduled"/>
  </r>
  <r>
    <x v="62"/>
    <x v="8"/>
    <s v="2025-03-16"/>
    <s v="A350"/>
    <n v="43"/>
    <n v="1.1299999999999999"/>
    <s v="Scheduled"/>
  </r>
  <r>
    <x v="39"/>
    <x v="7"/>
    <s v="2025-05-05"/>
    <s v="B777"/>
    <n v="38"/>
    <n v="1.08"/>
    <s v="Cancelled"/>
  </r>
  <r>
    <x v="36"/>
    <x v="9"/>
    <s v="2025-05-24"/>
    <s v="B777F"/>
    <n v="95"/>
    <n v="1.19"/>
    <s v="Completed"/>
  </r>
  <r>
    <x v="83"/>
    <x v="7"/>
    <s v="2025-05-06"/>
    <s v="A350"/>
    <n v="42"/>
    <n v="1.1000000000000001"/>
    <s v="Completed"/>
  </r>
  <r>
    <x v="19"/>
    <x v="7"/>
    <s v="2025-06-10"/>
    <s v="A380"/>
    <n v="48"/>
    <n v="1.0900000000000001"/>
    <s v="Scheduled"/>
  </r>
  <r>
    <x v="3"/>
    <x v="5"/>
    <s v="2025-04-10"/>
    <s v="B777F"/>
    <n v="103"/>
    <n v="1.08"/>
    <s v="Completed"/>
  </r>
  <r>
    <x v="9"/>
    <x v="3"/>
    <s v="2025-06-18"/>
    <s v="B787"/>
    <n v="36"/>
    <n v="1.1100000000000001"/>
    <s v="Cancelled"/>
  </r>
  <r>
    <x v="90"/>
    <x v="2"/>
    <s v="2025-04-17"/>
    <s v="B787"/>
    <n v="44"/>
    <n v="1.1100000000000001"/>
    <s v="Completed"/>
  </r>
  <r>
    <x v="23"/>
    <x v="6"/>
    <s v="2025-03-26"/>
    <s v="A350"/>
    <n v="48"/>
    <n v="1.08"/>
    <s v="Operational"/>
  </r>
  <r>
    <x v="59"/>
    <x v="6"/>
    <s v="2025-05-19"/>
    <s v="B787"/>
    <n v="37"/>
    <n v="1.1499999999999999"/>
    <s v="Cancelled"/>
  </r>
  <r>
    <x v="22"/>
    <x v="4"/>
    <s v="2025-04-21"/>
    <s v="B787"/>
    <n v="45"/>
    <n v="1.19"/>
    <s v="Completed"/>
  </r>
  <r>
    <x v="32"/>
    <x v="0"/>
    <s v="2025-05-23"/>
    <s v="B777"/>
    <n v="31"/>
    <n v="1.1000000000000001"/>
    <s v="Operational"/>
  </r>
  <r>
    <x v="55"/>
    <x v="8"/>
    <s v="2025-03-23"/>
    <s v="A350"/>
    <n v="46"/>
    <n v="1.1200000000000001"/>
    <s v="Completed"/>
  </r>
  <r>
    <x v="32"/>
    <x v="4"/>
    <s v="2025-02-18"/>
    <s v="B777F"/>
    <n v="97"/>
    <n v="1.05"/>
    <s v="Cancelled"/>
  </r>
  <r>
    <x v="52"/>
    <x v="6"/>
    <s v="2025-03-10"/>
    <s v="B777"/>
    <n v="39"/>
    <n v="1.08"/>
    <s v="Operational"/>
  </r>
  <r>
    <x v="84"/>
    <x v="2"/>
    <s v="2025-06-25"/>
    <s v="B777F"/>
    <n v="100"/>
    <n v="1.1499999999999999"/>
    <s v="Delayed"/>
  </r>
  <r>
    <x v="38"/>
    <x v="4"/>
    <s v="2025-05-09"/>
    <s v="B777"/>
    <n v="37"/>
    <n v="1.1499999999999999"/>
    <s v="Operational"/>
  </r>
  <r>
    <x v="15"/>
    <x v="3"/>
    <s v="2025-05-06"/>
    <s v="A350"/>
    <n v="42"/>
    <n v="1.08"/>
    <s v="Scheduled"/>
  </r>
  <r>
    <x v="0"/>
    <x v="3"/>
    <s v="2025-01-04"/>
    <s v="A380"/>
    <n v="51"/>
    <n v="1.1599999999999999"/>
    <s v="Operational"/>
  </r>
  <r>
    <x v="52"/>
    <x v="2"/>
    <s v="2025-01-17"/>
    <s v="B787"/>
    <n v="42"/>
    <n v="1.1200000000000001"/>
    <s v="Completed"/>
  </r>
  <r>
    <x v="72"/>
    <x v="9"/>
    <s v="2025-03-05"/>
    <s v="A350"/>
    <n v="46"/>
    <n v="1.06"/>
    <s v="Delayed"/>
  </r>
  <r>
    <x v="16"/>
    <x v="7"/>
    <s v="2025-04-11"/>
    <s v="B777"/>
    <n v="39"/>
    <n v="1.1299999999999999"/>
    <s v="Scheduled"/>
  </r>
  <r>
    <x v="69"/>
    <x v="1"/>
    <s v="2025-01-28"/>
    <s v="A350"/>
    <n v="47"/>
    <n v="1.18"/>
    <s v="Operational"/>
  </r>
  <r>
    <x v="2"/>
    <x v="1"/>
    <s v="2025-05-18"/>
    <s v="A350"/>
    <n v="40"/>
    <n v="1.1100000000000001"/>
    <s v="Scheduled"/>
  </r>
  <r>
    <x v="55"/>
    <x v="2"/>
    <s v="2025-03-16"/>
    <s v="A350"/>
    <n v="46"/>
    <n v="1.17"/>
    <s v="Completed"/>
  </r>
  <r>
    <x v="52"/>
    <x v="9"/>
    <s v="2025-02-12"/>
    <s v="A350"/>
    <n v="44"/>
    <n v="1.19"/>
    <s v="Cancelled"/>
  </r>
  <r>
    <x v="17"/>
    <x v="4"/>
    <s v="2025-04-29"/>
    <s v="A350"/>
    <n v="41"/>
    <n v="1.1299999999999999"/>
    <s v="Operational"/>
  </r>
  <r>
    <x v="78"/>
    <x v="6"/>
    <s v="2025-06-28"/>
    <s v="B777"/>
    <n v="32"/>
    <n v="1.1100000000000001"/>
    <s v="Delayed"/>
  </r>
  <r>
    <x v="38"/>
    <x v="8"/>
    <s v="2025-02-15"/>
    <s v="A350"/>
    <n v="49"/>
    <n v="1.18"/>
    <s v="Delayed"/>
  </r>
  <r>
    <x v="38"/>
    <x v="0"/>
    <s v="2025-03-06"/>
    <s v="A380"/>
    <n v="55"/>
    <n v="1.17"/>
    <s v="Scheduled"/>
  </r>
  <r>
    <x v="86"/>
    <x v="0"/>
    <s v="2025-01-30"/>
    <s v="A350"/>
    <n v="50"/>
    <n v="1.06"/>
    <s v="Delayed"/>
  </r>
  <r>
    <x v="42"/>
    <x v="1"/>
    <s v="2025-06-06"/>
    <s v="B787"/>
    <n v="41"/>
    <n v="1.1100000000000001"/>
    <s v="Operational"/>
  </r>
  <r>
    <x v="77"/>
    <x v="7"/>
    <s v="2025-05-25"/>
    <s v="B787"/>
    <n v="37"/>
    <n v="1.08"/>
    <s v="Scheduled"/>
  </r>
  <r>
    <x v="67"/>
    <x v="3"/>
    <s v="2025-03-20"/>
    <s v="A380"/>
    <n v="52"/>
    <n v="1.1399999999999999"/>
    <s v="Scheduled"/>
  </r>
  <r>
    <x v="76"/>
    <x v="4"/>
    <s v="2025-02-21"/>
    <s v="B777F"/>
    <n v="104"/>
    <n v="1.0900000000000001"/>
    <s v="Delayed"/>
  </r>
  <r>
    <x v="70"/>
    <x v="9"/>
    <s v="2025-05-08"/>
    <s v="B777"/>
    <n v="30"/>
    <n v="1.18"/>
    <s v="Operational"/>
  </r>
  <r>
    <x v="29"/>
    <x v="2"/>
    <s v="2025-05-31"/>
    <s v="A350"/>
    <n v="47"/>
    <n v="1.1200000000000001"/>
    <s v="Cancelled"/>
  </r>
  <r>
    <x v="3"/>
    <x v="6"/>
    <s v="2025-01-02"/>
    <s v="B787"/>
    <n v="43"/>
    <n v="1.1399999999999999"/>
    <s v="Cancelled"/>
  </r>
  <r>
    <x v="89"/>
    <x v="2"/>
    <s v="2025-01-13"/>
    <s v="B787"/>
    <n v="37"/>
    <n v="1.1499999999999999"/>
    <s v="Scheduled"/>
  </r>
  <r>
    <x v="55"/>
    <x v="4"/>
    <s v="2025-01-09"/>
    <s v="B777"/>
    <n v="39"/>
    <n v="1.1000000000000001"/>
    <s v="Scheduled"/>
  </r>
  <r>
    <x v="15"/>
    <x v="8"/>
    <s v="2025-01-28"/>
    <s v="A350"/>
    <n v="42"/>
    <n v="1.1499999999999999"/>
    <s v="Cancelled"/>
  </r>
  <r>
    <x v="37"/>
    <x v="6"/>
    <s v="2025-05-27"/>
    <s v="B777"/>
    <n v="32"/>
    <n v="1.1599999999999999"/>
    <s v="Completed"/>
  </r>
  <r>
    <x v="20"/>
    <x v="8"/>
    <s v="2025-01-24"/>
    <s v="A380"/>
    <n v="50"/>
    <n v="1.18"/>
    <s v="Scheduled"/>
  </r>
  <r>
    <x v="63"/>
    <x v="3"/>
    <s v="2025-05-21"/>
    <s v="B777F"/>
    <n v="99"/>
    <n v="1.07"/>
    <s v="Completed"/>
  </r>
  <r>
    <x v="97"/>
    <x v="7"/>
    <s v="2025-05-15"/>
    <s v="A350"/>
    <n v="48"/>
    <n v="1.1499999999999999"/>
    <s v="Cancelled"/>
  </r>
  <r>
    <x v="85"/>
    <x v="8"/>
    <s v="2025-01-28"/>
    <s v="B777"/>
    <n v="40"/>
    <n v="1.2"/>
    <s v="Delayed"/>
  </r>
  <r>
    <x v="70"/>
    <x v="6"/>
    <s v="2025-06-30"/>
    <s v="A380"/>
    <n v="51"/>
    <n v="1.18"/>
    <s v="Completed"/>
  </r>
  <r>
    <x v="23"/>
    <x v="1"/>
    <s v="2025-05-28"/>
    <s v="B777"/>
    <n v="35"/>
    <n v="1.1399999999999999"/>
    <s v="Delayed"/>
  </r>
  <r>
    <x v="32"/>
    <x v="1"/>
    <s v="2025-06-11"/>
    <s v="A350"/>
    <n v="47"/>
    <n v="1.18"/>
    <s v="Operational"/>
  </r>
  <r>
    <x v="45"/>
    <x v="5"/>
    <s v="2025-02-19"/>
    <s v="B777F"/>
    <n v="96"/>
    <n v="1.1200000000000001"/>
    <s v="Scheduled"/>
  </r>
  <r>
    <x v="69"/>
    <x v="2"/>
    <s v="2025-06-07"/>
    <s v="A350"/>
    <n v="46"/>
    <n v="1.1000000000000001"/>
    <s v="Cancelled"/>
  </r>
  <r>
    <x v="58"/>
    <x v="2"/>
    <s v="2025-01-03"/>
    <s v="B787"/>
    <n v="39"/>
    <n v="1.17"/>
    <s v="Completed"/>
  </r>
  <r>
    <x v="99"/>
    <x v="5"/>
    <s v="2025-05-10"/>
    <s v="B777"/>
    <n v="35"/>
    <n v="1.05"/>
    <s v="Completed"/>
  </r>
  <r>
    <x v="45"/>
    <x v="7"/>
    <s v="2025-04-12"/>
    <s v="B777"/>
    <n v="39"/>
    <n v="1.17"/>
    <s v="Operational"/>
  </r>
  <r>
    <x v="1"/>
    <x v="7"/>
    <s v="2025-03-28"/>
    <s v="A350"/>
    <n v="47"/>
    <n v="1.1499999999999999"/>
    <s v="Delayed"/>
  </r>
  <r>
    <x v="80"/>
    <x v="4"/>
    <s v="2025-06-10"/>
    <s v="A350"/>
    <n v="48"/>
    <n v="1.1200000000000001"/>
    <s v="Delayed"/>
  </r>
  <r>
    <x v="17"/>
    <x v="8"/>
    <s v="2025-05-14"/>
    <s v="A380"/>
    <n v="54"/>
    <n v="1.1499999999999999"/>
    <s v="Cancelled"/>
  </r>
  <r>
    <x v="10"/>
    <x v="1"/>
    <s v="2025-01-05"/>
    <s v="B787"/>
    <n v="44"/>
    <n v="1.1000000000000001"/>
    <s v="Completed"/>
  </r>
  <r>
    <x v="74"/>
    <x v="0"/>
    <s v="2025-02-08"/>
    <s v="A380"/>
    <n v="45"/>
    <n v="1.2"/>
    <s v="Cancelled"/>
  </r>
  <r>
    <x v="32"/>
    <x v="4"/>
    <s v="2025-05-27"/>
    <s v="B777"/>
    <n v="36"/>
    <n v="1.1399999999999999"/>
    <s v="Completed"/>
  </r>
  <r>
    <x v="39"/>
    <x v="7"/>
    <s v="2025-01-09"/>
    <s v="A380"/>
    <n v="51"/>
    <n v="1.1200000000000001"/>
    <s v="Operational"/>
  </r>
  <r>
    <x v="85"/>
    <x v="7"/>
    <s v="2025-04-26"/>
    <s v="A380"/>
    <n v="48"/>
    <n v="1.1000000000000001"/>
    <s v="Scheduled"/>
  </r>
  <r>
    <x v="66"/>
    <x v="7"/>
    <s v="2025-01-10"/>
    <s v="B787"/>
    <n v="36"/>
    <n v="1.1299999999999999"/>
    <s v="Delayed"/>
  </r>
  <r>
    <x v="35"/>
    <x v="1"/>
    <s v="2025-02-09"/>
    <s v="B787"/>
    <n v="40"/>
    <n v="1.1599999999999999"/>
    <s v="Cancelled"/>
  </r>
  <r>
    <x v="48"/>
    <x v="5"/>
    <s v="2025-03-25"/>
    <s v="B787"/>
    <n v="36"/>
    <n v="1.1499999999999999"/>
    <s v="Operational"/>
  </r>
  <r>
    <x v="38"/>
    <x v="2"/>
    <s v="2025-01-10"/>
    <s v="A350"/>
    <n v="46"/>
    <n v="1.18"/>
    <s v="Scheduled"/>
  </r>
  <r>
    <x v="16"/>
    <x v="8"/>
    <s v="2025-03-21"/>
    <s v="B777F"/>
    <n v="105"/>
    <n v="1.18"/>
    <s v="Completed"/>
  </r>
  <r>
    <x v="99"/>
    <x v="9"/>
    <s v="2025-01-12"/>
    <s v="B777F"/>
    <n v="103"/>
    <n v="1.1499999999999999"/>
    <s v="Completed"/>
  </r>
  <r>
    <x v="97"/>
    <x v="8"/>
    <s v="2025-05-28"/>
    <s v="A380"/>
    <n v="55"/>
    <n v="1.1000000000000001"/>
    <s v="Operational"/>
  </r>
  <r>
    <x v="99"/>
    <x v="5"/>
    <s v="2025-03-12"/>
    <s v="B777"/>
    <n v="35"/>
    <n v="1.1200000000000001"/>
    <s v="Scheduled"/>
  </r>
  <r>
    <x v="91"/>
    <x v="5"/>
    <s v="2025-02-08"/>
    <s v="B787"/>
    <n v="39"/>
    <n v="1.05"/>
    <s v="Cancelled"/>
  </r>
  <r>
    <x v="54"/>
    <x v="1"/>
    <s v="2025-05-12"/>
    <s v="B777F"/>
    <n v="98"/>
    <n v="1.1000000000000001"/>
    <s v="Completed"/>
  </r>
  <r>
    <x v="36"/>
    <x v="5"/>
    <s v="2025-02-06"/>
    <s v="A380"/>
    <n v="54"/>
    <n v="1.08"/>
    <s v="Completed"/>
  </r>
  <r>
    <x v="33"/>
    <x v="6"/>
    <s v="2025-03-28"/>
    <s v="B777"/>
    <n v="37"/>
    <n v="1.07"/>
    <s v="Delayed"/>
  </r>
  <r>
    <x v="39"/>
    <x v="8"/>
    <s v="2025-01-28"/>
    <s v="A350"/>
    <n v="40"/>
    <n v="1.1100000000000001"/>
    <s v="Operational"/>
  </r>
  <r>
    <x v="4"/>
    <x v="6"/>
    <s v="2025-06-01"/>
    <s v="A350"/>
    <n v="49"/>
    <n v="1.1000000000000001"/>
    <s v="Operational"/>
  </r>
  <r>
    <x v="23"/>
    <x v="1"/>
    <s v="2025-01-21"/>
    <s v="A350"/>
    <n v="49"/>
    <n v="1.06"/>
    <s v="Delayed"/>
  </r>
  <r>
    <x v="12"/>
    <x v="0"/>
    <s v="2025-04-27"/>
    <s v="A380"/>
    <n v="55"/>
    <n v="1.1599999999999999"/>
    <s v="Delayed"/>
  </r>
  <r>
    <x v="52"/>
    <x v="9"/>
    <s v="2025-03-01"/>
    <s v="B787"/>
    <n v="37"/>
    <n v="1.0900000000000001"/>
    <s v="Completed"/>
  </r>
  <r>
    <x v="37"/>
    <x v="3"/>
    <s v="2025-02-16"/>
    <s v="A380"/>
    <n v="50"/>
    <n v="1.1200000000000001"/>
    <s v="Scheduled"/>
  </r>
  <r>
    <x v="30"/>
    <x v="9"/>
    <s v="2025-01-29"/>
    <s v="A380"/>
    <n v="52"/>
    <n v="1.18"/>
    <s v="Completed"/>
  </r>
  <r>
    <x v="94"/>
    <x v="7"/>
    <s v="2025-06-04"/>
    <s v="B777"/>
    <n v="32"/>
    <n v="1.07"/>
    <s v="Scheduled"/>
  </r>
  <r>
    <x v="56"/>
    <x v="7"/>
    <s v="2025-05-23"/>
    <s v="B777F"/>
    <n v="99"/>
    <n v="1.1200000000000001"/>
    <s v="Cancelled"/>
  </r>
  <r>
    <x v="42"/>
    <x v="3"/>
    <s v="2025-03-03"/>
    <s v="B777"/>
    <n v="33"/>
    <n v="1.07"/>
    <s v="Delayed"/>
  </r>
  <r>
    <x v="60"/>
    <x v="3"/>
    <s v="2025-01-17"/>
    <s v="A380"/>
    <n v="48"/>
    <n v="1.1399999999999999"/>
    <s v="Delayed"/>
  </r>
  <r>
    <x v="43"/>
    <x v="6"/>
    <s v="2025-03-29"/>
    <s v="B777"/>
    <n v="33"/>
    <n v="1.1499999999999999"/>
    <s v="Scheduled"/>
  </r>
  <r>
    <x v="16"/>
    <x v="6"/>
    <s v="2025-05-05"/>
    <s v="B777F"/>
    <n v="104"/>
    <n v="1.1200000000000001"/>
    <s v="Cancelled"/>
  </r>
  <r>
    <x v="49"/>
    <x v="0"/>
    <s v="2025-04-24"/>
    <s v="B787"/>
    <n v="39"/>
    <n v="1.06"/>
    <s v="Scheduled"/>
  </r>
  <r>
    <x v="12"/>
    <x v="6"/>
    <s v="2025-04-08"/>
    <s v="A380"/>
    <n v="52"/>
    <n v="1.1499999999999999"/>
    <s v="Scheduled"/>
  </r>
  <r>
    <x v="27"/>
    <x v="2"/>
    <s v="2025-02-05"/>
    <s v="B777"/>
    <n v="40"/>
    <n v="1.1599999999999999"/>
    <s v="Operational"/>
  </r>
  <r>
    <x v="52"/>
    <x v="9"/>
    <s v="2025-05-17"/>
    <s v="A380"/>
    <n v="51"/>
    <n v="1.1399999999999999"/>
    <s v="Operational"/>
  </r>
  <r>
    <x v="22"/>
    <x v="2"/>
    <s v="2025-06-24"/>
    <s v="A380"/>
    <n v="49"/>
    <n v="1.17"/>
    <s v="Completed"/>
  </r>
  <r>
    <x v="41"/>
    <x v="3"/>
    <s v="2025-03-30"/>
    <s v="B777F"/>
    <n v="104"/>
    <n v="1.1399999999999999"/>
    <s v="Cancelled"/>
  </r>
  <r>
    <x v="20"/>
    <x v="3"/>
    <s v="2025-02-02"/>
    <s v="A380"/>
    <n v="45"/>
    <n v="1.19"/>
    <s v="Scheduled"/>
  </r>
  <r>
    <x v="91"/>
    <x v="8"/>
    <s v="2025-06-30"/>
    <s v="B777"/>
    <n v="35"/>
    <n v="1.18"/>
    <s v="Scheduled"/>
  </r>
  <r>
    <x v="68"/>
    <x v="2"/>
    <s v="2025-04-21"/>
    <s v="B777"/>
    <n v="36"/>
    <n v="1.1000000000000001"/>
    <s v="Delayed"/>
  </r>
  <r>
    <x v="50"/>
    <x v="3"/>
    <s v="2025-04-08"/>
    <s v="A350"/>
    <n v="48"/>
    <n v="1.1499999999999999"/>
    <s v="Delayed"/>
  </r>
  <r>
    <x v="86"/>
    <x v="4"/>
    <s v="2025-02-18"/>
    <s v="B777"/>
    <n v="36"/>
    <n v="1.18"/>
    <s v="Operational"/>
  </r>
  <r>
    <x v="41"/>
    <x v="5"/>
    <s v="2025-06-21"/>
    <s v="B787"/>
    <n v="37"/>
    <n v="1.06"/>
    <s v="Scheduled"/>
  </r>
  <r>
    <x v="84"/>
    <x v="4"/>
    <s v="2025-05-05"/>
    <s v="A350"/>
    <n v="42"/>
    <n v="1.07"/>
    <s v="Delayed"/>
  </r>
  <r>
    <x v="6"/>
    <x v="9"/>
    <s v="2025-06-28"/>
    <s v="B777"/>
    <n v="36"/>
    <n v="1.08"/>
    <s v="Cancelled"/>
  </r>
  <r>
    <x v="4"/>
    <x v="3"/>
    <s v="2025-05-22"/>
    <s v="A350"/>
    <n v="46"/>
    <n v="1.08"/>
    <s v="Delayed"/>
  </r>
  <r>
    <x v="9"/>
    <x v="6"/>
    <s v="2025-01-02"/>
    <s v="B777"/>
    <n v="37"/>
    <n v="1.0900000000000001"/>
    <s v="Cancelled"/>
  </r>
  <r>
    <x v="86"/>
    <x v="5"/>
    <s v="2025-04-16"/>
    <s v="B777"/>
    <n v="39"/>
    <n v="1.06"/>
    <s v="Scheduled"/>
  </r>
  <r>
    <x v="34"/>
    <x v="6"/>
    <s v="2025-05-04"/>
    <s v="A380"/>
    <n v="46"/>
    <n v="1.1200000000000001"/>
    <s v="Scheduled"/>
  </r>
  <r>
    <x v="48"/>
    <x v="4"/>
    <s v="2025-05-15"/>
    <s v="A380"/>
    <n v="52"/>
    <n v="1.06"/>
    <s v="Cancelled"/>
  </r>
  <r>
    <x v="95"/>
    <x v="0"/>
    <s v="2025-03-04"/>
    <s v="A350"/>
    <n v="50"/>
    <n v="1.1499999999999999"/>
    <s v="Scheduled"/>
  </r>
  <r>
    <x v="33"/>
    <x v="1"/>
    <s v="2025-05-29"/>
    <s v="A380"/>
    <n v="54"/>
    <n v="1.19"/>
    <s v="Cancelled"/>
  </r>
  <r>
    <x v="63"/>
    <x v="8"/>
    <s v="2025-05-01"/>
    <s v="A350"/>
    <n v="48"/>
    <n v="1.1399999999999999"/>
    <s v="Completed"/>
  </r>
  <r>
    <x v="93"/>
    <x v="3"/>
    <s v="2025-04-01"/>
    <s v="A380"/>
    <n v="49"/>
    <n v="1.06"/>
    <s v="Cancelled"/>
  </r>
  <r>
    <x v="68"/>
    <x v="5"/>
    <s v="2025-05-25"/>
    <s v="A380"/>
    <n v="45"/>
    <n v="1.1200000000000001"/>
    <s v="Operational"/>
  </r>
  <r>
    <x v="45"/>
    <x v="6"/>
    <s v="2025-01-14"/>
    <s v="A380"/>
    <n v="54"/>
    <n v="1.0900000000000001"/>
    <s v="Scheduled"/>
  </r>
  <r>
    <x v="58"/>
    <x v="4"/>
    <s v="2025-05-10"/>
    <s v="B777F"/>
    <n v="99"/>
    <n v="1.07"/>
    <s v="Completed"/>
  </r>
  <r>
    <x v="70"/>
    <x v="5"/>
    <s v="2025-03-07"/>
    <s v="B777F"/>
    <n v="96"/>
    <n v="1.08"/>
    <s v="Cancelled"/>
  </r>
  <r>
    <x v="43"/>
    <x v="4"/>
    <s v="2025-06-18"/>
    <s v="A350"/>
    <n v="45"/>
    <n v="1.0900000000000001"/>
    <s v="Operational"/>
  </r>
  <r>
    <x v="74"/>
    <x v="9"/>
    <s v="2025-02-16"/>
    <s v="B777"/>
    <n v="30"/>
    <n v="1.2"/>
    <s v="Operational"/>
  </r>
  <r>
    <x v="99"/>
    <x v="6"/>
    <s v="2025-02-09"/>
    <s v="A350"/>
    <n v="46"/>
    <n v="1.1100000000000001"/>
    <s v="Delayed"/>
  </r>
  <r>
    <x v="33"/>
    <x v="4"/>
    <s v="2025-02-23"/>
    <s v="B777"/>
    <n v="35"/>
    <n v="1.1499999999999999"/>
    <s v="Scheduled"/>
  </r>
  <r>
    <x v="63"/>
    <x v="8"/>
    <s v="2025-02-12"/>
    <s v="A350"/>
    <n v="46"/>
    <n v="1.1000000000000001"/>
    <s v="Cancelled"/>
  </r>
  <r>
    <x v="13"/>
    <x v="2"/>
    <s v="2025-04-08"/>
    <s v="A350"/>
    <n v="47"/>
    <n v="1.07"/>
    <s v="Delayed"/>
  </r>
  <r>
    <x v="79"/>
    <x v="8"/>
    <s v="2025-03-15"/>
    <s v="A350"/>
    <n v="46"/>
    <n v="1.1000000000000001"/>
    <s v="Cancelled"/>
  </r>
  <r>
    <x v="4"/>
    <x v="8"/>
    <s v="2025-01-25"/>
    <s v="B777"/>
    <n v="40"/>
    <n v="1.19"/>
    <s v="Delayed"/>
  </r>
  <r>
    <x v="11"/>
    <x v="6"/>
    <s v="2025-06-16"/>
    <s v="A380"/>
    <n v="50"/>
    <n v="1.0900000000000001"/>
    <s v="Scheduled"/>
  </r>
  <r>
    <x v="30"/>
    <x v="5"/>
    <s v="2025-06-17"/>
    <s v="B777"/>
    <n v="36"/>
    <n v="1.17"/>
    <s v="Operational"/>
  </r>
  <r>
    <x v="79"/>
    <x v="6"/>
    <s v="2025-02-19"/>
    <s v="B777"/>
    <n v="35"/>
    <n v="1.1499999999999999"/>
    <s v="Operational"/>
  </r>
  <r>
    <x v="41"/>
    <x v="7"/>
    <s v="2025-05-21"/>
    <s v="B777F"/>
    <n v="105"/>
    <n v="1.17"/>
    <s v="Scheduled"/>
  </r>
  <r>
    <x v="10"/>
    <x v="3"/>
    <s v="2025-01-26"/>
    <s v="B777"/>
    <n v="31"/>
    <n v="1.1200000000000001"/>
    <s v="Operational"/>
  </r>
  <r>
    <x v="45"/>
    <x v="5"/>
    <s v="2025-03-06"/>
    <s v="B787"/>
    <n v="35"/>
    <n v="1.1399999999999999"/>
    <s v="Scheduled"/>
  </r>
  <r>
    <x v="40"/>
    <x v="6"/>
    <s v="2025-06-18"/>
    <s v="B787"/>
    <n v="44"/>
    <n v="1.07"/>
    <s v="Scheduled"/>
  </r>
  <r>
    <x v="7"/>
    <x v="0"/>
    <s v="2025-06-04"/>
    <s v="B787"/>
    <n v="41"/>
    <n v="1.1599999999999999"/>
    <s v="Cancelled"/>
  </r>
  <r>
    <x v="18"/>
    <x v="4"/>
    <s v="2025-01-29"/>
    <s v="B787"/>
    <n v="39"/>
    <n v="1.1200000000000001"/>
    <s v="Scheduled"/>
  </r>
  <r>
    <x v="99"/>
    <x v="9"/>
    <s v="2025-03-12"/>
    <s v="A350"/>
    <n v="50"/>
    <n v="1.17"/>
    <s v="Completed"/>
  </r>
  <r>
    <x v="62"/>
    <x v="4"/>
    <s v="2025-01-19"/>
    <s v="A380"/>
    <n v="45"/>
    <n v="1.1100000000000001"/>
    <s v="Scheduled"/>
  </r>
  <r>
    <x v="26"/>
    <x v="5"/>
    <s v="2025-03-09"/>
    <s v="B787"/>
    <n v="42"/>
    <n v="1.1200000000000001"/>
    <s v="Operational"/>
  </r>
  <r>
    <x v="21"/>
    <x v="6"/>
    <s v="2025-04-11"/>
    <s v="B787"/>
    <n v="45"/>
    <n v="1.07"/>
    <s v="Cancelled"/>
  </r>
  <r>
    <x v="31"/>
    <x v="3"/>
    <s v="2025-02-25"/>
    <s v="B777"/>
    <n v="40"/>
    <n v="1.19"/>
    <s v="Completed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BK10000"/>
    <x v="0"/>
    <x v="0"/>
    <n v="4780"/>
    <n v="8.76"/>
    <n v="41.87"/>
    <s v="High"/>
    <s v="Waitlisted"/>
    <b v="0"/>
  </r>
  <r>
    <s v="BK10001"/>
    <x v="1"/>
    <x v="1"/>
    <n v="107"/>
    <n v="10.74"/>
    <n v="1.1499999999999999"/>
    <s v="High"/>
    <s v="Confirmed"/>
    <b v="0"/>
  </r>
  <r>
    <s v="BK10002"/>
    <x v="2"/>
    <x v="2"/>
    <n v="3305"/>
    <n v="6.25"/>
    <n v="20.66"/>
    <s v="Medium-High"/>
    <s v="Cancelled"/>
    <b v="1"/>
  </r>
  <r>
    <s v="BK10003"/>
    <x v="3"/>
    <x v="1"/>
    <n v="3408"/>
    <n v="12.39"/>
    <n v="42.23"/>
    <s v="High"/>
    <s v="Confirmed"/>
    <b v="0"/>
  </r>
  <r>
    <s v="BK10004"/>
    <x v="1"/>
    <x v="3"/>
    <n v="4049"/>
    <n v="7.86"/>
    <n v="31.83"/>
    <s v="High"/>
    <s v="Confirmed"/>
    <b v="0"/>
  </r>
  <r>
    <s v="BK10005"/>
    <x v="4"/>
    <x v="4"/>
    <n v="842"/>
    <n v="5"/>
    <n v="4.21"/>
    <s v="Medium"/>
    <s v="Waitlisted"/>
    <b v="0"/>
  </r>
  <r>
    <s v="BK10006"/>
    <x v="0"/>
    <x v="1"/>
    <n v="2475"/>
    <n v="13.8"/>
    <n v="34.159999999999997"/>
    <s v="High"/>
    <s v="Pending"/>
    <b v="0"/>
  </r>
  <r>
    <s v="BK10007"/>
    <x v="3"/>
    <x v="0"/>
    <n v="1664"/>
    <n v="11.89"/>
    <n v="19.78"/>
    <s v="High"/>
    <s v="Waitlisted"/>
    <b v="0"/>
  </r>
  <r>
    <s v="BK10008"/>
    <x v="0"/>
    <x v="5"/>
    <n v="3687"/>
    <n v="3.23"/>
    <n v="11.91"/>
    <s v="Medium"/>
    <s v="Pending"/>
    <b v="0"/>
  </r>
  <r>
    <s v="BK10009"/>
    <x v="1"/>
    <x v="6"/>
    <n v="4957"/>
    <n v="3.56"/>
    <n v="17.649999999999999"/>
    <s v="Medium"/>
    <s v="Pending"/>
    <b v="0"/>
  </r>
  <r>
    <s v="BK10010"/>
    <x v="5"/>
    <x v="7"/>
    <n v="2620"/>
    <n v="8.3800000000000008"/>
    <n v="21.96"/>
    <s v="Medium-High"/>
    <s v="Rejected"/>
    <b v="0"/>
  </r>
  <r>
    <s v="BK10011"/>
    <x v="1"/>
    <x v="0"/>
    <n v="2866"/>
    <n v="9.69"/>
    <n v="27.77"/>
    <s v="High"/>
    <s v="Confirmed"/>
    <b v="0"/>
  </r>
  <r>
    <s v="BK10012"/>
    <x v="0"/>
    <x v="6"/>
    <n v="4385"/>
    <n v="5.52"/>
    <n v="24.21"/>
    <s v="Medium"/>
    <s v="Rejected"/>
    <b v="0"/>
  </r>
  <r>
    <s v="BK10013"/>
    <x v="6"/>
    <x v="6"/>
    <n v="402"/>
    <n v="5.81"/>
    <n v="2.34"/>
    <s v="Medium"/>
    <s v="Pending"/>
    <b v="0"/>
  </r>
  <r>
    <s v="BK10014"/>
    <x v="1"/>
    <x v="1"/>
    <n v="475"/>
    <n v="14.54"/>
    <n v="6.91"/>
    <s v="High"/>
    <s v="Pending"/>
    <b v="0"/>
  </r>
  <r>
    <s v="BK10015"/>
    <x v="1"/>
    <x v="2"/>
    <n v="2617"/>
    <n v="6.08"/>
    <n v="15.91"/>
    <s v="Medium-High"/>
    <s v="Confirmed"/>
    <b v="0"/>
  </r>
  <r>
    <s v="BK10016"/>
    <x v="6"/>
    <x v="2"/>
    <n v="623"/>
    <n v="6.59"/>
    <n v="4.1100000000000003"/>
    <s v="Medium-High"/>
    <s v="Confirmed"/>
    <b v="1"/>
  </r>
  <r>
    <s v="BK10017"/>
    <x v="7"/>
    <x v="6"/>
    <n v="1760"/>
    <n v="3.66"/>
    <n v="6.44"/>
    <s v="Medium"/>
    <s v="Rejected"/>
    <b v="0"/>
  </r>
  <r>
    <s v="BK10018"/>
    <x v="5"/>
    <x v="5"/>
    <n v="4818"/>
    <n v="2.68"/>
    <n v="12.91"/>
    <s v="Medium"/>
    <s v="Cancelled"/>
    <b v="0"/>
  </r>
  <r>
    <s v="BK10019"/>
    <x v="4"/>
    <x v="6"/>
    <n v="4958"/>
    <n v="5.41"/>
    <n v="26.82"/>
    <s v="Medium"/>
    <s v="Pending"/>
    <b v="0"/>
  </r>
  <r>
    <s v="BK10020"/>
    <x v="0"/>
    <x v="7"/>
    <n v="3500"/>
    <n v="6.82"/>
    <n v="23.87"/>
    <s v="Medium-High"/>
    <s v="Pending"/>
    <b v="0"/>
  </r>
  <r>
    <s v="BK10021"/>
    <x v="3"/>
    <x v="2"/>
    <n v="4867"/>
    <n v="5.6"/>
    <n v="27.26"/>
    <s v="Medium-High"/>
    <s v="Confirmed"/>
    <b v="0"/>
  </r>
  <r>
    <s v="BK10022"/>
    <x v="0"/>
    <x v="3"/>
    <n v="228"/>
    <n v="7.33"/>
    <n v="1.67"/>
    <s v="High"/>
    <s v="Rejected"/>
    <b v="1"/>
  </r>
  <r>
    <s v="BK10023"/>
    <x v="1"/>
    <x v="0"/>
    <n v="830"/>
    <n v="9.1300000000000008"/>
    <n v="7.58"/>
    <s v="High"/>
    <s v="Cancelled"/>
    <b v="0"/>
  </r>
  <r>
    <s v="BK10024"/>
    <x v="5"/>
    <x v="1"/>
    <n v="1788"/>
    <n v="13.46"/>
    <n v="24.07"/>
    <s v="High"/>
    <s v="Pending"/>
    <b v="0"/>
  </r>
  <r>
    <s v="BK10025"/>
    <x v="3"/>
    <x v="1"/>
    <n v="1529"/>
    <n v="12.06"/>
    <n v="18.440000000000001"/>
    <s v="High"/>
    <s v="Cancelled"/>
    <b v="1"/>
  </r>
  <r>
    <s v="BK10026"/>
    <x v="6"/>
    <x v="2"/>
    <n v="821"/>
    <n v="6.29"/>
    <n v="5.16"/>
    <s v="Medium-High"/>
    <s v="Waitlisted"/>
    <b v="0"/>
  </r>
  <r>
    <s v="BK10027"/>
    <x v="5"/>
    <x v="0"/>
    <n v="1672"/>
    <n v="10.45"/>
    <n v="17.47"/>
    <s v="High"/>
    <s v="Confirmed"/>
    <b v="1"/>
  </r>
  <r>
    <s v="BK10028"/>
    <x v="6"/>
    <x v="5"/>
    <n v="4521"/>
    <n v="3.79"/>
    <n v="17.13"/>
    <s v="Medium"/>
    <s v="Cancelled"/>
    <b v="0"/>
  </r>
  <r>
    <s v="BK10029"/>
    <x v="7"/>
    <x v="6"/>
    <n v="1686"/>
    <n v="4.1900000000000004"/>
    <n v="7.06"/>
    <s v="Medium"/>
    <s v="Confirmed"/>
    <b v="0"/>
  </r>
  <r>
    <s v="BK10030"/>
    <x v="7"/>
    <x v="1"/>
    <n v="453"/>
    <n v="10.88"/>
    <n v="4.93"/>
    <s v="High"/>
    <s v="Confirmed"/>
    <b v="0"/>
  </r>
  <r>
    <s v="BK10031"/>
    <x v="2"/>
    <x v="6"/>
    <n v="2838"/>
    <n v="4.59"/>
    <n v="13.03"/>
    <s v="Medium"/>
    <s v="Cancelled"/>
    <b v="0"/>
  </r>
  <r>
    <s v="BK10032"/>
    <x v="1"/>
    <x v="7"/>
    <n v="4502"/>
    <n v="8.2200000000000006"/>
    <n v="37.01"/>
    <s v="Medium-High"/>
    <s v="Pending"/>
    <b v="0"/>
  </r>
  <r>
    <s v="BK10033"/>
    <x v="1"/>
    <x v="1"/>
    <n v="680"/>
    <n v="12.57"/>
    <n v="8.5500000000000007"/>
    <s v="High"/>
    <s v="Pending"/>
    <b v="0"/>
  </r>
  <r>
    <s v="BK10034"/>
    <x v="6"/>
    <x v="5"/>
    <n v="2768"/>
    <n v="3.13"/>
    <n v="8.66"/>
    <s v="Medium"/>
    <s v="Pending"/>
    <b v="1"/>
  </r>
  <r>
    <s v="BK10035"/>
    <x v="4"/>
    <x v="6"/>
    <n v="3479"/>
    <n v="3.75"/>
    <n v="13.05"/>
    <s v="Medium"/>
    <s v="Pending"/>
    <b v="0"/>
  </r>
  <r>
    <s v="BK10036"/>
    <x v="8"/>
    <x v="7"/>
    <n v="4068"/>
    <n v="7.41"/>
    <n v="30.14"/>
    <s v="Medium-High"/>
    <s v="Confirmed"/>
    <b v="0"/>
  </r>
  <r>
    <s v="BK10037"/>
    <x v="9"/>
    <x v="6"/>
    <n v="3827"/>
    <n v="5.82"/>
    <n v="22.27"/>
    <s v="Medium"/>
    <s v="Pending"/>
    <b v="0"/>
  </r>
  <r>
    <s v="BK10038"/>
    <x v="4"/>
    <x v="2"/>
    <n v="1690"/>
    <n v="5.64"/>
    <n v="9.5299999999999994"/>
    <s v="Medium-High"/>
    <s v="Waitlisted"/>
    <b v="0"/>
  </r>
  <r>
    <s v="BK10039"/>
    <x v="8"/>
    <x v="5"/>
    <n v="4758"/>
    <n v="2.69"/>
    <n v="12.8"/>
    <s v="Medium"/>
    <s v="Confirmed"/>
    <b v="0"/>
  </r>
  <r>
    <s v="BK10040"/>
    <x v="9"/>
    <x v="7"/>
    <n v="3856"/>
    <n v="8.5500000000000007"/>
    <n v="32.97"/>
    <s v="Medium-High"/>
    <s v="Rejected"/>
    <b v="0"/>
  </r>
  <r>
    <s v="BK10041"/>
    <x v="4"/>
    <x v="6"/>
    <n v="1384"/>
    <n v="5.72"/>
    <n v="7.92"/>
    <s v="Medium"/>
    <s v="Cancelled"/>
    <b v="0"/>
  </r>
  <r>
    <s v="BK10042"/>
    <x v="6"/>
    <x v="8"/>
    <n v="808"/>
    <n v="3.28"/>
    <n v="2.65"/>
    <s v="Medium"/>
    <s v="Rejected"/>
    <b v="0"/>
  </r>
  <r>
    <s v="BK10043"/>
    <x v="8"/>
    <x v="1"/>
    <n v="2386"/>
    <n v="14.18"/>
    <n v="33.83"/>
    <s v="High"/>
    <s v="Confirmed"/>
    <b v="0"/>
  </r>
  <r>
    <s v="BK10044"/>
    <x v="8"/>
    <x v="6"/>
    <n v="4846"/>
    <n v="4.32"/>
    <n v="20.93"/>
    <s v="Medium"/>
    <s v="Pending"/>
    <b v="0"/>
  </r>
  <r>
    <s v="BK10045"/>
    <x v="6"/>
    <x v="0"/>
    <n v="462"/>
    <n v="9.9600000000000009"/>
    <n v="4.5999999999999996"/>
    <s v="High"/>
    <s v="Confirmed"/>
    <b v="0"/>
  </r>
  <r>
    <s v="BK10046"/>
    <x v="3"/>
    <x v="0"/>
    <n v="3330"/>
    <n v="9.99"/>
    <n v="33.270000000000003"/>
    <s v="High"/>
    <s v="Rejected"/>
    <b v="1"/>
  </r>
  <r>
    <s v="BK10047"/>
    <x v="7"/>
    <x v="1"/>
    <n v="4675"/>
    <n v="11.2"/>
    <n v="52.36"/>
    <s v="High"/>
    <s v="Confirmed"/>
    <b v="0"/>
  </r>
  <r>
    <s v="BK10048"/>
    <x v="8"/>
    <x v="2"/>
    <n v="2058"/>
    <n v="5.4"/>
    <n v="11.11"/>
    <s v="Medium-High"/>
    <s v="Confirmed"/>
    <b v="1"/>
  </r>
  <r>
    <s v="BK10049"/>
    <x v="7"/>
    <x v="4"/>
    <n v="3862"/>
    <n v="4.4000000000000004"/>
    <n v="16.989999999999998"/>
    <s v="Medium"/>
    <s v="Cancelled"/>
    <b v="1"/>
  </r>
  <r>
    <s v="BK10050"/>
    <x v="7"/>
    <x v="1"/>
    <n v="3420"/>
    <n v="13.86"/>
    <n v="47.4"/>
    <s v="High"/>
    <s v="Pending"/>
    <b v="0"/>
  </r>
  <r>
    <s v="BK10051"/>
    <x v="7"/>
    <x v="0"/>
    <n v="679"/>
    <n v="11.51"/>
    <n v="7.82"/>
    <s v="High"/>
    <s v="Rejected"/>
    <b v="0"/>
  </r>
  <r>
    <s v="BK10052"/>
    <x v="3"/>
    <x v="0"/>
    <n v="2310"/>
    <n v="9.5399999999999991"/>
    <n v="22.04"/>
    <s v="High"/>
    <s v="Cancelled"/>
    <b v="0"/>
  </r>
  <r>
    <s v="BK10053"/>
    <x v="0"/>
    <x v="5"/>
    <n v="549"/>
    <n v="3.6"/>
    <n v="1.98"/>
    <s v="Medium"/>
    <s v="Cancelled"/>
    <b v="0"/>
  </r>
  <r>
    <s v="BK10054"/>
    <x v="1"/>
    <x v="7"/>
    <n v="3912"/>
    <n v="7.15"/>
    <n v="27.97"/>
    <s v="Medium-High"/>
    <s v="Cancelled"/>
    <b v="1"/>
  </r>
  <r>
    <s v="BK10055"/>
    <x v="4"/>
    <x v="5"/>
    <n v="4677"/>
    <n v="2.76"/>
    <n v="12.91"/>
    <s v="Medium"/>
    <s v="Confirmed"/>
    <b v="0"/>
  </r>
  <r>
    <s v="BK10056"/>
    <x v="9"/>
    <x v="5"/>
    <n v="1030"/>
    <n v="2.86"/>
    <n v="2.95"/>
    <s v="Medium"/>
    <s v="Rejected"/>
    <b v="0"/>
  </r>
  <r>
    <s v="BK10057"/>
    <x v="8"/>
    <x v="5"/>
    <n v="2290"/>
    <n v="3.03"/>
    <n v="6.94"/>
    <s v="Medium"/>
    <s v="Cancelled"/>
    <b v="0"/>
  </r>
  <r>
    <s v="BK10058"/>
    <x v="2"/>
    <x v="0"/>
    <n v="2928"/>
    <n v="8.7200000000000006"/>
    <n v="25.53"/>
    <s v="High"/>
    <s v="Rejected"/>
    <b v="0"/>
  </r>
  <r>
    <s v="BK10059"/>
    <x v="3"/>
    <x v="8"/>
    <n v="3951"/>
    <n v="3.24"/>
    <n v="12.8"/>
    <s v="Medium"/>
    <s v="Cancelled"/>
    <b v="0"/>
  </r>
  <r>
    <s v="BK10060"/>
    <x v="7"/>
    <x v="5"/>
    <n v="637"/>
    <n v="3.7"/>
    <n v="2.36"/>
    <s v="Medium"/>
    <s v="Pending"/>
    <b v="0"/>
  </r>
  <r>
    <s v="BK10061"/>
    <x v="0"/>
    <x v="7"/>
    <n v="1564"/>
    <n v="7.17"/>
    <n v="11.21"/>
    <s v="Medium-High"/>
    <s v="Waitlisted"/>
    <b v="1"/>
  </r>
  <r>
    <s v="BK10062"/>
    <x v="0"/>
    <x v="2"/>
    <n v="1312"/>
    <n v="5.19"/>
    <n v="6.81"/>
    <s v="Medium-High"/>
    <s v="Rejected"/>
    <b v="0"/>
  </r>
  <r>
    <s v="BK10063"/>
    <x v="8"/>
    <x v="8"/>
    <n v="285"/>
    <n v="3.43"/>
    <n v="0.98"/>
    <s v="Medium"/>
    <s v="Waitlisted"/>
    <b v="0"/>
  </r>
  <r>
    <s v="BK10064"/>
    <x v="3"/>
    <x v="2"/>
    <n v="3541"/>
    <n v="5.68"/>
    <n v="20.11"/>
    <s v="Medium-High"/>
    <s v="Rejected"/>
    <b v="1"/>
  </r>
  <r>
    <s v="BK10065"/>
    <x v="2"/>
    <x v="6"/>
    <n v="2003"/>
    <n v="3.66"/>
    <n v="7.33"/>
    <s v="Medium"/>
    <s v="Cancelled"/>
    <b v="0"/>
  </r>
  <r>
    <s v="BK10066"/>
    <x v="5"/>
    <x v="5"/>
    <n v="2773"/>
    <n v="3.48"/>
    <n v="9.65"/>
    <s v="Medium"/>
    <s v="Rejected"/>
    <b v="0"/>
  </r>
  <r>
    <s v="BK10067"/>
    <x v="7"/>
    <x v="4"/>
    <n v="2610"/>
    <n v="5.42"/>
    <n v="14.15"/>
    <s v="Medium"/>
    <s v="Pending"/>
    <b v="0"/>
  </r>
  <r>
    <s v="BK10068"/>
    <x v="8"/>
    <x v="1"/>
    <n v="2460"/>
    <n v="11.86"/>
    <n v="29.18"/>
    <s v="High"/>
    <s v="Confirmed"/>
    <b v="0"/>
  </r>
  <r>
    <s v="BK10069"/>
    <x v="4"/>
    <x v="4"/>
    <n v="1462"/>
    <n v="5.14"/>
    <n v="7.51"/>
    <s v="Medium"/>
    <s v="Cancelled"/>
    <b v="0"/>
  </r>
  <r>
    <s v="BK10070"/>
    <x v="3"/>
    <x v="4"/>
    <n v="1536"/>
    <n v="4.46"/>
    <n v="6.85"/>
    <s v="Medium"/>
    <s v="Pending"/>
    <b v="0"/>
  </r>
  <r>
    <s v="BK10071"/>
    <x v="8"/>
    <x v="7"/>
    <n v="2693"/>
    <n v="6.12"/>
    <n v="16.48"/>
    <s v="Medium-High"/>
    <s v="Cancelled"/>
    <b v="0"/>
  </r>
  <r>
    <s v="BK10072"/>
    <x v="7"/>
    <x v="4"/>
    <n v="1780"/>
    <n v="4.92"/>
    <n v="8.76"/>
    <s v="Medium"/>
    <s v="Cancelled"/>
    <b v="1"/>
  </r>
  <r>
    <s v="BK10073"/>
    <x v="4"/>
    <x v="5"/>
    <n v="3773"/>
    <n v="2.72"/>
    <n v="10.26"/>
    <s v="Medium"/>
    <s v="Cancelled"/>
    <b v="0"/>
  </r>
  <r>
    <s v="BK10074"/>
    <x v="3"/>
    <x v="4"/>
    <n v="304"/>
    <n v="4.3"/>
    <n v="1.31"/>
    <s v="Medium"/>
    <s v="Rejected"/>
    <b v="0"/>
  </r>
  <r>
    <s v="BK10075"/>
    <x v="9"/>
    <x v="1"/>
    <n v="1378"/>
    <n v="14.64"/>
    <n v="20.170000000000002"/>
    <s v="High"/>
    <s v="Confirmed"/>
    <b v="0"/>
  </r>
  <r>
    <s v="BK10076"/>
    <x v="2"/>
    <x v="1"/>
    <n v="4799"/>
    <n v="14.48"/>
    <n v="69.489999999999995"/>
    <s v="High"/>
    <s v="Pending"/>
    <b v="0"/>
  </r>
  <r>
    <s v="BK10077"/>
    <x v="4"/>
    <x v="7"/>
    <n v="428"/>
    <n v="8.19"/>
    <n v="3.51"/>
    <s v="Medium-High"/>
    <s v="Pending"/>
    <b v="1"/>
  </r>
  <r>
    <s v="BK10078"/>
    <x v="2"/>
    <x v="0"/>
    <n v="1905"/>
    <n v="9.91"/>
    <n v="18.88"/>
    <s v="High"/>
    <s v="Rejected"/>
    <b v="0"/>
  </r>
  <r>
    <s v="BK10079"/>
    <x v="0"/>
    <x v="5"/>
    <n v="1698"/>
    <n v="2.58"/>
    <n v="4.38"/>
    <s v="Medium"/>
    <s v="Cancelled"/>
    <b v="0"/>
  </r>
  <r>
    <s v="BK10080"/>
    <x v="2"/>
    <x v="6"/>
    <n v="4510"/>
    <n v="3.56"/>
    <n v="16.059999999999999"/>
    <s v="Medium"/>
    <s v="Rejected"/>
    <b v="1"/>
  </r>
  <r>
    <s v="BK10081"/>
    <x v="3"/>
    <x v="3"/>
    <n v="2703"/>
    <n v="5.58"/>
    <n v="15.08"/>
    <s v="High"/>
    <s v="Cancelled"/>
    <b v="1"/>
  </r>
  <r>
    <s v="BK10082"/>
    <x v="4"/>
    <x v="3"/>
    <n v="3603"/>
    <n v="5.44"/>
    <n v="19.600000000000001"/>
    <s v="High"/>
    <s v="Waitlisted"/>
    <b v="0"/>
  </r>
  <r>
    <s v="BK10083"/>
    <x v="4"/>
    <x v="0"/>
    <n v="2978"/>
    <n v="9.5"/>
    <n v="28.29"/>
    <s v="High"/>
    <s v="Waitlisted"/>
    <b v="0"/>
  </r>
  <r>
    <s v="BK10084"/>
    <x v="3"/>
    <x v="7"/>
    <n v="3739"/>
    <n v="6.65"/>
    <n v="24.86"/>
    <s v="Medium-High"/>
    <s v="Rejected"/>
    <b v="0"/>
  </r>
  <r>
    <s v="BK10085"/>
    <x v="2"/>
    <x v="2"/>
    <n v="3572"/>
    <n v="6.51"/>
    <n v="23.25"/>
    <s v="Medium-High"/>
    <s v="Rejected"/>
    <b v="0"/>
  </r>
  <r>
    <s v="BK10086"/>
    <x v="6"/>
    <x v="7"/>
    <n v="2584"/>
    <n v="6.43"/>
    <n v="16.62"/>
    <s v="Medium-High"/>
    <s v="Rejected"/>
    <b v="0"/>
  </r>
  <r>
    <s v="BK10087"/>
    <x v="0"/>
    <x v="3"/>
    <n v="3454"/>
    <n v="5.27"/>
    <n v="18.2"/>
    <s v="High"/>
    <s v="Waitlisted"/>
    <b v="0"/>
  </r>
  <r>
    <s v="BK10088"/>
    <x v="9"/>
    <x v="8"/>
    <n v="4752"/>
    <n v="2.69"/>
    <n v="12.78"/>
    <s v="Medium"/>
    <s v="Pending"/>
    <b v="0"/>
  </r>
  <r>
    <s v="BK10089"/>
    <x v="9"/>
    <x v="3"/>
    <n v="4118"/>
    <n v="5.87"/>
    <n v="24.17"/>
    <s v="High"/>
    <s v="Confirmed"/>
    <b v="0"/>
  </r>
  <r>
    <s v="BK10090"/>
    <x v="6"/>
    <x v="4"/>
    <n v="3896"/>
    <n v="5.24"/>
    <n v="20.420000000000002"/>
    <s v="Medium"/>
    <s v="Pending"/>
    <b v="1"/>
  </r>
  <r>
    <s v="BK10091"/>
    <x v="1"/>
    <x v="2"/>
    <n v="3971"/>
    <n v="5.16"/>
    <n v="20.49"/>
    <s v="Medium-High"/>
    <s v="Confirmed"/>
    <b v="0"/>
  </r>
  <r>
    <s v="BK10092"/>
    <x v="5"/>
    <x v="2"/>
    <n v="2104"/>
    <n v="5.73"/>
    <n v="12.06"/>
    <s v="Medium-High"/>
    <s v="Confirmed"/>
    <b v="1"/>
  </r>
  <r>
    <s v="BK10093"/>
    <x v="2"/>
    <x v="1"/>
    <n v="646"/>
    <n v="14.97"/>
    <n v="9.67"/>
    <s v="High"/>
    <s v="Cancelled"/>
    <b v="0"/>
  </r>
  <r>
    <s v="BK10094"/>
    <x v="6"/>
    <x v="1"/>
    <n v="2212"/>
    <n v="12.83"/>
    <n v="28.38"/>
    <s v="High"/>
    <s v="Rejected"/>
    <b v="1"/>
  </r>
  <r>
    <s v="BK10095"/>
    <x v="4"/>
    <x v="8"/>
    <n v="243"/>
    <n v="3.1"/>
    <n v="0.75"/>
    <s v="Medium"/>
    <s v="Waitlisted"/>
    <b v="0"/>
  </r>
  <r>
    <s v="BK10096"/>
    <x v="6"/>
    <x v="0"/>
    <n v="3876"/>
    <n v="9.01"/>
    <n v="34.92"/>
    <s v="High"/>
    <s v="Pending"/>
    <b v="0"/>
  </r>
  <r>
    <s v="BK10097"/>
    <x v="9"/>
    <x v="0"/>
    <n v="3536"/>
    <n v="9.4499999999999993"/>
    <n v="33.42"/>
    <s v="High"/>
    <s v="Waitlisted"/>
    <b v="1"/>
  </r>
  <r>
    <s v="BK10098"/>
    <x v="2"/>
    <x v="4"/>
    <n v="729"/>
    <n v="5.32"/>
    <n v="3.88"/>
    <s v="Medium"/>
    <s v="Cancelled"/>
    <b v="0"/>
  </r>
  <r>
    <s v="BK10099"/>
    <x v="9"/>
    <x v="7"/>
    <n v="1469"/>
    <n v="7.8"/>
    <n v="11.46"/>
    <s v="Medium-High"/>
    <s v="Cancelled"/>
    <b v="0"/>
  </r>
  <r>
    <s v="BK10100"/>
    <x v="4"/>
    <x v="4"/>
    <n v="3069"/>
    <n v="4.68"/>
    <n v="14.36"/>
    <s v="Medium"/>
    <s v="Confirmed"/>
    <b v="0"/>
  </r>
  <r>
    <s v="BK10101"/>
    <x v="9"/>
    <x v="0"/>
    <n v="2405"/>
    <n v="8.98"/>
    <n v="21.6"/>
    <s v="High"/>
    <s v="Waitlisted"/>
    <b v="0"/>
  </r>
  <r>
    <s v="BK10102"/>
    <x v="5"/>
    <x v="5"/>
    <n v="1435"/>
    <n v="3.88"/>
    <n v="5.57"/>
    <s v="Medium"/>
    <s v="Confirmed"/>
    <b v="0"/>
  </r>
  <r>
    <s v="BK10103"/>
    <x v="9"/>
    <x v="8"/>
    <n v="1643"/>
    <n v="2.33"/>
    <n v="3.83"/>
    <s v="Medium"/>
    <s v="Cancelled"/>
    <b v="1"/>
  </r>
  <r>
    <s v="BK10104"/>
    <x v="5"/>
    <x v="1"/>
    <n v="1054"/>
    <n v="14.58"/>
    <n v="15.37"/>
    <s v="High"/>
    <s v="Pending"/>
    <b v="1"/>
  </r>
  <r>
    <s v="BK10105"/>
    <x v="7"/>
    <x v="5"/>
    <n v="3070"/>
    <n v="2.97"/>
    <n v="9.1199999999999992"/>
    <s v="Medium"/>
    <s v="Pending"/>
    <b v="0"/>
  </r>
  <r>
    <s v="BK10106"/>
    <x v="6"/>
    <x v="8"/>
    <n v="2902"/>
    <n v="3.15"/>
    <n v="9.14"/>
    <s v="Medium"/>
    <s v="Pending"/>
    <b v="0"/>
  </r>
  <r>
    <s v="BK10107"/>
    <x v="1"/>
    <x v="7"/>
    <n v="1266"/>
    <n v="6.67"/>
    <n v="8.44"/>
    <s v="Medium-High"/>
    <s v="Pending"/>
    <b v="0"/>
  </r>
  <r>
    <s v="BK10108"/>
    <x v="9"/>
    <x v="6"/>
    <n v="743"/>
    <n v="3.83"/>
    <n v="2.85"/>
    <s v="Medium"/>
    <s v="Rejected"/>
    <b v="1"/>
  </r>
  <r>
    <s v="BK10109"/>
    <x v="0"/>
    <x v="0"/>
    <n v="3632"/>
    <n v="11.21"/>
    <n v="40.71"/>
    <s v="High"/>
    <s v="Confirmed"/>
    <b v="0"/>
  </r>
  <r>
    <s v="BK10110"/>
    <x v="0"/>
    <x v="0"/>
    <n v="4306"/>
    <n v="11.28"/>
    <n v="48.57"/>
    <s v="High"/>
    <s v="Cancelled"/>
    <b v="1"/>
  </r>
  <r>
    <s v="BK10111"/>
    <x v="7"/>
    <x v="7"/>
    <n v="454"/>
    <n v="8.73"/>
    <n v="3.96"/>
    <s v="Medium-High"/>
    <s v="Confirmed"/>
    <b v="0"/>
  </r>
  <r>
    <s v="BK10112"/>
    <x v="1"/>
    <x v="7"/>
    <n v="1782"/>
    <n v="8.35"/>
    <n v="14.88"/>
    <s v="Medium-High"/>
    <s v="Cancelled"/>
    <b v="0"/>
  </r>
  <r>
    <s v="BK10113"/>
    <x v="9"/>
    <x v="5"/>
    <n v="1292"/>
    <n v="2.54"/>
    <n v="3.28"/>
    <s v="Medium"/>
    <s v="Waitlisted"/>
    <b v="0"/>
  </r>
  <r>
    <s v="BK10114"/>
    <x v="4"/>
    <x v="2"/>
    <n v="2081"/>
    <n v="6.64"/>
    <n v="13.82"/>
    <s v="Medium-High"/>
    <s v="Cancelled"/>
    <b v="1"/>
  </r>
  <r>
    <s v="BK10115"/>
    <x v="0"/>
    <x v="0"/>
    <n v="1669"/>
    <n v="10.35"/>
    <n v="17.27"/>
    <s v="High"/>
    <s v="Waitlisted"/>
    <b v="0"/>
  </r>
  <r>
    <s v="BK10116"/>
    <x v="3"/>
    <x v="0"/>
    <n v="908"/>
    <n v="11.91"/>
    <n v="10.81"/>
    <s v="High"/>
    <s v="Pending"/>
    <b v="0"/>
  </r>
  <r>
    <s v="BK10117"/>
    <x v="4"/>
    <x v="2"/>
    <n v="979"/>
    <n v="5.6"/>
    <n v="5.48"/>
    <s v="Medium-High"/>
    <s v="Pending"/>
    <b v="0"/>
  </r>
  <r>
    <s v="BK10118"/>
    <x v="5"/>
    <x v="3"/>
    <n v="1964"/>
    <n v="5.64"/>
    <n v="11.08"/>
    <s v="High"/>
    <s v="Rejected"/>
    <b v="1"/>
  </r>
  <r>
    <s v="BK10119"/>
    <x v="4"/>
    <x v="7"/>
    <n v="4357"/>
    <n v="7.4"/>
    <n v="32.24"/>
    <s v="Medium-High"/>
    <s v="Pending"/>
    <b v="0"/>
  </r>
  <r>
    <s v="BK10120"/>
    <x v="4"/>
    <x v="4"/>
    <n v="432"/>
    <n v="5.39"/>
    <n v="2.33"/>
    <s v="Medium"/>
    <s v="Confirmed"/>
    <b v="0"/>
  </r>
  <r>
    <s v="BK10121"/>
    <x v="7"/>
    <x v="7"/>
    <n v="3843"/>
    <n v="7.15"/>
    <n v="27.48"/>
    <s v="Medium-High"/>
    <s v="Cancelled"/>
    <b v="0"/>
  </r>
  <r>
    <s v="BK10122"/>
    <x v="7"/>
    <x v="6"/>
    <n v="2480"/>
    <n v="4.88"/>
    <n v="12.1"/>
    <s v="Medium"/>
    <s v="Rejected"/>
    <b v="0"/>
  </r>
  <r>
    <s v="BK10123"/>
    <x v="0"/>
    <x v="1"/>
    <n v="3110"/>
    <n v="14.7"/>
    <n v="45.72"/>
    <s v="High"/>
    <s v="Pending"/>
    <b v="1"/>
  </r>
  <r>
    <s v="BK10124"/>
    <x v="7"/>
    <x v="7"/>
    <n v="4381"/>
    <n v="7.19"/>
    <n v="31.5"/>
    <s v="Medium-High"/>
    <s v="Confirmed"/>
    <b v="1"/>
  </r>
  <r>
    <s v="BK10125"/>
    <x v="9"/>
    <x v="3"/>
    <n v="4937"/>
    <n v="6.2"/>
    <n v="30.61"/>
    <s v="High"/>
    <s v="Confirmed"/>
    <b v="0"/>
  </r>
  <r>
    <s v="BK10126"/>
    <x v="0"/>
    <x v="5"/>
    <n v="2874"/>
    <n v="3.96"/>
    <n v="11.38"/>
    <s v="Medium"/>
    <s v="Pending"/>
    <b v="0"/>
  </r>
  <r>
    <s v="BK10127"/>
    <x v="0"/>
    <x v="6"/>
    <n v="4188"/>
    <n v="5.6"/>
    <n v="23.45"/>
    <s v="Medium"/>
    <s v="Waitlisted"/>
    <b v="0"/>
  </r>
  <r>
    <s v="BK10128"/>
    <x v="5"/>
    <x v="5"/>
    <n v="3413"/>
    <n v="3.21"/>
    <n v="10.96"/>
    <s v="Medium"/>
    <s v="Rejected"/>
    <b v="0"/>
  </r>
  <r>
    <s v="BK10129"/>
    <x v="9"/>
    <x v="1"/>
    <n v="2153"/>
    <n v="10.54"/>
    <n v="22.69"/>
    <s v="High"/>
    <s v="Rejected"/>
    <b v="0"/>
  </r>
  <r>
    <s v="BK10130"/>
    <x v="8"/>
    <x v="2"/>
    <n v="532"/>
    <n v="4.57"/>
    <n v="2.4300000000000002"/>
    <s v="Medium-High"/>
    <s v="Confirmed"/>
    <b v="0"/>
  </r>
  <r>
    <s v="BK10131"/>
    <x v="1"/>
    <x v="2"/>
    <n v="2778"/>
    <n v="5.46"/>
    <n v="15.17"/>
    <s v="Medium-High"/>
    <s v="Pending"/>
    <b v="0"/>
  </r>
  <r>
    <s v="BK10132"/>
    <x v="6"/>
    <x v="7"/>
    <n v="4359"/>
    <n v="8.2799999999999994"/>
    <n v="36.090000000000003"/>
    <s v="Medium-High"/>
    <s v="Rejected"/>
    <b v="0"/>
  </r>
  <r>
    <s v="BK10133"/>
    <x v="8"/>
    <x v="4"/>
    <n v="4116"/>
    <n v="5.66"/>
    <n v="23.3"/>
    <s v="Medium"/>
    <s v="Cancelled"/>
    <b v="0"/>
  </r>
  <r>
    <s v="BK10134"/>
    <x v="3"/>
    <x v="5"/>
    <n v="4528"/>
    <n v="3.71"/>
    <n v="16.8"/>
    <s v="Medium"/>
    <s v="Cancelled"/>
    <b v="1"/>
  </r>
  <r>
    <s v="BK10135"/>
    <x v="1"/>
    <x v="3"/>
    <n v="1075"/>
    <n v="7.64"/>
    <n v="8.2100000000000009"/>
    <s v="High"/>
    <s v="Rejected"/>
    <b v="0"/>
  </r>
  <r>
    <s v="BK10136"/>
    <x v="4"/>
    <x v="3"/>
    <n v="394"/>
    <n v="6.33"/>
    <n v="2.4900000000000002"/>
    <s v="High"/>
    <s v="Confirmed"/>
    <b v="0"/>
  </r>
  <r>
    <s v="BK10137"/>
    <x v="3"/>
    <x v="4"/>
    <n v="1444"/>
    <n v="6.21"/>
    <n v="8.9700000000000006"/>
    <s v="Medium"/>
    <s v="Rejected"/>
    <b v="0"/>
  </r>
  <r>
    <s v="BK10138"/>
    <x v="9"/>
    <x v="4"/>
    <n v="4093"/>
    <n v="5.79"/>
    <n v="23.7"/>
    <s v="Medium"/>
    <s v="Confirmed"/>
    <b v="0"/>
  </r>
  <r>
    <s v="BK10139"/>
    <x v="3"/>
    <x v="8"/>
    <n v="3998"/>
    <n v="2.86"/>
    <n v="11.43"/>
    <s v="Medium"/>
    <s v="Cancelled"/>
    <b v="0"/>
  </r>
  <r>
    <s v="BK10140"/>
    <x v="3"/>
    <x v="0"/>
    <n v="4152"/>
    <n v="9.8699999999999992"/>
    <n v="40.98"/>
    <s v="High"/>
    <s v="Cancelled"/>
    <b v="0"/>
  </r>
  <r>
    <s v="BK10141"/>
    <x v="6"/>
    <x v="5"/>
    <n v="2430"/>
    <n v="3.65"/>
    <n v="8.8699999999999992"/>
    <s v="Medium"/>
    <s v="Waitlisted"/>
    <b v="1"/>
  </r>
  <r>
    <s v="BK10142"/>
    <x v="1"/>
    <x v="0"/>
    <n v="3101"/>
    <n v="8.9499999999999993"/>
    <n v="27.75"/>
    <s v="High"/>
    <s v="Waitlisted"/>
    <b v="1"/>
  </r>
  <r>
    <s v="BK10143"/>
    <x v="4"/>
    <x v="3"/>
    <n v="2927"/>
    <n v="5.29"/>
    <n v="15.48"/>
    <s v="High"/>
    <s v="Waitlisted"/>
    <b v="0"/>
  </r>
  <r>
    <s v="BK10144"/>
    <x v="4"/>
    <x v="0"/>
    <n v="2128"/>
    <n v="10.81"/>
    <n v="23"/>
    <s v="High"/>
    <s v="Pending"/>
    <b v="0"/>
  </r>
  <r>
    <s v="BK10145"/>
    <x v="6"/>
    <x v="7"/>
    <n v="636"/>
    <n v="8.73"/>
    <n v="5.55"/>
    <s v="Medium-High"/>
    <s v="Waitlisted"/>
    <b v="1"/>
  </r>
  <r>
    <s v="BK10146"/>
    <x v="4"/>
    <x v="2"/>
    <n v="2771"/>
    <n v="4.55"/>
    <n v="12.61"/>
    <s v="Medium-High"/>
    <s v="Confirmed"/>
    <b v="0"/>
  </r>
  <r>
    <s v="BK10147"/>
    <x v="5"/>
    <x v="8"/>
    <n v="2284"/>
    <n v="3.35"/>
    <n v="7.65"/>
    <s v="Medium"/>
    <s v="Confirmed"/>
    <b v="0"/>
  </r>
  <r>
    <s v="BK10148"/>
    <x v="6"/>
    <x v="0"/>
    <n v="3194"/>
    <n v="11.95"/>
    <n v="38.17"/>
    <s v="High"/>
    <s v="Cancelled"/>
    <b v="0"/>
  </r>
  <r>
    <s v="BK10149"/>
    <x v="4"/>
    <x v="7"/>
    <n v="919"/>
    <n v="8.42"/>
    <n v="7.74"/>
    <s v="Medium-High"/>
    <s v="Pending"/>
    <b v="0"/>
  </r>
  <r>
    <s v="BK10150"/>
    <x v="7"/>
    <x v="8"/>
    <n v="2881"/>
    <n v="3.22"/>
    <n v="9.2799999999999994"/>
    <s v="Medium"/>
    <s v="Pending"/>
    <b v="0"/>
  </r>
  <r>
    <s v="BK10151"/>
    <x v="4"/>
    <x v="3"/>
    <n v="717"/>
    <n v="5.61"/>
    <n v="4.0199999999999996"/>
    <s v="High"/>
    <s v="Cancelled"/>
    <b v="0"/>
  </r>
  <r>
    <s v="BK10152"/>
    <x v="2"/>
    <x v="4"/>
    <n v="4798"/>
    <n v="4.12"/>
    <n v="19.77"/>
    <s v="Medium"/>
    <s v="Rejected"/>
    <b v="0"/>
  </r>
  <r>
    <s v="BK10153"/>
    <x v="6"/>
    <x v="7"/>
    <n v="4836"/>
    <n v="8.15"/>
    <n v="39.409999999999997"/>
    <s v="Medium-High"/>
    <s v="Confirmed"/>
    <b v="0"/>
  </r>
  <r>
    <s v="BK10154"/>
    <x v="2"/>
    <x v="7"/>
    <n v="4450"/>
    <n v="7.7"/>
    <n v="34.270000000000003"/>
    <s v="Medium-High"/>
    <s v="Rejected"/>
    <b v="0"/>
  </r>
  <r>
    <s v="BK10155"/>
    <x v="8"/>
    <x v="5"/>
    <n v="2572"/>
    <n v="3.69"/>
    <n v="9.49"/>
    <s v="Medium"/>
    <s v="Cancelled"/>
    <b v="0"/>
  </r>
  <r>
    <s v="BK10156"/>
    <x v="5"/>
    <x v="8"/>
    <n v="3494"/>
    <n v="2.4700000000000002"/>
    <n v="8.6300000000000008"/>
    <s v="Medium"/>
    <s v="Rejected"/>
    <b v="0"/>
  </r>
  <r>
    <s v="BK10157"/>
    <x v="6"/>
    <x v="8"/>
    <n v="4585"/>
    <n v="2.68"/>
    <n v="12.29"/>
    <s v="Medium"/>
    <s v="Pending"/>
    <b v="1"/>
  </r>
  <r>
    <s v="BK10158"/>
    <x v="3"/>
    <x v="2"/>
    <n v="1844"/>
    <n v="5.94"/>
    <n v="10.95"/>
    <s v="Medium-High"/>
    <s v="Rejected"/>
    <b v="0"/>
  </r>
  <r>
    <s v="BK10159"/>
    <x v="3"/>
    <x v="3"/>
    <n v="590"/>
    <n v="7.8"/>
    <n v="4.5999999999999996"/>
    <s v="High"/>
    <s v="Cancelled"/>
    <b v="0"/>
  </r>
  <r>
    <s v="BK10160"/>
    <x v="4"/>
    <x v="1"/>
    <n v="1332"/>
    <n v="10.74"/>
    <n v="14.31"/>
    <s v="High"/>
    <s v="Waitlisted"/>
    <b v="0"/>
  </r>
  <r>
    <s v="BK10161"/>
    <x v="5"/>
    <x v="5"/>
    <n v="627"/>
    <n v="3.79"/>
    <n v="2.38"/>
    <s v="Medium"/>
    <s v="Pending"/>
    <b v="0"/>
  </r>
  <r>
    <s v="BK10162"/>
    <x v="2"/>
    <x v="4"/>
    <n v="2200"/>
    <n v="5.62"/>
    <n v="12.36"/>
    <s v="Medium"/>
    <s v="Cancelled"/>
    <b v="0"/>
  </r>
  <r>
    <s v="BK10163"/>
    <x v="5"/>
    <x v="6"/>
    <n v="1672"/>
    <n v="3.78"/>
    <n v="6.32"/>
    <s v="Medium"/>
    <s v="Confirmed"/>
    <b v="0"/>
  </r>
  <r>
    <s v="BK10164"/>
    <x v="2"/>
    <x v="1"/>
    <n v="3672"/>
    <n v="12.43"/>
    <n v="45.64"/>
    <s v="High"/>
    <s v="Rejected"/>
    <b v="1"/>
  </r>
  <r>
    <s v="BK10165"/>
    <x v="8"/>
    <x v="2"/>
    <n v="338"/>
    <n v="5.18"/>
    <n v="1.75"/>
    <s v="Medium-High"/>
    <s v="Waitlisted"/>
    <b v="0"/>
  </r>
  <r>
    <s v="BK10166"/>
    <x v="3"/>
    <x v="2"/>
    <n v="445"/>
    <n v="6.11"/>
    <n v="2.72"/>
    <s v="Medium-High"/>
    <s v="Rejected"/>
    <b v="1"/>
  </r>
  <r>
    <s v="BK10167"/>
    <x v="1"/>
    <x v="7"/>
    <n v="2541"/>
    <n v="6.94"/>
    <n v="17.63"/>
    <s v="Medium-High"/>
    <s v="Confirmed"/>
    <b v="0"/>
  </r>
  <r>
    <s v="BK10168"/>
    <x v="4"/>
    <x v="7"/>
    <n v="1251"/>
    <n v="7.19"/>
    <n v="8.99"/>
    <s v="Medium-High"/>
    <s v="Pending"/>
    <b v="1"/>
  </r>
  <r>
    <s v="BK10169"/>
    <x v="6"/>
    <x v="8"/>
    <n v="4375"/>
    <n v="3.4"/>
    <n v="14.88"/>
    <s v="Medium"/>
    <s v="Cancelled"/>
    <b v="0"/>
  </r>
  <r>
    <s v="BK10170"/>
    <x v="7"/>
    <x v="7"/>
    <n v="1101"/>
    <n v="6.71"/>
    <n v="7.39"/>
    <s v="Medium-High"/>
    <s v="Waitlisted"/>
    <b v="0"/>
  </r>
  <r>
    <s v="BK10171"/>
    <x v="6"/>
    <x v="3"/>
    <n v="2032"/>
    <n v="7.42"/>
    <n v="15.08"/>
    <s v="High"/>
    <s v="Rejected"/>
    <b v="0"/>
  </r>
  <r>
    <s v="BK10172"/>
    <x v="9"/>
    <x v="7"/>
    <n v="2349"/>
    <n v="6.53"/>
    <n v="15.34"/>
    <s v="Medium-High"/>
    <s v="Rejected"/>
    <b v="0"/>
  </r>
  <r>
    <s v="BK10173"/>
    <x v="2"/>
    <x v="0"/>
    <n v="3169"/>
    <n v="10.220000000000001"/>
    <n v="32.39"/>
    <s v="High"/>
    <s v="Confirmed"/>
    <b v="0"/>
  </r>
  <r>
    <s v="BK10174"/>
    <x v="3"/>
    <x v="3"/>
    <n v="2118"/>
    <n v="6.42"/>
    <n v="13.6"/>
    <s v="High"/>
    <s v="Waitlisted"/>
    <b v="0"/>
  </r>
  <r>
    <s v="BK10175"/>
    <x v="4"/>
    <x v="1"/>
    <n v="2624"/>
    <n v="13.58"/>
    <n v="35.630000000000003"/>
    <s v="High"/>
    <s v="Confirmed"/>
    <b v="1"/>
  </r>
  <r>
    <s v="BK10176"/>
    <x v="1"/>
    <x v="6"/>
    <n v="3251"/>
    <n v="4.13"/>
    <n v="13.43"/>
    <s v="Medium"/>
    <s v="Waitlisted"/>
    <b v="0"/>
  </r>
  <r>
    <s v="BK10177"/>
    <x v="0"/>
    <x v="8"/>
    <n v="3724"/>
    <n v="3.3"/>
    <n v="12.29"/>
    <s v="Medium"/>
    <s v="Rejected"/>
    <b v="1"/>
  </r>
  <r>
    <s v="BK10178"/>
    <x v="5"/>
    <x v="4"/>
    <n v="2028"/>
    <n v="4.75"/>
    <n v="9.6300000000000008"/>
    <s v="Medium"/>
    <s v="Waitlisted"/>
    <b v="0"/>
  </r>
  <r>
    <s v="BK10179"/>
    <x v="9"/>
    <x v="1"/>
    <n v="3428"/>
    <n v="13.16"/>
    <n v="45.11"/>
    <s v="High"/>
    <s v="Confirmed"/>
    <b v="0"/>
  </r>
  <r>
    <s v="BK10180"/>
    <x v="0"/>
    <x v="1"/>
    <n v="3482"/>
    <n v="12.36"/>
    <n v="43.04"/>
    <s v="High"/>
    <s v="Waitlisted"/>
    <b v="0"/>
  </r>
  <r>
    <s v="BK10181"/>
    <x v="0"/>
    <x v="2"/>
    <n v="4247"/>
    <n v="6.25"/>
    <n v="26.54"/>
    <s v="Medium-High"/>
    <s v="Confirmed"/>
    <b v="0"/>
  </r>
  <r>
    <s v="BK10182"/>
    <x v="5"/>
    <x v="8"/>
    <n v="3813"/>
    <n v="3.11"/>
    <n v="11.86"/>
    <s v="Medium"/>
    <s v="Confirmed"/>
    <b v="1"/>
  </r>
  <r>
    <s v="BK10183"/>
    <x v="9"/>
    <x v="1"/>
    <n v="1214"/>
    <n v="13.96"/>
    <n v="16.95"/>
    <s v="High"/>
    <s v="Confirmed"/>
    <b v="0"/>
  </r>
  <r>
    <s v="BK10184"/>
    <x v="8"/>
    <x v="4"/>
    <n v="773"/>
    <n v="4.78"/>
    <n v="3.69"/>
    <s v="Medium"/>
    <s v="Confirmed"/>
    <b v="0"/>
  </r>
  <r>
    <s v="BK10185"/>
    <x v="8"/>
    <x v="8"/>
    <n v="1165"/>
    <n v="3.07"/>
    <n v="3.58"/>
    <s v="Medium"/>
    <s v="Cancelled"/>
    <b v="0"/>
  </r>
  <r>
    <s v="BK10186"/>
    <x v="4"/>
    <x v="1"/>
    <n v="1193"/>
    <n v="12.39"/>
    <n v="14.78"/>
    <s v="High"/>
    <s v="Waitlisted"/>
    <b v="0"/>
  </r>
  <r>
    <s v="BK10187"/>
    <x v="6"/>
    <x v="5"/>
    <n v="1727"/>
    <n v="3.7"/>
    <n v="6.39"/>
    <s v="Medium"/>
    <s v="Confirmed"/>
    <b v="0"/>
  </r>
  <r>
    <s v="BK10188"/>
    <x v="4"/>
    <x v="2"/>
    <n v="3191"/>
    <n v="5.48"/>
    <n v="17.489999999999998"/>
    <s v="Medium-High"/>
    <s v="Cancelled"/>
    <b v="0"/>
  </r>
  <r>
    <s v="BK10189"/>
    <x v="1"/>
    <x v="0"/>
    <n v="1973"/>
    <n v="11.73"/>
    <n v="23.14"/>
    <s v="High"/>
    <s v="Confirmed"/>
    <b v="0"/>
  </r>
  <r>
    <s v="BK10190"/>
    <x v="8"/>
    <x v="4"/>
    <n v="1482"/>
    <n v="5.75"/>
    <n v="8.52"/>
    <s v="Medium"/>
    <s v="Confirmed"/>
    <b v="0"/>
  </r>
  <r>
    <s v="BK10191"/>
    <x v="6"/>
    <x v="3"/>
    <n v="1322"/>
    <n v="6.8"/>
    <n v="8.99"/>
    <s v="High"/>
    <s v="Confirmed"/>
    <b v="0"/>
  </r>
  <r>
    <s v="BK10192"/>
    <x v="9"/>
    <x v="7"/>
    <n v="4407"/>
    <n v="6.04"/>
    <n v="26.62"/>
    <s v="Medium-High"/>
    <s v="Rejected"/>
    <b v="0"/>
  </r>
  <r>
    <s v="BK10193"/>
    <x v="7"/>
    <x v="7"/>
    <n v="1764"/>
    <n v="6.67"/>
    <n v="11.77"/>
    <s v="Medium-High"/>
    <s v="Pending"/>
    <b v="0"/>
  </r>
  <r>
    <s v="BK10194"/>
    <x v="2"/>
    <x v="1"/>
    <n v="3633"/>
    <n v="11.91"/>
    <n v="43.27"/>
    <s v="High"/>
    <s v="Pending"/>
    <b v="0"/>
  </r>
  <r>
    <s v="BK10195"/>
    <x v="2"/>
    <x v="6"/>
    <n v="3446"/>
    <n v="4.55"/>
    <n v="15.68"/>
    <s v="Medium"/>
    <s v="Pending"/>
    <b v="1"/>
  </r>
  <r>
    <s v="BK10196"/>
    <x v="2"/>
    <x v="4"/>
    <n v="3794"/>
    <n v="4.59"/>
    <n v="17.41"/>
    <s v="Medium"/>
    <s v="Pending"/>
    <b v="0"/>
  </r>
  <r>
    <s v="BK10197"/>
    <x v="6"/>
    <x v="1"/>
    <n v="3941"/>
    <n v="10.43"/>
    <n v="41.1"/>
    <s v="High"/>
    <s v="Pending"/>
    <b v="0"/>
  </r>
  <r>
    <s v="BK10198"/>
    <x v="5"/>
    <x v="6"/>
    <n v="3567"/>
    <n v="5.28"/>
    <n v="18.829999999999998"/>
    <s v="Medium"/>
    <s v="Cancelled"/>
    <b v="0"/>
  </r>
  <r>
    <s v="BK10199"/>
    <x v="0"/>
    <x v="7"/>
    <n v="526"/>
    <n v="7.67"/>
    <n v="4.03"/>
    <s v="Medium-High"/>
    <s v="Waitlisted"/>
    <b v="0"/>
  </r>
  <r>
    <s v="BK10200"/>
    <x v="7"/>
    <x v="5"/>
    <n v="5000"/>
    <n v="4"/>
    <n v="20"/>
    <s v="Medium"/>
    <s v="Confirmed"/>
    <b v="1"/>
  </r>
  <r>
    <s v="BK10201"/>
    <x v="2"/>
    <x v="8"/>
    <n v="2578"/>
    <n v="2.93"/>
    <n v="7.55"/>
    <s v="Medium"/>
    <s v="Rejected"/>
    <b v="0"/>
  </r>
  <r>
    <s v="BK10202"/>
    <x v="9"/>
    <x v="8"/>
    <n v="1569"/>
    <n v="2.06"/>
    <n v="3.23"/>
    <s v="Medium"/>
    <s v="Waitlisted"/>
    <b v="0"/>
  </r>
  <r>
    <s v="BK10203"/>
    <x v="3"/>
    <x v="1"/>
    <n v="3934"/>
    <n v="14.65"/>
    <n v="57.63"/>
    <s v="High"/>
    <s v="Pending"/>
    <b v="1"/>
  </r>
  <r>
    <s v="BK10204"/>
    <x v="4"/>
    <x v="8"/>
    <n v="2233"/>
    <n v="2.65"/>
    <n v="5.92"/>
    <s v="Medium"/>
    <s v="Confirmed"/>
    <b v="0"/>
  </r>
  <r>
    <s v="BK10205"/>
    <x v="1"/>
    <x v="2"/>
    <n v="2401"/>
    <n v="5.75"/>
    <n v="13.81"/>
    <s v="Medium-High"/>
    <s v="Waitlisted"/>
    <b v="0"/>
  </r>
  <r>
    <s v="BK10206"/>
    <x v="2"/>
    <x v="4"/>
    <n v="2260"/>
    <n v="5.53"/>
    <n v="12.5"/>
    <s v="Medium"/>
    <s v="Cancelled"/>
    <b v="0"/>
  </r>
  <r>
    <s v="BK10207"/>
    <x v="5"/>
    <x v="2"/>
    <n v="4124"/>
    <n v="5.29"/>
    <n v="21.82"/>
    <s v="Medium-High"/>
    <s v="Pending"/>
    <b v="0"/>
  </r>
  <r>
    <s v="BK10208"/>
    <x v="1"/>
    <x v="6"/>
    <n v="1983"/>
    <n v="3.87"/>
    <n v="7.67"/>
    <s v="Medium"/>
    <s v="Pending"/>
    <b v="1"/>
  </r>
  <r>
    <s v="BK10209"/>
    <x v="7"/>
    <x v="4"/>
    <n v="3926"/>
    <n v="4.41"/>
    <n v="17.309999999999999"/>
    <s v="Medium"/>
    <s v="Rejected"/>
    <b v="1"/>
  </r>
  <r>
    <s v="BK10210"/>
    <x v="7"/>
    <x v="0"/>
    <n v="4694"/>
    <n v="10.050000000000001"/>
    <n v="47.17"/>
    <s v="High"/>
    <s v="Rejected"/>
    <b v="0"/>
  </r>
  <r>
    <s v="BK10211"/>
    <x v="7"/>
    <x v="7"/>
    <n v="1312"/>
    <n v="8.5399999999999991"/>
    <n v="11.2"/>
    <s v="Medium-High"/>
    <s v="Confirmed"/>
    <b v="0"/>
  </r>
  <r>
    <s v="BK10212"/>
    <x v="0"/>
    <x v="6"/>
    <n v="1579"/>
    <n v="5.67"/>
    <n v="8.9499999999999993"/>
    <s v="Medium"/>
    <s v="Pending"/>
    <b v="0"/>
  </r>
  <r>
    <s v="BK10213"/>
    <x v="6"/>
    <x v="6"/>
    <n v="133"/>
    <n v="4.96"/>
    <n v="0.66"/>
    <s v="Medium"/>
    <s v="Cancelled"/>
    <b v="0"/>
  </r>
  <r>
    <s v="BK10214"/>
    <x v="5"/>
    <x v="7"/>
    <n v="4180"/>
    <n v="6.74"/>
    <n v="28.17"/>
    <s v="Medium-High"/>
    <s v="Confirmed"/>
    <b v="0"/>
  </r>
  <r>
    <s v="BK10215"/>
    <x v="1"/>
    <x v="4"/>
    <n v="1099"/>
    <n v="5.7"/>
    <n v="6.26"/>
    <s v="Medium"/>
    <s v="Rejected"/>
    <b v="0"/>
  </r>
  <r>
    <s v="BK10216"/>
    <x v="6"/>
    <x v="7"/>
    <n v="1359"/>
    <n v="8.51"/>
    <n v="11.57"/>
    <s v="Medium-High"/>
    <s v="Confirmed"/>
    <b v="1"/>
  </r>
  <r>
    <s v="BK10217"/>
    <x v="7"/>
    <x v="1"/>
    <n v="2306"/>
    <n v="12.27"/>
    <n v="28.29"/>
    <s v="High"/>
    <s v="Cancelled"/>
    <b v="1"/>
  </r>
  <r>
    <s v="BK10218"/>
    <x v="4"/>
    <x v="0"/>
    <n v="3811"/>
    <n v="10.8"/>
    <n v="41.16"/>
    <s v="High"/>
    <s v="Waitlisted"/>
    <b v="0"/>
  </r>
  <r>
    <s v="BK10219"/>
    <x v="8"/>
    <x v="0"/>
    <n v="2417"/>
    <n v="11.31"/>
    <n v="27.34"/>
    <s v="High"/>
    <s v="Waitlisted"/>
    <b v="1"/>
  </r>
  <r>
    <s v="BK10220"/>
    <x v="0"/>
    <x v="8"/>
    <n v="3224"/>
    <n v="3.43"/>
    <n v="11.06"/>
    <s v="Medium"/>
    <s v="Confirmed"/>
    <b v="0"/>
  </r>
  <r>
    <s v="BK10221"/>
    <x v="2"/>
    <x v="2"/>
    <n v="3367"/>
    <n v="5.0999999999999996"/>
    <n v="17.170000000000002"/>
    <s v="Medium-High"/>
    <s v="Confirmed"/>
    <b v="1"/>
  </r>
  <r>
    <s v="BK10222"/>
    <x v="8"/>
    <x v="2"/>
    <n v="3396"/>
    <n v="5.47"/>
    <n v="18.579999999999998"/>
    <s v="Medium-High"/>
    <s v="Waitlisted"/>
    <b v="0"/>
  </r>
  <r>
    <s v="BK10223"/>
    <x v="0"/>
    <x v="4"/>
    <n v="3641"/>
    <n v="5.23"/>
    <n v="19.04"/>
    <s v="Medium"/>
    <s v="Waitlisted"/>
    <b v="0"/>
  </r>
  <r>
    <s v="BK10224"/>
    <x v="4"/>
    <x v="7"/>
    <n v="4299"/>
    <n v="8.5"/>
    <n v="36.54"/>
    <s v="Medium-High"/>
    <s v="Pending"/>
    <b v="0"/>
  </r>
  <r>
    <s v="BK10225"/>
    <x v="7"/>
    <x v="3"/>
    <n v="4712"/>
    <n v="6.43"/>
    <n v="30.3"/>
    <s v="High"/>
    <s v="Cancelled"/>
    <b v="0"/>
  </r>
  <r>
    <s v="BK10226"/>
    <x v="0"/>
    <x v="3"/>
    <n v="1626"/>
    <n v="7.43"/>
    <n v="12.08"/>
    <s v="High"/>
    <s v="Rejected"/>
    <b v="0"/>
  </r>
  <r>
    <s v="BK10227"/>
    <x v="0"/>
    <x v="0"/>
    <n v="3897"/>
    <n v="10.3"/>
    <n v="40.14"/>
    <s v="High"/>
    <s v="Pending"/>
    <b v="0"/>
  </r>
  <r>
    <s v="BK10228"/>
    <x v="7"/>
    <x v="8"/>
    <n v="4398"/>
    <n v="2.94"/>
    <n v="12.93"/>
    <s v="Medium"/>
    <s v="Confirmed"/>
    <b v="0"/>
  </r>
  <r>
    <s v="BK10229"/>
    <x v="7"/>
    <x v="3"/>
    <n v="4012"/>
    <n v="5.24"/>
    <n v="21.02"/>
    <s v="High"/>
    <s v="Waitlisted"/>
    <b v="0"/>
  </r>
  <r>
    <s v="BK10230"/>
    <x v="9"/>
    <x v="4"/>
    <n v="4385"/>
    <n v="6.1"/>
    <n v="26.75"/>
    <s v="Medium"/>
    <s v="Rejected"/>
    <b v="0"/>
  </r>
  <r>
    <s v="BK10231"/>
    <x v="6"/>
    <x v="0"/>
    <n v="469"/>
    <n v="10.43"/>
    <n v="4.8899999999999997"/>
    <s v="High"/>
    <s v="Cancelled"/>
    <b v="1"/>
  </r>
  <r>
    <s v="BK10232"/>
    <x v="3"/>
    <x v="3"/>
    <n v="3906"/>
    <n v="6.24"/>
    <n v="24.37"/>
    <s v="High"/>
    <s v="Cancelled"/>
    <b v="0"/>
  </r>
  <r>
    <s v="BK10233"/>
    <x v="4"/>
    <x v="4"/>
    <n v="4224"/>
    <n v="5.46"/>
    <n v="23.06"/>
    <s v="Medium"/>
    <s v="Confirmed"/>
    <b v="1"/>
  </r>
  <r>
    <s v="BK10234"/>
    <x v="7"/>
    <x v="2"/>
    <n v="3319"/>
    <n v="6.47"/>
    <n v="21.47"/>
    <s v="Medium-High"/>
    <s v="Confirmed"/>
    <b v="1"/>
  </r>
  <r>
    <s v="BK10235"/>
    <x v="5"/>
    <x v="4"/>
    <n v="3827"/>
    <n v="4.78"/>
    <n v="18.29"/>
    <s v="Medium"/>
    <s v="Rejected"/>
    <b v="0"/>
  </r>
  <r>
    <s v="BK10236"/>
    <x v="4"/>
    <x v="2"/>
    <n v="740"/>
    <n v="5.03"/>
    <n v="3.72"/>
    <s v="Medium-High"/>
    <s v="Cancelled"/>
    <b v="0"/>
  </r>
  <r>
    <s v="BK10237"/>
    <x v="0"/>
    <x v="3"/>
    <n v="147"/>
    <n v="6.6"/>
    <n v="0.97"/>
    <s v="High"/>
    <s v="Rejected"/>
    <b v="1"/>
  </r>
  <r>
    <s v="BK10238"/>
    <x v="1"/>
    <x v="2"/>
    <n v="3869"/>
    <n v="6.14"/>
    <n v="23.76"/>
    <s v="Medium-High"/>
    <s v="Rejected"/>
    <b v="0"/>
  </r>
  <r>
    <s v="BK10239"/>
    <x v="2"/>
    <x v="5"/>
    <n v="3335"/>
    <n v="3.54"/>
    <n v="11.81"/>
    <s v="Medium"/>
    <s v="Waitlisted"/>
    <b v="1"/>
  </r>
  <r>
    <s v="BK10240"/>
    <x v="9"/>
    <x v="2"/>
    <n v="1016"/>
    <n v="4.53"/>
    <n v="4.5999999999999996"/>
    <s v="Medium-High"/>
    <s v="Confirmed"/>
    <b v="0"/>
  </r>
  <r>
    <s v="BK10241"/>
    <x v="1"/>
    <x v="6"/>
    <n v="1289"/>
    <n v="4.7"/>
    <n v="6.06"/>
    <s v="Medium"/>
    <s v="Pending"/>
    <b v="0"/>
  </r>
  <r>
    <s v="BK10242"/>
    <x v="3"/>
    <x v="6"/>
    <n v="3896"/>
    <n v="3.72"/>
    <n v="14.49"/>
    <s v="Medium"/>
    <s v="Pending"/>
    <b v="0"/>
  </r>
  <r>
    <s v="BK10243"/>
    <x v="5"/>
    <x v="0"/>
    <n v="1348"/>
    <n v="8.91"/>
    <n v="12.01"/>
    <s v="High"/>
    <s v="Rejected"/>
    <b v="0"/>
  </r>
  <r>
    <s v="BK10244"/>
    <x v="7"/>
    <x v="0"/>
    <n v="4894"/>
    <n v="11.51"/>
    <n v="56.33"/>
    <s v="High"/>
    <s v="Pending"/>
    <b v="0"/>
  </r>
  <r>
    <s v="BK10245"/>
    <x v="2"/>
    <x v="3"/>
    <n v="164"/>
    <n v="5.15"/>
    <n v="0.84"/>
    <s v="High"/>
    <s v="Confirmed"/>
    <b v="0"/>
  </r>
  <r>
    <s v="BK10246"/>
    <x v="5"/>
    <x v="1"/>
    <n v="4981"/>
    <n v="13.69"/>
    <n v="68.19"/>
    <s v="High"/>
    <s v="Cancelled"/>
    <b v="0"/>
  </r>
  <r>
    <s v="BK10247"/>
    <x v="1"/>
    <x v="1"/>
    <n v="4305"/>
    <n v="12"/>
    <n v="51.66"/>
    <s v="High"/>
    <s v="Cancelled"/>
    <b v="0"/>
  </r>
  <r>
    <s v="BK10248"/>
    <x v="8"/>
    <x v="0"/>
    <n v="3557"/>
    <n v="10.35"/>
    <n v="36.81"/>
    <s v="High"/>
    <s v="Cancelled"/>
    <b v="0"/>
  </r>
  <r>
    <s v="BK10249"/>
    <x v="3"/>
    <x v="7"/>
    <n v="3517"/>
    <n v="6.8"/>
    <n v="23.92"/>
    <s v="Medium-High"/>
    <s v="Rejected"/>
    <b v="1"/>
  </r>
  <r>
    <s v="BK10250"/>
    <x v="7"/>
    <x v="5"/>
    <n v="3673"/>
    <n v="3.17"/>
    <n v="11.64"/>
    <s v="Medium"/>
    <s v="Confirmed"/>
    <b v="0"/>
  </r>
  <r>
    <s v="BK10251"/>
    <x v="2"/>
    <x v="6"/>
    <n v="3689"/>
    <n v="4.67"/>
    <n v="17.23"/>
    <s v="Medium"/>
    <s v="Pending"/>
    <b v="0"/>
  </r>
  <r>
    <s v="BK10252"/>
    <x v="6"/>
    <x v="5"/>
    <n v="3937"/>
    <n v="3.88"/>
    <n v="15.28"/>
    <s v="Medium"/>
    <s v="Pending"/>
    <b v="0"/>
  </r>
  <r>
    <s v="BK10253"/>
    <x v="5"/>
    <x v="3"/>
    <n v="3051"/>
    <n v="7.5"/>
    <n v="22.88"/>
    <s v="High"/>
    <s v="Rejected"/>
    <b v="0"/>
  </r>
  <r>
    <s v="BK10254"/>
    <x v="6"/>
    <x v="6"/>
    <n v="806"/>
    <n v="4.21"/>
    <n v="3.39"/>
    <s v="Medium"/>
    <s v="Rejected"/>
    <b v="0"/>
  </r>
  <r>
    <s v="BK10255"/>
    <x v="9"/>
    <x v="6"/>
    <n v="4131"/>
    <n v="3.89"/>
    <n v="16.07"/>
    <s v="Medium"/>
    <s v="Confirmed"/>
    <b v="0"/>
  </r>
  <r>
    <s v="BK10256"/>
    <x v="7"/>
    <x v="4"/>
    <n v="4661"/>
    <n v="4.59"/>
    <n v="21.39"/>
    <s v="Medium"/>
    <s v="Confirmed"/>
    <b v="1"/>
  </r>
  <r>
    <s v="BK10257"/>
    <x v="4"/>
    <x v="4"/>
    <n v="1399"/>
    <n v="4.8899999999999997"/>
    <n v="6.84"/>
    <s v="Medium"/>
    <s v="Pending"/>
    <b v="1"/>
  </r>
  <r>
    <s v="BK10258"/>
    <x v="0"/>
    <x v="5"/>
    <n v="1957"/>
    <n v="3.15"/>
    <n v="6.16"/>
    <s v="Medium"/>
    <s v="Confirmed"/>
    <b v="0"/>
  </r>
  <r>
    <s v="BK10259"/>
    <x v="7"/>
    <x v="4"/>
    <n v="3010"/>
    <n v="6.48"/>
    <n v="19.5"/>
    <s v="Medium"/>
    <s v="Confirmed"/>
    <b v="0"/>
  </r>
  <r>
    <s v="BK10260"/>
    <x v="9"/>
    <x v="8"/>
    <n v="953"/>
    <n v="2.91"/>
    <n v="2.77"/>
    <s v="Medium"/>
    <s v="Confirmed"/>
    <b v="0"/>
  </r>
  <r>
    <s v="BK10261"/>
    <x v="7"/>
    <x v="7"/>
    <n v="934"/>
    <n v="8.92"/>
    <n v="8.33"/>
    <s v="Medium-High"/>
    <s v="Cancelled"/>
    <b v="1"/>
  </r>
  <r>
    <s v="BK10262"/>
    <x v="3"/>
    <x v="7"/>
    <n v="1067"/>
    <n v="6.5"/>
    <n v="6.94"/>
    <s v="Medium-High"/>
    <s v="Pending"/>
    <b v="0"/>
  </r>
  <r>
    <s v="BK10263"/>
    <x v="9"/>
    <x v="4"/>
    <n v="4244"/>
    <n v="5.77"/>
    <n v="24.49"/>
    <s v="Medium"/>
    <s v="Rejected"/>
    <b v="1"/>
  </r>
  <r>
    <s v="BK10264"/>
    <x v="9"/>
    <x v="5"/>
    <n v="1228"/>
    <n v="3"/>
    <n v="3.68"/>
    <s v="Medium"/>
    <s v="Confirmed"/>
    <b v="0"/>
  </r>
  <r>
    <s v="BK10265"/>
    <x v="7"/>
    <x v="3"/>
    <n v="153"/>
    <n v="7.31"/>
    <n v="1.1200000000000001"/>
    <s v="High"/>
    <s v="Pending"/>
    <b v="0"/>
  </r>
  <r>
    <s v="BK10266"/>
    <x v="4"/>
    <x v="4"/>
    <n v="798"/>
    <n v="5.26"/>
    <n v="4.2"/>
    <s v="Medium"/>
    <s v="Waitlisted"/>
    <b v="0"/>
  </r>
  <r>
    <s v="BK10267"/>
    <x v="5"/>
    <x v="5"/>
    <n v="2110"/>
    <n v="3.44"/>
    <n v="7.26"/>
    <s v="Medium"/>
    <s v="Pending"/>
    <b v="0"/>
  </r>
  <r>
    <s v="BK10268"/>
    <x v="8"/>
    <x v="2"/>
    <n v="3486"/>
    <n v="6.5"/>
    <n v="22.66"/>
    <s v="Medium-High"/>
    <s v="Rejected"/>
    <b v="0"/>
  </r>
  <r>
    <s v="BK10269"/>
    <x v="3"/>
    <x v="5"/>
    <n v="3725"/>
    <n v="3.92"/>
    <n v="14.6"/>
    <s v="Medium"/>
    <s v="Pending"/>
    <b v="1"/>
  </r>
  <r>
    <s v="BK10270"/>
    <x v="3"/>
    <x v="7"/>
    <n v="2678"/>
    <n v="6.25"/>
    <n v="16.739999999999998"/>
    <s v="Medium-High"/>
    <s v="Rejected"/>
    <b v="0"/>
  </r>
  <r>
    <s v="BK10271"/>
    <x v="5"/>
    <x v="0"/>
    <n v="403"/>
    <n v="9.8800000000000008"/>
    <n v="3.98"/>
    <s v="High"/>
    <s v="Pending"/>
    <b v="1"/>
  </r>
  <r>
    <s v="BK10272"/>
    <x v="3"/>
    <x v="4"/>
    <n v="4635"/>
    <n v="5.05"/>
    <n v="23.41"/>
    <s v="Medium"/>
    <s v="Waitlisted"/>
    <b v="0"/>
  </r>
  <r>
    <s v="BK10273"/>
    <x v="4"/>
    <x v="0"/>
    <n v="4423"/>
    <n v="11.39"/>
    <n v="50.38"/>
    <s v="High"/>
    <s v="Cancelled"/>
    <b v="0"/>
  </r>
  <r>
    <s v="BK10274"/>
    <x v="5"/>
    <x v="1"/>
    <n v="4559"/>
    <n v="13.22"/>
    <n v="60.27"/>
    <s v="High"/>
    <s v="Cancelled"/>
    <b v="0"/>
  </r>
  <r>
    <s v="BK10275"/>
    <x v="4"/>
    <x v="3"/>
    <n v="2570"/>
    <n v="7.33"/>
    <n v="18.84"/>
    <s v="High"/>
    <s v="Confirmed"/>
    <b v="1"/>
  </r>
  <r>
    <s v="BK10276"/>
    <x v="3"/>
    <x v="5"/>
    <n v="1132"/>
    <n v="3.08"/>
    <n v="3.49"/>
    <s v="Medium"/>
    <s v="Cancelled"/>
    <b v="0"/>
  </r>
  <r>
    <s v="BK10277"/>
    <x v="8"/>
    <x v="7"/>
    <n v="2657"/>
    <n v="7.54"/>
    <n v="20.03"/>
    <s v="Medium-High"/>
    <s v="Cancelled"/>
    <b v="0"/>
  </r>
  <r>
    <s v="BK10278"/>
    <x v="9"/>
    <x v="0"/>
    <n v="4523"/>
    <n v="8.6"/>
    <n v="38.9"/>
    <s v="High"/>
    <s v="Cancelled"/>
    <b v="0"/>
  </r>
  <r>
    <s v="BK10279"/>
    <x v="8"/>
    <x v="4"/>
    <n v="4239"/>
    <n v="5.82"/>
    <n v="24.67"/>
    <s v="Medium"/>
    <s v="Confirmed"/>
    <b v="1"/>
  </r>
  <r>
    <s v="BK10280"/>
    <x v="4"/>
    <x v="4"/>
    <n v="3003"/>
    <n v="5.57"/>
    <n v="16.73"/>
    <s v="Medium"/>
    <s v="Confirmed"/>
    <b v="1"/>
  </r>
  <r>
    <s v="BK10281"/>
    <x v="0"/>
    <x v="1"/>
    <n v="142"/>
    <n v="11.49"/>
    <n v="1.63"/>
    <s v="High"/>
    <s v="Rejected"/>
    <b v="0"/>
  </r>
  <r>
    <s v="BK10282"/>
    <x v="8"/>
    <x v="8"/>
    <n v="2015"/>
    <n v="3.27"/>
    <n v="6.59"/>
    <s v="Medium"/>
    <s v="Waitlisted"/>
    <b v="0"/>
  </r>
  <r>
    <s v="BK10283"/>
    <x v="2"/>
    <x v="2"/>
    <n v="4357"/>
    <n v="6.29"/>
    <n v="27.41"/>
    <s v="Medium-High"/>
    <s v="Pending"/>
    <b v="1"/>
  </r>
  <r>
    <s v="BK10284"/>
    <x v="4"/>
    <x v="8"/>
    <n v="3059"/>
    <n v="2.87"/>
    <n v="8.7799999999999994"/>
    <s v="Medium"/>
    <s v="Rejected"/>
    <b v="1"/>
  </r>
  <r>
    <s v="BK10285"/>
    <x v="9"/>
    <x v="3"/>
    <n v="771"/>
    <n v="7.49"/>
    <n v="5.77"/>
    <s v="High"/>
    <s v="Confirmed"/>
    <b v="1"/>
  </r>
  <r>
    <s v="BK10286"/>
    <x v="5"/>
    <x v="2"/>
    <n v="3754"/>
    <n v="5.69"/>
    <n v="21.36"/>
    <s v="Medium-High"/>
    <s v="Confirmed"/>
    <b v="0"/>
  </r>
  <r>
    <s v="BK10287"/>
    <x v="3"/>
    <x v="3"/>
    <n v="4351"/>
    <n v="6.76"/>
    <n v="29.41"/>
    <s v="High"/>
    <s v="Rejected"/>
    <b v="0"/>
  </r>
  <r>
    <s v="BK10288"/>
    <x v="6"/>
    <x v="1"/>
    <n v="3705"/>
    <n v="13.18"/>
    <n v="48.83"/>
    <s v="High"/>
    <s v="Rejected"/>
    <b v="0"/>
  </r>
  <r>
    <s v="BK10289"/>
    <x v="9"/>
    <x v="2"/>
    <n v="4071"/>
    <n v="5.76"/>
    <n v="23.45"/>
    <s v="Medium-High"/>
    <s v="Rejected"/>
    <b v="0"/>
  </r>
  <r>
    <s v="BK10290"/>
    <x v="3"/>
    <x v="8"/>
    <n v="1841"/>
    <n v="2.1800000000000002"/>
    <n v="4.01"/>
    <s v="Medium"/>
    <s v="Rejected"/>
    <b v="0"/>
  </r>
  <r>
    <s v="BK10291"/>
    <x v="1"/>
    <x v="2"/>
    <n v="3125"/>
    <n v="6.86"/>
    <n v="21.44"/>
    <s v="Medium-High"/>
    <s v="Confirmed"/>
    <b v="0"/>
  </r>
  <r>
    <s v="BK10292"/>
    <x v="0"/>
    <x v="7"/>
    <n v="2472"/>
    <n v="7.11"/>
    <n v="17.579999999999998"/>
    <s v="Medium-High"/>
    <s v="Confirmed"/>
    <b v="0"/>
  </r>
  <r>
    <s v="BK10293"/>
    <x v="0"/>
    <x v="5"/>
    <n v="3167"/>
    <n v="2.96"/>
    <n v="9.3699999999999992"/>
    <s v="Medium"/>
    <s v="Waitlisted"/>
    <b v="0"/>
  </r>
  <r>
    <s v="BK10294"/>
    <x v="7"/>
    <x v="0"/>
    <n v="1264"/>
    <n v="11.27"/>
    <n v="14.25"/>
    <s v="High"/>
    <s v="Cancelled"/>
    <b v="0"/>
  </r>
  <r>
    <s v="BK10295"/>
    <x v="1"/>
    <x v="4"/>
    <n v="1866"/>
    <n v="6.22"/>
    <n v="11.61"/>
    <s v="Medium"/>
    <s v="Pending"/>
    <b v="0"/>
  </r>
  <r>
    <s v="BK10296"/>
    <x v="1"/>
    <x v="7"/>
    <n v="653"/>
    <n v="7.64"/>
    <n v="4.99"/>
    <s v="Medium-High"/>
    <s v="Confirmed"/>
    <b v="0"/>
  </r>
  <r>
    <s v="BK10297"/>
    <x v="7"/>
    <x v="4"/>
    <n v="2867"/>
    <n v="5.41"/>
    <n v="15.51"/>
    <s v="Medium"/>
    <s v="Rejected"/>
    <b v="0"/>
  </r>
  <r>
    <s v="BK10298"/>
    <x v="6"/>
    <x v="2"/>
    <n v="4235"/>
    <n v="6.4"/>
    <n v="27.1"/>
    <s v="Medium-High"/>
    <s v="Rejected"/>
    <b v="0"/>
  </r>
  <r>
    <s v="BK10299"/>
    <x v="7"/>
    <x v="2"/>
    <n v="2764"/>
    <n v="6.67"/>
    <n v="18.440000000000001"/>
    <s v="Medium-High"/>
    <s v="Confirmed"/>
    <b v="0"/>
  </r>
  <r>
    <s v="BK10300"/>
    <x v="5"/>
    <x v="6"/>
    <n v="2877"/>
    <n v="5.75"/>
    <n v="16.54"/>
    <s v="Medium"/>
    <s v="Cancelled"/>
    <b v="1"/>
  </r>
  <r>
    <s v="BK10301"/>
    <x v="7"/>
    <x v="4"/>
    <n v="1456"/>
    <n v="5.61"/>
    <n v="8.17"/>
    <s v="Medium"/>
    <s v="Confirmed"/>
    <b v="0"/>
  </r>
  <r>
    <s v="BK10302"/>
    <x v="3"/>
    <x v="7"/>
    <n v="797"/>
    <n v="7.93"/>
    <n v="6.32"/>
    <s v="Medium-High"/>
    <s v="Pending"/>
    <b v="1"/>
  </r>
  <r>
    <s v="BK10303"/>
    <x v="6"/>
    <x v="8"/>
    <n v="3998"/>
    <n v="2.2799999999999998"/>
    <n v="9.1199999999999992"/>
    <s v="Medium"/>
    <s v="Cancelled"/>
    <b v="1"/>
  </r>
  <r>
    <s v="BK10304"/>
    <x v="0"/>
    <x v="8"/>
    <n v="255"/>
    <n v="2.27"/>
    <n v="0.57999999999999996"/>
    <s v="Medium"/>
    <s v="Waitlisted"/>
    <b v="0"/>
  </r>
  <r>
    <s v="BK10305"/>
    <x v="8"/>
    <x v="1"/>
    <n v="4470"/>
    <n v="10.42"/>
    <n v="46.58"/>
    <s v="High"/>
    <s v="Cancelled"/>
    <b v="0"/>
  </r>
  <r>
    <s v="BK10306"/>
    <x v="5"/>
    <x v="0"/>
    <n v="290"/>
    <n v="10.220000000000001"/>
    <n v="2.96"/>
    <s v="High"/>
    <s v="Waitlisted"/>
    <b v="0"/>
  </r>
  <r>
    <s v="BK10307"/>
    <x v="9"/>
    <x v="3"/>
    <n v="4424"/>
    <n v="5.07"/>
    <n v="22.43"/>
    <s v="High"/>
    <s v="Waitlisted"/>
    <b v="0"/>
  </r>
  <r>
    <s v="BK10308"/>
    <x v="2"/>
    <x v="7"/>
    <n v="913"/>
    <n v="6.34"/>
    <n v="5.79"/>
    <s v="Medium-High"/>
    <s v="Cancelled"/>
    <b v="0"/>
  </r>
  <r>
    <s v="BK10309"/>
    <x v="2"/>
    <x v="2"/>
    <n v="834"/>
    <n v="4.96"/>
    <n v="4.1399999999999997"/>
    <s v="Medium-High"/>
    <s v="Pending"/>
    <b v="0"/>
  </r>
  <r>
    <s v="BK10310"/>
    <x v="5"/>
    <x v="2"/>
    <n v="2764"/>
    <n v="4.6500000000000004"/>
    <n v="12.85"/>
    <s v="Medium-High"/>
    <s v="Pending"/>
    <b v="1"/>
  </r>
  <r>
    <s v="BK10311"/>
    <x v="1"/>
    <x v="4"/>
    <n v="2721"/>
    <n v="4.97"/>
    <n v="13.52"/>
    <s v="Medium"/>
    <s v="Pending"/>
    <b v="0"/>
  </r>
  <r>
    <s v="BK10312"/>
    <x v="4"/>
    <x v="4"/>
    <n v="1090"/>
    <n v="4.9400000000000004"/>
    <n v="5.38"/>
    <s v="Medium"/>
    <s v="Confirmed"/>
    <b v="0"/>
  </r>
  <r>
    <s v="BK10313"/>
    <x v="8"/>
    <x v="6"/>
    <n v="4232"/>
    <n v="4.7300000000000004"/>
    <n v="20.02"/>
    <s v="Medium"/>
    <s v="Rejected"/>
    <b v="1"/>
  </r>
  <r>
    <s v="BK10314"/>
    <x v="2"/>
    <x v="0"/>
    <n v="4631"/>
    <n v="9.61"/>
    <n v="44.5"/>
    <s v="High"/>
    <s v="Rejected"/>
    <b v="1"/>
  </r>
  <r>
    <s v="BK10315"/>
    <x v="7"/>
    <x v="0"/>
    <n v="2014"/>
    <n v="9.93"/>
    <n v="20"/>
    <s v="High"/>
    <s v="Confirmed"/>
    <b v="0"/>
  </r>
  <r>
    <s v="BK10316"/>
    <x v="3"/>
    <x v="7"/>
    <n v="4644"/>
    <n v="6.74"/>
    <n v="31.3"/>
    <s v="Medium-High"/>
    <s v="Pending"/>
    <b v="0"/>
  </r>
  <r>
    <s v="BK10317"/>
    <x v="6"/>
    <x v="3"/>
    <n v="4199"/>
    <n v="6.34"/>
    <n v="26.62"/>
    <s v="High"/>
    <s v="Pending"/>
    <b v="0"/>
  </r>
  <r>
    <s v="BK10318"/>
    <x v="4"/>
    <x v="8"/>
    <n v="2108"/>
    <n v="3.48"/>
    <n v="7.34"/>
    <s v="Medium"/>
    <s v="Cancelled"/>
    <b v="0"/>
  </r>
  <r>
    <s v="BK10319"/>
    <x v="3"/>
    <x v="1"/>
    <n v="3906"/>
    <n v="10.210000000000001"/>
    <n v="39.880000000000003"/>
    <s v="High"/>
    <s v="Cancelled"/>
    <b v="0"/>
  </r>
  <r>
    <s v="BK10320"/>
    <x v="9"/>
    <x v="0"/>
    <n v="4050"/>
    <n v="8.7100000000000009"/>
    <n v="35.28"/>
    <s v="High"/>
    <s v="Waitlisted"/>
    <b v="0"/>
  </r>
  <r>
    <s v="BK10321"/>
    <x v="5"/>
    <x v="5"/>
    <n v="1842"/>
    <n v="3.76"/>
    <n v="6.93"/>
    <s v="Medium"/>
    <s v="Cancelled"/>
    <b v="0"/>
  </r>
  <r>
    <s v="BK10322"/>
    <x v="1"/>
    <x v="2"/>
    <n v="4712"/>
    <n v="6.35"/>
    <n v="29.92"/>
    <s v="Medium-High"/>
    <s v="Confirmed"/>
    <b v="0"/>
  </r>
  <r>
    <s v="BK10323"/>
    <x v="0"/>
    <x v="3"/>
    <n v="1244"/>
    <n v="7.1"/>
    <n v="8.83"/>
    <s v="High"/>
    <s v="Cancelled"/>
    <b v="0"/>
  </r>
  <r>
    <s v="BK10324"/>
    <x v="5"/>
    <x v="6"/>
    <n v="2707"/>
    <n v="5.03"/>
    <n v="13.62"/>
    <s v="Medium"/>
    <s v="Waitlisted"/>
    <b v="0"/>
  </r>
  <r>
    <s v="BK10325"/>
    <x v="7"/>
    <x v="4"/>
    <n v="2734"/>
    <n v="4.6100000000000003"/>
    <n v="12.6"/>
    <s v="Medium"/>
    <s v="Waitlisted"/>
    <b v="0"/>
  </r>
  <r>
    <s v="BK10326"/>
    <x v="7"/>
    <x v="5"/>
    <n v="1195"/>
    <n v="2.52"/>
    <n v="3.01"/>
    <s v="Medium"/>
    <s v="Confirmed"/>
    <b v="0"/>
  </r>
  <r>
    <s v="BK10327"/>
    <x v="1"/>
    <x v="0"/>
    <n v="3484"/>
    <n v="10.85"/>
    <n v="37.799999999999997"/>
    <s v="High"/>
    <s v="Cancelled"/>
    <b v="0"/>
  </r>
  <r>
    <s v="BK10328"/>
    <x v="5"/>
    <x v="8"/>
    <n v="735"/>
    <n v="2.12"/>
    <n v="1.56"/>
    <s v="Medium"/>
    <s v="Cancelled"/>
    <b v="1"/>
  </r>
  <r>
    <s v="BK10329"/>
    <x v="7"/>
    <x v="7"/>
    <n v="3183"/>
    <n v="7.06"/>
    <n v="22.47"/>
    <s v="Medium-High"/>
    <s v="Cancelled"/>
    <b v="0"/>
  </r>
  <r>
    <s v="BK10330"/>
    <x v="5"/>
    <x v="2"/>
    <n v="169"/>
    <n v="6.6"/>
    <n v="1.1200000000000001"/>
    <s v="Medium-High"/>
    <s v="Confirmed"/>
    <b v="0"/>
  </r>
  <r>
    <s v="BK10331"/>
    <x v="4"/>
    <x v="6"/>
    <n v="1914"/>
    <n v="4.6100000000000003"/>
    <n v="8.82"/>
    <s v="Medium"/>
    <s v="Confirmed"/>
    <b v="0"/>
  </r>
  <r>
    <s v="BK10332"/>
    <x v="4"/>
    <x v="6"/>
    <n v="2583"/>
    <n v="3.72"/>
    <n v="9.61"/>
    <s v="Medium"/>
    <s v="Pending"/>
    <b v="0"/>
  </r>
  <r>
    <s v="BK10333"/>
    <x v="7"/>
    <x v="5"/>
    <n v="4137"/>
    <n v="2.56"/>
    <n v="10.59"/>
    <s v="Medium"/>
    <s v="Cancelled"/>
    <b v="0"/>
  </r>
  <r>
    <s v="BK10334"/>
    <x v="1"/>
    <x v="6"/>
    <n v="3344"/>
    <n v="5.96"/>
    <n v="19.93"/>
    <s v="Medium"/>
    <s v="Confirmed"/>
    <b v="0"/>
  </r>
  <r>
    <s v="BK10335"/>
    <x v="6"/>
    <x v="8"/>
    <n v="4620"/>
    <n v="2.74"/>
    <n v="12.66"/>
    <s v="Medium"/>
    <s v="Pending"/>
    <b v="0"/>
  </r>
  <r>
    <s v="BK10336"/>
    <x v="0"/>
    <x v="2"/>
    <n v="1143"/>
    <n v="6.36"/>
    <n v="7.27"/>
    <s v="Medium-High"/>
    <s v="Waitlisted"/>
    <b v="0"/>
  </r>
  <r>
    <s v="BK10337"/>
    <x v="3"/>
    <x v="4"/>
    <n v="289"/>
    <n v="4.4800000000000004"/>
    <n v="1.29"/>
    <s v="Medium"/>
    <s v="Cancelled"/>
    <b v="0"/>
  </r>
  <r>
    <s v="BK10338"/>
    <x v="3"/>
    <x v="1"/>
    <n v="3598"/>
    <n v="10.01"/>
    <n v="36.020000000000003"/>
    <s v="High"/>
    <s v="Confirmed"/>
    <b v="0"/>
  </r>
  <r>
    <s v="BK10339"/>
    <x v="5"/>
    <x v="3"/>
    <n v="4345"/>
    <n v="5.82"/>
    <n v="25.29"/>
    <s v="High"/>
    <s v="Rejected"/>
    <b v="0"/>
  </r>
  <r>
    <s v="BK10340"/>
    <x v="4"/>
    <x v="8"/>
    <n v="1939"/>
    <n v="3.14"/>
    <n v="6.09"/>
    <s v="Medium"/>
    <s v="Confirmed"/>
    <b v="0"/>
  </r>
  <r>
    <s v="BK10341"/>
    <x v="5"/>
    <x v="8"/>
    <n v="142"/>
    <n v="2.67"/>
    <n v="0.38"/>
    <s v="Medium"/>
    <s v="Rejected"/>
    <b v="0"/>
  </r>
  <r>
    <s v="BK10342"/>
    <x v="4"/>
    <x v="7"/>
    <n v="307"/>
    <n v="8.64"/>
    <n v="2.65"/>
    <s v="Medium-High"/>
    <s v="Pending"/>
    <b v="0"/>
  </r>
  <r>
    <s v="BK10343"/>
    <x v="0"/>
    <x v="6"/>
    <n v="2797"/>
    <n v="3.99"/>
    <n v="11.16"/>
    <s v="Medium"/>
    <s v="Waitlisted"/>
    <b v="1"/>
  </r>
  <r>
    <s v="BK10344"/>
    <x v="0"/>
    <x v="0"/>
    <n v="296"/>
    <n v="10.18"/>
    <n v="3.01"/>
    <s v="High"/>
    <s v="Cancelled"/>
    <b v="0"/>
  </r>
  <r>
    <s v="BK10345"/>
    <x v="2"/>
    <x v="6"/>
    <n v="2052"/>
    <n v="3.77"/>
    <n v="7.74"/>
    <s v="Medium"/>
    <s v="Waitlisted"/>
    <b v="1"/>
  </r>
  <r>
    <s v="BK10346"/>
    <x v="4"/>
    <x v="8"/>
    <n v="697"/>
    <n v="3.19"/>
    <n v="2.2200000000000002"/>
    <s v="Medium"/>
    <s v="Cancelled"/>
    <b v="0"/>
  </r>
  <r>
    <s v="BK10347"/>
    <x v="0"/>
    <x v="1"/>
    <n v="800"/>
    <n v="12.89"/>
    <n v="10.31"/>
    <s v="High"/>
    <s v="Confirmed"/>
    <b v="1"/>
  </r>
  <r>
    <s v="BK10348"/>
    <x v="5"/>
    <x v="5"/>
    <n v="632"/>
    <n v="3.84"/>
    <n v="2.4300000000000002"/>
    <s v="Medium"/>
    <s v="Pending"/>
    <b v="1"/>
  </r>
  <r>
    <s v="BK10349"/>
    <x v="7"/>
    <x v="0"/>
    <n v="3637"/>
    <n v="9.56"/>
    <n v="34.770000000000003"/>
    <s v="High"/>
    <s v="Confirmed"/>
    <b v="1"/>
  </r>
  <r>
    <s v="BK10350"/>
    <x v="1"/>
    <x v="8"/>
    <n v="3224"/>
    <n v="2.08"/>
    <n v="6.71"/>
    <s v="Medium"/>
    <s v="Rejected"/>
    <b v="1"/>
  </r>
  <r>
    <s v="BK10351"/>
    <x v="6"/>
    <x v="3"/>
    <n v="186"/>
    <n v="5.7"/>
    <n v="1.06"/>
    <s v="High"/>
    <s v="Rejected"/>
    <b v="0"/>
  </r>
  <r>
    <s v="BK10352"/>
    <x v="7"/>
    <x v="3"/>
    <n v="929"/>
    <n v="7.64"/>
    <n v="7.1"/>
    <s v="High"/>
    <s v="Waitlisted"/>
    <b v="1"/>
  </r>
  <r>
    <s v="BK10353"/>
    <x v="7"/>
    <x v="8"/>
    <n v="1676"/>
    <n v="2.4900000000000002"/>
    <n v="4.17"/>
    <s v="Medium"/>
    <s v="Confirmed"/>
    <b v="1"/>
  </r>
  <r>
    <s v="BK10354"/>
    <x v="1"/>
    <x v="7"/>
    <n v="1686"/>
    <n v="7.78"/>
    <n v="13.12"/>
    <s v="Medium-High"/>
    <s v="Cancelled"/>
    <b v="0"/>
  </r>
  <r>
    <s v="BK10355"/>
    <x v="3"/>
    <x v="4"/>
    <n v="4043"/>
    <n v="4.8899999999999997"/>
    <n v="19.77"/>
    <s v="Medium"/>
    <s v="Cancelled"/>
    <b v="0"/>
  </r>
  <r>
    <s v="BK10356"/>
    <x v="9"/>
    <x v="6"/>
    <n v="461"/>
    <n v="3.84"/>
    <n v="1.77"/>
    <s v="Medium"/>
    <s v="Confirmed"/>
    <b v="0"/>
  </r>
  <r>
    <s v="BK10357"/>
    <x v="2"/>
    <x v="3"/>
    <n v="3030"/>
    <n v="6.54"/>
    <n v="19.82"/>
    <s v="High"/>
    <s v="Waitlisted"/>
    <b v="0"/>
  </r>
  <r>
    <s v="BK10358"/>
    <x v="9"/>
    <x v="1"/>
    <n v="2909"/>
    <n v="11.54"/>
    <n v="33.57"/>
    <s v="High"/>
    <s v="Waitlisted"/>
    <b v="0"/>
  </r>
  <r>
    <s v="BK10359"/>
    <x v="1"/>
    <x v="8"/>
    <n v="1284"/>
    <n v="2.88"/>
    <n v="3.7"/>
    <s v="Medium"/>
    <s v="Confirmed"/>
    <b v="0"/>
  </r>
  <r>
    <s v="BK10360"/>
    <x v="3"/>
    <x v="8"/>
    <n v="3557"/>
    <n v="3.29"/>
    <n v="11.7"/>
    <s v="Medium"/>
    <s v="Waitlisted"/>
    <b v="0"/>
  </r>
  <r>
    <s v="BK10361"/>
    <x v="8"/>
    <x v="6"/>
    <n v="2897"/>
    <n v="5.46"/>
    <n v="15.82"/>
    <s v="Medium"/>
    <s v="Pending"/>
    <b v="0"/>
  </r>
  <r>
    <s v="BK10362"/>
    <x v="7"/>
    <x v="5"/>
    <n v="4737"/>
    <n v="3.78"/>
    <n v="17.91"/>
    <s v="Medium"/>
    <s v="Waitlisted"/>
    <b v="0"/>
  </r>
  <r>
    <s v="BK10363"/>
    <x v="5"/>
    <x v="5"/>
    <n v="3821"/>
    <n v="2.74"/>
    <n v="10.47"/>
    <s v="Medium"/>
    <s v="Confirmed"/>
    <b v="0"/>
  </r>
  <r>
    <s v="BK10364"/>
    <x v="8"/>
    <x v="0"/>
    <n v="1986"/>
    <n v="10.74"/>
    <n v="21.33"/>
    <s v="High"/>
    <s v="Rejected"/>
    <b v="0"/>
  </r>
  <r>
    <s v="BK10365"/>
    <x v="8"/>
    <x v="1"/>
    <n v="2815"/>
    <n v="13.67"/>
    <n v="38.479999999999997"/>
    <s v="High"/>
    <s v="Rejected"/>
    <b v="0"/>
  </r>
  <r>
    <s v="BK10366"/>
    <x v="5"/>
    <x v="2"/>
    <n v="155"/>
    <n v="6.57"/>
    <n v="1.02"/>
    <s v="Medium-High"/>
    <s v="Waitlisted"/>
    <b v="1"/>
  </r>
  <r>
    <s v="BK10367"/>
    <x v="0"/>
    <x v="5"/>
    <n v="1043"/>
    <n v="2.5499999999999998"/>
    <n v="2.66"/>
    <s v="Medium"/>
    <s v="Pending"/>
    <b v="0"/>
  </r>
  <r>
    <s v="BK10368"/>
    <x v="7"/>
    <x v="6"/>
    <n v="3048"/>
    <n v="5.08"/>
    <n v="15.48"/>
    <s v="Medium"/>
    <s v="Confirmed"/>
    <b v="1"/>
  </r>
  <r>
    <s v="BK10369"/>
    <x v="8"/>
    <x v="6"/>
    <n v="1893"/>
    <n v="4.21"/>
    <n v="7.97"/>
    <s v="Medium"/>
    <s v="Waitlisted"/>
    <b v="0"/>
  </r>
  <r>
    <s v="BK10370"/>
    <x v="4"/>
    <x v="8"/>
    <n v="1705"/>
    <n v="2.37"/>
    <n v="4.04"/>
    <s v="Medium"/>
    <s v="Confirmed"/>
    <b v="0"/>
  </r>
  <r>
    <s v="BK10371"/>
    <x v="2"/>
    <x v="7"/>
    <n v="1224"/>
    <n v="6.06"/>
    <n v="7.42"/>
    <s v="Medium-High"/>
    <s v="Rejected"/>
    <b v="1"/>
  </r>
  <r>
    <s v="BK10372"/>
    <x v="4"/>
    <x v="6"/>
    <n v="2067"/>
    <n v="4.26"/>
    <n v="8.81"/>
    <s v="Medium"/>
    <s v="Waitlisted"/>
    <b v="0"/>
  </r>
  <r>
    <s v="BK10373"/>
    <x v="9"/>
    <x v="8"/>
    <n v="3653"/>
    <n v="3.47"/>
    <n v="12.68"/>
    <s v="Medium"/>
    <s v="Confirmed"/>
    <b v="1"/>
  </r>
  <r>
    <s v="BK10374"/>
    <x v="9"/>
    <x v="2"/>
    <n v="1670"/>
    <n v="6.49"/>
    <n v="10.84"/>
    <s v="Medium-High"/>
    <s v="Cancelled"/>
    <b v="0"/>
  </r>
  <r>
    <s v="BK10375"/>
    <x v="4"/>
    <x v="5"/>
    <n v="2103"/>
    <n v="3.4"/>
    <n v="7.15"/>
    <s v="Medium"/>
    <s v="Confirmed"/>
    <b v="0"/>
  </r>
  <r>
    <s v="BK10376"/>
    <x v="3"/>
    <x v="4"/>
    <n v="2784"/>
    <n v="5.97"/>
    <n v="16.62"/>
    <s v="Medium"/>
    <s v="Pending"/>
    <b v="1"/>
  </r>
  <r>
    <s v="BK10377"/>
    <x v="2"/>
    <x v="2"/>
    <n v="4884"/>
    <n v="6.63"/>
    <n v="32.380000000000003"/>
    <s v="Medium-High"/>
    <s v="Rejected"/>
    <b v="0"/>
  </r>
  <r>
    <s v="BK10378"/>
    <x v="0"/>
    <x v="1"/>
    <n v="631"/>
    <n v="13.95"/>
    <n v="8.8000000000000007"/>
    <s v="High"/>
    <s v="Pending"/>
    <b v="0"/>
  </r>
  <r>
    <s v="BK10379"/>
    <x v="3"/>
    <x v="5"/>
    <n v="3903"/>
    <n v="3.25"/>
    <n v="12.68"/>
    <s v="Medium"/>
    <s v="Pending"/>
    <b v="0"/>
  </r>
  <r>
    <s v="BK10380"/>
    <x v="4"/>
    <x v="8"/>
    <n v="4153"/>
    <n v="3.04"/>
    <n v="12.63"/>
    <s v="Medium"/>
    <s v="Rejected"/>
    <b v="0"/>
  </r>
  <r>
    <s v="BK10381"/>
    <x v="6"/>
    <x v="3"/>
    <n v="4883"/>
    <n v="6.91"/>
    <n v="33.74"/>
    <s v="High"/>
    <s v="Confirmed"/>
    <b v="0"/>
  </r>
  <r>
    <s v="BK10382"/>
    <x v="8"/>
    <x v="6"/>
    <n v="2020"/>
    <n v="4.63"/>
    <n v="9.35"/>
    <s v="Medium"/>
    <s v="Rejected"/>
    <b v="0"/>
  </r>
  <r>
    <s v="BK10383"/>
    <x v="2"/>
    <x v="3"/>
    <n v="4780"/>
    <n v="7.67"/>
    <n v="36.659999999999997"/>
    <s v="High"/>
    <s v="Pending"/>
    <b v="0"/>
  </r>
  <r>
    <s v="BK10384"/>
    <x v="2"/>
    <x v="8"/>
    <n v="788"/>
    <n v="2.13"/>
    <n v="1.68"/>
    <s v="Medium"/>
    <s v="Waitlisted"/>
    <b v="0"/>
  </r>
  <r>
    <s v="BK10385"/>
    <x v="3"/>
    <x v="5"/>
    <n v="437"/>
    <n v="2.85"/>
    <n v="1.25"/>
    <s v="Medium"/>
    <s v="Rejected"/>
    <b v="0"/>
  </r>
  <r>
    <s v="BK10386"/>
    <x v="5"/>
    <x v="1"/>
    <n v="3450"/>
    <n v="12.34"/>
    <n v="42.57"/>
    <s v="High"/>
    <s v="Waitlisted"/>
    <b v="0"/>
  </r>
  <r>
    <s v="BK10387"/>
    <x v="4"/>
    <x v="4"/>
    <n v="1571"/>
    <n v="4.96"/>
    <n v="7.79"/>
    <s v="Medium"/>
    <s v="Rejected"/>
    <b v="0"/>
  </r>
  <r>
    <s v="BK10388"/>
    <x v="2"/>
    <x v="7"/>
    <n v="775"/>
    <n v="7.08"/>
    <n v="5.49"/>
    <s v="Medium-High"/>
    <s v="Waitlisted"/>
    <b v="1"/>
  </r>
  <r>
    <s v="BK10389"/>
    <x v="2"/>
    <x v="6"/>
    <n v="684"/>
    <n v="3.75"/>
    <n v="2.56"/>
    <s v="Medium"/>
    <s v="Waitlisted"/>
    <b v="1"/>
  </r>
  <r>
    <s v="BK10390"/>
    <x v="3"/>
    <x v="6"/>
    <n v="2797"/>
    <n v="4.33"/>
    <n v="12.11"/>
    <s v="Medium"/>
    <s v="Waitlisted"/>
    <b v="0"/>
  </r>
  <r>
    <s v="BK10391"/>
    <x v="2"/>
    <x v="6"/>
    <n v="1229"/>
    <n v="5.26"/>
    <n v="6.46"/>
    <s v="Medium"/>
    <s v="Cancelled"/>
    <b v="0"/>
  </r>
  <r>
    <s v="BK10392"/>
    <x v="1"/>
    <x v="4"/>
    <n v="2939"/>
    <n v="4.7"/>
    <n v="13.81"/>
    <s v="Medium"/>
    <s v="Rejected"/>
    <b v="0"/>
  </r>
  <r>
    <s v="BK10393"/>
    <x v="6"/>
    <x v="0"/>
    <n v="4299"/>
    <n v="10.15"/>
    <n v="43.63"/>
    <s v="High"/>
    <s v="Pending"/>
    <b v="0"/>
  </r>
  <r>
    <s v="BK10394"/>
    <x v="8"/>
    <x v="6"/>
    <n v="1819"/>
    <n v="5.31"/>
    <n v="9.66"/>
    <s v="Medium"/>
    <s v="Rejected"/>
    <b v="0"/>
  </r>
  <r>
    <s v="BK10395"/>
    <x v="3"/>
    <x v="8"/>
    <n v="3879"/>
    <n v="3.14"/>
    <n v="12.18"/>
    <s v="Medium"/>
    <s v="Waitlisted"/>
    <b v="1"/>
  </r>
  <r>
    <s v="BK10396"/>
    <x v="4"/>
    <x v="6"/>
    <n v="3521"/>
    <n v="4.57"/>
    <n v="16.09"/>
    <s v="Medium"/>
    <s v="Pending"/>
    <b v="0"/>
  </r>
  <r>
    <s v="BK10397"/>
    <x v="7"/>
    <x v="8"/>
    <n v="1238"/>
    <n v="2.0499999999999998"/>
    <n v="2.54"/>
    <s v="Medium"/>
    <s v="Cancelled"/>
    <b v="0"/>
  </r>
  <r>
    <s v="BK10398"/>
    <x v="2"/>
    <x v="0"/>
    <n v="3005"/>
    <n v="10.25"/>
    <n v="30.8"/>
    <s v="High"/>
    <s v="Waitlisted"/>
    <b v="0"/>
  </r>
  <r>
    <s v="BK10399"/>
    <x v="5"/>
    <x v="3"/>
    <n v="3404"/>
    <n v="7.06"/>
    <n v="24.03"/>
    <s v="High"/>
    <s v="Cancelled"/>
    <b v="0"/>
  </r>
  <r>
    <s v="BK10400"/>
    <x v="4"/>
    <x v="0"/>
    <n v="363"/>
    <n v="10.49"/>
    <n v="3.81"/>
    <s v="High"/>
    <s v="Pending"/>
    <b v="0"/>
  </r>
  <r>
    <s v="BK10401"/>
    <x v="4"/>
    <x v="3"/>
    <n v="1772"/>
    <n v="7.94"/>
    <n v="14.07"/>
    <s v="High"/>
    <s v="Rejected"/>
    <b v="1"/>
  </r>
  <r>
    <s v="BK10402"/>
    <x v="3"/>
    <x v="3"/>
    <n v="989"/>
    <n v="5.57"/>
    <n v="5.51"/>
    <s v="High"/>
    <s v="Waitlisted"/>
    <b v="0"/>
  </r>
  <r>
    <s v="BK10403"/>
    <x v="2"/>
    <x v="7"/>
    <n v="4629"/>
    <n v="6.51"/>
    <n v="30.13"/>
    <s v="Medium-High"/>
    <s v="Pending"/>
    <b v="1"/>
  </r>
  <r>
    <s v="BK10404"/>
    <x v="6"/>
    <x v="1"/>
    <n v="1730"/>
    <n v="10.130000000000001"/>
    <n v="17.52"/>
    <s v="High"/>
    <s v="Confirmed"/>
    <b v="0"/>
  </r>
  <r>
    <s v="BK10405"/>
    <x v="2"/>
    <x v="6"/>
    <n v="4395"/>
    <n v="4.08"/>
    <n v="17.93"/>
    <s v="Medium"/>
    <s v="Confirmed"/>
    <b v="0"/>
  </r>
  <r>
    <s v="BK10406"/>
    <x v="1"/>
    <x v="5"/>
    <n v="1507"/>
    <n v="3.28"/>
    <n v="4.9400000000000004"/>
    <s v="Medium"/>
    <s v="Waitlisted"/>
    <b v="0"/>
  </r>
  <r>
    <s v="BK10407"/>
    <x v="5"/>
    <x v="2"/>
    <n v="1157"/>
    <n v="6.97"/>
    <n v="8.06"/>
    <s v="Medium-High"/>
    <s v="Cancelled"/>
    <b v="0"/>
  </r>
  <r>
    <s v="BK10408"/>
    <x v="7"/>
    <x v="7"/>
    <n v="1791"/>
    <n v="7.17"/>
    <n v="12.84"/>
    <s v="Medium-High"/>
    <s v="Pending"/>
    <b v="0"/>
  </r>
  <r>
    <s v="BK10409"/>
    <x v="2"/>
    <x v="3"/>
    <n v="3989"/>
    <n v="7.45"/>
    <n v="29.72"/>
    <s v="High"/>
    <s v="Pending"/>
    <b v="0"/>
  </r>
  <r>
    <s v="BK10410"/>
    <x v="6"/>
    <x v="6"/>
    <n v="3859"/>
    <n v="4.76"/>
    <n v="18.37"/>
    <s v="Medium"/>
    <s v="Waitlisted"/>
    <b v="0"/>
  </r>
  <r>
    <s v="BK10411"/>
    <x v="1"/>
    <x v="2"/>
    <n v="3370"/>
    <n v="5.61"/>
    <n v="18.91"/>
    <s v="Medium-High"/>
    <s v="Cancelled"/>
    <b v="0"/>
  </r>
  <r>
    <s v="BK10412"/>
    <x v="3"/>
    <x v="5"/>
    <n v="4121"/>
    <n v="3.87"/>
    <n v="15.95"/>
    <s v="Medium"/>
    <s v="Rejected"/>
    <b v="0"/>
  </r>
  <r>
    <s v="BK10413"/>
    <x v="6"/>
    <x v="0"/>
    <n v="2458"/>
    <n v="11.08"/>
    <n v="27.23"/>
    <s v="High"/>
    <s v="Rejected"/>
    <b v="0"/>
  </r>
  <r>
    <s v="BK10414"/>
    <x v="2"/>
    <x v="3"/>
    <n v="1534"/>
    <n v="6.84"/>
    <n v="10.49"/>
    <s v="High"/>
    <s v="Rejected"/>
    <b v="0"/>
  </r>
  <r>
    <s v="BK10415"/>
    <x v="9"/>
    <x v="3"/>
    <n v="1602"/>
    <n v="6.37"/>
    <n v="10.199999999999999"/>
    <s v="High"/>
    <s v="Cancelled"/>
    <b v="1"/>
  </r>
  <r>
    <s v="BK10416"/>
    <x v="5"/>
    <x v="0"/>
    <n v="1393"/>
    <n v="9.34"/>
    <n v="13.01"/>
    <s v="High"/>
    <s v="Waitlisted"/>
    <b v="0"/>
  </r>
  <r>
    <s v="BK10417"/>
    <x v="0"/>
    <x v="6"/>
    <n v="3469"/>
    <n v="5.77"/>
    <n v="20.02"/>
    <s v="Medium"/>
    <s v="Cancelled"/>
    <b v="1"/>
  </r>
  <r>
    <s v="BK10418"/>
    <x v="4"/>
    <x v="7"/>
    <n v="4232"/>
    <n v="8.27"/>
    <n v="35"/>
    <s v="Medium-High"/>
    <s v="Waitlisted"/>
    <b v="0"/>
  </r>
  <r>
    <s v="BK10419"/>
    <x v="7"/>
    <x v="2"/>
    <n v="4245"/>
    <n v="5.13"/>
    <n v="21.78"/>
    <s v="Medium-High"/>
    <s v="Confirmed"/>
    <b v="0"/>
  </r>
  <r>
    <s v="BK10420"/>
    <x v="1"/>
    <x v="7"/>
    <n v="3883"/>
    <n v="7.92"/>
    <n v="30.75"/>
    <s v="Medium-High"/>
    <s v="Rejected"/>
    <b v="0"/>
  </r>
  <r>
    <s v="BK10421"/>
    <x v="5"/>
    <x v="6"/>
    <n v="187"/>
    <n v="4.49"/>
    <n v="0.84"/>
    <s v="Medium"/>
    <s v="Waitlisted"/>
    <b v="1"/>
  </r>
  <r>
    <s v="BK10422"/>
    <x v="9"/>
    <x v="5"/>
    <n v="3903"/>
    <n v="3.51"/>
    <n v="13.7"/>
    <s v="Medium"/>
    <s v="Rejected"/>
    <b v="0"/>
  </r>
  <r>
    <s v="BK10423"/>
    <x v="0"/>
    <x v="7"/>
    <n v="2084"/>
    <n v="7.65"/>
    <n v="15.94"/>
    <s v="Medium-High"/>
    <s v="Rejected"/>
    <b v="0"/>
  </r>
  <r>
    <s v="BK10424"/>
    <x v="7"/>
    <x v="4"/>
    <n v="1497"/>
    <n v="6.1"/>
    <n v="9.1300000000000008"/>
    <s v="Medium"/>
    <s v="Confirmed"/>
    <b v="1"/>
  </r>
  <r>
    <s v="BK10425"/>
    <x v="9"/>
    <x v="4"/>
    <n v="3301"/>
    <n v="4.3099999999999996"/>
    <n v="14.23"/>
    <s v="Medium"/>
    <s v="Pending"/>
    <b v="1"/>
  </r>
  <r>
    <s v="BK10426"/>
    <x v="1"/>
    <x v="4"/>
    <n v="3033"/>
    <n v="4.38"/>
    <n v="13.28"/>
    <s v="Medium"/>
    <s v="Pending"/>
    <b v="0"/>
  </r>
  <r>
    <s v="BK10427"/>
    <x v="1"/>
    <x v="8"/>
    <n v="491"/>
    <n v="2.3199999999999998"/>
    <n v="1.1399999999999999"/>
    <s v="Medium"/>
    <s v="Cancelled"/>
    <b v="1"/>
  </r>
  <r>
    <s v="BK10428"/>
    <x v="5"/>
    <x v="4"/>
    <n v="5000"/>
    <n v="5.1100000000000003"/>
    <n v="25.55"/>
    <s v="Medium"/>
    <s v="Confirmed"/>
    <b v="1"/>
  </r>
  <r>
    <s v="BK10429"/>
    <x v="5"/>
    <x v="6"/>
    <n v="3169"/>
    <n v="5.82"/>
    <n v="18.440000000000001"/>
    <s v="Medium"/>
    <s v="Pending"/>
    <b v="0"/>
  </r>
  <r>
    <s v="BK10430"/>
    <x v="0"/>
    <x v="0"/>
    <n v="219"/>
    <n v="9.98"/>
    <n v="2.19"/>
    <s v="High"/>
    <s v="Waitlisted"/>
    <b v="0"/>
  </r>
  <r>
    <s v="BK10431"/>
    <x v="0"/>
    <x v="6"/>
    <n v="891"/>
    <n v="5.9"/>
    <n v="5.26"/>
    <s v="Medium"/>
    <s v="Pending"/>
    <b v="0"/>
  </r>
  <r>
    <s v="BK10432"/>
    <x v="1"/>
    <x v="3"/>
    <n v="2779"/>
    <n v="6.54"/>
    <n v="18.170000000000002"/>
    <s v="High"/>
    <s v="Waitlisted"/>
    <b v="0"/>
  </r>
  <r>
    <s v="BK10433"/>
    <x v="6"/>
    <x v="6"/>
    <n v="3336"/>
    <n v="5.84"/>
    <n v="19.48"/>
    <s v="Medium"/>
    <s v="Rejected"/>
    <b v="1"/>
  </r>
  <r>
    <s v="BK10434"/>
    <x v="8"/>
    <x v="6"/>
    <n v="2749"/>
    <n v="3.76"/>
    <n v="10.34"/>
    <s v="Medium"/>
    <s v="Pending"/>
    <b v="1"/>
  </r>
  <r>
    <s v="BK10435"/>
    <x v="5"/>
    <x v="5"/>
    <n v="1842"/>
    <n v="2.52"/>
    <n v="4.6399999999999997"/>
    <s v="Medium"/>
    <s v="Rejected"/>
    <b v="0"/>
  </r>
  <r>
    <s v="BK10436"/>
    <x v="0"/>
    <x v="4"/>
    <n v="3122"/>
    <n v="5.62"/>
    <n v="17.55"/>
    <s v="Medium"/>
    <s v="Confirmed"/>
    <b v="1"/>
  </r>
  <r>
    <s v="BK10437"/>
    <x v="8"/>
    <x v="3"/>
    <n v="4192"/>
    <n v="5.9"/>
    <n v="24.73"/>
    <s v="High"/>
    <s v="Confirmed"/>
    <b v="0"/>
  </r>
  <r>
    <s v="BK10438"/>
    <x v="2"/>
    <x v="7"/>
    <n v="3283"/>
    <n v="7.8"/>
    <n v="25.61"/>
    <s v="Medium-High"/>
    <s v="Pending"/>
    <b v="0"/>
  </r>
  <r>
    <s v="BK10439"/>
    <x v="9"/>
    <x v="5"/>
    <n v="4049"/>
    <n v="3.97"/>
    <n v="16.07"/>
    <s v="Medium"/>
    <s v="Confirmed"/>
    <b v="0"/>
  </r>
  <r>
    <s v="BK10440"/>
    <x v="1"/>
    <x v="1"/>
    <n v="2004"/>
    <n v="11.91"/>
    <n v="23.87"/>
    <s v="High"/>
    <s v="Cancelled"/>
    <b v="1"/>
  </r>
  <r>
    <s v="BK10441"/>
    <x v="8"/>
    <x v="0"/>
    <n v="1116"/>
    <n v="10.66"/>
    <n v="11.9"/>
    <s v="High"/>
    <s v="Waitlisted"/>
    <b v="0"/>
  </r>
  <r>
    <s v="BK10442"/>
    <x v="5"/>
    <x v="6"/>
    <n v="590"/>
    <n v="5.05"/>
    <n v="2.98"/>
    <s v="Medium"/>
    <s v="Pending"/>
    <b v="0"/>
  </r>
  <r>
    <s v="BK10443"/>
    <x v="7"/>
    <x v="4"/>
    <n v="3178"/>
    <n v="4.51"/>
    <n v="14.33"/>
    <s v="Medium"/>
    <s v="Pending"/>
    <b v="1"/>
  </r>
  <r>
    <s v="BK10444"/>
    <x v="8"/>
    <x v="1"/>
    <n v="2792"/>
    <n v="13.7"/>
    <n v="38.25"/>
    <s v="High"/>
    <s v="Pending"/>
    <b v="0"/>
  </r>
  <r>
    <s v="BK10445"/>
    <x v="4"/>
    <x v="0"/>
    <n v="3498"/>
    <n v="10.32"/>
    <n v="36.1"/>
    <s v="High"/>
    <s v="Waitlisted"/>
    <b v="1"/>
  </r>
  <r>
    <s v="BK10446"/>
    <x v="8"/>
    <x v="5"/>
    <n v="1786"/>
    <n v="3.01"/>
    <n v="5.38"/>
    <s v="Medium"/>
    <s v="Cancelled"/>
    <b v="1"/>
  </r>
  <r>
    <s v="BK10447"/>
    <x v="8"/>
    <x v="6"/>
    <n v="3225"/>
    <n v="5.0199999999999996"/>
    <n v="16.190000000000001"/>
    <s v="Medium"/>
    <s v="Cancelled"/>
    <b v="0"/>
  </r>
  <r>
    <s v="BK10448"/>
    <x v="9"/>
    <x v="1"/>
    <n v="629"/>
    <n v="13.15"/>
    <n v="8.27"/>
    <s v="High"/>
    <s v="Rejected"/>
    <b v="1"/>
  </r>
  <r>
    <s v="BK10449"/>
    <x v="8"/>
    <x v="0"/>
    <n v="1259"/>
    <n v="10.72"/>
    <n v="13.5"/>
    <s v="High"/>
    <s v="Pending"/>
    <b v="0"/>
  </r>
  <r>
    <s v="BK10450"/>
    <x v="0"/>
    <x v="2"/>
    <n v="1774"/>
    <n v="5.98"/>
    <n v="10.61"/>
    <s v="Medium-High"/>
    <s v="Pending"/>
    <b v="1"/>
  </r>
  <r>
    <s v="BK10451"/>
    <x v="5"/>
    <x v="1"/>
    <n v="1718"/>
    <n v="11.56"/>
    <n v="19.86"/>
    <s v="High"/>
    <s v="Pending"/>
    <b v="0"/>
  </r>
  <r>
    <s v="BK10452"/>
    <x v="9"/>
    <x v="6"/>
    <n v="4822"/>
    <n v="4.26"/>
    <n v="20.54"/>
    <s v="Medium"/>
    <s v="Rejected"/>
    <b v="0"/>
  </r>
  <r>
    <s v="BK10453"/>
    <x v="2"/>
    <x v="1"/>
    <n v="3045"/>
    <n v="10.4"/>
    <n v="31.67"/>
    <s v="High"/>
    <s v="Rejected"/>
    <b v="0"/>
  </r>
  <r>
    <s v="BK10454"/>
    <x v="9"/>
    <x v="1"/>
    <n v="4239"/>
    <n v="12.21"/>
    <n v="51.76"/>
    <s v="High"/>
    <s v="Cancelled"/>
    <b v="0"/>
  </r>
  <r>
    <s v="BK10455"/>
    <x v="9"/>
    <x v="1"/>
    <n v="3224"/>
    <n v="10.1"/>
    <n v="32.56"/>
    <s v="High"/>
    <s v="Rejected"/>
    <b v="1"/>
  </r>
  <r>
    <s v="BK10456"/>
    <x v="2"/>
    <x v="8"/>
    <n v="1539"/>
    <n v="2.23"/>
    <n v="3.43"/>
    <s v="Medium"/>
    <s v="Waitlisted"/>
    <b v="0"/>
  </r>
  <r>
    <s v="BK10457"/>
    <x v="7"/>
    <x v="4"/>
    <n v="3173"/>
    <n v="5.13"/>
    <n v="16.28"/>
    <s v="Medium"/>
    <s v="Cancelled"/>
    <b v="0"/>
  </r>
  <r>
    <s v="BK10458"/>
    <x v="0"/>
    <x v="5"/>
    <n v="3944"/>
    <n v="2.7"/>
    <n v="10.65"/>
    <s v="Medium"/>
    <s v="Pending"/>
    <b v="0"/>
  </r>
  <r>
    <s v="BK10459"/>
    <x v="8"/>
    <x v="0"/>
    <n v="4201"/>
    <n v="8.5399999999999991"/>
    <n v="35.880000000000003"/>
    <s v="High"/>
    <s v="Waitlisted"/>
    <b v="0"/>
  </r>
  <r>
    <s v="BK10460"/>
    <x v="5"/>
    <x v="3"/>
    <n v="3156"/>
    <n v="7.82"/>
    <n v="24.68"/>
    <s v="High"/>
    <s v="Rejected"/>
    <b v="0"/>
  </r>
  <r>
    <s v="BK10461"/>
    <x v="2"/>
    <x v="7"/>
    <n v="418"/>
    <n v="7.23"/>
    <n v="3.02"/>
    <s v="Medium-High"/>
    <s v="Confirmed"/>
    <b v="0"/>
  </r>
  <r>
    <s v="BK10462"/>
    <x v="6"/>
    <x v="2"/>
    <n v="3674"/>
    <n v="4.99"/>
    <n v="18.329999999999998"/>
    <s v="Medium-High"/>
    <s v="Waitlisted"/>
    <b v="0"/>
  </r>
  <r>
    <s v="BK10463"/>
    <x v="3"/>
    <x v="1"/>
    <n v="3116"/>
    <n v="13.17"/>
    <n v="41.04"/>
    <s v="High"/>
    <s v="Confirmed"/>
    <b v="0"/>
  </r>
  <r>
    <s v="BK10464"/>
    <x v="5"/>
    <x v="6"/>
    <n v="382"/>
    <n v="4.1100000000000003"/>
    <n v="1.57"/>
    <s v="Medium"/>
    <s v="Waitlisted"/>
    <b v="1"/>
  </r>
  <r>
    <s v="BK10465"/>
    <x v="9"/>
    <x v="4"/>
    <n v="1307"/>
    <n v="5.51"/>
    <n v="7.2"/>
    <s v="Medium"/>
    <s v="Waitlisted"/>
    <b v="0"/>
  </r>
  <r>
    <s v="BK10466"/>
    <x v="6"/>
    <x v="2"/>
    <n v="856"/>
    <n v="4.53"/>
    <n v="3.88"/>
    <s v="Medium-High"/>
    <s v="Rejected"/>
    <b v="0"/>
  </r>
  <r>
    <s v="BK10467"/>
    <x v="6"/>
    <x v="7"/>
    <n v="1646"/>
    <n v="7.56"/>
    <n v="12.44"/>
    <s v="Medium-High"/>
    <s v="Rejected"/>
    <b v="0"/>
  </r>
  <r>
    <s v="BK10468"/>
    <x v="5"/>
    <x v="4"/>
    <n v="4201"/>
    <n v="5.73"/>
    <n v="24.07"/>
    <s v="Medium"/>
    <s v="Cancelled"/>
    <b v="0"/>
  </r>
  <r>
    <s v="BK10469"/>
    <x v="6"/>
    <x v="4"/>
    <n v="828"/>
    <n v="5.83"/>
    <n v="4.83"/>
    <s v="Medium"/>
    <s v="Confirmed"/>
    <b v="0"/>
  </r>
  <r>
    <s v="BK10470"/>
    <x v="9"/>
    <x v="4"/>
    <n v="3360"/>
    <n v="5.87"/>
    <n v="19.72"/>
    <s v="Medium"/>
    <s v="Waitlisted"/>
    <b v="1"/>
  </r>
  <r>
    <s v="BK10471"/>
    <x v="9"/>
    <x v="1"/>
    <n v="672"/>
    <n v="10.01"/>
    <n v="6.73"/>
    <s v="High"/>
    <s v="Rejected"/>
    <b v="0"/>
  </r>
  <r>
    <s v="BK10472"/>
    <x v="2"/>
    <x v="3"/>
    <n v="3169"/>
    <n v="5.51"/>
    <n v="17.46"/>
    <s v="High"/>
    <s v="Pending"/>
    <b v="0"/>
  </r>
  <r>
    <s v="BK10473"/>
    <x v="8"/>
    <x v="1"/>
    <n v="1003"/>
    <n v="10.91"/>
    <n v="10.94"/>
    <s v="High"/>
    <s v="Rejected"/>
    <b v="0"/>
  </r>
  <r>
    <s v="BK10474"/>
    <x v="9"/>
    <x v="6"/>
    <n v="1596"/>
    <n v="3.65"/>
    <n v="5.83"/>
    <s v="Medium"/>
    <s v="Pending"/>
    <b v="0"/>
  </r>
  <r>
    <s v="BK10475"/>
    <x v="5"/>
    <x v="1"/>
    <n v="994"/>
    <n v="13.13"/>
    <n v="13.05"/>
    <s v="High"/>
    <s v="Pending"/>
    <b v="1"/>
  </r>
  <r>
    <s v="BK10476"/>
    <x v="2"/>
    <x v="7"/>
    <n v="2367"/>
    <n v="7.13"/>
    <n v="16.88"/>
    <s v="Medium-High"/>
    <s v="Confirmed"/>
    <b v="0"/>
  </r>
  <r>
    <s v="BK10477"/>
    <x v="1"/>
    <x v="6"/>
    <n v="925"/>
    <n v="4.6900000000000004"/>
    <n v="4.34"/>
    <s v="Medium"/>
    <s v="Confirmed"/>
    <b v="1"/>
  </r>
  <r>
    <s v="BK10478"/>
    <x v="2"/>
    <x v="0"/>
    <n v="442"/>
    <n v="10.83"/>
    <n v="4.79"/>
    <s v="High"/>
    <s v="Confirmed"/>
    <b v="0"/>
  </r>
  <r>
    <s v="BK10479"/>
    <x v="3"/>
    <x v="0"/>
    <n v="4360"/>
    <n v="9.81"/>
    <n v="42.77"/>
    <s v="High"/>
    <s v="Waitlisted"/>
    <b v="0"/>
  </r>
  <r>
    <s v="BK10480"/>
    <x v="7"/>
    <x v="5"/>
    <n v="2857"/>
    <n v="3.41"/>
    <n v="9.74"/>
    <s v="Medium"/>
    <s v="Waitlisted"/>
    <b v="0"/>
  </r>
  <r>
    <s v="BK10481"/>
    <x v="4"/>
    <x v="6"/>
    <n v="3364"/>
    <n v="5.85"/>
    <n v="19.68"/>
    <s v="Medium"/>
    <s v="Rejected"/>
    <b v="1"/>
  </r>
  <r>
    <s v="BK10482"/>
    <x v="4"/>
    <x v="5"/>
    <n v="125"/>
    <n v="3.71"/>
    <n v="0.46"/>
    <s v="Medium"/>
    <s v="Rejected"/>
    <b v="0"/>
  </r>
  <r>
    <s v="BK10483"/>
    <x v="9"/>
    <x v="0"/>
    <n v="4446"/>
    <n v="10.61"/>
    <n v="47.17"/>
    <s v="High"/>
    <s v="Waitlisted"/>
    <b v="0"/>
  </r>
  <r>
    <s v="BK10484"/>
    <x v="4"/>
    <x v="1"/>
    <n v="3992"/>
    <n v="13.09"/>
    <n v="52.26"/>
    <s v="High"/>
    <s v="Cancelled"/>
    <b v="0"/>
  </r>
  <r>
    <s v="BK10485"/>
    <x v="8"/>
    <x v="0"/>
    <n v="2739"/>
    <n v="11.95"/>
    <n v="32.729999999999997"/>
    <s v="High"/>
    <s v="Confirmed"/>
    <b v="0"/>
  </r>
  <r>
    <s v="BK10486"/>
    <x v="1"/>
    <x v="5"/>
    <n v="2013"/>
    <n v="3.52"/>
    <n v="7.09"/>
    <s v="Medium"/>
    <s v="Cancelled"/>
    <b v="0"/>
  </r>
  <r>
    <s v="BK10487"/>
    <x v="5"/>
    <x v="7"/>
    <n v="4000"/>
    <n v="7.05"/>
    <n v="28.2"/>
    <s v="Medium-High"/>
    <s v="Confirmed"/>
    <b v="0"/>
  </r>
  <r>
    <s v="BK10488"/>
    <x v="2"/>
    <x v="6"/>
    <n v="4360"/>
    <n v="5.28"/>
    <n v="23.02"/>
    <s v="Medium"/>
    <s v="Cancelled"/>
    <b v="1"/>
  </r>
  <r>
    <s v="BK10489"/>
    <x v="9"/>
    <x v="1"/>
    <n v="2568"/>
    <n v="13.98"/>
    <n v="35.9"/>
    <s v="High"/>
    <s v="Cancelled"/>
    <b v="0"/>
  </r>
  <r>
    <s v="BK10490"/>
    <x v="9"/>
    <x v="1"/>
    <n v="4049"/>
    <n v="14.78"/>
    <n v="59.84"/>
    <s v="High"/>
    <s v="Cancelled"/>
    <b v="0"/>
  </r>
  <r>
    <s v="BK10491"/>
    <x v="8"/>
    <x v="6"/>
    <n v="832"/>
    <n v="3.93"/>
    <n v="3.27"/>
    <s v="Medium"/>
    <s v="Confirmed"/>
    <b v="0"/>
  </r>
  <r>
    <s v="BK10492"/>
    <x v="1"/>
    <x v="2"/>
    <n v="2774"/>
    <n v="6.82"/>
    <n v="18.920000000000002"/>
    <s v="Medium-High"/>
    <s v="Rejected"/>
    <b v="0"/>
  </r>
  <r>
    <s v="BK10493"/>
    <x v="8"/>
    <x v="4"/>
    <n v="1108"/>
    <n v="5.66"/>
    <n v="6.27"/>
    <s v="Medium"/>
    <s v="Pending"/>
    <b v="0"/>
  </r>
  <r>
    <s v="BK10494"/>
    <x v="0"/>
    <x v="5"/>
    <n v="4818"/>
    <n v="3.81"/>
    <n v="18.36"/>
    <s v="Medium"/>
    <s v="Cancelled"/>
    <b v="1"/>
  </r>
  <r>
    <s v="BK10495"/>
    <x v="4"/>
    <x v="3"/>
    <n v="3226"/>
    <n v="7.73"/>
    <n v="24.94"/>
    <s v="High"/>
    <s v="Cancelled"/>
    <b v="0"/>
  </r>
  <r>
    <s v="BK10496"/>
    <x v="8"/>
    <x v="6"/>
    <n v="2483"/>
    <n v="4.1500000000000004"/>
    <n v="10.3"/>
    <s v="Medium"/>
    <s v="Confirmed"/>
    <b v="1"/>
  </r>
  <r>
    <s v="BK10497"/>
    <x v="0"/>
    <x v="5"/>
    <n v="1641"/>
    <n v="3.61"/>
    <n v="5.92"/>
    <s v="Medium"/>
    <s v="Confirmed"/>
    <b v="0"/>
  </r>
  <r>
    <s v="BK10498"/>
    <x v="9"/>
    <x v="5"/>
    <n v="4826"/>
    <n v="3.93"/>
    <n v="18.97"/>
    <s v="Medium"/>
    <s v="Confirmed"/>
    <b v="0"/>
  </r>
  <r>
    <s v="BK10499"/>
    <x v="1"/>
    <x v="8"/>
    <n v="3279"/>
    <n v="2.2799999999999998"/>
    <n v="7.48"/>
    <s v="Medium"/>
    <s v="Rejected"/>
    <b v="0"/>
  </r>
  <r>
    <s v="BK10500"/>
    <x v="4"/>
    <x v="2"/>
    <n v="4939"/>
    <n v="5.8"/>
    <n v="28.65"/>
    <s v="Medium-High"/>
    <s v="Pending"/>
    <b v="1"/>
  </r>
  <r>
    <s v="BK10501"/>
    <x v="5"/>
    <x v="0"/>
    <n v="3873"/>
    <n v="10.38"/>
    <n v="40.200000000000003"/>
    <s v="High"/>
    <s v="Waitlisted"/>
    <b v="0"/>
  </r>
  <r>
    <s v="BK10502"/>
    <x v="2"/>
    <x v="6"/>
    <n v="3833"/>
    <n v="4.75"/>
    <n v="18.21"/>
    <s v="Medium"/>
    <s v="Pending"/>
    <b v="0"/>
  </r>
  <r>
    <s v="BK10503"/>
    <x v="9"/>
    <x v="0"/>
    <n v="2630"/>
    <n v="10.6"/>
    <n v="27.88"/>
    <s v="High"/>
    <s v="Cancelled"/>
    <b v="1"/>
  </r>
  <r>
    <s v="BK10504"/>
    <x v="2"/>
    <x v="1"/>
    <n v="1867"/>
    <n v="13.16"/>
    <n v="24.57"/>
    <s v="High"/>
    <s v="Rejected"/>
    <b v="0"/>
  </r>
  <r>
    <s v="BK10505"/>
    <x v="5"/>
    <x v="0"/>
    <n v="2829"/>
    <n v="11.93"/>
    <n v="33.75"/>
    <s v="High"/>
    <s v="Pending"/>
    <b v="0"/>
  </r>
  <r>
    <s v="BK10506"/>
    <x v="8"/>
    <x v="0"/>
    <n v="1566"/>
    <n v="11.73"/>
    <n v="18.37"/>
    <s v="High"/>
    <s v="Rejected"/>
    <b v="0"/>
  </r>
  <r>
    <s v="BK10507"/>
    <x v="2"/>
    <x v="2"/>
    <n v="4588"/>
    <n v="6.98"/>
    <n v="32.020000000000003"/>
    <s v="Medium-High"/>
    <s v="Rejected"/>
    <b v="0"/>
  </r>
  <r>
    <s v="BK10508"/>
    <x v="5"/>
    <x v="1"/>
    <n v="3306"/>
    <n v="14.95"/>
    <n v="49.42"/>
    <s v="High"/>
    <s v="Rejected"/>
    <b v="1"/>
  </r>
  <r>
    <s v="BK10509"/>
    <x v="3"/>
    <x v="4"/>
    <n v="1698"/>
    <n v="4.71"/>
    <n v="8"/>
    <s v="Medium"/>
    <s v="Cancelled"/>
    <b v="0"/>
  </r>
  <r>
    <s v="BK10510"/>
    <x v="0"/>
    <x v="2"/>
    <n v="4854"/>
    <n v="5.31"/>
    <n v="25.77"/>
    <s v="Medium-High"/>
    <s v="Confirmed"/>
    <b v="0"/>
  </r>
  <r>
    <s v="BK10511"/>
    <x v="7"/>
    <x v="2"/>
    <n v="3719"/>
    <n v="5.94"/>
    <n v="22.09"/>
    <s v="Medium-High"/>
    <s v="Rejected"/>
    <b v="0"/>
  </r>
  <r>
    <s v="BK10512"/>
    <x v="9"/>
    <x v="6"/>
    <n v="1702"/>
    <n v="4.05"/>
    <n v="6.89"/>
    <s v="Medium"/>
    <s v="Confirmed"/>
    <b v="0"/>
  </r>
  <r>
    <s v="BK10513"/>
    <x v="6"/>
    <x v="7"/>
    <n v="1309"/>
    <n v="8.0299999999999994"/>
    <n v="10.51"/>
    <s v="Medium-High"/>
    <s v="Rejected"/>
    <b v="0"/>
  </r>
  <r>
    <s v="BK10514"/>
    <x v="9"/>
    <x v="0"/>
    <n v="3981"/>
    <n v="8.84"/>
    <n v="35.19"/>
    <s v="High"/>
    <s v="Pending"/>
    <b v="1"/>
  </r>
  <r>
    <s v="BK10515"/>
    <x v="0"/>
    <x v="8"/>
    <n v="4961"/>
    <n v="2.98"/>
    <n v="14.78"/>
    <s v="Medium"/>
    <s v="Rejected"/>
    <b v="0"/>
  </r>
  <r>
    <s v="BK10516"/>
    <x v="5"/>
    <x v="6"/>
    <n v="2073"/>
    <n v="3.58"/>
    <n v="7.42"/>
    <s v="Medium"/>
    <s v="Rejected"/>
    <b v="0"/>
  </r>
  <r>
    <s v="BK10517"/>
    <x v="2"/>
    <x v="2"/>
    <n v="3175"/>
    <n v="6.13"/>
    <n v="19.46"/>
    <s v="Medium-High"/>
    <s v="Confirmed"/>
    <b v="0"/>
  </r>
  <r>
    <s v="BK10518"/>
    <x v="5"/>
    <x v="4"/>
    <n v="3746"/>
    <n v="5.58"/>
    <n v="20.9"/>
    <s v="Medium"/>
    <s v="Waitlisted"/>
    <b v="1"/>
  </r>
  <r>
    <s v="BK10519"/>
    <x v="0"/>
    <x v="7"/>
    <n v="4107"/>
    <n v="6.25"/>
    <n v="25.67"/>
    <s v="Medium-High"/>
    <s v="Cancelled"/>
    <b v="0"/>
  </r>
  <r>
    <s v="BK10520"/>
    <x v="1"/>
    <x v="1"/>
    <n v="874"/>
    <n v="11.37"/>
    <n v="9.94"/>
    <s v="High"/>
    <s v="Cancelled"/>
    <b v="0"/>
  </r>
  <r>
    <s v="BK10521"/>
    <x v="5"/>
    <x v="1"/>
    <n v="3652"/>
    <n v="15"/>
    <n v="54.78"/>
    <s v="High"/>
    <s v="Waitlisted"/>
    <b v="0"/>
  </r>
  <r>
    <s v="BK10522"/>
    <x v="0"/>
    <x v="5"/>
    <n v="4503"/>
    <n v="2.6"/>
    <n v="11.71"/>
    <s v="Medium"/>
    <s v="Pending"/>
    <b v="0"/>
  </r>
  <r>
    <s v="BK10523"/>
    <x v="1"/>
    <x v="3"/>
    <n v="4494"/>
    <n v="6.67"/>
    <n v="29.97"/>
    <s v="High"/>
    <s v="Cancelled"/>
    <b v="0"/>
  </r>
  <r>
    <s v="BK10524"/>
    <x v="0"/>
    <x v="8"/>
    <n v="4515"/>
    <n v="3.26"/>
    <n v="14.72"/>
    <s v="Medium"/>
    <s v="Confirmed"/>
    <b v="0"/>
  </r>
  <r>
    <s v="BK10525"/>
    <x v="0"/>
    <x v="2"/>
    <n v="1574"/>
    <n v="6.66"/>
    <n v="10.48"/>
    <s v="Medium-High"/>
    <s v="Confirmed"/>
    <b v="0"/>
  </r>
  <r>
    <s v="BK10526"/>
    <x v="4"/>
    <x v="7"/>
    <n v="4811"/>
    <n v="6.12"/>
    <n v="29.44"/>
    <s v="Medium-High"/>
    <s v="Pending"/>
    <b v="0"/>
  </r>
  <r>
    <s v="BK10527"/>
    <x v="0"/>
    <x v="8"/>
    <n v="386"/>
    <n v="2.39"/>
    <n v="0.92"/>
    <s v="Medium"/>
    <s v="Confirmed"/>
    <b v="1"/>
  </r>
  <r>
    <s v="BK10528"/>
    <x v="3"/>
    <x v="4"/>
    <n v="4559"/>
    <n v="4.91"/>
    <n v="22.38"/>
    <s v="Medium"/>
    <s v="Pending"/>
    <b v="0"/>
  </r>
  <r>
    <s v="BK10529"/>
    <x v="1"/>
    <x v="6"/>
    <n v="4355"/>
    <n v="4.25"/>
    <n v="18.510000000000002"/>
    <s v="Medium"/>
    <s v="Waitlisted"/>
    <b v="0"/>
  </r>
  <r>
    <s v="BK10530"/>
    <x v="9"/>
    <x v="1"/>
    <n v="4381"/>
    <n v="13.48"/>
    <n v="59.06"/>
    <s v="High"/>
    <s v="Waitlisted"/>
    <b v="0"/>
  </r>
  <r>
    <s v="BK10531"/>
    <x v="0"/>
    <x v="0"/>
    <n v="1640"/>
    <n v="9.33"/>
    <n v="15.3"/>
    <s v="High"/>
    <s v="Pending"/>
    <b v="0"/>
  </r>
  <r>
    <s v="BK10532"/>
    <x v="8"/>
    <x v="2"/>
    <n v="1869"/>
    <n v="6.01"/>
    <n v="11.23"/>
    <s v="Medium-High"/>
    <s v="Cancelled"/>
    <b v="0"/>
  </r>
  <r>
    <s v="BK10533"/>
    <x v="2"/>
    <x v="2"/>
    <n v="3557"/>
    <n v="6.32"/>
    <n v="22.48"/>
    <s v="Medium-High"/>
    <s v="Confirmed"/>
    <b v="0"/>
  </r>
  <r>
    <s v="BK10534"/>
    <x v="2"/>
    <x v="3"/>
    <n v="1437"/>
    <n v="6.95"/>
    <n v="9.99"/>
    <s v="High"/>
    <s v="Rejected"/>
    <b v="0"/>
  </r>
  <r>
    <s v="BK10535"/>
    <x v="0"/>
    <x v="4"/>
    <n v="1273"/>
    <n v="5.69"/>
    <n v="7.24"/>
    <s v="Medium"/>
    <s v="Cancelled"/>
    <b v="0"/>
  </r>
  <r>
    <s v="BK10536"/>
    <x v="0"/>
    <x v="4"/>
    <n v="1678"/>
    <n v="6.49"/>
    <n v="10.89"/>
    <s v="Medium"/>
    <s v="Waitlisted"/>
    <b v="0"/>
  </r>
  <r>
    <s v="BK10537"/>
    <x v="5"/>
    <x v="2"/>
    <n v="3652"/>
    <n v="5.29"/>
    <n v="19.32"/>
    <s v="Medium-High"/>
    <s v="Rejected"/>
    <b v="1"/>
  </r>
  <r>
    <s v="BK10538"/>
    <x v="6"/>
    <x v="6"/>
    <n v="1120"/>
    <n v="3.69"/>
    <n v="4.13"/>
    <s v="Medium"/>
    <s v="Cancelled"/>
    <b v="1"/>
  </r>
  <r>
    <s v="BK10539"/>
    <x v="3"/>
    <x v="3"/>
    <n v="828"/>
    <n v="5.2"/>
    <n v="4.3099999999999996"/>
    <s v="High"/>
    <s v="Waitlisted"/>
    <b v="0"/>
  </r>
  <r>
    <s v="BK10540"/>
    <x v="2"/>
    <x v="2"/>
    <n v="1949"/>
    <n v="6.67"/>
    <n v="13"/>
    <s v="Medium-High"/>
    <s v="Waitlisted"/>
    <b v="1"/>
  </r>
  <r>
    <s v="BK10541"/>
    <x v="0"/>
    <x v="3"/>
    <n v="1920"/>
    <n v="7.94"/>
    <n v="15.24"/>
    <s v="High"/>
    <s v="Rejected"/>
    <b v="1"/>
  </r>
  <r>
    <s v="BK10542"/>
    <x v="0"/>
    <x v="2"/>
    <n v="2611"/>
    <n v="5.82"/>
    <n v="15.2"/>
    <s v="Medium-High"/>
    <s v="Cancelled"/>
    <b v="0"/>
  </r>
  <r>
    <s v="BK10543"/>
    <x v="0"/>
    <x v="8"/>
    <n v="4787"/>
    <n v="2.52"/>
    <n v="12.06"/>
    <s v="Medium"/>
    <s v="Waitlisted"/>
    <b v="0"/>
  </r>
  <r>
    <s v="BK10544"/>
    <x v="6"/>
    <x v="7"/>
    <n v="1498"/>
    <n v="8.69"/>
    <n v="13.02"/>
    <s v="Medium-High"/>
    <s v="Waitlisted"/>
    <b v="0"/>
  </r>
  <r>
    <s v="BK10545"/>
    <x v="9"/>
    <x v="5"/>
    <n v="4455"/>
    <n v="3.71"/>
    <n v="16.53"/>
    <s v="Medium"/>
    <s v="Cancelled"/>
    <b v="0"/>
  </r>
  <r>
    <s v="BK10546"/>
    <x v="7"/>
    <x v="2"/>
    <n v="4307"/>
    <n v="5.15"/>
    <n v="22.18"/>
    <s v="Medium-High"/>
    <s v="Pending"/>
    <b v="0"/>
  </r>
  <r>
    <s v="BK10547"/>
    <x v="9"/>
    <x v="3"/>
    <n v="2290"/>
    <n v="6.7"/>
    <n v="15.34"/>
    <s v="High"/>
    <s v="Confirmed"/>
    <b v="0"/>
  </r>
  <r>
    <s v="BK10548"/>
    <x v="8"/>
    <x v="3"/>
    <n v="1599"/>
    <n v="7.12"/>
    <n v="11.38"/>
    <s v="High"/>
    <s v="Rejected"/>
    <b v="0"/>
  </r>
  <r>
    <s v="BK10549"/>
    <x v="7"/>
    <x v="8"/>
    <n v="3604"/>
    <n v="2.4300000000000002"/>
    <n v="8.76"/>
    <s v="Medium"/>
    <s v="Cancelled"/>
    <b v="0"/>
  </r>
  <r>
    <s v="BK10550"/>
    <x v="2"/>
    <x v="7"/>
    <n v="3430"/>
    <n v="8.84"/>
    <n v="30.32"/>
    <s v="Medium-High"/>
    <s v="Waitlisted"/>
    <b v="1"/>
  </r>
  <r>
    <s v="BK10551"/>
    <x v="0"/>
    <x v="7"/>
    <n v="867"/>
    <n v="8.19"/>
    <n v="7.1"/>
    <s v="Medium-High"/>
    <s v="Pending"/>
    <b v="1"/>
  </r>
  <r>
    <s v="BK10552"/>
    <x v="0"/>
    <x v="4"/>
    <n v="4137"/>
    <n v="5.39"/>
    <n v="22.3"/>
    <s v="Medium"/>
    <s v="Confirmed"/>
    <b v="0"/>
  </r>
  <r>
    <s v="BK10553"/>
    <x v="3"/>
    <x v="2"/>
    <n v="4318"/>
    <n v="5.7"/>
    <n v="24.61"/>
    <s v="Medium-High"/>
    <s v="Cancelled"/>
    <b v="1"/>
  </r>
  <r>
    <s v="BK10554"/>
    <x v="5"/>
    <x v="0"/>
    <n v="159"/>
    <n v="10.66"/>
    <n v="1.69"/>
    <s v="High"/>
    <s v="Rejected"/>
    <b v="0"/>
  </r>
  <r>
    <s v="BK10555"/>
    <x v="8"/>
    <x v="8"/>
    <n v="446"/>
    <n v="3.03"/>
    <n v="1.35"/>
    <s v="Medium"/>
    <s v="Cancelled"/>
    <b v="0"/>
  </r>
  <r>
    <s v="BK10556"/>
    <x v="9"/>
    <x v="8"/>
    <n v="1532"/>
    <n v="3.36"/>
    <n v="5.15"/>
    <s v="Medium"/>
    <s v="Confirmed"/>
    <b v="0"/>
  </r>
  <r>
    <s v="BK10557"/>
    <x v="9"/>
    <x v="8"/>
    <n v="517"/>
    <n v="2.5299999999999998"/>
    <n v="1.31"/>
    <s v="Medium"/>
    <s v="Rejected"/>
    <b v="0"/>
  </r>
  <r>
    <s v="BK10558"/>
    <x v="5"/>
    <x v="2"/>
    <n v="1027"/>
    <n v="5.43"/>
    <n v="5.58"/>
    <s v="Medium-High"/>
    <s v="Waitlisted"/>
    <b v="0"/>
  </r>
  <r>
    <s v="BK10559"/>
    <x v="3"/>
    <x v="7"/>
    <n v="4057"/>
    <n v="6.87"/>
    <n v="27.87"/>
    <s v="Medium-High"/>
    <s v="Waitlisted"/>
    <b v="0"/>
  </r>
  <r>
    <s v="BK10560"/>
    <x v="8"/>
    <x v="0"/>
    <n v="4759"/>
    <n v="11.08"/>
    <n v="52.73"/>
    <s v="High"/>
    <s v="Rejected"/>
    <b v="0"/>
  </r>
  <r>
    <s v="BK10561"/>
    <x v="2"/>
    <x v="8"/>
    <n v="390"/>
    <n v="3.24"/>
    <n v="1.26"/>
    <s v="Medium"/>
    <s v="Rejected"/>
    <b v="0"/>
  </r>
  <r>
    <s v="BK10562"/>
    <x v="1"/>
    <x v="5"/>
    <n v="3871"/>
    <n v="2.5099999999999998"/>
    <n v="9.7200000000000006"/>
    <s v="Medium"/>
    <s v="Waitlisted"/>
    <b v="0"/>
  </r>
  <r>
    <s v="BK10563"/>
    <x v="4"/>
    <x v="7"/>
    <n v="1625"/>
    <n v="6.02"/>
    <n v="9.7799999999999994"/>
    <s v="Medium-High"/>
    <s v="Rejected"/>
    <b v="0"/>
  </r>
  <r>
    <s v="BK10564"/>
    <x v="1"/>
    <x v="7"/>
    <n v="1718"/>
    <n v="7.29"/>
    <n v="12.52"/>
    <s v="Medium-High"/>
    <s v="Confirmed"/>
    <b v="0"/>
  </r>
  <r>
    <s v="BK10565"/>
    <x v="5"/>
    <x v="7"/>
    <n v="156"/>
    <n v="8.74"/>
    <n v="1.36"/>
    <s v="Medium-High"/>
    <s v="Pending"/>
    <b v="0"/>
  </r>
  <r>
    <s v="BK10566"/>
    <x v="8"/>
    <x v="1"/>
    <n v="2551"/>
    <n v="11.98"/>
    <n v="30.56"/>
    <s v="High"/>
    <s v="Waitlisted"/>
    <b v="0"/>
  </r>
  <r>
    <s v="BK10567"/>
    <x v="9"/>
    <x v="8"/>
    <n v="990"/>
    <n v="3.22"/>
    <n v="3.19"/>
    <s v="Medium"/>
    <s v="Rejected"/>
    <b v="0"/>
  </r>
  <r>
    <s v="BK10568"/>
    <x v="9"/>
    <x v="2"/>
    <n v="3655"/>
    <n v="5.38"/>
    <n v="19.66"/>
    <s v="Medium-High"/>
    <s v="Confirmed"/>
    <b v="0"/>
  </r>
  <r>
    <s v="BK10569"/>
    <x v="8"/>
    <x v="7"/>
    <n v="429"/>
    <n v="6.57"/>
    <n v="2.82"/>
    <s v="Medium-High"/>
    <s v="Pending"/>
    <b v="0"/>
  </r>
  <r>
    <s v="BK10570"/>
    <x v="5"/>
    <x v="5"/>
    <n v="1413"/>
    <n v="3.85"/>
    <n v="5.44"/>
    <s v="Medium"/>
    <s v="Pending"/>
    <b v="0"/>
  </r>
  <r>
    <s v="BK10571"/>
    <x v="2"/>
    <x v="7"/>
    <n v="4606"/>
    <n v="7.26"/>
    <n v="33.44"/>
    <s v="Medium-High"/>
    <s v="Rejected"/>
    <b v="0"/>
  </r>
  <r>
    <s v="BK10572"/>
    <x v="4"/>
    <x v="3"/>
    <n v="3285"/>
    <n v="6.51"/>
    <n v="21.39"/>
    <s v="High"/>
    <s v="Pending"/>
    <b v="1"/>
  </r>
  <r>
    <s v="BK10573"/>
    <x v="0"/>
    <x v="0"/>
    <n v="2919"/>
    <n v="8.94"/>
    <n v="26.1"/>
    <s v="High"/>
    <s v="Cancelled"/>
    <b v="1"/>
  </r>
  <r>
    <s v="BK10574"/>
    <x v="8"/>
    <x v="0"/>
    <n v="2902"/>
    <n v="10.87"/>
    <n v="31.54"/>
    <s v="High"/>
    <s v="Rejected"/>
    <b v="1"/>
  </r>
  <r>
    <s v="BK10575"/>
    <x v="5"/>
    <x v="1"/>
    <n v="4080"/>
    <n v="11.45"/>
    <n v="46.72"/>
    <s v="High"/>
    <s v="Confirmed"/>
    <b v="0"/>
  </r>
  <r>
    <s v="BK10576"/>
    <x v="8"/>
    <x v="2"/>
    <n v="1630"/>
    <n v="6.32"/>
    <n v="10.3"/>
    <s v="Medium-High"/>
    <s v="Pending"/>
    <b v="0"/>
  </r>
  <r>
    <s v="BK10577"/>
    <x v="0"/>
    <x v="4"/>
    <n v="2126"/>
    <n v="6.49"/>
    <n v="13.8"/>
    <s v="Medium"/>
    <s v="Rejected"/>
    <b v="0"/>
  </r>
  <r>
    <s v="BK10578"/>
    <x v="7"/>
    <x v="7"/>
    <n v="4215"/>
    <n v="8.1"/>
    <n v="34.14"/>
    <s v="Medium-High"/>
    <s v="Cancelled"/>
    <b v="0"/>
  </r>
  <r>
    <s v="BK10579"/>
    <x v="8"/>
    <x v="2"/>
    <n v="1183"/>
    <n v="5.07"/>
    <n v="6"/>
    <s v="Medium-High"/>
    <s v="Rejected"/>
    <b v="1"/>
  </r>
  <r>
    <s v="BK10580"/>
    <x v="2"/>
    <x v="6"/>
    <n v="3592"/>
    <n v="5.82"/>
    <n v="20.91"/>
    <s v="Medium"/>
    <s v="Confirmed"/>
    <b v="0"/>
  </r>
  <r>
    <s v="BK10581"/>
    <x v="0"/>
    <x v="0"/>
    <n v="4400"/>
    <n v="9.83"/>
    <n v="43.25"/>
    <s v="High"/>
    <s v="Waitlisted"/>
    <b v="0"/>
  </r>
  <r>
    <s v="BK10582"/>
    <x v="8"/>
    <x v="5"/>
    <n v="602"/>
    <n v="3.14"/>
    <n v="1.89"/>
    <s v="Medium"/>
    <s v="Cancelled"/>
    <b v="0"/>
  </r>
  <r>
    <s v="BK10583"/>
    <x v="1"/>
    <x v="4"/>
    <n v="3078"/>
    <n v="4.28"/>
    <n v="13.17"/>
    <s v="Medium"/>
    <s v="Waitlisted"/>
    <b v="0"/>
  </r>
  <r>
    <s v="BK10584"/>
    <x v="5"/>
    <x v="6"/>
    <n v="489"/>
    <n v="4.3"/>
    <n v="2.1"/>
    <s v="Medium"/>
    <s v="Pending"/>
    <b v="1"/>
  </r>
  <r>
    <s v="BK10585"/>
    <x v="1"/>
    <x v="0"/>
    <n v="2734"/>
    <n v="10.81"/>
    <n v="29.55"/>
    <s v="High"/>
    <s v="Pending"/>
    <b v="0"/>
  </r>
  <r>
    <s v="BK10586"/>
    <x v="7"/>
    <x v="4"/>
    <n v="925"/>
    <n v="6.27"/>
    <n v="5.8"/>
    <s v="Medium"/>
    <s v="Rejected"/>
    <b v="0"/>
  </r>
  <r>
    <s v="BK10587"/>
    <x v="2"/>
    <x v="1"/>
    <n v="2593"/>
    <n v="11.82"/>
    <n v="30.65"/>
    <s v="High"/>
    <s v="Confirmed"/>
    <b v="1"/>
  </r>
  <r>
    <s v="BK10588"/>
    <x v="1"/>
    <x v="8"/>
    <n v="1167"/>
    <n v="3.16"/>
    <n v="3.69"/>
    <s v="Medium"/>
    <s v="Waitlisted"/>
    <b v="0"/>
  </r>
  <r>
    <s v="BK10589"/>
    <x v="4"/>
    <x v="8"/>
    <n v="2051"/>
    <n v="2.91"/>
    <n v="5.97"/>
    <s v="Medium"/>
    <s v="Waitlisted"/>
    <b v="0"/>
  </r>
  <r>
    <s v="BK10590"/>
    <x v="6"/>
    <x v="3"/>
    <n v="971"/>
    <n v="5.26"/>
    <n v="5.1100000000000003"/>
    <s v="High"/>
    <s v="Pending"/>
    <b v="1"/>
  </r>
  <r>
    <s v="BK10591"/>
    <x v="1"/>
    <x v="6"/>
    <n v="3751"/>
    <n v="3.98"/>
    <n v="14.93"/>
    <s v="Medium"/>
    <s v="Confirmed"/>
    <b v="1"/>
  </r>
  <r>
    <s v="BK10592"/>
    <x v="3"/>
    <x v="5"/>
    <n v="3984"/>
    <n v="2.95"/>
    <n v="11.75"/>
    <s v="Medium"/>
    <s v="Pending"/>
    <b v="0"/>
  </r>
  <r>
    <s v="BK10593"/>
    <x v="1"/>
    <x v="2"/>
    <n v="4609"/>
    <n v="4.9800000000000004"/>
    <n v="22.95"/>
    <s v="Medium-High"/>
    <s v="Waitlisted"/>
    <b v="0"/>
  </r>
  <r>
    <s v="BK10594"/>
    <x v="4"/>
    <x v="1"/>
    <n v="1061"/>
    <n v="13.15"/>
    <n v="13.95"/>
    <s v="High"/>
    <s v="Rejected"/>
    <b v="1"/>
  </r>
  <r>
    <s v="BK10595"/>
    <x v="7"/>
    <x v="3"/>
    <n v="4227"/>
    <n v="6.57"/>
    <n v="27.77"/>
    <s v="High"/>
    <s v="Confirmed"/>
    <b v="0"/>
  </r>
  <r>
    <s v="BK10596"/>
    <x v="6"/>
    <x v="4"/>
    <n v="1156"/>
    <n v="5.74"/>
    <n v="6.64"/>
    <s v="Medium"/>
    <s v="Waitlisted"/>
    <b v="1"/>
  </r>
  <r>
    <s v="BK10597"/>
    <x v="6"/>
    <x v="0"/>
    <n v="1658"/>
    <n v="11.28"/>
    <n v="18.7"/>
    <s v="High"/>
    <s v="Rejected"/>
    <b v="0"/>
  </r>
  <r>
    <s v="BK10598"/>
    <x v="3"/>
    <x v="8"/>
    <n v="1455"/>
    <n v="3.46"/>
    <n v="5.03"/>
    <s v="Medium"/>
    <s v="Rejected"/>
    <b v="0"/>
  </r>
  <r>
    <s v="BK10599"/>
    <x v="3"/>
    <x v="3"/>
    <n v="2324"/>
    <n v="6.2"/>
    <n v="14.41"/>
    <s v="High"/>
    <s v="Pending"/>
    <b v="0"/>
  </r>
  <r>
    <s v="BK10600"/>
    <x v="1"/>
    <x v="2"/>
    <n v="4950"/>
    <n v="5.93"/>
    <n v="29.35"/>
    <s v="Medium-High"/>
    <s v="Confirmed"/>
    <b v="0"/>
  </r>
  <r>
    <s v="BK10601"/>
    <x v="3"/>
    <x v="8"/>
    <n v="1904"/>
    <n v="2.39"/>
    <n v="4.55"/>
    <s v="Medium"/>
    <s v="Waitlisted"/>
    <b v="0"/>
  </r>
  <r>
    <s v="BK10602"/>
    <x v="3"/>
    <x v="7"/>
    <n v="473"/>
    <n v="6.51"/>
    <n v="3.08"/>
    <s v="Medium-High"/>
    <s v="Cancelled"/>
    <b v="0"/>
  </r>
  <r>
    <s v="BK10603"/>
    <x v="2"/>
    <x v="0"/>
    <n v="2375"/>
    <n v="10.74"/>
    <n v="25.51"/>
    <s v="High"/>
    <s v="Pending"/>
    <b v="0"/>
  </r>
  <r>
    <s v="BK10604"/>
    <x v="1"/>
    <x v="6"/>
    <n v="1820"/>
    <n v="5.97"/>
    <n v="10.87"/>
    <s v="Medium"/>
    <s v="Cancelled"/>
    <b v="1"/>
  </r>
  <r>
    <s v="BK10605"/>
    <x v="1"/>
    <x v="5"/>
    <n v="3123"/>
    <n v="3.45"/>
    <n v="10.77"/>
    <s v="Medium"/>
    <s v="Waitlisted"/>
    <b v="1"/>
  </r>
  <r>
    <s v="BK10606"/>
    <x v="3"/>
    <x v="4"/>
    <n v="3445"/>
    <n v="5.81"/>
    <n v="20.02"/>
    <s v="Medium"/>
    <s v="Cancelled"/>
    <b v="0"/>
  </r>
  <r>
    <s v="BK10607"/>
    <x v="4"/>
    <x v="0"/>
    <n v="185"/>
    <n v="10.69"/>
    <n v="1.98"/>
    <s v="High"/>
    <s v="Waitlisted"/>
    <b v="0"/>
  </r>
  <r>
    <s v="BK10608"/>
    <x v="2"/>
    <x v="2"/>
    <n v="228"/>
    <n v="5.14"/>
    <n v="1.17"/>
    <s v="Medium-High"/>
    <s v="Cancelled"/>
    <b v="1"/>
  </r>
  <r>
    <s v="BK10609"/>
    <x v="5"/>
    <x v="4"/>
    <n v="4612"/>
    <n v="6.18"/>
    <n v="28.5"/>
    <s v="Medium"/>
    <s v="Pending"/>
    <b v="0"/>
  </r>
  <r>
    <s v="BK10610"/>
    <x v="8"/>
    <x v="5"/>
    <n v="4864"/>
    <n v="2.9"/>
    <n v="14.11"/>
    <s v="Medium"/>
    <s v="Rejected"/>
    <b v="0"/>
  </r>
  <r>
    <s v="BK10611"/>
    <x v="7"/>
    <x v="6"/>
    <n v="3654"/>
    <n v="5.32"/>
    <n v="19.440000000000001"/>
    <s v="Medium"/>
    <s v="Waitlisted"/>
    <b v="0"/>
  </r>
  <r>
    <s v="BK10612"/>
    <x v="7"/>
    <x v="7"/>
    <n v="3863"/>
    <n v="7.49"/>
    <n v="28.93"/>
    <s v="Medium-High"/>
    <s v="Pending"/>
    <b v="0"/>
  </r>
  <r>
    <s v="BK10613"/>
    <x v="8"/>
    <x v="1"/>
    <n v="1577"/>
    <n v="14.72"/>
    <n v="23.21"/>
    <s v="High"/>
    <s v="Waitlisted"/>
    <b v="1"/>
  </r>
  <r>
    <s v="BK10614"/>
    <x v="2"/>
    <x v="2"/>
    <n v="3329"/>
    <n v="6.71"/>
    <n v="22.34"/>
    <s v="Medium-High"/>
    <s v="Cancelled"/>
    <b v="0"/>
  </r>
  <r>
    <s v="BK10615"/>
    <x v="0"/>
    <x v="2"/>
    <n v="2109"/>
    <n v="4.68"/>
    <n v="9.8699999999999992"/>
    <s v="Medium-High"/>
    <s v="Rejected"/>
    <b v="0"/>
  </r>
  <r>
    <s v="BK10616"/>
    <x v="0"/>
    <x v="8"/>
    <n v="196"/>
    <n v="2.21"/>
    <n v="0.43"/>
    <s v="Medium"/>
    <s v="Cancelled"/>
    <b v="1"/>
  </r>
  <r>
    <s v="BK10617"/>
    <x v="5"/>
    <x v="3"/>
    <n v="211"/>
    <n v="5.0599999999999996"/>
    <n v="1.07"/>
    <s v="High"/>
    <s v="Confirmed"/>
    <b v="0"/>
  </r>
  <r>
    <s v="BK10618"/>
    <x v="8"/>
    <x v="7"/>
    <n v="210"/>
    <n v="6.8"/>
    <n v="1.43"/>
    <s v="Medium-High"/>
    <s v="Confirmed"/>
    <b v="1"/>
  </r>
  <r>
    <s v="BK10619"/>
    <x v="3"/>
    <x v="5"/>
    <n v="796"/>
    <n v="3.78"/>
    <n v="3.01"/>
    <s v="Medium"/>
    <s v="Pending"/>
    <b v="0"/>
  </r>
  <r>
    <s v="BK10620"/>
    <x v="7"/>
    <x v="1"/>
    <n v="2618"/>
    <n v="14.08"/>
    <n v="36.86"/>
    <s v="High"/>
    <s v="Waitlisted"/>
    <b v="0"/>
  </r>
  <r>
    <s v="BK10621"/>
    <x v="9"/>
    <x v="6"/>
    <n v="2291"/>
    <n v="3.64"/>
    <n v="8.34"/>
    <s v="Medium"/>
    <s v="Cancelled"/>
    <b v="1"/>
  </r>
  <r>
    <s v="BK10622"/>
    <x v="1"/>
    <x v="0"/>
    <n v="2530"/>
    <n v="8.86"/>
    <n v="22.42"/>
    <s v="High"/>
    <s v="Confirmed"/>
    <b v="0"/>
  </r>
  <r>
    <s v="BK10623"/>
    <x v="9"/>
    <x v="0"/>
    <n v="296"/>
    <n v="11.69"/>
    <n v="3.46"/>
    <s v="High"/>
    <s v="Pending"/>
    <b v="0"/>
  </r>
  <r>
    <s v="BK10624"/>
    <x v="5"/>
    <x v="2"/>
    <n v="2449"/>
    <n v="5.38"/>
    <n v="13.18"/>
    <s v="Medium-High"/>
    <s v="Pending"/>
    <b v="0"/>
  </r>
  <r>
    <s v="BK10625"/>
    <x v="0"/>
    <x v="1"/>
    <n v="1002"/>
    <n v="10.85"/>
    <n v="10.87"/>
    <s v="High"/>
    <s v="Pending"/>
    <b v="1"/>
  </r>
  <r>
    <s v="BK10626"/>
    <x v="2"/>
    <x v="5"/>
    <n v="2833"/>
    <n v="2.61"/>
    <n v="7.39"/>
    <s v="Medium"/>
    <s v="Confirmed"/>
    <b v="0"/>
  </r>
  <r>
    <s v="BK10627"/>
    <x v="0"/>
    <x v="0"/>
    <n v="1558"/>
    <n v="10.62"/>
    <n v="16.55"/>
    <s v="High"/>
    <s v="Rejected"/>
    <b v="0"/>
  </r>
  <r>
    <s v="BK10628"/>
    <x v="6"/>
    <x v="2"/>
    <n v="1330"/>
    <n v="6.2"/>
    <n v="8.25"/>
    <s v="Medium-High"/>
    <s v="Waitlisted"/>
    <b v="0"/>
  </r>
  <r>
    <s v="BK10629"/>
    <x v="4"/>
    <x v="7"/>
    <n v="4189"/>
    <n v="6.81"/>
    <n v="28.53"/>
    <s v="Medium-High"/>
    <s v="Waitlisted"/>
    <b v="0"/>
  </r>
  <r>
    <s v="BK10630"/>
    <x v="0"/>
    <x v="0"/>
    <n v="1317"/>
    <n v="11.52"/>
    <n v="15.17"/>
    <s v="High"/>
    <s v="Pending"/>
    <b v="0"/>
  </r>
  <r>
    <s v="BK10631"/>
    <x v="9"/>
    <x v="3"/>
    <n v="4019"/>
    <n v="6.34"/>
    <n v="25.48"/>
    <s v="High"/>
    <s v="Confirmed"/>
    <b v="1"/>
  </r>
  <r>
    <s v="BK10632"/>
    <x v="6"/>
    <x v="3"/>
    <n v="2381"/>
    <n v="7.88"/>
    <n v="18.760000000000002"/>
    <s v="High"/>
    <s v="Pending"/>
    <b v="1"/>
  </r>
  <r>
    <s v="BK10633"/>
    <x v="4"/>
    <x v="2"/>
    <n v="3254"/>
    <n v="4.95"/>
    <n v="16.11"/>
    <s v="Medium-High"/>
    <s v="Waitlisted"/>
    <b v="0"/>
  </r>
  <r>
    <s v="BK10634"/>
    <x v="7"/>
    <x v="3"/>
    <n v="3491"/>
    <n v="6.44"/>
    <n v="22.48"/>
    <s v="High"/>
    <s v="Cancelled"/>
    <b v="0"/>
  </r>
  <r>
    <s v="BK10635"/>
    <x v="9"/>
    <x v="6"/>
    <n v="4600"/>
    <n v="4.46"/>
    <n v="20.52"/>
    <s v="Medium"/>
    <s v="Rejected"/>
    <b v="0"/>
  </r>
  <r>
    <s v="BK10636"/>
    <x v="3"/>
    <x v="8"/>
    <n v="3250"/>
    <n v="3.23"/>
    <n v="10.5"/>
    <s v="Medium"/>
    <s v="Confirmed"/>
    <b v="0"/>
  </r>
  <r>
    <s v="BK10637"/>
    <x v="3"/>
    <x v="6"/>
    <n v="2026"/>
    <n v="5.26"/>
    <n v="10.66"/>
    <s v="Medium"/>
    <s v="Waitlisted"/>
    <b v="1"/>
  </r>
  <r>
    <s v="BK10638"/>
    <x v="8"/>
    <x v="0"/>
    <n v="3982"/>
    <n v="9.77"/>
    <n v="38.9"/>
    <s v="High"/>
    <s v="Pending"/>
    <b v="1"/>
  </r>
  <r>
    <s v="BK10639"/>
    <x v="1"/>
    <x v="5"/>
    <n v="1241"/>
    <n v="3.04"/>
    <n v="3.77"/>
    <s v="Medium"/>
    <s v="Waitlisted"/>
    <b v="0"/>
  </r>
  <r>
    <s v="BK10640"/>
    <x v="9"/>
    <x v="8"/>
    <n v="3549"/>
    <n v="3.46"/>
    <n v="12.28"/>
    <s v="Medium"/>
    <s v="Pending"/>
    <b v="0"/>
  </r>
  <r>
    <s v="BK10641"/>
    <x v="8"/>
    <x v="0"/>
    <n v="1060"/>
    <n v="11.11"/>
    <n v="11.78"/>
    <s v="High"/>
    <s v="Pending"/>
    <b v="0"/>
  </r>
  <r>
    <s v="BK10642"/>
    <x v="1"/>
    <x v="3"/>
    <n v="968"/>
    <n v="6.12"/>
    <n v="5.92"/>
    <s v="High"/>
    <s v="Cancelled"/>
    <b v="1"/>
  </r>
  <r>
    <s v="BK10643"/>
    <x v="7"/>
    <x v="2"/>
    <n v="3092"/>
    <n v="4.58"/>
    <n v="14.16"/>
    <s v="Medium-High"/>
    <s v="Pending"/>
    <b v="1"/>
  </r>
  <r>
    <s v="BK10644"/>
    <x v="8"/>
    <x v="7"/>
    <n v="3511"/>
    <n v="6.04"/>
    <n v="21.21"/>
    <s v="Medium-High"/>
    <s v="Pending"/>
    <b v="0"/>
  </r>
  <r>
    <s v="BK10645"/>
    <x v="7"/>
    <x v="2"/>
    <n v="2553"/>
    <n v="6.37"/>
    <n v="16.260000000000002"/>
    <s v="Medium-High"/>
    <s v="Rejected"/>
    <b v="0"/>
  </r>
  <r>
    <s v="BK10646"/>
    <x v="4"/>
    <x v="1"/>
    <n v="208"/>
    <n v="13.91"/>
    <n v="2.89"/>
    <s v="High"/>
    <s v="Waitlisted"/>
    <b v="1"/>
  </r>
  <r>
    <s v="BK10647"/>
    <x v="9"/>
    <x v="0"/>
    <n v="363"/>
    <n v="11.58"/>
    <n v="4.2"/>
    <s v="High"/>
    <s v="Cancelled"/>
    <b v="0"/>
  </r>
  <r>
    <s v="BK10648"/>
    <x v="3"/>
    <x v="2"/>
    <n v="3570"/>
    <n v="4.53"/>
    <n v="16.170000000000002"/>
    <s v="Medium-High"/>
    <s v="Rejected"/>
    <b v="0"/>
  </r>
  <r>
    <s v="BK10649"/>
    <x v="6"/>
    <x v="8"/>
    <n v="1962"/>
    <n v="2.46"/>
    <n v="4.83"/>
    <s v="Medium"/>
    <s v="Rejected"/>
    <b v="0"/>
  </r>
  <r>
    <s v="BK10650"/>
    <x v="2"/>
    <x v="7"/>
    <n v="1125"/>
    <n v="7.56"/>
    <n v="8.51"/>
    <s v="Medium-High"/>
    <s v="Pending"/>
    <b v="0"/>
  </r>
  <r>
    <s v="BK10651"/>
    <x v="6"/>
    <x v="0"/>
    <n v="1604"/>
    <n v="9.27"/>
    <n v="14.87"/>
    <s v="High"/>
    <s v="Cancelled"/>
    <b v="1"/>
  </r>
  <r>
    <s v="BK10652"/>
    <x v="7"/>
    <x v="1"/>
    <n v="3418"/>
    <n v="11.57"/>
    <n v="39.549999999999997"/>
    <s v="High"/>
    <s v="Rejected"/>
    <b v="0"/>
  </r>
  <r>
    <s v="BK10653"/>
    <x v="1"/>
    <x v="5"/>
    <n v="1695"/>
    <n v="3.47"/>
    <n v="5.88"/>
    <s v="Medium"/>
    <s v="Waitlisted"/>
    <b v="1"/>
  </r>
  <r>
    <s v="BK10654"/>
    <x v="0"/>
    <x v="7"/>
    <n v="2848"/>
    <n v="7.09"/>
    <n v="20.190000000000001"/>
    <s v="Medium-High"/>
    <s v="Confirmed"/>
    <b v="0"/>
  </r>
  <r>
    <s v="BK10655"/>
    <x v="2"/>
    <x v="2"/>
    <n v="635"/>
    <n v="5.85"/>
    <n v="3.71"/>
    <s v="Medium-High"/>
    <s v="Pending"/>
    <b v="1"/>
  </r>
  <r>
    <s v="BK10656"/>
    <x v="2"/>
    <x v="6"/>
    <n v="365"/>
    <n v="4.88"/>
    <n v="1.78"/>
    <s v="Medium"/>
    <s v="Pending"/>
    <b v="0"/>
  </r>
  <r>
    <s v="BK10657"/>
    <x v="0"/>
    <x v="0"/>
    <n v="4063"/>
    <n v="10.47"/>
    <n v="42.54"/>
    <s v="High"/>
    <s v="Confirmed"/>
    <b v="1"/>
  </r>
  <r>
    <s v="BK10658"/>
    <x v="4"/>
    <x v="7"/>
    <n v="169"/>
    <n v="8.83"/>
    <n v="1.49"/>
    <s v="Medium-High"/>
    <s v="Waitlisted"/>
    <b v="0"/>
  </r>
  <r>
    <s v="BK10659"/>
    <x v="5"/>
    <x v="8"/>
    <n v="3300"/>
    <n v="2.29"/>
    <n v="7.56"/>
    <s v="Medium"/>
    <s v="Waitlisted"/>
    <b v="0"/>
  </r>
  <r>
    <s v="BK10660"/>
    <x v="0"/>
    <x v="5"/>
    <n v="4225"/>
    <n v="3.11"/>
    <n v="13.14"/>
    <s v="Medium"/>
    <s v="Confirmed"/>
    <b v="0"/>
  </r>
  <r>
    <s v="BK10661"/>
    <x v="1"/>
    <x v="3"/>
    <n v="406"/>
    <n v="6.43"/>
    <n v="2.61"/>
    <s v="High"/>
    <s v="Waitlisted"/>
    <b v="0"/>
  </r>
  <r>
    <s v="BK10662"/>
    <x v="9"/>
    <x v="1"/>
    <n v="864"/>
    <n v="10.39"/>
    <n v="8.98"/>
    <s v="High"/>
    <s v="Pending"/>
    <b v="0"/>
  </r>
  <r>
    <s v="BK10663"/>
    <x v="9"/>
    <x v="2"/>
    <n v="4209"/>
    <n v="6.98"/>
    <n v="29.38"/>
    <s v="Medium-High"/>
    <s v="Cancelled"/>
    <b v="0"/>
  </r>
  <r>
    <s v="BK10664"/>
    <x v="7"/>
    <x v="2"/>
    <n v="3051"/>
    <n v="5.35"/>
    <n v="16.32"/>
    <s v="Medium-High"/>
    <s v="Cancelled"/>
    <b v="0"/>
  </r>
  <r>
    <s v="BK10665"/>
    <x v="1"/>
    <x v="3"/>
    <n v="714"/>
    <n v="5.72"/>
    <n v="4.08"/>
    <s v="High"/>
    <s v="Pending"/>
    <b v="0"/>
  </r>
  <r>
    <s v="BK10666"/>
    <x v="0"/>
    <x v="0"/>
    <n v="2635"/>
    <n v="9"/>
    <n v="23.71"/>
    <s v="High"/>
    <s v="Cancelled"/>
    <b v="1"/>
  </r>
  <r>
    <s v="BK10667"/>
    <x v="7"/>
    <x v="7"/>
    <n v="1490"/>
    <n v="7.36"/>
    <n v="10.97"/>
    <s v="Medium-High"/>
    <s v="Waitlisted"/>
    <b v="0"/>
  </r>
  <r>
    <s v="BK10668"/>
    <x v="0"/>
    <x v="4"/>
    <n v="2994"/>
    <n v="5.44"/>
    <n v="16.29"/>
    <s v="Medium"/>
    <s v="Confirmed"/>
    <b v="1"/>
  </r>
  <r>
    <s v="BK10669"/>
    <x v="9"/>
    <x v="1"/>
    <n v="3976"/>
    <n v="11.29"/>
    <n v="44.89"/>
    <s v="High"/>
    <s v="Waitlisted"/>
    <b v="0"/>
  </r>
  <r>
    <s v="BK10670"/>
    <x v="9"/>
    <x v="7"/>
    <n v="4099"/>
    <n v="8.92"/>
    <n v="36.56"/>
    <s v="Medium-High"/>
    <s v="Confirmed"/>
    <b v="0"/>
  </r>
  <r>
    <s v="BK10671"/>
    <x v="2"/>
    <x v="3"/>
    <n v="1156"/>
    <n v="6.23"/>
    <n v="7.2"/>
    <s v="High"/>
    <s v="Rejected"/>
    <b v="0"/>
  </r>
  <r>
    <s v="BK10672"/>
    <x v="3"/>
    <x v="5"/>
    <n v="3484"/>
    <n v="3.06"/>
    <n v="10.66"/>
    <s v="Medium"/>
    <s v="Cancelled"/>
    <b v="0"/>
  </r>
  <r>
    <s v="BK10673"/>
    <x v="2"/>
    <x v="0"/>
    <n v="567"/>
    <n v="10.67"/>
    <n v="6.05"/>
    <s v="High"/>
    <s v="Pending"/>
    <b v="1"/>
  </r>
  <r>
    <s v="BK10674"/>
    <x v="9"/>
    <x v="7"/>
    <n v="1396"/>
    <n v="6.87"/>
    <n v="9.59"/>
    <s v="Medium-High"/>
    <s v="Cancelled"/>
    <b v="0"/>
  </r>
  <r>
    <s v="BK10675"/>
    <x v="0"/>
    <x v="6"/>
    <n v="3886"/>
    <n v="4.47"/>
    <n v="17.37"/>
    <s v="Medium"/>
    <s v="Confirmed"/>
    <b v="0"/>
  </r>
  <r>
    <s v="BK10676"/>
    <x v="7"/>
    <x v="1"/>
    <n v="3908"/>
    <n v="13.21"/>
    <n v="51.62"/>
    <s v="High"/>
    <s v="Confirmed"/>
    <b v="1"/>
  </r>
  <r>
    <s v="BK10677"/>
    <x v="9"/>
    <x v="7"/>
    <n v="3351"/>
    <n v="8.75"/>
    <n v="29.32"/>
    <s v="Medium-High"/>
    <s v="Rejected"/>
    <b v="0"/>
  </r>
  <r>
    <s v="BK10678"/>
    <x v="5"/>
    <x v="5"/>
    <n v="2905"/>
    <n v="2.6"/>
    <n v="7.55"/>
    <s v="Medium"/>
    <s v="Cancelled"/>
    <b v="0"/>
  </r>
  <r>
    <s v="BK10679"/>
    <x v="8"/>
    <x v="1"/>
    <n v="3823"/>
    <n v="10.57"/>
    <n v="40.409999999999997"/>
    <s v="High"/>
    <s v="Confirmed"/>
    <b v="0"/>
  </r>
  <r>
    <s v="BK10680"/>
    <x v="7"/>
    <x v="2"/>
    <n v="2722"/>
    <n v="6.1"/>
    <n v="16.600000000000001"/>
    <s v="Medium-High"/>
    <s v="Cancelled"/>
    <b v="1"/>
  </r>
  <r>
    <s v="BK10681"/>
    <x v="6"/>
    <x v="3"/>
    <n v="3061"/>
    <n v="5.19"/>
    <n v="15.89"/>
    <s v="High"/>
    <s v="Rejected"/>
    <b v="0"/>
  </r>
  <r>
    <s v="BK10682"/>
    <x v="8"/>
    <x v="0"/>
    <n v="287"/>
    <n v="9.24"/>
    <n v="2.65"/>
    <s v="High"/>
    <s v="Rejected"/>
    <b v="0"/>
  </r>
  <r>
    <s v="BK10683"/>
    <x v="2"/>
    <x v="2"/>
    <n v="667"/>
    <n v="4.71"/>
    <n v="3.14"/>
    <s v="Medium-High"/>
    <s v="Waitlisted"/>
    <b v="0"/>
  </r>
  <r>
    <s v="BK10684"/>
    <x v="0"/>
    <x v="4"/>
    <n v="3798"/>
    <n v="6.18"/>
    <n v="23.47"/>
    <s v="Medium"/>
    <s v="Rejected"/>
    <b v="0"/>
  </r>
  <r>
    <s v="BK10685"/>
    <x v="2"/>
    <x v="2"/>
    <n v="857"/>
    <n v="6.58"/>
    <n v="5.64"/>
    <s v="Medium-High"/>
    <s v="Rejected"/>
    <b v="0"/>
  </r>
  <r>
    <s v="BK10686"/>
    <x v="2"/>
    <x v="2"/>
    <n v="3533"/>
    <n v="5"/>
    <n v="17.66"/>
    <s v="Medium-High"/>
    <s v="Rejected"/>
    <b v="0"/>
  </r>
  <r>
    <s v="BK10687"/>
    <x v="3"/>
    <x v="2"/>
    <n v="3678"/>
    <n v="6.91"/>
    <n v="25.41"/>
    <s v="Medium-High"/>
    <s v="Waitlisted"/>
    <b v="0"/>
  </r>
  <r>
    <s v="BK10688"/>
    <x v="1"/>
    <x v="8"/>
    <n v="4991"/>
    <n v="3.17"/>
    <n v="15.82"/>
    <s v="Medium"/>
    <s v="Pending"/>
    <b v="1"/>
  </r>
  <r>
    <s v="BK10689"/>
    <x v="6"/>
    <x v="2"/>
    <n v="2692"/>
    <n v="5.31"/>
    <n v="14.29"/>
    <s v="Medium-High"/>
    <s v="Confirmed"/>
    <b v="0"/>
  </r>
  <r>
    <s v="BK10690"/>
    <x v="7"/>
    <x v="2"/>
    <n v="2692"/>
    <n v="5.75"/>
    <n v="15.48"/>
    <s v="Medium-High"/>
    <s v="Confirmed"/>
    <b v="0"/>
  </r>
  <r>
    <s v="BK10691"/>
    <x v="2"/>
    <x v="8"/>
    <n v="3790"/>
    <n v="3.08"/>
    <n v="11.67"/>
    <s v="Medium"/>
    <s v="Pending"/>
    <b v="0"/>
  </r>
  <r>
    <s v="BK10692"/>
    <x v="6"/>
    <x v="7"/>
    <n v="1637"/>
    <n v="6.11"/>
    <n v="10"/>
    <s v="Medium-High"/>
    <s v="Rejected"/>
    <b v="0"/>
  </r>
  <r>
    <s v="BK10693"/>
    <x v="6"/>
    <x v="3"/>
    <n v="1818"/>
    <n v="5.65"/>
    <n v="10.27"/>
    <s v="High"/>
    <s v="Pending"/>
    <b v="1"/>
  </r>
  <r>
    <s v="BK10694"/>
    <x v="4"/>
    <x v="5"/>
    <n v="2614"/>
    <n v="2.52"/>
    <n v="6.59"/>
    <s v="Medium"/>
    <s v="Cancelled"/>
    <b v="1"/>
  </r>
  <r>
    <s v="BK10695"/>
    <x v="7"/>
    <x v="1"/>
    <n v="2981"/>
    <n v="12.07"/>
    <n v="35.979999999999997"/>
    <s v="High"/>
    <s v="Waitlisted"/>
    <b v="0"/>
  </r>
  <r>
    <s v="BK10696"/>
    <x v="3"/>
    <x v="5"/>
    <n v="1540"/>
    <n v="2.67"/>
    <n v="4.1100000000000003"/>
    <s v="Medium"/>
    <s v="Rejected"/>
    <b v="0"/>
  </r>
  <r>
    <s v="BK10697"/>
    <x v="4"/>
    <x v="2"/>
    <n v="1432"/>
    <n v="5.88"/>
    <n v="8.42"/>
    <s v="Medium-High"/>
    <s v="Cancelled"/>
    <b v="0"/>
  </r>
  <r>
    <s v="BK10698"/>
    <x v="5"/>
    <x v="4"/>
    <n v="3683"/>
    <n v="6.11"/>
    <n v="22.5"/>
    <s v="Medium"/>
    <s v="Waitlisted"/>
    <b v="1"/>
  </r>
  <r>
    <s v="BK10699"/>
    <x v="0"/>
    <x v="7"/>
    <n v="234"/>
    <n v="6.27"/>
    <n v="1.47"/>
    <s v="Medium-High"/>
    <s v="Cancelled"/>
    <b v="0"/>
  </r>
  <r>
    <s v="BK10700"/>
    <x v="0"/>
    <x v="1"/>
    <n v="4562"/>
    <n v="13.75"/>
    <n v="62.73"/>
    <s v="High"/>
    <s v="Confirmed"/>
    <b v="0"/>
  </r>
  <r>
    <s v="BK10701"/>
    <x v="3"/>
    <x v="0"/>
    <n v="3545"/>
    <n v="10.84"/>
    <n v="38.43"/>
    <s v="High"/>
    <s v="Pending"/>
    <b v="0"/>
  </r>
  <r>
    <s v="BK10702"/>
    <x v="7"/>
    <x v="8"/>
    <n v="1702"/>
    <n v="2.57"/>
    <n v="4.37"/>
    <s v="Medium"/>
    <s v="Rejected"/>
    <b v="1"/>
  </r>
  <r>
    <s v="BK10703"/>
    <x v="4"/>
    <x v="1"/>
    <n v="3342"/>
    <n v="12.06"/>
    <n v="40.299999999999997"/>
    <s v="High"/>
    <s v="Confirmed"/>
    <b v="0"/>
  </r>
  <r>
    <s v="BK10704"/>
    <x v="8"/>
    <x v="8"/>
    <n v="2266"/>
    <n v="2.4300000000000002"/>
    <n v="5.51"/>
    <s v="Medium"/>
    <s v="Waitlisted"/>
    <b v="0"/>
  </r>
  <r>
    <s v="BK10705"/>
    <x v="8"/>
    <x v="0"/>
    <n v="3496"/>
    <n v="11.65"/>
    <n v="40.729999999999997"/>
    <s v="High"/>
    <s v="Confirmed"/>
    <b v="1"/>
  </r>
  <r>
    <s v="BK10706"/>
    <x v="1"/>
    <x v="2"/>
    <n v="4351"/>
    <n v="6.48"/>
    <n v="28.19"/>
    <s v="Medium-High"/>
    <s v="Cancelled"/>
    <b v="0"/>
  </r>
  <r>
    <s v="BK10707"/>
    <x v="4"/>
    <x v="2"/>
    <n v="3622"/>
    <n v="6.9"/>
    <n v="24.99"/>
    <s v="Medium-High"/>
    <s v="Pending"/>
    <b v="0"/>
  </r>
  <r>
    <s v="BK10708"/>
    <x v="8"/>
    <x v="3"/>
    <n v="4833"/>
    <n v="7.49"/>
    <n v="36.200000000000003"/>
    <s v="High"/>
    <s v="Rejected"/>
    <b v="0"/>
  </r>
  <r>
    <s v="BK10709"/>
    <x v="5"/>
    <x v="2"/>
    <n v="2706"/>
    <n v="5.51"/>
    <n v="14.91"/>
    <s v="Medium-High"/>
    <s v="Cancelled"/>
    <b v="0"/>
  </r>
  <r>
    <s v="BK10710"/>
    <x v="5"/>
    <x v="6"/>
    <n v="1134"/>
    <n v="3.75"/>
    <n v="4.25"/>
    <s v="Medium"/>
    <s v="Cancelled"/>
    <b v="1"/>
  </r>
  <r>
    <s v="BK10711"/>
    <x v="6"/>
    <x v="3"/>
    <n v="2231"/>
    <n v="7.53"/>
    <n v="16.8"/>
    <s v="High"/>
    <s v="Cancelled"/>
    <b v="0"/>
  </r>
  <r>
    <s v="BK10712"/>
    <x v="4"/>
    <x v="6"/>
    <n v="310"/>
    <n v="3.73"/>
    <n v="1.1599999999999999"/>
    <s v="Medium"/>
    <s v="Rejected"/>
    <b v="1"/>
  </r>
  <r>
    <s v="BK10713"/>
    <x v="6"/>
    <x v="2"/>
    <n v="4553"/>
    <n v="4.57"/>
    <n v="20.81"/>
    <s v="Medium-High"/>
    <s v="Confirmed"/>
    <b v="0"/>
  </r>
  <r>
    <s v="BK10714"/>
    <x v="1"/>
    <x v="2"/>
    <n v="3033"/>
    <n v="6.96"/>
    <n v="21.11"/>
    <s v="Medium-High"/>
    <s v="Pending"/>
    <b v="0"/>
  </r>
  <r>
    <s v="BK10715"/>
    <x v="8"/>
    <x v="4"/>
    <n v="2109"/>
    <n v="4.4800000000000004"/>
    <n v="9.4499999999999993"/>
    <s v="Medium"/>
    <s v="Rejected"/>
    <b v="0"/>
  </r>
  <r>
    <s v="BK10716"/>
    <x v="1"/>
    <x v="4"/>
    <n v="1277"/>
    <n v="4.21"/>
    <n v="5.38"/>
    <s v="Medium"/>
    <s v="Confirmed"/>
    <b v="1"/>
  </r>
  <r>
    <s v="BK10717"/>
    <x v="0"/>
    <x v="1"/>
    <n v="1105"/>
    <n v="14.64"/>
    <n v="16.18"/>
    <s v="High"/>
    <s v="Confirmed"/>
    <b v="0"/>
  </r>
  <r>
    <s v="BK10718"/>
    <x v="2"/>
    <x v="4"/>
    <n v="860"/>
    <n v="6.24"/>
    <n v="5.37"/>
    <s v="Medium"/>
    <s v="Confirmed"/>
    <b v="0"/>
  </r>
  <r>
    <s v="BK10719"/>
    <x v="4"/>
    <x v="6"/>
    <n v="4122"/>
    <n v="4.4800000000000004"/>
    <n v="18.47"/>
    <s v="Medium"/>
    <s v="Confirmed"/>
    <b v="0"/>
  </r>
  <r>
    <s v="BK10720"/>
    <x v="0"/>
    <x v="1"/>
    <n v="725"/>
    <n v="14.8"/>
    <n v="10.73"/>
    <s v="High"/>
    <s v="Pending"/>
    <b v="0"/>
  </r>
  <r>
    <s v="BK10721"/>
    <x v="5"/>
    <x v="5"/>
    <n v="3793"/>
    <n v="3.45"/>
    <n v="13.09"/>
    <s v="Medium"/>
    <s v="Pending"/>
    <b v="0"/>
  </r>
  <r>
    <s v="BK10722"/>
    <x v="2"/>
    <x v="0"/>
    <n v="4747"/>
    <n v="11.66"/>
    <n v="55.35"/>
    <s v="High"/>
    <s v="Cancelled"/>
    <b v="1"/>
  </r>
  <r>
    <s v="BK10723"/>
    <x v="0"/>
    <x v="5"/>
    <n v="4064"/>
    <n v="3.99"/>
    <n v="16.22"/>
    <s v="Medium"/>
    <s v="Cancelled"/>
    <b v="1"/>
  </r>
  <r>
    <s v="BK10724"/>
    <x v="9"/>
    <x v="8"/>
    <n v="1096"/>
    <n v="3.11"/>
    <n v="3.41"/>
    <s v="Medium"/>
    <s v="Pending"/>
    <b v="1"/>
  </r>
  <r>
    <s v="BK10725"/>
    <x v="3"/>
    <x v="0"/>
    <n v="1348"/>
    <n v="10.31"/>
    <n v="13.9"/>
    <s v="High"/>
    <s v="Pending"/>
    <b v="0"/>
  </r>
  <r>
    <s v="BK10726"/>
    <x v="0"/>
    <x v="6"/>
    <n v="1235"/>
    <n v="3.57"/>
    <n v="4.41"/>
    <s v="Medium"/>
    <s v="Pending"/>
    <b v="1"/>
  </r>
  <r>
    <s v="BK10727"/>
    <x v="9"/>
    <x v="4"/>
    <n v="1732"/>
    <n v="4.68"/>
    <n v="8.11"/>
    <s v="Medium"/>
    <s v="Confirmed"/>
    <b v="0"/>
  </r>
  <r>
    <s v="BK10728"/>
    <x v="3"/>
    <x v="4"/>
    <n v="4161"/>
    <n v="5.17"/>
    <n v="21.51"/>
    <s v="Medium"/>
    <s v="Rejected"/>
    <b v="0"/>
  </r>
  <r>
    <s v="BK10729"/>
    <x v="8"/>
    <x v="4"/>
    <n v="2402"/>
    <n v="4.43"/>
    <n v="10.64"/>
    <s v="Medium"/>
    <s v="Rejected"/>
    <b v="1"/>
  </r>
  <r>
    <s v="BK10730"/>
    <x v="6"/>
    <x v="4"/>
    <n v="1786"/>
    <n v="4.41"/>
    <n v="7.88"/>
    <s v="Medium"/>
    <s v="Rejected"/>
    <b v="0"/>
  </r>
  <r>
    <s v="BK10731"/>
    <x v="7"/>
    <x v="3"/>
    <n v="2325"/>
    <n v="6.79"/>
    <n v="15.79"/>
    <s v="High"/>
    <s v="Waitlisted"/>
    <b v="1"/>
  </r>
  <r>
    <s v="BK10732"/>
    <x v="6"/>
    <x v="3"/>
    <n v="4746"/>
    <n v="6.29"/>
    <n v="29.85"/>
    <s v="High"/>
    <s v="Waitlisted"/>
    <b v="0"/>
  </r>
  <r>
    <s v="BK10733"/>
    <x v="0"/>
    <x v="1"/>
    <n v="376"/>
    <n v="10.84"/>
    <n v="4.08"/>
    <s v="High"/>
    <s v="Cancelled"/>
    <b v="0"/>
  </r>
  <r>
    <s v="BK10734"/>
    <x v="6"/>
    <x v="3"/>
    <n v="4445"/>
    <n v="5.88"/>
    <n v="26.14"/>
    <s v="High"/>
    <s v="Waitlisted"/>
    <b v="0"/>
  </r>
  <r>
    <s v="BK10735"/>
    <x v="1"/>
    <x v="7"/>
    <n v="2743"/>
    <n v="6.54"/>
    <n v="17.940000000000001"/>
    <s v="Medium-High"/>
    <s v="Rejected"/>
    <b v="0"/>
  </r>
  <r>
    <s v="BK10736"/>
    <x v="4"/>
    <x v="6"/>
    <n v="3144"/>
    <n v="3.68"/>
    <n v="11.57"/>
    <s v="Medium"/>
    <s v="Waitlisted"/>
    <b v="0"/>
  </r>
  <r>
    <s v="BK10737"/>
    <x v="4"/>
    <x v="7"/>
    <n v="189"/>
    <n v="6.03"/>
    <n v="1.1399999999999999"/>
    <s v="Medium-High"/>
    <s v="Waitlisted"/>
    <b v="0"/>
  </r>
  <r>
    <s v="BK10738"/>
    <x v="7"/>
    <x v="5"/>
    <n v="4700"/>
    <n v="3.85"/>
    <n v="18.09"/>
    <s v="Medium"/>
    <s v="Confirmed"/>
    <b v="0"/>
  </r>
  <r>
    <s v="BK10739"/>
    <x v="2"/>
    <x v="6"/>
    <n v="943"/>
    <n v="4.82"/>
    <n v="4.55"/>
    <s v="Medium"/>
    <s v="Cancelled"/>
    <b v="0"/>
  </r>
  <r>
    <s v="BK10740"/>
    <x v="6"/>
    <x v="7"/>
    <n v="3554"/>
    <n v="7.72"/>
    <n v="27.44"/>
    <s v="Medium-High"/>
    <s v="Rejected"/>
    <b v="0"/>
  </r>
  <r>
    <s v="BK10741"/>
    <x v="4"/>
    <x v="6"/>
    <n v="4146"/>
    <n v="3.99"/>
    <n v="16.54"/>
    <s v="Medium"/>
    <s v="Rejected"/>
    <b v="1"/>
  </r>
  <r>
    <s v="BK10742"/>
    <x v="2"/>
    <x v="3"/>
    <n v="3809"/>
    <n v="5.36"/>
    <n v="20.420000000000002"/>
    <s v="High"/>
    <s v="Pending"/>
    <b v="0"/>
  </r>
  <r>
    <s v="BK10743"/>
    <x v="6"/>
    <x v="3"/>
    <n v="274"/>
    <n v="5.71"/>
    <n v="1.56"/>
    <s v="High"/>
    <s v="Waitlisted"/>
    <b v="1"/>
  </r>
  <r>
    <s v="BK10744"/>
    <x v="6"/>
    <x v="0"/>
    <n v="2429"/>
    <n v="11.69"/>
    <n v="28.4"/>
    <s v="High"/>
    <s v="Pending"/>
    <b v="0"/>
  </r>
  <r>
    <s v="BK10745"/>
    <x v="1"/>
    <x v="8"/>
    <n v="420"/>
    <n v="3.38"/>
    <n v="1.42"/>
    <s v="Medium"/>
    <s v="Waitlisted"/>
    <b v="1"/>
  </r>
  <r>
    <s v="BK10746"/>
    <x v="0"/>
    <x v="1"/>
    <n v="3500"/>
    <n v="10.48"/>
    <n v="36.68"/>
    <s v="High"/>
    <s v="Waitlisted"/>
    <b v="0"/>
  </r>
  <r>
    <s v="BK10747"/>
    <x v="4"/>
    <x v="5"/>
    <n v="4658"/>
    <n v="3.1"/>
    <n v="14.44"/>
    <s v="Medium"/>
    <s v="Waitlisted"/>
    <b v="0"/>
  </r>
  <r>
    <s v="BK10748"/>
    <x v="6"/>
    <x v="0"/>
    <n v="3823"/>
    <n v="9.8800000000000008"/>
    <n v="37.770000000000003"/>
    <s v="High"/>
    <s v="Rejected"/>
    <b v="1"/>
  </r>
  <r>
    <s v="BK10749"/>
    <x v="4"/>
    <x v="7"/>
    <n v="491"/>
    <n v="6.09"/>
    <n v="2.99"/>
    <s v="Medium-High"/>
    <s v="Confirmed"/>
    <b v="0"/>
  </r>
  <r>
    <s v="BK10750"/>
    <x v="0"/>
    <x v="5"/>
    <n v="3669"/>
    <n v="3.79"/>
    <n v="13.91"/>
    <s v="Medium"/>
    <s v="Pending"/>
    <b v="0"/>
  </r>
  <r>
    <s v="BK10751"/>
    <x v="0"/>
    <x v="6"/>
    <n v="3121"/>
    <n v="5.31"/>
    <n v="16.57"/>
    <s v="Medium"/>
    <s v="Cancelled"/>
    <b v="1"/>
  </r>
  <r>
    <s v="BK10752"/>
    <x v="1"/>
    <x v="4"/>
    <n v="452"/>
    <n v="6.21"/>
    <n v="2.81"/>
    <s v="Medium"/>
    <s v="Confirmed"/>
    <b v="1"/>
  </r>
  <r>
    <s v="BK10753"/>
    <x v="2"/>
    <x v="7"/>
    <n v="3209"/>
    <n v="6.79"/>
    <n v="21.79"/>
    <s v="Medium-High"/>
    <s v="Waitlisted"/>
    <b v="0"/>
  </r>
  <r>
    <s v="BK10754"/>
    <x v="9"/>
    <x v="1"/>
    <n v="2715"/>
    <n v="10.6"/>
    <n v="28.78"/>
    <s v="High"/>
    <s v="Pending"/>
    <b v="0"/>
  </r>
  <r>
    <s v="BK10755"/>
    <x v="7"/>
    <x v="7"/>
    <n v="2070"/>
    <n v="7.57"/>
    <n v="15.67"/>
    <s v="Medium-High"/>
    <s v="Cancelled"/>
    <b v="0"/>
  </r>
  <r>
    <s v="BK10756"/>
    <x v="7"/>
    <x v="4"/>
    <n v="4054"/>
    <n v="4.8"/>
    <n v="19.46"/>
    <s v="Medium"/>
    <s v="Pending"/>
    <b v="1"/>
  </r>
  <r>
    <s v="BK10757"/>
    <x v="2"/>
    <x v="4"/>
    <n v="2991"/>
    <n v="5.78"/>
    <n v="17.29"/>
    <s v="Medium"/>
    <s v="Cancelled"/>
    <b v="0"/>
  </r>
  <r>
    <s v="BK10758"/>
    <x v="8"/>
    <x v="7"/>
    <n v="4151"/>
    <n v="6.23"/>
    <n v="25.86"/>
    <s v="Medium-High"/>
    <s v="Confirmed"/>
    <b v="0"/>
  </r>
  <r>
    <s v="BK10759"/>
    <x v="1"/>
    <x v="6"/>
    <n v="3254"/>
    <n v="4.67"/>
    <n v="15.2"/>
    <s v="Medium"/>
    <s v="Pending"/>
    <b v="0"/>
  </r>
  <r>
    <s v="BK10760"/>
    <x v="0"/>
    <x v="5"/>
    <n v="4937"/>
    <n v="2.81"/>
    <n v="13.87"/>
    <s v="Medium"/>
    <s v="Cancelled"/>
    <b v="0"/>
  </r>
  <r>
    <s v="BK10761"/>
    <x v="2"/>
    <x v="1"/>
    <n v="4232"/>
    <n v="13.28"/>
    <n v="56.2"/>
    <s v="High"/>
    <s v="Confirmed"/>
    <b v="0"/>
  </r>
  <r>
    <s v="BK10762"/>
    <x v="8"/>
    <x v="5"/>
    <n v="3806"/>
    <n v="3.08"/>
    <n v="11.72"/>
    <s v="Medium"/>
    <s v="Cancelled"/>
    <b v="0"/>
  </r>
  <r>
    <s v="BK10763"/>
    <x v="5"/>
    <x v="6"/>
    <n v="3565"/>
    <n v="3.67"/>
    <n v="13.08"/>
    <s v="Medium"/>
    <s v="Pending"/>
    <b v="0"/>
  </r>
  <r>
    <s v="BK10764"/>
    <x v="6"/>
    <x v="7"/>
    <n v="977"/>
    <n v="6.44"/>
    <n v="6.29"/>
    <s v="Medium-High"/>
    <s v="Confirmed"/>
    <b v="0"/>
  </r>
  <r>
    <s v="BK10765"/>
    <x v="1"/>
    <x v="1"/>
    <n v="334"/>
    <n v="10.94"/>
    <n v="3.65"/>
    <s v="High"/>
    <s v="Rejected"/>
    <b v="0"/>
  </r>
  <r>
    <s v="BK10766"/>
    <x v="4"/>
    <x v="4"/>
    <n v="4608"/>
    <n v="4.3"/>
    <n v="19.809999999999999"/>
    <s v="Medium"/>
    <s v="Confirmed"/>
    <b v="0"/>
  </r>
  <r>
    <s v="BK10767"/>
    <x v="5"/>
    <x v="6"/>
    <n v="4213"/>
    <n v="3.88"/>
    <n v="16.350000000000001"/>
    <s v="Medium"/>
    <s v="Rejected"/>
    <b v="0"/>
  </r>
  <r>
    <s v="BK10768"/>
    <x v="1"/>
    <x v="1"/>
    <n v="901"/>
    <n v="11.36"/>
    <n v="10.24"/>
    <s v="High"/>
    <s v="Confirmed"/>
    <b v="0"/>
  </r>
  <r>
    <s v="BK10769"/>
    <x v="5"/>
    <x v="6"/>
    <n v="3398"/>
    <n v="4.24"/>
    <n v="14.41"/>
    <s v="Medium"/>
    <s v="Pending"/>
    <b v="0"/>
  </r>
  <r>
    <s v="BK10770"/>
    <x v="3"/>
    <x v="1"/>
    <n v="994"/>
    <n v="12.59"/>
    <n v="12.51"/>
    <s v="High"/>
    <s v="Confirmed"/>
    <b v="0"/>
  </r>
  <r>
    <s v="BK10771"/>
    <x v="0"/>
    <x v="6"/>
    <n v="392"/>
    <n v="3.79"/>
    <n v="1.49"/>
    <s v="Medium"/>
    <s v="Cancelled"/>
    <b v="0"/>
  </r>
  <r>
    <s v="BK10772"/>
    <x v="8"/>
    <x v="7"/>
    <n v="2356"/>
    <n v="7.6"/>
    <n v="17.91"/>
    <s v="Medium-High"/>
    <s v="Pending"/>
    <b v="0"/>
  </r>
  <r>
    <s v="BK10773"/>
    <x v="5"/>
    <x v="3"/>
    <n v="2297"/>
    <n v="5.3"/>
    <n v="12.17"/>
    <s v="High"/>
    <s v="Rejected"/>
    <b v="0"/>
  </r>
  <r>
    <s v="BK10774"/>
    <x v="9"/>
    <x v="6"/>
    <n v="2459"/>
    <n v="4.37"/>
    <n v="10.75"/>
    <s v="Medium"/>
    <s v="Cancelled"/>
    <b v="0"/>
  </r>
  <r>
    <s v="BK10775"/>
    <x v="1"/>
    <x v="7"/>
    <n v="4005"/>
    <n v="6.56"/>
    <n v="26.27"/>
    <s v="Medium-High"/>
    <s v="Waitlisted"/>
    <b v="0"/>
  </r>
  <r>
    <s v="BK10776"/>
    <x v="9"/>
    <x v="5"/>
    <n v="1465"/>
    <n v="3.52"/>
    <n v="5.16"/>
    <s v="Medium"/>
    <s v="Pending"/>
    <b v="0"/>
  </r>
  <r>
    <s v="BK10777"/>
    <x v="7"/>
    <x v="2"/>
    <n v="3987"/>
    <n v="6.91"/>
    <n v="27.55"/>
    <s v="Medium-High"/>
    <s v="Rejected"/>
    <b v="0"/>
  </r>
  <r>
    <s v="BK10778"/>
    <x v="1"/>
    <x v="2"/>
    <n v="730"/>
    <n v="6.94"/>
    <n v="5.07"/>
    <s v="Medium-High"/>
    <s v="Pending"/>
    <b v="1"/>
  </r>
  <r>
    <s v="BK10779"/>
    <x v="6"/>
    <x v="5"/>
    <n v="4877"/>
    <n v="3.95"/>
    <n v="19.260000000000002"/>
    <s v="Medium"/>
    <s v="Confirmed"/>
    <b v="0"/>
  </r>
  <r>
    <s v="BK10780"/>
    <x v="8"/>
    <x v="1"/>
    <n v="242"/>
    <n v="10.55"/>
    <n v="2.5499999999999998"/>
    <s v="High"/>
    <s v="Cancelled"/>
    <b v="0"/>
  </r>
  <r>
    <s v="BK10781"/>
    <x v="8"/>
    <x v="8"/>
    <n v="1300"/>
    <n v="2.75"/>
    <n v="3.58"/>
    <s v="Medium"/>
    <s v="Confirmed"/>
    <b v="1"/>
  </r>
  <r>
    <s v="BK10782"/>
    <x v="2"/>
    <x v="5"/>
    <n v="2973"/>
    <n v="3.18"/>
    <n v="9.4499999999999993"/>
    <s v="Medium"/>
    <s v="Cancelled"/>
    <b v="0"/>
  </r>
  <r>
    <s v="BK10783"/>
    <x v="7"/>
    <x v="4"/>
    <n v="211"/>
    <n v="4.91"/>
    <n v="1.04"/>
    <s v="Medium"/>
    <s v="Waitlisted"/>
    <b v="0"/>
  </r>
  <r>
    <s v="BK10784"/>
    <x v="4"/>
    <x v="8"/>
    <n v="4980"/>
    <n v="3.16"/>
    <n v="15.74"/>
    <s v="Medium"/>
    <s v="Rejected"/>
    <b v="1"/>
  </r>
  <r>
    <s v="BK10785"/>
    <x v="2"/>
    <x v="8"/>
    <n v="269"/>
    <n v="3.09"/>
    <n v="0.83"/>
    <s v="Medium"/>
    <s v="Pending"/>
    <b v="0"/>
  </r>
  <r>
    <s v="BK10786"/>
    <x v="8"/>
    <x v="2"/>
    <n v="353"/>
    <n v="5.39"/>
    <n v="1.9"/>
    <s v="Medium-High"/>
    <s v="Pending"/>
    <b v="0"/>
  </r>
  <r>
    <s v="BK10787"/>
    <x v="4"/>
    <x v="6"/>
    <n v="1687"/>
    <n v="5.36"/>
    <n v="9.0399999999999991"/>
    <s v="Medium"/>
    <s v="Rejected"/>
    <b v="1"/>
  </r>
  <r>
    <s v="BK10788"/>
    <x v="2"/>
    <x v="8"/>
    <n v="3780"/>
    <n v="3.35"/>
    <n v="12.66"/>
    <s v="Medium"/>
    <s v="Cancelled"/>
    <b v="0"/>
  </r>
  <r>
    <s v="BK10789"/>
    <x v="2"/>
    <x v="5"/>
    <n v="3303"/>
    <n v="3.83"/>
    <n v="12.65"/>
    <s v="Medium"/>
    <s v="Cancelled"/>
    <b v="0"/>
  </r>
  <r>
    <s v="BK10790"/>
    <x v="2"/>
    <x v="4"/>
    <n v="4847"/>
    <n v="4.4800000000000004"/>
    <n v="21.71"/>
    <s v="Medium"/>
    <s v="Cancelled"/>
    <b v="0"/>
  </r>
  <r>
    <s v="BK10791"/>
    <x v="6"/>
    <x v="7"/>
    <n v="3827"/>
    <n v="7.3"/>
    <n v="27.94"/>
    <s v="Medium-High"/>
    <s v="Cancelled"/>
    <b v="0"/>
  </r>
  <r>
    <s v="BK10792"/>
    <x v="2"/>
    <x v="7"/>
    <n v="4187"/>
    <n v="8.91"/>
    <n v="37.31"/>
    <s v="Medium-High"/>
    <s v="Pending"/>
    <b v="0"/>
  </r>
  <r>
    <s v="BK10793"/>
    <x v="9"/>
    <x v="8"/>
    <n v="4672"/>
    <n v="3.45"/>
    <n v="16.12"/>
    <s v="Medium"/>
    <s v="Pending"/>
    <b v="0"/>
  </r>
  <r>
    <s v="BK10794"/>
    <x v="7"/>
    <x v="4"/>
    <n v="2514"/>
    <n v="4.16"/>
    <n v="10.46"/>
    <s v="Medium"/>
    <s v="Confirmed"/>
    <b v="0"/>
  </r>
  <r>
    <s v="BK10795"/>
    <x v="1"/>
    <x v="6"/>
    <n v="4958"/>
    <n v="4.21"/>
    <n v="20.87"/>
    <s v="Medium"/>
    <s v="Confirmed"/>
    <b v="1"/>
  </r>
  <r>
    <s v="BK10796"/>
    <x v="7"/>
    <x v="4"/>
    <n v="2985"/>
    <n v="4.01"/>
    <n v="11.97"/>
    <s v="Medium"/>
    <s v="Confirmed"/>
    <b v="1"/>
  </r>
  <r>
    <s v="BK10797"/>
    <x v="2"/>
    <x v="2"/>
    <n v="2420"/>
    <n v="5.38"/>
    <n v="13.02"/>
    <s v="Medium-High"/>
    <s v="Cancelled"/>
    <b v="0"/>
  </r>
  <r>
    <s v="BK10798"/>
    <x v="0"/>
    <x v="4"/>
    <n v="1711"/>
    <n v="4.3600000000000003"/>
    <n v="7.46"/>
    <s v="Medium"/>
    <s v="Rejected"/>
    <b v="1"/>
  </r>
  <r>
    <s v="BK10799"/>
    <x v="2"/>
    <x v="6"/>
    <n v="3005"/>
    <n v="3.58"/>
    <n v="10.76"/>
    <s v="Medium"/>
    <s v="Pending"/>
    <b v="0"/>
  </r>
  <r>
    <s v="BK10800"/>
    <x v="5"/>
    <x v="3"/>
    <n v="903"/>
    <n v="7.9"/>
    <n v="7.13"/>
    <s v="High"/>
    <s v="Waitlisted"/>
    <b v="0"/>
  </r>
  <r>
    <s v="BK10801"/>
    <x v="6"/>
    <x v="4"/>
    <n v="3670"/>
    <n v="4.43"/>
    <n v="16.260000000000002"/>
    <s v="Medium"/>
    <s v="Waitlisted"/>
    <b v="0"/>
  </r>
  <r>
    <s v="BK10802"/>
    <x v="8"/>
    <x v="4"/>
    <n v="4640"/>
    <n v="4.34"/>
    <n v="20.14"/>
    <s v="Medium"/>
    <s v="Pending"/>
    <b v="0"/>
  </r>
  <r>
    <s v="BK10803"/>
    <x v="2"/>
    <x v="7"/>
    <n v="3877"/>
    <n v="6.89"/>
    <n v="26.71"/>
    <s v="Medium-High"/>
    <s v="Cancelled"/>
    <b v="0"/>
  </r>
  <r>
    <s v="BK10804"/>
    <x v="5"/>
    <x v="3"/>
    <n v="4413"/>
    <n v="5.29"/>
    <n v="23.34"/>
    <s v="High"/>
    <s v="Rejected"/>
    <b v="0"/>
  </r>
  <r>
    <s v="BK10805"/>
    <x v="3"/>
    <x v="5"/>
    <n v="3603"/>
    <n v="3.2"/>
    <n v="11.53"/>
    <s v="Medium"/>
    <s v="Rejected"/>
    <b v="0"/>
  </r>
  <r>
    <s v="BK10806"/>
    <x v="5"/>
    <x v="1"/>
    <n v="4678"/>
    <n v="10.14"/>
    <n v="47.43"/>
    <s v="High"/>
    <s v="Confirmed"/>
    <b v="0"/>
  </r>
  <r>
    <s v="BK10807"/>
    <x v="0"/>
    <x v="2"/>
    <n v="2577"/>
    <n v="6.04"/>
    <n v="15.57"/>
    <s v="Medium-High"/>
    <s v="Pending"/>
    <b v="0"/>
  </r>
  <r>
    <s v="BK10808"/>
    <x v="9"/>
    <x v="8"/>
    <n v="2503"/>
    <n v="3.35"/>
    <n v="8.39"/>
    <s v="Medium"/>
    <s v="Confirmed"/>
    <b v="0"/>
  </r>
  <r>
    <s v="BK10809"/>
    <x v="9"/>
    <x v="3"/>
    <n v="3891"/>
    <n v="7.01"/>
    <n v="27.28"/>
    <s v="High"/>
    <s v="Cancelled"/>
    <b v="0"/>
  </r>
  <r>
    <s v="BK10810"/>
    <x v="1"/>
    <x v="7"/>
    <n v="976"/>
    <n v="6.16"/>
    <n v="6.01"/>
    <s v="Medium-High"/>
    <s v="Waitlisted"/>
    <b v="1"/>
  </r>
  <r>
    <s v="BK10811"/>
    <x v="2"/>
    <x v="1"/>
    <n v="598"/>
    <n v="13.45"/>
    <n v="8.0399999999999991"/>
    <s v="High"/>
    <s v="Confirmed"/>
    <b v="1"/>
  </r>
  <r>
    <s v="BK10812"/>
    <x v="8"/>
    <x v="8"/>
    <n v="4157"/>
    <n v="2.2200000000000002"/>
    <n v="9.23"/>
    <s v="Medium"/>
    <s v="Pending"/>
    <b v="0"/>
  </r>
  <r>
    <s v="BK10813"/>
    <x v="9"/>
    <x v="4"/>
    <n v="152"/>
    <n v="5.57"/>
    <n v="0.85"/>
    <s v="Medium"/>
    <s v="Rejected"/>
    <b v="0"/>
  </r>
  <r>
    <s v="BK10814"/>
    <x v="0"/>
    <x v="7"/>
    <n v="1091"/>
    <n v="6"/>
    <n v="6.55"/>
    <s v="Medium-High"/>
    <s v="Cancelled"/>
    <b v="1"/>
  </r>
  <r>
    <s v="BK10815"/>
    <x v="8"/>
    <x v="6"/>
    <n v="301"/>
    <n v="3.76"/>
    <n v="1.1299999999999999"/>
    <s v="Medium"/>
    <s v="Cancelled"/>
    <b v="0"/>
  </r>
  <r>
    <s v="BK10816"/>
    <x v="5"/>
    <x v="0"/>
    <n v="2556"/>
    <n v="11.74"/>
    <n v="30.01"/>
    <s v="High"/>
    <s v="Rejected"/>
    <b v="0"/>
  </r>
  <r>
    <s v="BK10817"/>
    <x v="9"/>
    <x v="6"/>
    <n v="4578"/>
    <n v="5.6"/>
    <n v="25.64"/>
    <s v="Medium"/>
    <s v="Waitlisted"/>
    <b v="0"/>
  </r>
  <r>
    <s v="BK10818"/>
    <x v="6"/>
    <x v="7"/>
    <n v="277"/>
    <n v="7.3"/>
    <n v="2.02"/>
    <s v="Medium-High"/>
    <s v="Pending"/>
    <b v="0"/>
  </r>
  <r>
    <s v="BK10819"/>
    <x v="8"/>
    <x v="2"/>
    <n v="4578"/>
    <n v="5.78"/>
    <n v="26.46"/>
    <s v="Medium-High"/>
    <s v="Pending"/>
    <b v="0"/>
  </r>
  <r>
    <s v="BK10820"/>
    <x v="7"/>
    <x v="4"/>
    <n v="919"/>
    <n v="4.72"/>
    <n v="4.34"/>
    <s v="Medium"/>
    <s v="Cancelled"/>
    <b v="0"/>
  </r>
  <r>
    <s v="BK10821"/>
    <x v="4"/>
    <x v="4"/>
    <n v="979"/>
    <n v="4.9800000000000004"/>
    <n v="4.88"/>
    <s v="Medium"/>
    <s v="Rejected"/>
    <b v="0"/>
  </r>
  <r>
    <s v="BK10822"/>
    <x v="5"/>
    <x v="2"/>
    <n v="3844"/>
    <n v="4.57"/>
    <n v="17.57"/>
    <s v="Medium-High"/>
    <s v="Confirmed"/>
    <b v="0"/>
  </r>
  <r>
    <s v="BK10823"/>
    <x v="1"/>
    <x v="4"/>
    <n v="3741"/>
    <n v="4.09"/>
    <n v="15.3"/>
    <s v="Medium"/>
    <s v="Confirmed"/>
    <b v="0"/>
  </r>
  <r>
    <s v="BK10824"/>
    <x v="9"/>
    <x v="1"/>
    <n v="3854"/>
    <n v="14.41"/>
    <n v="55.54"/>
    <s v="High"/>
    <s v="Waitlisted"/>
    <b v="1"/>
  </r>
  <r>
    <s v="BK10825"/>
    <x v="9"/>
    <x v="5"/>
    <n v="4222"/>
    <n v="3.25"/>
    <n v="13.72"/>
    <s v="Medium"/>
    <s v="Pending"/>
    <b v="0"/>
  </r>
  <r>
    <s v="BK10826"/>
    <x v="3"/>
    <x v="3"/>
    <n v="1529"/>
    <n v="6.54"/>
    <n v="10"/>
    <s v="High"/>
    <s v="Pending"/>
    <b v="0"/>
  </r>
  <r>
    <s v="BK10827"/>
    <x v="6"/>
    <x v="5"/>
    <n v="1247"/>
    <n v="3.19"/>
    <n v="3.98"/>
    <s v="Medium"/>
    <s v="Waitlisted"/>
    <b v="0"/>
  </r>
  <r>
    <s v="BK10828"/>
    <x v="5"/>
    <x v="7"/>
    <n v="4062"/>
    <n v="8.75"/>
    <n v="35.54"/>
    <s v="Medium-High"/>
    <s v="Rejected"/>
    <b v="0"/>
  </r>
  <r>
    <s v="BK10829"/>
    <x v="6"/>
    <x v="2"/>
    <n v="4253"/>
    <n v="5.94"/>
    <n v="25.26"/>
    <s v="Medium-High"/>
    <s v="Cancelled"/>
    <b v="0"/>
  </r>
  <r>
    <s v="BK10830"/>
    <x v="9"/>
    <x v="5"/>
    <n v="4857"/>
    <n v="3.38"/>
    <n v="16.420000000000002"/>
    <s v="Medium"/>
    <s v="Waitlisted"/>
    <b v="0"/>
  </r>
  <r>
    <s v="BK10831"/>
    <x v="0"/>
    <x v="0"/>
    <n v="1403"/>
    <n v="8.6"/>
    <n v="12.07"/>
    <s v="High"/>
    <s v="Pending"/>
    <b v="1"/>
  </r>
  <r>
    <s v="BK10832"/>
    <x v="0"/>
    <x v="1"/>
    <n v="4002"/>
    <n v="14.67"/>
    <n v="58.71"/>
    <s v="High"/>
    <s v="Waitlisted"/>
    <b v="0"/>
  </r>
  <r>
    <s v="BK10833"/>
    <x v="8"/>
    <x v="7"/>
    <n v="1525"/>
    <n v="8.6999999999999993"/>
    <n v="13.27"/>
    <s v="Medium-High"/>
    <s v="Rejected"/>
    <b v="0"/>
  </r>
  <r>
    <s v="BK10834"/>
    <x v="0"/>
    <x v="0"/>
    <n v="1037"/>
    <n v="10.64"/>
    <n v="11.03"/>
    <s v="High"/>
    <s v="Confirmed"/>
    <b v="1"/>
  </r>
  <r>
    <s v="BK10835"/>
    <x v="7"/>
    <x v="5"/>
    <n v="341"/>
    <n v="3.41"/>
    <n v="1.1599999999999999"/>
    <s v="Medium"/>
    <s v="Pending"/>
    <b v="0"/>
  </r>
  <r>
    <s v="BK10836"/>
    <x v="0"/>
    <x v="1"/>
    <n v="4800"/>
    <n v="11.89"/>
    <n v="57.07"/>
    <s v="High"/>
    <s v="Cancelled"/>
    <b v="0"/>
  </r>
  <r>
    <s v="BK10837"/>
    <x v="8"/>
    <x v="4"/>
    <n v="2443"/>
    <n v="5.23"/>
    <n v="12.78"/>
    <s v="Medium"/>
    <s v="Pending"/>
    <b v="0"/>
  </r>
  <r>
    <s v="BK10838"/>
    <x v="9"/>
    <x v="3"/>
    <n v="1675"/>
    <n v="7.44"/>
    <n v="12.46"/>
    <s v="High"/>
    <s v="Confirmed"/>
    <b v="1"/>
  </r>
  <r>
    <s v="BK10839"/>
    <x v="0"/>
    <x v="6"/>
    <n v="1251"/>
    <n v="3.58"/>
    <n v="4.4800000000000004"/>
    <s v="Medium"/>
    <s v="Confirmed"/>
    <b v="0"/>
  </r>
  <r>
    <s v="BK10840"/>
    <x v="5"/>
    <x v="8"/>
    <n v="2891"/>
    <n v="3.3"/>
    <n v="9.5399999999999991"/>
    <s v="Medium"/>
    <s v="Pending"/>
    <b v="0"/>
  </r>
  <r>
    <s v="BK10841"/>
    <x v="8"/>
    <x v="6"/>
    <n v="3980"/>
    <n v="4.93"/>
    <n v="19.62"/>
    <s v="Medium"/>
    <s v="Cancelled"/>
    <b v="0"/>
  </r>
  <r>
    <s v="BK10842"/>
    <x v="4"/>
    <x v="8"/>
    <n v="650"/>
    <n v="3.28"/>
    <n v="2.13"/>
    <s v="Medium"/>
    <s v="Rejected"/>
    <b v="0"/>
  </r>
  <r>
    <s v="BK10843"/>
    <x v="5"/>
    <x v="7"/>
    <n v="1141"/>
    <n v="7.71"/>
    <n v="8.8000000000000007"/>
    <s v="Medium-High"/>
    <s v="Cancelled"/>
    <b v="0"/>
  </r>
  <r>
    <s v="BK10844"/>
    <x v="0"/>
    <x v="7"/>
    <n v="521"/>
    <n v="7.5"/>
    <n v="3.91"/>
    <s v="Medium-High"/>
    <s v="Cancelled"/>
    <b v="0"/>
  </r>
  <r>
    <s v="BK10845"/>
    <x v="1"/>
    <x v="6"/>
    <n v="2474"/>
    <n v="5.55"/>
    <n v="13.73"/>
    <s v="Medium"/>
    <s v="Waitlisted"/>
    <b v="0"/>
  </r>
  <r>
    <s v="BK10846"/>
    <x v="4"/>
    <x v="7"/>
    <n v="1393"/>
    <n v="8.6199999999999992"/>
    <n v="12.01"/>
    <s v="Medium-High"/>
    <s v="Waitlisted"/>
    <b v="1"/>
  </r>
  <r>
    <s v="BK10847"/>
    <x v="3"/>
    <x v="6"/>
    <n v="4196"/>
    <n v="5.63"/>
    <n v="23.62"/>
    <s v="Medium"/>
    <s v="Waitlisted"/>
    <b v="0"/>
  </r>
  <r>
    <s v="BK10848"/>
    <x v="6"/>
    <x v="0"/>
    <n v="1008"/>
    <n v="10.41"/>
    <n v="10.49"/>
    <s v="High"/>
    <s v="Cancelled"/>
    <b v="0"/>
  </r>
  <r>
    <s v="BK10849"/>
    <x v="2"/>
    <x v="0"/>
    <n v="3552"/>
    <n v="8.61"/>
    <n v="30.58"/>
    <s v="High"/>
    <s v="Waitlisted"/>
    <b v="0"/>
  </r>
  <r>
    <s v="BK10850"/>
    <x v="4"/>
    <x v="0"/>
    <n v="4581"/>
    <n v="8.99"/>
    <n v="41.18"/>
    <s v="High"/>
    <s v="Waitlisted"/>
    <b v="1"/>
  </r>
  <r>
    <s v="BK10851"/>
    <x v="8"/>
    <x v="1"/>
    <n v="4719"/>
    <n v="10.36"/>
    <n v="48.89"/>
    <s v="High"/>
    <s v="Cancelled"/>
    <b v="1"/>
  </r>
  <r>
    <s v="BK10852"/>
    <x v="4"/>
    <x v="7"/>
    <n v="5000"/>
    <n v="8.85"/>
    <n v="44.25"/>
    <s v="Medium-High"/>
    <s v="Cancelled"/>
    <b v="1"/>
  </r>
  <r>
    <s v="BK10853"/>
    <x v="3"/>
    <x v="1"/>
    <n v="2316"/>
    <n v="14.73"/>
    <n v="34.11"/>
    <s v="High"/>
    <s v="Confirmed"/>
    <b v="1"/>
  </r>
  <r>
    <s v="BK10854"/>
    <x v="1"/>
    <x v="1"/>
    <n v="2969"/>
    <n v="12.54"/>
    <n v="37.229999999999997"/>
    <s v="High"/>
    <s v="Rejected"/>
    <b v="0"/>
  </r>
  <r>
    <s v="BK10855"/>
    <x v="2"/>
    <x v="6"/>
    <n v="553"/>
    <n v="3.55"/>
    <n v="1.96"/>
    <s v="Medium"/>
    <s v="Confirmed"/>
    <b v="0"/>
  </r>
  <r>
    <s v="BK10856"/>
    <x v="3"/>
    <x v="3"/>
    <n v="248"/>
    <n v="7.05"/>
    <n v="1.75"/>
    <s v="High"/>
    <s v="Cancelled"/>
    <b v="0"/>
  </r>
  <r>
    <s v="BK10857"/>
    <x v="1"/>
    <x v="3"/>
    <n v="1125"/>
    <n v="7.3"/>
    <n v="8.2100000000000009"/>
    <s v="High"/>
    <s v="Rejected"/>
    <b v="0"/>
  </r>
  <r>
    <s v="BK10858"/>
    <x v="3"/>
    <x v="2"/>
    <n v="1066"/>
    <n v="4.79"/>
    <n v="5.1100000000000003"/>
    <s v="Medium-High"/>
    <s v="Cancelled"/>
    <b v="0"/>
  </r>
  <r>
    <s v="BK10859"/>
    <x v="4"/>
    <x v="6"/>
    <n v="574"/>
    <n v="4.3600000000000003"/>
    <n v="2.5"/>
    <s v="Medium"/>
    <s v="Pending"/>
    <b v="0"/>
  </r>
  <r>
    <s v="BK10860"/>
    <x v="0"/>
    <x v="0"/>
    <n v="4492"/>
    <n v="9.2899999999999991"/>
    <n v="41.73"/>
    <s v="High"/>
    <s v="Cancelled"/>
    <b v="1"/>
  </r>
  <r>
    <s v="BK10861"/>
    <x v="1"/>
    <x v="6"/>
    <n v="727"/>
    <n v="5.53"/>
    <n v="4.0199999999999996"/>
    <s v="Medium"/>
    <s v="Confirmed"/>
    <b v="0"/>
  </r>
  <r>
    <s v="BK10862"/>
    <x v="7"/>
    <x v="2"/>
    <n v="2673"/>
    <n v="5.21"/>
    <n v="13.93"/>
    <s v="Medium-High"/>
    <s v="Waitlisted"/>
    <b v="0"/>
  </r>
  <r>
    <s v="BK10863"/>
    <x v="2"/>
    <x v="2"/>
    <n v="4021"/>
    <n v="6.02"/>
    <n v="24.21"/>
    <s v="Medium-High"/>
    <s v="Confirmed"/>
    <b v="1"/>
  </r>
  <r>
    <s v="BK10864"/>
    <x v="0"/>
    <x v="4"/>
    <n v="1786"/>
    <n v="6.35"/>
    <n v="11.34"/>
    <s v="Medium"/>
    <s v="Rejected"/>
    <b v="0"/>
  </r>
  <r>
    <s v="BK10865"/>
    <x v="8"/>
    <x v="1"/>
    <n v="3105"/>
    <n v="13.57"/>
    <n v="42.13"/>
    <s v="High"/>
    <s v="Cancelled"/>
    <b v="0"/>
  </r>
  <r>
    <s v="BK10866"/>
    <x v="8"/>
    <x v="8"/>
    <n v="2712"/>
    <n v="3.34"/>
    <n v="9.06"/>
    <s v="Medium"/>
    <s v="Cancelled"/>
    <b v="1"/>
  </r>
  <r>
    <s v="BK10867"/>
    <x v="1"/>
    <x v="5"/>
    <n v="4083"/>
    <n v="3.85"/>
    <n v="15.72"/>
    <s v="Medium"/>
    <s v="Waitlisted"/>
    <b v="1"/>
  </r>
  <r>
    <s v="BK10868"/>
    <x v="8"/>
    <x v="2"/>
    <n v="4367"/>
    <n v="6.6"/>
    <n v="28.82"/>
    <s v="Medium-High"/>
    <s v="Pending"/>
    <b v="0"/>
  </r>
  <r>
    <s v="BK10869"/>
    <x v="3"/>
    <x v="6"/>
    <n v="1262"/>
    <n v="3.81"/>
    <n v="4.8099999999999996"/>
    <s v="Medium"/>
    <s v="Confirmed"/>
    <b v="0"/>
  </r>
  <r>
    <s v="BK10870"/>
    <x v="7"/>
    <x v="1"/>
    <n v="274"/>
    <n v="14.77"/>
    <n v="4.05"/>
    <s v="High"/>
    <s v="Rejected"/>
    <b v="1"/>
  </r>
  <r>
    <s v="BK10871"/>
    <x v="2"/>
    <x v="4"/>
    <n v="2560"/>
    <n v="5.47"/>
    <n v="14"/>
    <s v="Medium"/>
    <s v="Confirmed"/>
    <b v="1"/>
  </r>
  <r>
    <s v="BK10872"/>
    <x v="2"/>
    <x v="3"/>
    <n v="3234"/>
    <n v="6.49"/>
    <n v="20.99"/>
    <s v="High"/>
    <s v="Rejected"/>
    <b v="0"/>
  </r>
  <r>
    <s v="BK10873"/>
    <x v="1"/>
    <x v="6"/>
    <n v="1610"/>
    <n v="4.01"/>
    <n v="6.46"/>
    <s v="Medium"/>
    <s v="Rejected"/>
    <b v="1"/>
  </r>
  <r>
    <s v="BK10874"/>
    <x v="2"/>
    <x v="0"/>
    <n v="2949"/>
    <n v="10.4"/>
    <n v="30.67"/>
    <s v="High"/>
    <s v="Confirmed"/>
    <b v="0"/>
  </r>
  <r>
    <s v="BK10875"/>
    <x v="2"/>
    <x v="6"/>
    <n v="2893"/>
    <n v="5.39"/>
    <n v="15.59"/>
    <s v="Medium"/>
    <s v="Cancelled"/>
    <b v="0"/>
  </r>
  <r>
    <s v="BK10876"/>
    <x v="5"/>
    <x v="0"/>
    <n v="4632"/>
    <n v="11.33"/>
    <n v="52.48"/>
    <s v="High"/>
    <s v="Rejected"/>
    <b v="0"/>
  </r>
  <r>
    <s v="BK10877"/>
    <x v="3"/>
    <x v="1"/>
    <n v="4755"/>
    <n v="12.12"/>
    <n v="57.63"/>
    <s v="High"/>
    <s v="Cancelled"/>
    <b v="0"/>
  </r>
  <r>
    <s v="BK10878"/>
    <x v="9"/>
    <x v="3"/>
    <n v="2051"/>
    <n v="6.4"/>
    <n v="13.13"/>
    <s v="High"/>
    <s v="Pending"/>
    <b v="1"/>
  </r>
  <r>
    <s v="BK10879"/>
    <x v="2"/>
    <x v="4"/>
    <n v="2147"/>
    <n v="4.21"/>
    <n v="9.0399999999999991"/>
    <s v="Medium"/>
    <s v="Cancelled"/>
    <b v="0"/>
  </r>
  <r>
    <s v="BK10880"/>
    <x v="4"/>
    <x v="3"/>
    <n v="2346"/>
    <n v="5.12"/>
    <n v="12.01"/>
    <s v="High"/>
    <s v="Waitlisted"/>
    <b v="0"/>
  </r>
  <r>
    <s v="BK10881"/>
    <x v="2"/>
    <x v="0"/>
    <n v="4756"/>
    <n v="8.94"/>
    <n v="42.52"/>
    <s v="High"/>
    <s v="Waitlisted"/>
    <b v="0"/>
  </r>
  <r>
    <s v="BK10882"/>
    <x v="9"/>
    <x v="1"/>
    <n v="3703"/>
    <n v="12.31"/>
    <n v="45.58"/>
    <s v="High"/>
    <s v="Confirmed"/>
    <b v="0"/>
  </r>
  <r>
    <s v="BK10883"/>
    <x v="1"/>
    <x v="5"/>
    <n v="4659"/>
    <n v="3.22"/>
    <n v="15"/>
    <s v="Medium"/>
    <s v="Pending"/>
    <b v="0"/>
  </r>
  <r>
    <s v="BK10884"/>
    <x v="1"/>
    <x v="7"/>
    <n v="4617"/>
    <n v="6.83"/>
    <n v="31.53"/>
    <s v="Medium-High"/>
    <s v="Waitlisted"/>
    <b v="1"/>
  </r>
  <r>
    <s v="BK10885"/>
    <x v="7"/>
    <x v="2"/>
    <n v="2362"/>
    <n v="5.15"/>
    <n v="12.16"/>
    <s v="Medium-High"/>
    <s v="Waitlisted"/>
    <b v="0"/>
  </r>
  <r>
    <s v="BK10886"/>
    <x v="9"/>
    <x v="6"/>
    <n v="1303"/>
    <n v="5.08"/>
    <n v="6.62"/>
    <s v="Medium"/>
    <s v="Cancelled"/>
    <b v="1"/>
  </r>
  <r>
    <s v="BK10887"/>
    <x v="8"/>
    <x v="7"/>
    <n v="1609"/>
    <n v="7.96"/>
    <n v="12.81"/>
    <s v="Medium-High"/>
    <s v="Cancelled"/>
    <b v="0"/>
  </r>
  <r>
    <s v="BK10888"/>
    <x v="6"/>
    <x v="5"/>
    <n v="1967"/>
    <n v="2.56"/>
    <n v="5.04"/>
    <s v="Medium"/>
    <s v="Confirmed"/>
    <b v="0"/>
  </r>
  <r>
    <s v="BK10889"/>
    <x v="2"/>
    <x v="0"/>
    <n v="2994"/>
    <n v="10.87"/>
    <n v="32.54"/>
    <s v="High"/>
    <s v="Cancelled"/>
    <b v="1"/>
  </r>
  <r>
    <s v="BK10890"/>
    <x v="6"/>
    <x v="6"/>
    <n v="734"/>
    <n v="4.37"/>
    <n v="3.21"/>
    <s v="Medium"/>
    <s v="Cancelled"/>
    <b v="0"/>
  </r>
  <r>
    <s v="BK10891"/>
    <x v="0"/>
    <x v="8"/>
    <n v="1771"/>
    <n v="2.12"/>
    <n v="3.75"/>
    <s v="Medium"/>
    <s v="Waitlisted"/>
    <b v="0"/>
  </r>
  <r>
    <s v="BK10892"/>
    <x v="5"/>
    <x v="7"/>
    <n v="2419"/>
    <n v="7.93"/>
    <n v="19.18"/>
    <s v="Medium-High"/>
    <s v="Pending"/>
    <b v="1"/>
  </r>
  <r>
    <s v="BK10893"/>
    <x v="4"/>
    <x v="5"/>
    <n v="3443"/>
    <n v="3"/>
    <n v="10.33"/>
    <s v="Medium"/>
    <s v="Waitlisted"/>
    <b v="0"/>
  </r>
  <r>
    <s v="BK10894"/>
    <x v="2"/>
    <x v="0"/>
    <n v="465"/>
    <n v="9.06"/>
    <n v="4.21"/>
    <s v="High"/>
    <s v="Waitlisted"/>
    <b v="0"/>
  </r>
  <r>
    <s v="BK10895"/>
    <x v="6"/>
    <x v="0"/>
    <n v="1832"/>
    <n v="8.8699999999999992"/>
    <n v="16.25"/>
    <s v="High"/>
    <s v="Waitlisted"/>
    <b v="0"/>
  </r>
  <r>
    <s v="BK10896"/>
    <x v="8"/>
    <x v="3"/>
    <n v="367"/>
    <n v="7.49"/>
    <n v="2.75"/>
    <s v="High"/>
    <s v="Pending"/>
    <b v="0"/>
  </r>
  <r>
    <s v="BK10897"/>
    <x v="0"/>
    <x v="7"/>
    <n v="1939"/>
    <n v="8.8800000000000008"/>
    <n v="17.22"/>
    <s v="Medium-High"/>
    <s v="Cancelled"/>
    <b v="0"/>
  </r>
  <r>
    <s v="BK10898"/>
    <x v="3"/>
    <x v="7"/>
    <n v="4423"/>
    <n v="8.5399999999999991"/>
    <n v="37.770000000000003"/>
    <s v="Medium-High"/>
    <s v="Confirmed"/>
    <b v="0"/>
  </r>
  <r>
    <s v="BK10899"/>
    <x v="3"/>
    <x v="8"/>
    <n v="2305"/>
    <n v="2.66"/>
    <n v="6.13"/>
    <s v="Medium"/>
    <s v="Pending"/>
    <b v="0"/>
  </r>
  <r>
    <s v="BK10900"/>
    <x v="8"/>
    <x v="5"/>
    <n v="3065"/>
    <n v="2.86"/>
    <n v="8.77"/>
    <s v="Medium"/>
    <s v="Pending"/>
    <b v="0"/>
  </r>
  <r>
    <s v="BK10901"/>
    <x v="4"/>
    <x v="7"/>
    <n v="3745"/>
    <n v="8.08"/>
    <n v="30.26"/>
    <s v="Medium-High"/>
    <s v="Rejected"/>
    <b v="0"/>
  </r>
  <r>
    <s v="BK10902"/>
    <x v="0"/>
    <x v="5"/>
    <n v="726"/>
    <n v="3.34"/>
    <n v="2.42"/>
    <s v="Medium"/>
    <s v="Waitlisted"/>
    <b v="0"/>
  </r>
  <r>
    <s v="BK10903"/>
    <x v="6"/>
    <x v="6"/>
    <n v="3531"/>
    <n v="4.62"/>
    <n v="16.309999999999999"/>
    <s v="Medium"/>
    <s v="Pending"/>
    <b v="0"/>
  </r>
  <r>
    <s v="BK10904"/>
    <x v="3"/>
    <x v="6"/>
    <n v="3439"/>
    <n v="5.44"/>
    <n v="18.71"/>
    <s v="Medium"/>
    <s v="Cancelled"/>
    <b v="0"/>
  </r>
  <r>
    <s v="BK10905"/>
    <x v="6"/>
    <x v="4"/>
    <n v="2898"/>
    <n v="5.99"/>
    <n v="17.36"/>
    <s v="Medium"/>
    <s v="Waitlisted"/>
    <b v="1"/>
  </r>
  <r>
    <s v="BK10906"/>
    <x v="0"/>
    <x v="3"/>
    <n v="1315"/>
    <n v="6.26"/>
    <n v="8.23"/>
    <s v="High"/>
    <s v="Cancelled"/>
    <b v="0"/>
  </r>
  <r>
    <s v="BK10907"/>
    <x v="8"/>
    <x v="2"/>
    <n v="227"/>
    <n v="6.69"/>
    <n v="1.52"/>
    <s v="Medium-High"/>
    <s v="Pending"/>
    <b v="1"/>
  </r>
  <r>
    <s v="BK10908"/>
    <x v="5"/>
    <x v="4"/>
    <n v="3949"/>
    <n v="5.91"/>
    <n v="23.34"/>
    <s v="Medium"/>
    <s v="Confirmed"/>
    <b v="0"/>
  </r>
  <r>
    <s v="BK10909"/>
    <x v="1"/>
    <x v="3"/>
    <n v="1467"/>
    <n v="5.07"/>
    <n v="7.44"/>
    <s v="High"/>
    <s v="Confirmed"/>
    <b v="0"/>
  </r>
  <r>
    <s v="BK10910"/>
    <x v="3"/>
    <x v="8"/>
    <n v="3559"/>
    <n v="3.38"/>
    <n v="12.03"/>
    <s v="Medium"/>
    <s v="Waitlisted"/>
    <b v="0"/>
  </r>
  <r>
    <s v="BK10911"/>
    <x v="5"/>
    <x v="8"/>
    <n v="2503"/>
    <n v="2.36"/>
    <n v="5.91"/>
    <s v="Medium"/>
    <s v="Confirmed"/>
    <b v="0"/>
  </r>
  <r>
    <s v="BK10912"/>
    <x v="4"/>
    <x v="7"/>
    <n v="470"/>
    <n v="8.98"/>
    <n v="4.22"/>
    <s v="Medium-High"/>
    <s v="Confirmed"/>
    <b v="0"/>
  </r>
  <r>
    <s v="BK10913"/>
    <x v="7"/>
    <x v="3"/>
    <n v="3669"/>
    <n v="6.89"/>
    <n v="25.28"/>
    <s v="High"/>
    <s v="Waitlisted"/>
    <b v="0"/>
  </r>
  <r>
    <s v="BK10914"/>
    <x v="9"/>
    <x v="2"/>
    <n v="4929"/>
    <n v="6.31"/>
    <n v="31.1"/>
    <s v="Medium-High"/>
    <s v="Cancelled"/>
    <b v="1"/>
  </r>
  <r>
    <s v="BK10915"/>
    <x v="9"/>
    <x v="0"/>
    <n v="3130"/>
    <n v="10.58"/>
    <n v="33.119999999999997"/>
    <s v="High"/>
    <s v="Rejected"/>
    <b v="0"/>
  </r>
  <r>
    <s v="BK10916"/>
    <x v="4"/>
    <x v="1"/>
    <n v="4917"/>
    <n v="10.88"/>
    <n v="53.5"/>
    <s v="High"/>
    <s v="Waitlisted"/>
    <b v="1"/>
  </r>
  <r>
    <s v="BK10917"/>
    <x v="8"/>
    <x v="4"/>
    <n v="495"/>
    <n v="5.23"/>
    <n v="2.59"/>
    <s v="Medium"/>
    <s v="Cancelled"/>
    <b v="0"/>
  </r>
  <r>
    <s v="BK10918"/>
    <x v="2"/>
    <x v="5"/>
    <n v="1561"/>
    <n v="3.08"/>
    <n v="4.8099999999999996"/>
    <s v="Medium"/>
    <s v="Pending"/>
    <b v="1"/>
  </r>
  <r>
    <s v="BK10919"/>
    <x v="8"/>
    <x v="3"/>
    <n v="4811"/>
    <n v="6.56"/>
    <n v="31.56"/>
    <s v="High"/>
    <s v="Cancelled"/>
    <b v="0"/>
  </r>
  <r>
    <s v="BK10920"/>
    <x v="0"/>
    <x v="5"/>
    <n v="1071"/>
    <n v="2.93"/>
    <n v="3.14"/>
    <s v="Medium"/>
    <s v="Waitlisted"/>
    <b v="0"/>
  </r>
  <r>
    <s v="BK10921"/>
    <x v="7"/>
    <x v="1"/>
    <n v="1487"/>
    <n v="11.12"/>
    <n v="16.54"/>
    <s v="High"/>
    <s v="Waitlisted"/>
    <b v="0"/>
  </r>
  <r>
    <s v="BK10922"/>
    <x v="6"/>
    <x v="7"/>
    <n v="2382"/>
    <n v="8.77"/>
    <n v="20.89"/>
    <s v="Medium-High"/>
    <s v="Pending"/>
    <b v="1"/>
  </r>
  <r>
    <s v="BK10923"/>
    <x v="8"/>
    <x v="8"/>
    <n v="1483"/>
    <n v="3.26"/>
    <n v="4.83"/>
    <s v="Medium"/>
    <s v="Confirmed"/>
    <b v="1"/>
  </r>
  <r>
    <s v="BK10924"/>
    <x v="3"/>
    <x v="8"/>
    <n v="154"/>
    <n v="3.2"/>
    <n v="0.49"/>
    <s v="Medium"/>
    <s v="Rejected"/>
    <b v="1"/>
  </r>
  <r>
    <s v="BK10925"/>
    <x v="4"/>
    <x v="6"/>
    <n v="4778"/>
    <n v="4.2"/>
    <n v="20.07"/>
    <s v="Medium"/>
    <s v="Rejected"/>
    <b v="0"/>
  </r>
  <r>
    <s v="BK10926"/>
    <x v="3"/>
    <x v="2"/>
    <n v="2516"/>
    <n v="6.58"/>
    <n v="16.559999999999999"/>
    <s v="Medium-High"/>
    <s v="Confirmed"/>
    <b v="1"/>
  </r>
  <r>
    <s v="BK10927"/>
    <x v="7"/>
    <x v="3"/>
    <n v="811"/>
    <n v="6.48"/>
    <n v="5.26"/>
    <s v="High"/>
    <s v="Pending"/>
    <b v="0"/>
  </r>
  <r>
    <s v="BK10928"/>
    <x v="0"/>
    <x v="5"/>
    <n v="1922"/>
    <n v="3.71"/>
    <n v="7.13"/>
    <s v="Medium"/>
    <s v="Confirmed"/>
    <b v="0"/>
  </r>
  <r>
    <s v="BK10929"/>
    <x v="9"/>
    <x v="8"/>
    <n v="3814"/>
    <n v="2.5"/>
    <n v="9.5399999999999991"/>
    <s v="Medium"/>
    <s v="Cancelled"/>
    <b v="1"/>
  </r>
  <r>
    <s v="BK10930"/>
    <x v="4"/>
    <x v="0"/>
    <n v="4370"/>
    <n v="10.02"/>
    <n v="43.79"/>
    <s v="High"/>
    <s v="Waitlisted"/>
    <b v="0"/>
  </r>
  <r>
    <s v="BK10931"/>
    <x v="3"/>
    <x v="0"/>
    <n v="165"/>
    <n v="11.82"/>
    <n v="1.95"/>
    <s v="High"/>
    <s v="Pending"/>
    <b v="0"/>
  </r>
  <r>
    <s v="BK10932"/>
    <x v="6"/>
    <x v="3"/>
    <n v="1903"/>
    <n v="7.62"/>
    <n v="14.5"/>
    <s v="High"/>
    <s v="Pending"/>
    <b v="0"/>
  </r>
  <r>
    <s v="BK10933"/>
    <x v="7"/>
    <x v="2"/>
    <n v="1632"/>
    <n v="5.71"/>
    <n v="9.32"/>
    <s v="Medium-High"/>
    <s v="Rejected"/>
    <b v="0"/>
  </r>
  <r>
    <s v="BK10934"/>
    <x v="9"/>
    <x v="6"/>
    <n v="826"/>
    <n v="5.09"/>
    <n v="4.2"/>
    <s v="Medium"/>
    <s v="Cancelled"/>
    <b v="0"/>
  </r>
  <r>
    <s v="BK10935"/>
    <x v="1"/>
    <x v="3"/>
    <n v="4668"/>
    <n v="5.2"/>
    <n v="24.27"/>
    <s v="High"/>
    <s v="Cancelled"/>
    <b v="0"/>
  </r>
  <r>
    <s v="BK10936"/>
    <x v="9"/>
    <x v="0"/>
    <n v="2255"/>
    <n v="9.9600000000000009"/>
    <n v="22.46"/>
    <s v="High"/>
    <s v="Cancelled"/>
    <b v="0"/>
  </r>
  <r>
    <s v="BK10937"/>
    <x v="6"/>
    <x v="6"/>
    <n v="4066"/>
    <n v="5.09"/>
    <n v="20.7"/>
    <s v="Medium"/>
    <s v="Cancelled"/>
    <b v="0"/>
  </r>
  <r>
    <s v="BK10938"/>
    <x v="2"/>
    <x v="6"/>
    <n v="4073"/>
    <n v="5.69"/>
    <n v="23.18"/>
    <s v="Medium"/>
    <s v="Rejected"/>
    <b v="0"/>
  </r>
  <r>
    <s v="BK10939"/>
    <x v="6"/>
    <x v="5"/>
    <n v="2520"/>
    <n v="3.32"/>
    <n v="8.3699999999999992"/>
    <s v="Medium"/>
    <s v="Confirmed"/>
    <b v="0"/>
  </r>
  <r>
    <s v="BK10940"/>
    <x v="0"/>
    <x v="4"/>
    <n v="3763"/>
    <n v="5.05"/>
    <n v="19"/>
    <s v="Medium"/>
    <s v="Waitlisted"/>
    <b v="0"/>
  </r>
  <r>
    <s v="BK10941"/>
    <x v="5"/>
    <x v="7"/>
    <n v="2712"/>
    <n v="6.53"/>
    <n v="17.71"/>
    <s v="Medium-High"/>
    <s v="Confirmed"/>
    <b v="0"/>
  </r>
  <r>
    <s v="BK10942"/>
    <x v="5"/>
    <x v="2"/>
    <n v="4062"/>
    <n v="6.43"/>
    <n v="26.12"/>
    <s v="Medium-High"/>
    <s v="Rejected"/>
    <b v="0"/>
  </r>
  <r>
    <s v="BK10943"/>
    <x v="8"/>
    <x v="0"/>
    <n v="4257"/>
    <n v="9.52"/>
    <n v="40.53"/>
    <s v="High"/>
    <s v="Pending"/>
    <b v="0"/>
  </r>
  <r>
    <s v="BK10944"/>
    <x v="1"/>
    <x v="8"/>
    <n v="2243"/>
    <n v="3.16"/>
    <n v="7.09"/>
    <s v="Medium"/>
    <s v="Waitlisted"/>
    <b v="0"/>
  </r>
  <r>
    <s v="BK10945"/>
    <x v="5"/>
    <x v="1"/>
    <n v="2235"/>
    <n v="12.13"/>
    <n v="27.11"/>
    <s v="High"/>
    <s v="Confirmed"/>
    <b v="0"/>
  </r>
  <r>
    <s v="BK10946"/>
    <x v="7"/>
    <x v="6"/>
    <n v="473"/>
    <n v="4.3499999999999996"/>
    <n v="2.06"/>
    <s v="Medium"/>
    <s v="Waitlisted"/>
    <b v="0"/>
  </r>
  <r>
    <s v="BK10947"/>
    <x v="5"/>
    <x v="6"/>
    <n v="1464"/>
    <n v="4.93"/>
    <n v="7.22"/>
    <s v="Medium"/>
    <s v="Cancelled"/>
    <b v="0"/>
  </r>
  <r>
    <s v="BK10948"/>
    <x v="0"/>
    <x v="5"/>
    <n v="4521"/>
    <n v="2.69"/>
    <n v="12.16"/>
    <s v="Medium"/>
    <s v="Confirmed"/>
    <b v="1"/>
  </r>
  <r>
    <s v="BK10949"/>
    <x v="5"/>
    <x v="7"/>
    <n v="2830"/>
    <n v="8.34"/>
    <n v="23.6"/>
    <s v="Medium-High"/>
    <s v="Waitlisted"/>
    <b v="1"/>
  </r>
  <r>
    <s v="BK10950"/>
    <x v="1"/>
    <x v="8"/>
    <n v="4486"/>
    <n v="2.3199999999999998"/>
    <n v="10.41"/>
    <s v="Medium"/>
    <s v="Pending"/>
    <b v="0"/>
  </r>
  <r>
    <s v="BK10951"/>
    <x v="3"/>
    <x v="3"/>
    <n v="1978"/>
    <n v="7.58"/>
    <n v="14.99"/>
    <s v="High"/>
    <s v="Waitlisted"/>
    <b v="0"/>
  </r>
  <r>
    <s v="BK10952"/>
    <x v="4"/>
    <x v="5"/>
    <n v="4629"/>
    <n v="3.12"/>
    <n v="14.44"/>
    <s v="Medium"/>
    <s v="Pending"/>
    <b v="1"/>
  </r>
  <r>
    <s v="BK10953"/>
    <x v="1"/>
    <x v="0"/>
    <n v="4413"/>
    <n v="11.14"/>
    <n v="49.16"/>
    <s v="High"/>
    <s v="Confirmed"/>
    <b v="0"/>
  </r>
  <r>
    <s v="BK10954"/>
    <x v="7"/>
    <x v="0"/>
    <n v="2569"/>
    <n v="9.0500000000000007"/>
    <n v="23.25"/>
    <s v="High"/>
    <s v="Confirmed"/>
    <b v="0"/>
  </r>
  <r>
    <s v="BK10955"/>
    <x v="8"/>
    <x v="0"/>
    <n v="1112"/>
    <n v="9.4499999999999993"/>
    <n v="10.51"/>
    <s v="High"/>
    <s v="Rejected"/>
    <b v="0"/>
  </r>
  <r>
    <s v="BK10956"/>
    <x v="9"/>
    <x v="4"/>
    <n v="726"/>
    <n v="6.15"/>
    <n v="4.46"/>
    <s v="Medium"/>
    <s v="Confirmed"/>
    <b v="0"/>
  </r>
  <r>
    <s v="BK10957"/>
    <x v="1"/>
    <x v="0"/>
    <n v="4537"/>
    <n v="11.1"/>
    <n v="50.36"/>
    <s v="High"/>
    <s v="Cancelled"/>
    <b v="0"/>
  </r>
  <r>
    <s v="BK10958"/>
    <x v="0"/>
    <x v="3"/>
    <n v="2657"/>
    <n v="5.58"/>
    <n v="14.83"/>
    <s v="High"/>
    <s v="Waitlisted"/>
    <b v="0"/>
  </r>
  <r>
    <s v="BK10959"/>
    <x v="3"/>
    <x v="0"/>
    <n v="3859"/>
    <n v="9.56"/>
    <n v="36.89"/>
    <s v="High"/>
    <s v="Pending"/>
    <b v="1"/>
  </r>
  <r>
    <s v="BK10960"/>
    <x v="2"/>
    <x v="1"/>
    <n v="3618"/>
    <n v="11.88"/>
    <n v="42.98"/>
    <s v="High"/>
    <s v="Confirmed"/>
    <b v="0"/>
  </r>
  <r>
    <s v="BK10961"/>
    <x v="5"/>
    <x v="8"/>
    <n v="2429"/>
    <n v="2.42"/>
    <n v="5.88"/>
    <s v="Medium"/>
    <s v="Cancelled"/>
    <b v="0"/>
  </r>
  <r>
    <s v="BK10962"/>
    <x v="5"/>
    <x v="0"/>
    <n v="3324"/>
    <n v="11.98"/>
    <n v="39.82"/>
    <s v="High"/>
    <s v="Waitlisted"/>
    <b v="1"/>
  </r>
  <r>
    <s v="BK10963"/>
    <x v="7"/>
    <x v="6"/>
    <n v="303"/>
    <n v="4.9400000000000004"/>
    <n v="1.5"/>
    <s v="Medium"/>
    <s v="Rejected"/>
    <b v="0"/>
  </r>
  <r>
    <s v="BK10964"/>
    <x v="7"/>
    <x v="5"/>
    <n v="992"/>
    <n v="3.22"/>
    <n v="3.19"/>
    <s v="Medium"/>
    <s v="Waitlisted"/>
    <b v="0"/>
  </r>
  <r>
    <s v="BK10965"/>
    <x v="9"/>
    <x v="7"/>
    <n v="1486"/>
    <n v="6.29"/>
    <n v="9.35"/>
    <s v="Medium-High"/>
    <s v="Pending"/>
    <b v="0"/>
  </r>
  <r>
    <s v="BK10966"/>
    <x v="6"/>
    <x v="6"/>
    <n v="3402"/>
    <n v="3.71"/>
    <n v="12.62"/>
    <s v="Medium"/>
    <s v="Cancelled"/>
    <b v="0"/>
  </r>
  <r>
    <s v="BK10967"/>
    <x v="3"/>
    <x v="6"/>
    <n v="4142"/>
    <n v="3.65"/>
    <n v="15.12"/>
    <s v="Medium"/>
    <s v="Waitlisted"/>
    <b v="0"/>
  </r>
  <r>
    <s v="BK10968"/>
    <x v="2"/>
    <x v="5"/>
    <n v="399"/>
    <n v="3.75"/>
    <n v="1.5"/>
    <s v="Medium"/>
    <s v="Waitlisted"/>
    <b v="0"/>
  </r>
  <r>
    <s v="BK10969"/>
    <x v="1"/>
    <x v="4"/>
    <n v="4707"/>
    <n v="5.73"/>
    <n v="26.97"/>
    <s v="Medium"/>
    <s v="Rejected"/>
    <b v="0"/>
  </r>
  <r>
    <s v="BK10970"/>
    <x v="4"/>
    <x v="6"/>
    <n v="4056"/>
    <n v="4.3"/>
    <n v="17.440000000000001"/>
    <s v="Medium"/>
    <s v="Cancelled"/>
    <b v="1"/>
  </r>
  <r>
    <s v="BK10971"/>
    <x v="0"/>
    <x v="3"/>
    <n v="3177"/>
    <n v="7.1"/>
    <n v="22.56"/>
    <s v="High"/>
    <s v="Pending"/>
    <b v="1"/>
  </r>
  <r>
    <s v="BK10972"/>
    <x v="9"/>
    <x v="8"/>
    <n v="1461"/>
    <n v="3.12"/>
    <n v="4.5599999999999996"/>
    <s v="Medium"/>
    <s v="Pending"/>
    <b v="0"/>
  </r>
  <r>
    <s v="BK10973"/>
    <x v="0"/>
    <x v="0"/>
    <n v="4156"/>
    <n v="11.6"/>
    <n v="48.21"/>
    <s v="High"/>
    <s v="Pending"/>
    <b v="0"/>
  </r>
  <r>
    <s v="BK10974"/>
    <x v="9"/>
    <x v="8"/>
    <n v="175"/>
    <n v="2.63"/>
    <n v="0.46"/>
    <s v="Medium"/>
    <s v="Waitlisted"/>
    <b v="1"/>
  </r>
  <r>
    <s v="BK10975"/>
    <x v="5"/>
    <x v="4"/>
    <n v="2320"/>
    <n v="5.8"/>
    <n v="13.46"/>
    <s v="Medium"/>
    <s v="Cancelled"/>
    <b v="0"/>
  </r>
  <r>
    <s v="BK10976"/>
    <x v="6"/>
    <x v="5"/>
    <n v="1459"/>
    <n v="3.35"/>
    <n v="4.8899999999999997"/>
    <s v="Medium"/>
    <s v="Pending"/>
    <b v="0"/>
  </r>
  <r>
    <s v="BK10977"/>
    <x v="3"/>
    <x v="6"/>
    <n v="3141"/>
    <n v="5.51"/>
    <n v="17.309999999999999"/>
    <s v="Medium"/>
    <s v="Cancelled"/>
    <b v="0"/>
  </r>
  <r>
    <s v="BK10978"/>
    <x v="7"/>
    <x v="1"/>
    <n v="2804"/>
    <n v="11.05"/>
    <n v="30.98"/>
    <s v="High"/>
    <s v="Pending"/>
    <b v="0"/>
  </r>
  <r>
    <s v="BK10979"/>
    <x v="3"/>
    <x v="1"/>
    <n v="3510"/>
    <n v="10.050000000000001"/>
    <n v="35.28"/>
    <s v="High"/>
    <s v="Pending"/>
    <b v="0"/>
  </r>
  <r>
    <s v="BK10980"/>
    <x v="7"/>
    <x v="7"/>
    <n v="145"/>
    <n v="8.98"/>
    <n v="1.3"/>
    <s v="Medium-High"/>
    <s v="Waitlisted"/>
    <b v="0"/>
  </r>
  <r>
    <s v="BK10981"/>
    <x v="8"/>
    <x v="7"/>
    <n v="2811"/>
    <n v="7.61"/>
    <n v="21.39"/>
    <s v="Medium-High"/>
    <s v="Confirmed"/>
    <b v="1"/>
  </r>
  <r>
    <s v="BK10982"/>
    <x v="6"/>
    <x v="1"/>
    <n v="646"/>
    <n v="12.97"/>
    <n v="8.3800000000000008"/>
    <s v="High"/>
    <s v="Waitlisted"/>
    <b v="0"/>
  </r>
  <r>
    <s v="BK10983"/>
    <x v="4"/>
    <x v="0"/>
    <n v="2349"/>
    <n v="11.75"/>
    <n v="27.6"/>
    <s v="High"/>
    <s v="Waitlisted"/>
    <b v="0"/>
  </r>
  <r>
    <s v="BK10984"/>
    <x v="6"/>
    <x v="4"/>
    <n v="3403"/>
    <n v="4.92"/>
    <n v="16.739999999999998"/>
    <s v="Medium"/>
    <s v="Waitlisted"/>
    <b v="0"/>
  </r>
  <r>
    <s v="BK10985"/>
    <x v="0"/>
    <x v="2"/>
    <n v="1873"/>
    <n v="4.76"/>
    <n v="8.92"/>
    <s v="Medium-High"/>
    <s v="Waitlisted"/>
    <b v="0"/>
  </r>
  <r>
    <s v="BK10986"/>
    <x v="2"/>
    <x v="7"/>
    <n v="4378"/>
    <n v="6.38"/>
    <n v="27.93"/>
    <s v="Medium-High"/>
    <s v="Cancelled"/>
    <b v="0"/>
  </r>
  <r>
    <s v="BK10987"/>
    <x v="4"/>
    <x v="4"/>
    <n v="3978"/>
    <n v="6.42"/>
    <n v="25.54"/>
    <s v="Medium"/>
    <s v="Pending"/>
    <b v="0"/>
  </r>
  <r>
    <s v="BK10988"/>
    <x v="1"/>
    <x v="6"/>
    <n v="848"/>
    <n v="5.97"/>
    <n v="5.0599999999999996"/>
    <s v="Medium"/>
    <s v="Cancelled"/>
    <b v="0"/>
  </r>
  <r>
    <s v="BK10989"/>
    <x v="9"/>
    <x v="2"/>
    <n v="102"/>
    <n v="5.69"/>
    <n v="0.57999999999999996"/>
    <s v="Medium-High"/>
    <s v="Waitlisted"/>
    <b v="1"/>
  </r>
  <r>
    <s v="BK10990"/>
    <x v="1"/>
    <x v="2"/>
    <n v="3701"/>
    <n v="5.78"/>
    <n v="21.39"/>
    <s v="Medium-High"/>
    <s v="Rejected"/>
    <b v="0"/>
  </r>
  <r>
    <s v="BK10991"/>
    <x v="4"/>
    <x v="4"/>
    <n v="1060"/>
    <n v="5.25"/>
    <n v="5.57"/>
    <s v="Medium"/>
    <s v="Pending"/>
    <b v="0"/>
  </r>
  <r>
    <s v="BK10992"/>
    <x v="5"/>
    <x v="3"/>
    <n v="3008"/>
    <n v="7.12"/>
    <n v="21.42"/>
    <s v="High"/>
    <s v="Waitlisted"/>
    <b v="0"/>
  </r>
  <r>
    <s v="BK10993"/>
    <x v="3"/>
    <x v="7"/>
    <n v="1852"/>
    <n v="8.65"/>
    <n v="16.02"/>
    <s v="Medium-High"/>
    <s v="Pending"/>
    <b v="0"/>
  </r>
  <r>
    <s v="BK10994"/>
    <x v="9"/>
    <x v="3"/>
    <n v="4114"/>
    <n v="6.68"/>
    <n v="27.48"/>
    <s v="High"/>
    <s v="Waitlisted"/>
    <b v="1"/>
  </r>
  <r>
    <s v="BK10995"/>
    <x v="3"/>
    <x v="3"/>
    <n v="1558"/>
    <n v="6.96"/>
    <n v="10.84"/>
    <s v="High"/>
    <s v="Confirmed"/>
    <b v="0"/>
  </r>
  <r>
    <s v="BK10996"/>
    <x v="7"/>
    <x v="5"/>
    <n v="1851"/>
    <n v="3.59"/>
    <n v="6.65"/>
    <s v="Medium"/>
    <s v="Cancelled"/>
    <b v="0"/>
  </r>
  <r>
    <s v="BK10997"/>
    <x v="5"/>
    <x v="5"/>
    <n v="187"/>
    <n v="2.77"/>
    <n v="0.52"/>
    <s v="Medium"/>
    <s v="Pending"/>
    <b v="0"/>
  </r>
  <r>
    <s v="BK10998"/>
    <x v="4"/>
    <x v="8"/>
    <n v="4902"/>
    <n v="2.29"/>
    <n v="11.23"/>
    <s v="Medium"/>
    <s v="Waitlisted"/>
    <b v="0"/>
  </r>
  <r>
    <s v="BK10999"/>
    <x v="0"/>
    <x v="5"/>
    <n v="4218"/>
    <n v="3.87"/>
    <n v="16.32"/>
    <s v="Medium"/>
    <s v="Confirmed"/>
    <b v="0"/>
  </r>
  <r>
    <s v="BK11000"/>
    <x v="1"/>
    <x v="4"/>
    <n v="3362"/>
    <n v="5.6"/>
    <n v="18.829999999999998"/>
    <s v="Medium"/>
    <s v="Confirmed"/>
    <b v="0"/>
  </r>
  <r>
    <s v="BK11001"/>
    <x v="2"/>
    <x v="0"/>
    <n v="349"/>
    <n v="11.9"/>
    <n v="4.1500000000000004"/>
    <s v="High"/>
    <s v="Rejected"/>
    <b v="0"/>
  </r>
  <r>
    <s v="BK11002"/>
    <x v="7"/>
    <x v="2"/>
    <n v="4569"/>
    <n v="5.68"/>
    <n v="25.95"/>
    <s v="Medium-High"/>
    <s v="Confirmed"/>
    <b v="1"/>
  </r>
  <r>
    <s v="BK11003"/>
    <x v="4"/>
    <x v="0"/>
    <n v="1354"/>
    <n v="10.65"/>
    <n v="14.42"/>
    <s v="High"/>
    <s v="Pending"/>
    <b v="0"/>
  </r>
  <r>
    <s v="BK11004"/>
    <x v="0"/>
    <x v="3"/>
    <n v="1078"/>
    <n v="7.5"/>
    <n v="8.09"/>
    <s v="High"/>
    <s v="Confirmed"/>
    <b v="0"/>
  </r>
  <r>
    <s v="BK11005"/>
    <x v="1"/>
    <x v="5"/>
    <n v="4557"/>
    <n v="2.65"/>
    <n v="12.08"/>
    <s v="Medium"/>
    <s v="Waitlisted"/>
    <b v="0"/>
  </r>
  <r>
    <s v="BK11006"/>
    <x v="6"/>
    <x v="0"/>
    <n v="2692"/>
    <n v="9.66"/>
    <n v="26"/>
    <s v="High"/>
    <s v="Pending"/>
    <b v="0"/>
  </r>
  <r>
    <s v="BK11007"/>
    <x v="3"/>
    <x v="0"/>
    <n v="3402"/>
    <n v="11.79"/>
    <n v="40.11"/>
    <s v="High"/>
    <s v="Rejected"/>
    <b v="1"/>
  </r>
  <r>
    <s v="BK11008"/>
    <x v="0"/>
    <x v="6"/>
    <n v="4208"/>
    <n v="5.56"/>
    <n v="23.4"/>
    <s v="Medium"/>
    <s v="Pending"/>
    <b v="0"/>
  </r>
  <r>
    <s v="BK11009"/>
    <x v="0"/>
    <x v="2"/>
    <n v="2357"/>
    <n v="5.61"/>
    <n v="13.22"/>
    <s v="Medium-High"/>
    <s v="Cancelled"/>
    <b v="0"/>
  </r>
  <r>
    <s v="BK11010"/>
    <x v="3"/>
    <x v="3"/>
    <n v="126"/>
    <n v="5.52"/>
    <n v="0.7"/>
    <s v="High"/>
    <s v="Waitlisted"/>
    <b v="0"/>
  </r>
  <r>
    <s v="BK11011"/>
    <x v="3"/>
    <x v="5"/>
    <n v="3919"/>
    <n v="2.68"/>
    <n v="10.5"/>
    <s v="Medium"/>
    <s v="Cancelled"/>
    <b v="1"/>
  </r>
  <r>
    <s v="BK11012"/>
    <x v="6"/>
    <x v="1"/>
    <n v="841"/>
    <n v="10.44"/>
    <n v="8.7799999999999994"/>
    <s v="High"/>
    <s v="Pending"/>
    <b v="1"/>
  </r>
  <r>
    <s v="BK11013"/>
    <x v="9"/>
    <x v="5"/>
    <n v="264"/>
    <n v="3.39"/>
    <n v="0.89"/>
    <s v="Medium"/>
    <s v="Pending"/>
    <b v="1"/>
  </r>
  <r>
    <s v="BK11014"/>
    <x v="8"/>
    <x v="5"/>
    <n v="2121"/>
    <n v="3.19"/>
    <n v="6.77"/>
    <s v="Medium"/>
    <s v="Waitlisted"/>
    <b v="0"/>
  </r>
  <r>
    <s v="BK11015"/>
    <x v="9"/>
    <x v="4"/>
    <n v="2451"/>
    <n v="4.13"/>
    <n v="10.119999999999999"/>
    <s v="Medium"/>
    <s v="Pending"/>
    <b v="0"/>
  </r>
  <r>
    <s v="BK11016"/>
    <x v="9"/>
    <x v="5"/>
    <n v="1642"/>
    <n v="3.12"/>
    <n v="5.12"/>
    <s v="Medium"/>
    <s v="Waitlisted"/>
    <b v="0"/>
  </r>
  <r>
    <s v="BK11017"/>
    <x v="9"/>
    <x v="4"/>
    <n v="3701"/>
    <n v="4.6500000000000004"/>
    <n v="17.21"/>
    <s v="Medium"/>
    <s v="Waitlisted"/>
    <b v="1"/>
  </r>
  <r>
    <s v="BK11018"/>
    <x v="7"/>
    <x v="5"/>
    <n v="2957"/>
    <n v="3.37"/>
    <n v="9.9700000000000006"/>
    <s v="Medium"/>
    <s v="Cancelled"/>
    <b v="0"/>
  </r>
  <r>
    <s v="BK11019"/>
    <x v="9"/>
    <x v="0"/>
    <n v="4894"/>
    <n v="11.82"/>
    <n v="57.85"/>
    <s v="High"/>
    <s v="Rejected"/>
    <b v="0"/>
  </r>
  <r>
    <s v="BK11020"/>
    <x v="3"/>
    <x v="6"/>
    <n v="3654"/>
    <n v="5.98"/>
    <n v="21.85"/>
    <s v="Medium"/>
    <s v="Waitlisted"/>
    <b v="0"/>
  </r>
  <r>
    <s v="BK11021"/>
    <x v="8"/>
    <x v="5"/>
    <n v="4226"/>
    <n v="3.55"/>
    <n v="15"/>
    <s v="Medium"/>
    <s v="Cancelled"/>
    <b v="0"/>
  </r>
  <r>
    <s v="BK11022"/>
    <x v="0"/>
    <x v="8"/>
    <n v="2215"/>
    <n v="3.16"/>
    <n v="7"/>
    <s v="Medium"/>
    <s v="Pending"/>
    <b v="0"/>
  </r>
  <r>
    <s v="BK11023"/>
    <x v="2"/>
    <x v="0"/>
    <n v="4335"/>
    <n v="11.73"/>
    <n v="50.85"/>
    <s v="High"/>
    <s v="Pending"/>
    <b v="0"/>
  </r>
  <r>
    <s v="BK11024"/>
    <x v="9"/>
    <x v="1"/>
    <n v="3149"/>
    <n v="12.93"/>
    <n v="40.72"/>
    <s v="High"/>
    <s v="Cancelled"/>
    <b v="0"/>
  </r>
  <r>
    <s v="BK11025"/>
    <x v="6"/>
    <x v="0"/>
    <n v="956"/>
    <n v="9.6300000000000008"/>
    <n v="9.2100000000000009"/>
    <s v="High"/>
    <s v="Waitlisted"/>
    <b v="1"/>
  </r>
  <r>
    <s v="BK11026"/>
    <x v="9"/>
    <x v="3"/>
    <n v="2858"/>
    <n v="6.43"/>
    <n v="18.38"/>
    <s v="High"/>
    <s v="Confirmed"/>
    <b v="0"/>
  </r>
  <r>
    <s v="BK11027"/>
    <x v="4"/>
    <x v="4"/>
    <n v="4579"/>
    <n v="4.41"/>
    <n v="20.190000000000001"/>
    <s v="Medium"/>
    <s v="Pending"/>
    <b v="1"/>
  </r>
  <r>
    <s v="BK11028"/>
    <x v="7"/>
    <x v="1"/>
    <n v="3663"/>
    <n v="12.97"/>
    <n v="47.51"/>
    <s v="High"/>
    <s v="Rejected"/>
    <b v="0"/>
  </r>
  <r>
    <s v="BK11029"/>
    <x v="8"/>
    <x v="4"/>
    <n v="2867"/>
    <n v="5.81"/>
    <n v="16.66"/>
    <s v="Medium"/>
    <s v="Rejected"/>
    <b v="0"/>
  </r>
  <r>
    <s v="BK11030"/>
    <x v="2"/>
    <x v="0"/>
    <n v="2019"/>
    <n v="11.9"/>
    <n v="24.03"/>
    <s v="High"/>
    <s v="Cancelled"/>
    <b v="1"/>
  </r>
  <r>
    <s v="BK11031"/>
    <x v="5"/>
    <x v="3"/>
    <n v="4830"/>
    <n v="7.32"/>
    <n v="35.36"/>
    <s v="High"/>
    <s v="Rejected"/>
    <b v="1"/>
  </r>
  <r>
    <s v="BK11032"/>
    <x v="9"/>
    <x v="8"/>
    <n v="2562"/>
    <n v="2.25"/>
    <n v="5.76"/>
    <s v="Medium"/>
    <s v="Cancelled"/>
    <b v="0"/>
  </r>
  <r>
    <s v="BK11033"/>
    <x v="6"/>
    <x v="2"/>
    <n v="2829"/>
    <n v="4.82"/>
    <n v="13.64"/>
    <s v="Medium-High"/>
    <s v="Confirmed"/>
    <b v="1"/>
  </r>
  <r>
    <s v="BK11034"/>
    <x v="2"/>
    <x v="2"/>
    <n v="3857"/>
    <n v="6.5"/>
    <n v="25.07"/>
    <s v="Medium-High"/>
    <s v="Rejected"/>
    <b v="0"/>
  </r>
  <r>
    <s v="BK11035"/>
    <x v="7"/>
    <x v="0"/>
    <n v="1741"/>
    <n v="10.81"/>
    <n v="18.82"/>
    <s v="High"/>
    <s v="Pending"/>
    <b v="0"/>
  </r>
  <r>
    <s v="BK11036"/>
    <x v="2"/>
    <x v="7"/>
    <n v="1765"/>
    <n v="6.55"/>
    <n v="11.56"/>
    <s v="Medium-High"/>
    <s v="Rejected"/>
    <b v="1"/>
  </r>
  <r>
    <s v="BK11037"/>
    <x v="8"/>
    <x v="2"/>
    <n v="3165"/>
    <n v="6.21"/>
    <n v="19.649999999999999"/>
    <s v="Medium-High"/>
    <s v="Confirmed"/>
    <b v="0"/>
  </r>
  <r>
    <s v="BK11038"/>
    <x v="9"/>
    <x v="5"/>
    <n v="4604"/>
    <n v="2.65"/>
    <n v="12.2"/>
    <s v="Medium"/>
    <s v="Rejected"/>
    <b v="0"/>
  </r>
  <r>
    <s v="BK11039"/>
    <x v="7"/>
    <x v="3"/>
    <n v="2088"/>
    <n v="7.49"/>
    <n v="15.64"/>
    <s v="High"/>
    <s v="Confirmed"/>
    <b v="0"/>
  </r>
  <r>
    <s v="BK11040"/>
    <x v="9"/>
    <x v="5"/>
    <n v="1193"/>
    <n v="3.64"/>
    <n v="4.34"/>
    <s v="Medium"/>
    <s v="Rejected"/>
    <b v="0"/>
  </r>
  <r>
    <s v="BK11041"/>
    <x v="2"/>
    <x v="3"/>
    <n v="4475"/>
    <n v="6.79"/>
    <n v="30.39"/>
    <s v="High"/>
    <s v="Confirmed"/>
    <b v="0"/>
  </r>
  <r>
    <s v="BK11042"/>
    <x v="7"/>
    <x v="0"/>
    <n v="1559"/>
    <n v="9.2799999999999994"/>
    <n v="14.47"/>
    <s v="High"/>
    <s v="Pending"/>
    <b v="0"/>
  </r>
  <r>
    <s v="BK11043"/>
    <x v="4"/>
    <x v="5"/>
    <n v="113"/>
    <n v="3.25"/>
    <n v="0.37"/>
    <s v="Medium"/>
    <s v="Cancelled"/>
    <b v="0"/>
  </r>
  <r>
    <s v="BK11044"/>
    <x v="0"/>
    <x v="6"/>
    <n v="1639"/>
    <n v="3.85"/>
    <n v="6.31"/>
    <s v="Medium"/>
    <s v="Confirmed"/>
    <b v="0"/>
  </r>
  <r>
    <s v="BK11045"/>
    <x v="2"/>
    <x v="3"/>
    <n v="3246"/>
    <n v="5.28"/>
    <n v="17.14"/>
    <s v="High"/>
    <s v="Pending"/>
    <b v="0"/>
  </r>
  <r>
    <s v="BK11046"/>
    <x v="9"/>
    <x v="4"/>
    <n v="4037"/>
    <n v="4.78"/>
    <n v="19.3"/>
    <s v="Medium"/>
    <s v="Confirmed"/>
    <b v="0"/>
  </r>
  <r>
    <s v="BK11047"/>
    <x v="5"/>
    <x v="2"/>
    <n v="4338"/>
    <n v="4.91"/>
    <n v="21.3"/>
    <s v="Medium-High"/>
    <s v="Confirmed"/>
    <b v="0"/>
  </r>
  <r>
    <s v="BK11048"/>
    <x v="0"/>
    <x v="5"/>
    <n v="930"/>
    <n v="3.53"/>
    <n v="3.28"/>
    <s v="Medium"/>
    <s v="Rejected"/>
    <b v="1"/>
  </r>
  <r>
    <s v="BK11049"/>
    <x v="9"/>
    <x v="5"/>
    <n v="4253"/>
    <n v="2.69"/>
    <n v="11.44"/>
    <s v="Medium"/>
    <s v="Rejected"/>
    <b v="0"/>
  </r>
  <r>
    <s v="BK11050"/>
    <x v="1"/>
    <x v="1"/>
    <n v="3390"/>
    <n v="13.27"/>
    <n v="44.99"/>
    <s v="High"/>
    <s v="Rejected"/>
    <b v="1"/>
  </r>
  <r>
    <s v="BK11051"/>
    <x v="2"/>
    <x v="3"/>
    <n v="1049"/>
    <n v="5.78"/>
    <n v="6.06"/>
    <s v="High"/>
    <s v="Cancelled"/>
    <b v="0"/>
  </r>
  <r>
    <s v="BK11052"/>
    <x v="3"/>
    <x v="5"/>
    <n v="2844"/>
    <n v="3.67"/>
    <n v="10.44"/>
    <s v="Medium"/>
    <s v="Cancelled"/>
    <b v="0"/>
  </r>
  <r>
    <s v="BK11053"/>
    <x v="0"/>
    <x v="2"/>
    <n v="4455"/>
    <n v="6.95"/>
    <n v="30.96"/>
    <s v="Medium-High"/>
    <s v="Rejected"/>
    <b v="1"/>
  </r>
  <r>
    <s v="BK11054"/>
    <x v="9"/>
    <x v="0"/>
    <n v="4934"/>
    <n v="9.68"/>
    <n v="47.76"/>
    <s v="High"/>
    <s v="Waitlisted"/>
    <b v="0"/>
  </r>
  <r>
    <s v="BK11055"/>
    <x v="3"/>
    <x v="1"/>
    <n v="3907"/>
    <n v="12.17"/>
    <n v="47.55"/>
    <s v="High"/>
    <s v="Waitlisted"/>
    <b v="1"/>
  </r>
  <r>
    <s v="BK11056"/>
    <x v="0"/>
    <x v="1"/>
    <n v="510"/>
    <n v="12.3"/>
    <n v="6.27"/>
    <s v="High"/>
    <s v="Cancelled"/>
    <b v="0"/>
  </r>
  <r>
    <s v="BK11057"/>
    <x v="2"/>
    <x v="3"/>
    <n v="2526"/>
    <n v="6.01"/>
    <n v="15.18"/>
    <s v="High"/>
    <s v="Confirmed"/>
    <b v="0"/>
  </r>
  <r>
    <s v="BK11058"/>
    <x v="9"/>
    <x v="4"/>
    <n v="243"/>
    <n v="4.8899999999999997"/>
    <n v="1.19"/>
    <s v="Medium"/>
    <s v="Rejected"/>
    <b v="0"/>
  </r>
  <r>
    <s v="BK11059"/>
    <x v="2"/>
    <x v="0"/>
    <n v="3026"/>
    <n v="10.59"/>
    <n v="32.049999999999997"/>
    <s v="High"/>
    <s v="Confirmed"/>
    <b v="0"/>
  </r>
  <r>
    <s v="BK11060"/>
    <x v="8"/>
    <x v="2"/>
    <n v="874"/>
    <n v="4.71"/>
    <n v="4.12"/>
    <s v="Medium-High"/>
    <s v="Pending"/>
    <b v="0"/>
  </r>
  <r>
    <s v="BK11061"/>
    <x v="7"/>
    <x v="3"/>
    <n v="2929"/>
    <n v="7.68"/>
    <n v="22.49"/>
    <s v="High"/>
    <s v="Rejected"/>
    <b v="0"/>
  </r>
  <r>
    <s v="BK11062"/>
    <x v="3"/>
    <x v="1"/>
    <n v="2775"/>
    <n v="10.199999999999999"/>
    <n v="28.3"/>
    <s v="High"/>
    <s v="Waitlisted"/>
    <b v="1"/>
  </r>
  <r>
    <s v="BK11063"/>
    <x v="9"/>
    <x v="7"/>
    <n v="745"/>
    <n v="7.15"/>
    <n v="5.33"/>
    <s v="Medium-High"/>
    <s v="Waitlisted"/>
    <b v="0"/>
  </r>
  <r>
    <s v="BK11064"/>
    <x v="5"/>
    <x v="3"/>
    <n v="2204"/>
    <n v="5.07"/>
    <n v="11.17"/>
    <s v="High"/>
    <s v="Confirmed"/>
    <b v="0"/>
  </r>
  <r>
    <s v="BK11065"/>
    <x v="0"/>
    <x v="6"/>
    <n v="2583"/>
    <n v="4.93"/>
    <n v="12.73"/>
    <s v="Medium"/>
    <s v="Cancelled"/>
    <b v="0"/>
  </r>
  <r>
    <s v="BK11066"/>
    <x v="1"/>
    <x v="5"/>
    <n v="1862"/>
    <n v="3.36"/>
    <n v="6.26"/>
    <s v="Medium"/>
    <s v="Rejected"/>
    <b v="0"/>
  </r>
  <r>
    <s v="BK11067"/>
    <x v="9"/>
    <x v="4"/>
    <n v="474"/>
    <n v="5.25"/>
    <n v="2.4900000000000002"/>
    <s v="Medium"/>
    <s v="Cancelled"/>
    <b v="0"/>
  </r>
  <r>
    <s v="BK11068"/>
    <x v="9"/>
    <x v="4"/>
    <n v="3435"/>
    <n v="4.68"/>
    <n v="16.079999999999998"/>
    <s v="Medium"/>
    <s v="Pending"/>
    <b v="1"/>
  </r>
  <r>
    <s v="BK11069"/>
    <x v="5"/>
    <x v="2"/>
    <n v="3888"/>
    <n v="5.19"/>
    <n v="20.18"/>
    <s v="Medium-High"/>
    <s v="Cancelled"/>
    <b v="0"/>
  </r>
  <r>
    <s v="BK11070"/>
    <x v="0"/>
    <x v="6"/>
    <n v="2759"/>
    <n v="4.0599999999999996"/>
    <n v="11.2"/>
    <s v="Medium"/>
    <s v="Pending"/>
    <b v="1"/>
  </r>
  <r>
    <s v="BK11071"/>
    <x v="6"/>
    <x v="4"/>
    <n v="3873"/>
    <n v="5.82"/>
    <n v="22.54"/>
    <s v="Medium"/>
    <s v="Cancelled"/>
    <b v="0"/>
  </r>
  <r>
    <s v="BK11072"/>
    <x v="6"/>
    <x v="5"/>
    <n v="3996"/>
    <n v="3.31"/>
    <n v="13.23"/>
    <s v="Medium"/>
    <s v="Cancelled"/>
    <b v="1"/>
  </r>
  <r>
    <s v="BK11073"/>
    <x v="4"/>
    <x v="5"/>
    <n v="3740"/>
    <n v="2.98"/>
    <n v="11.15"/>
    <s v="Medium"/>
    <s v="Pending"/>
    <b v="0"/>
  </r>
  <r>
    <s v="BK11074"/>
    <x v="7"/>
    <x v="6"/>
    <n v="1492"/>
    <n v="4.83"/>
    <n v="7.21"/>
    <s v="Medium"/>
    <s v="Rejected"/>
    <b v="0"/>
  </r>
  <r>
    <s v="BK11075"/>
    <x v="5"/>
    <x v="0"/>
    <n v="4780"/>
    <n v="10.81"/>
    <n v="51.67"/>
    <s v="High"/>
    <s v="Confirmed"/>
    <b v="0"/>
  </r>
  <r>
    <s v="BK11076"/>
    <x v="3"/>
    <x v="5"/>
    <n v="4438"/>
    <n v="2.62"/>
    <n v="11.63"/>
    <s v="Medium"/>
    <s v="Waitlisted"/>
    <b v="0"/>
  </r>
  <r>
    <s v="BK11077"/>
    <x v="2"/>
    <x v="5"/>
    <n v="3928"/>
    <n v="3.18"/>
    <n v="12.49"/>
    <s v="Medium"/>
    <s v="Confirmed"/>
    <b v="0"/>
  </r>
  <r>
    <s v="BK11078"/>
    <x v="6"/>
    <x v="2"/>
    <n v="4727"/>
    <n v="6.06"/>
    <n v="28.65"/>
    <s v="Medium-High"/>
    <s v="Rejected"/>
    <b v="0"/>
  </r>
  <r>
    <s v="BK11079"/>
    <x v="1"/>
    <x v="4"/>
    <n v="4120"/>
    <n v="5.39"/>
    <n v="22.21"/>
    <s v="Medium"/>
    <s v="Pending"/>
    <b v="0"/>
  </r>
  <r>
    <s v="BK11080"/>
    <x v="3"/>
    <x v="2"/>
    <n v="1111"/>
    <n v="5.45"/>
    <n v="6.05"/>
    <s v="Medium-High"/>
    <s v="Confirmed"/>
    <b v="0"/>
  </r>
  <r>
    <s v="BK11081"/>
    <x v="8"/>
    <x v="6"/>
    <n v="4775"/>
    <n v="5.98"/>
    <n v="28.55"/>
    <s v="Medium"/>
    <s v="Waitlisted"/>
    <b v="0"/>
  </r>
  <r>
    <s v="BK11082"/>
    <x v="9"/>
    <x v="3"/>
    <n v="2983"/>
    <n v="6.65"/>
    <n v="19.84"/>
    <s v="High"/>
    <s v="Pending"/>
    <b v="0"/>
  </r>
  <r>
    <s v="BK11083"/>
    <x v="6"/>
    <x v="4"/>
    <n v="3075"/>
    <n v="4.8"/>
    <n v="14.76"/>
    <s v="Medium"/>
    <s v="Confirmed"/>
    <b v="0"/>
  </r>
  <r>
    <s v="BK11084"/>
    <x v="3"/>
    <x v="8"/>
    <n v="1944"/>
    <n v="2.8"/>
    <n v="5.44"/>
    <s v="Medium"/>
    <s v="Rejected"/>
    <b v="0"/>
  </r>
  <r>
    <s v="BK11085"/>
    <x v="7"/>
    <x v="4"/>
    <n v="3781"/>
    <n v="6.07"/>
    <n v="22.95"/>
    <s v="Medium"/>
    <s v="Pending"/>
    <b v="0"/>
  </r>
  <r>
    <s v="BK11086"/>
    <x v="5"/>
    <x v="4"/>
    <n v="2836"/>
    <n v="4.01"/>
    <n v="11.37"/>
    <s v="Medium"/>
    <s v="Rejected"/>
    <b v="0"/>
  </r>
  <r>
    <s v="BK11087"/>
    <x v="0"/>
    <x v="3"/>
    <n v="3525"/>
    <n v="6.74"/>
    <n v="23.76"/>
    <s v="High"/>
    <s v="Rejected"/>
    <b v="0"/>
  </r>
  <r>
    <s v="BK11088"/>
    <x v="8"/>
    <x v="0"/>
    <n v="1235"/>
    <n v="10.67"/>
    <n v="13.18"/>
    <s v="High"/>
    <s v="Cancelled"/>
    <b v="1"/>
  </r>
  <r>
    <s v="BK11089"/>
    <x v="6"/>
    <x v="3"/>
    <n v="2762"/>
    <n v="7.84"/>
    <n v="21.65"/>
    <s v="High"/>
    <s v="Cancelled"/>
    <b v="0"/>
  </r>
  <r>
    <s v="BK11090"/>
    <x v="9"/>
    <x v="1"/>
    <n v="3133"/>
    <n v="13.42"/>
    <n v="42.04"/>
    <s v="High"/>
    <s v="Confirmed"/>
    <b v="0"/>
  </r>
  <r>
    <s v="BK11091"/>
    <x v="3"/>
    <x v="8"/>
    <n v="1422"/>
    <n v="3.3"/>
    <n v="4.6900000000000004"/>
    <s v="Medium"/>
    <s v="Rejected"/>
    <b v="0"/>
  </r>
  <r>
    <s v="BK11092"/>
    <x v="8"/>
    <x v="2"/>
    <n v="1736"/>
    <n v="5.68"/>
    <n v="9.86"/>
    <s v="Medium-High"/>
    <s v="Waitlisted"/>
    <b v="0"/>
  </r>
  <r>
    <s v="BK11093"/>
    <x v="2"/>
    <x v="7"/>
    <n v="1795"/>
    <n v="8.68"/>
    <n v="15.58"/>
    <s v="Medium-High"/>
    <s v="Cancelled"/>
    <b v="0"/>
  </r>
  <r>
    <s v="BK11094"/>
    <x v="7"/>
    <x v="6"/>
    <n v="3734"/>
    <n v="5.21"/>
    <n v="19.45"/>
    <s v="Medium"/>
    <s v="Pending"/>
    <b v="0"/>
  </r>
  <r>
    <s v="BK11095"/>
    <x v="7"/>
    <x v="8"/>
    <n v="2813"/>
    <n v="2.96"/>
    <n v="8.33"/>
    <s v="Medium"/>
    <s v="Pending"/>
    <b v="0"/>
  </r>
  <r>
    <s v="BK11096"/>
    <x v="7"/>
    <x v="7"/>
    <n v="364"/>
    <n v="6.02"/>
    <n v="2.19"/>
    <s v="Medium-High"/>
    <s v="Rejected"/>
    <b v="0"/>
  </r>
  <r>
    <s v="BK11097"/>
    <x v="5"/>
    <x v="7"/>
    <n v="2230"/>
    <n v="8.35"/>
    <n v="18.62"/>
    <s v="Medium-High"/>
    <s v="Cancelled"/>
    <b v="1"/>
  </r>
  <r>
    <s v="BK11098"/>
    <x v="6"/>
    <x v="8"/>
    <n v="3692"/>
    <n v="3.07"/>
    <n v="11.33"/>
    <s v="Medium"/>
    <s v="Rejected"/>
    <b v="1"/>
  </r>
  <r>
    <s v="BK11099"/>
    <x v="2"/>
    <x v="3"/>
    <n v="426"/>
    <n v="7.48"/>
    <n v="3.19"/>
    <s v="High"/>
    <s v="Waitlisted"/>
    <b v="0"/>
  </r>
  <r>
    <s v="BK11100"/>
    <x v="3"/>
    <x v="1"/>
    <n v="1116"/>
    <n v="12.14"/>
    <n v="13.55"/>
    <s v="High"/>
    <s v="Confirmed"/>
    <b v="0"/>
  </r>
  <r>
    <s v="BK11101"/>
    <x v="2"/>
    <x v="7"/>
    <n v="3102"/>
    <n v="8.17"/>
    <n v="25.34"/>
    <s v="Medium-High"/>
    <s v="Rejected"/>
    <b v="0"/>
  </r>
  <r>
    <s v="BK11102"/>
    <x v="9"/>
    <x v="6"/>
    <n v="1821"/>
    <n v="5.49"/>
    <n v="10"/>
    <s v="Medium"/>
    <s v="Waitlisted"/>
    <b v="1"/>
  </r>
  <r>
    <s v="BK11103"/>
    <x v="4"/>
    <x v="7"/>
    <n v="4126"/>
    <n v="7.37"/>
    <n v="30.41"/>
    <s v="Medium-High"/>
    <s v="Pending"/>
    <b v="0"/>
  </r>
  <r>
    <s v="BK11104"/>
    <x v="4"/>
    <x v="4"/>
    <n v="2808"/>
    <n v="5.72"/>
    <n v="16.059999999999999"/>
    <s v="Medium"/>
    <s v="Rejected"/>
    <b v="0"/>
  </r>
  <r>
    <s v="BK11105"/>
    <x v="6"/>
    <x v="4"/>
    <n v="1247"/>
    <n v="5.49"/>
    <n v="6.85"/>
    <s v="Medium"/>
    <s v="Pending"/>
    <b v="0"/>
  </r>
  <r>
    <s v="BK11106"/>
    <x v="1"/>
    <x v="6"/>
    <n v="4716"/>
    <n v="5.7"/>
    <n v="26.88"/>
    <s v="Medium"/>
    <s v="Waitlisted"/>
    <b v="0"/>
  </r>
  <r>
    <s v="BK11107"/>
    <x v="2"/>
    <x v="2"/>
    <n v="2596"/>
    <n v="5.92"/>
    <n v="15.37"/>
    <s v="Medium-High"/>
    <s v="Rejected"/>
    <b v="0"/>
  </r>
  <r>
    <s v="BK11108"/>
    <x v="2"/>
    <x v="2"/>
    <n v="1153"/>
    <n v="6.36"/>
    <n v="7.33"/>
    <s v="Medium-High"/>
    <s v="Pending"/>
    <b v="0"/>
  </r>
  <r>
    <s v="BK11109"/>
    <x v="5"/>
    <x v="4"/>
    <n v="329"/>
    <n v="5.59"/>
    <n v="1.84"/>
    <s v="Medium"/>
    <s v="Pending"/>
    <b v="0"/>
  </r>
  <r>
    <s v="BK11110"/>
    <x v="9"/>
    <x v="0"/>
    <n v="4266"/>
    <n v="9.41"/>
    <n v="40.14"/>
    <s v="High"/>
    <s v="Cancelled"/>
    <b v="0"/>
  </r>
  <r>
    <s v="BK11111"/>
    <x v="7"/>
    <x v="2"/>
    <n v="1376"/>
    <n v="6.93"/>
    <n v="9.5399999999999991"/>
    <s v="Medium-High"/>
    <s v="Cancelled"/>
    <b v="0"/>
  </r>
  <r>
    <s v="BK11112"/>
    <x v="3"/>
    <x v="5"/>
    <n v="4075"/>
    <n v="3.07"/>
    <n v="12.51"/>
    <s v="Medium"/>
    <s v="Pending"/>
    <b v="0"/>
  </r>
  <r>
    <s v="BK11113"/>
    <x v="9"/>
    <x v="1"/>
    <n v="216"/>
    <n v="14.49"/>
    <n v="3.13"/>
    <s v="High"/>
    <s v="Confirmed"/>
    <b v="0"/>
  </r>
  <r>
    <s v="BK11114"/>
    <x v="8"/>
    <x v="4"/>
    <n v="1329"/>
    <n v="4.5199999999999996"/>
    <n v="6.01"/>
    <s v="Medium"/>
    <s v="Waitlisted"/>
    <b v="1"/>
  </r>
  <r>
    <s v="BK11115"/>
    <x v="8"/>
    <x v="5"/>
    <n v="4764"/>
    <n v="3.25"/>
    <n v="15.48"/>
    <s v="Medium"/>
    <s v="Confirmed"/>
    <b v="0"/>
  </r>
  <r>
    <s v="BK11116"/>
    <x v="8"/>
    <x v="5"/>
    <n v="3364"/>
    <n v="3.5"/>
    <n v="11.77"/>
    <s v="Medium"/>
    <s v="Confirmed"/>
    <b v="0"/>
  </r>
  <r>
    <s v="BK11117"/>
    <x v="3"/>
    <x v="7"/>
    <n v="4480"/>
    <n v="6.81"/>
    <n v="30.51"/>
    <s v="Medium-High"/>
    <s v="Cancelled"/>
    <b v="1"/>
  </r>
  <r>
    <s v="BK11118"/>
    <x v="1"/>
    <x v="1"/>
    <n v="2131"/>
    <n v="12.83"/>
    <n v="27.34"/>
    <s v="High"/>
    <s v="Pending"/>
    <b v="0"/>
  </r>
  <r>
    <s v="BK11119"/>
    <x v="9"/>
    <x v="6"/>
    <n v="3836"/>
    <n v="4.07"/>
    <n v="15.61"/>
    <s v="Medium"/>
    <s v="Pending"/>
    <b v="1"/>
  </r>
  <r>
    <s v="BK11120"/>
    <x v="6"/>
    <x v="4"/>
    <n v="848"/>
    <n v="5.38"/>
    <n v="4.5599999999999996"/>
    <s v="Medium"/>
    <s v="Pending"/>
    <b v="1"/>
  </r>
  <r>
    <s v="BK11121"/>
    <x v="9"/>
    <x v="8"/>
    <n v="1801"/>
    <n v="2.4500000000000002"/>
    <n v="4.41"/>
    <s v="Medium"/>
    <s v="Pending"/>
    <b v="0"/>
  </r>
  <r>
    <s v="BK11122"/>
    <x v="6"/>
    <x v="1"/>
    <n v="4498"/>
    <n v="12.32"/>
    <n v="55.42"/>
    <s v="High"/>
    <s v="Confirmed"/>
    <b v="0"/>
  </r>
  <r>
    <s v="BK11123"/>
    <x v="0"/>
    <x v="6"/>
    <n v="3720"/>
    <n v="4.7"/>
    <n v="17.48"/>
    <s v="Medium"/>
    <s v="Confirmed"/>
    <b v="0"/>
  </r>
  <r>
    <s v="BK11124"/>
    <x v="8"/>
    <x v="7"/>
    <n v="1861"/>
    <n v="7.63"/>
    <n v="14.2"/>
    <s v="Medium-High"/>
    <s v="Cancelled"/>
    <b v="0"/>
  </r>
  <r>
    <s v="BK11125"/>
    <x v="2"/>
    <x v="0"/>
    <n v="1013"/>
    <n v="10.54"/>
    <n v="10.68"/>
    <s v="High"/>
    <s v="Rejected"/>
    <b v="0"/>
  </r>
  <r>
    <s v="BK11126"/>
    <x v="6"/>
    <x v="1"/>
    <n v="2162"/>
    <n v="14.96"/>
    <n v="32.340000000000003"/>
    <s v="High"/>
    <s v="Rejected"/>
    <b v="0"/>
  </r>
  <r>
    <s v="BK11127"/>
    <x v="7"/>
    <x v="2"/>
    <n v="4059"/>
    <n v="5.32"/>
    <n v="21.59"/>
    <s v="Medium-High"/>
    <s v="Cancelled"/>
    <b v="0"/>
  </r>
  <r>
    <s v="BK11128"/>
    <x v="2"/>
    <x v="4"/>
    <n v="2139"/>
    <n v="6.17"/>
    <n v="13.2"/>
    <s v="Medium"/>
    <s v="Waitlisted"/>
    <b v="0"/>
  </r>
  <r>
    <s v="BK11129"/>
    <x v="3"/>
    <x v="8"/>
    <n v="3704"/>
    <n v="2.46"/>
    <n v="9.11"/>
    <s v="Medium"/>
    <s v="Confirmed"/>
    <b v="0"/>
  </r>
  <r>
    <s v="BK11130"/>
    <x v="7"/>
    <x v="0"/>
    <n v="4274"/>
    <n v="9.6199999999999992"/>
    <n v="41.12"/>
    <s v="High"/>
    <s v="Rejected"/>
    <b v="0"/>
  </r>
  <r>
    <s v="BK11131"/>
    <x v="9"/>
    <x v="2"/>
    <n v="3639"/>
    <n v="4.66"/>
    <n v="16.96"/>
    <s v="Medium-High"/>
    <s v="Waitlisted"/>
    <b v="1"/>
  </r>
  <r>
    <s v="BK11132"/>
    <x v="7"/>
    <x v="5"/>
    <n v="4512"/>
    <n v="3.46"/>
    <n v="15.61"/>
    <s v="Medium"/>
    <s v="Pending"/>
    <b v="0"/>
  </r>
  <r>
    <s v="BK11133"/>
    <x v="0"/>
    <x v="6"/>
    <n v="4210"/>
    <n v="4.03"/>
    <n v="16.97"/>
    <s v="Medium"/>
    <s v="Waitlisted"/>
    <b v="0"/>
  </r>
  <r>
    <s v="BK11134"/>
    <x v="3"/>
    <x v="1"/>
    <n v="2558"/>
    <n v="10.51"/>
    <n v="26.88"/>
    <s v="High"/>
    <s v="Cancelled"/>
    <b v="0"/>
  </r>
  <r>
    <s v="BK11135"/>
    <x v="6"/>
    <x v="2"/>
    <n v="1672"/>
    <n v="5.31"/>
    <n v="8.8800000000000008"/>
    <s v="Medium-High"/>
    <s v="Rejected"/>
    <b v="0"/>
  </r>
  <r>
    <s v="BK11136"/>
    <x v="9"/>
    <x v="2"/>
    <n v="4330"/>
    <n v="5.31"/>
    <n v="22.99"/>
    <s v="Medium-High"/>
    <s v="Rejected"/>
    <b v="0"/>
  </r>
  <r>
    <s v="BK11137"/>
    <x v="2"/>
    <x v="6"/>
    <n v="3966"/>
    <n v="5.83"/>
    <n v="23.12"/>
    <s v="Medium"/>
    <s v="Waitlisted"/>
    <b v="0"/>
  </r>
  <r>
    <s v="BK11138"/>
    <x v="9"/>
    <x v="4"/>
    <n v="2999"/>
    <n v="4.83"/>
    <n v="14.49"/>
    <s v="Medium"/>
    <s v="Waitlisted"/>
    <b v="0"/>
  </r>
  <r>
    <s v="BK11139"/>
    <x v="2"/>
    <x v="3"/>
    <n v="3517"/>
    <n v="6.69"/>
    <n v="23.53"/>
    <s v="High"/>
    <s v="Confirmed"/>
    <b v="0"/>
  </r>
  <r>
    <s v="BK11140"/>
    <x v="1"/>
    <x v="3"/>
    <n v="1246"/>
    <n v="6.06"/>
    <n v="7.55"/>
    <s v="High"/>
    <s v="Rejected"/>
    <b v="0"/>
  </r>
  <r>
    <s v="BK11141"/>
    <x v="1"/>
    <x v="6"/>
    <n v="2196"/>
    <n v="4.0199999999999996"/>
    <n v="8.83"/>
    <s v="Medium"/>
    <s v="Waitlisted"/>
    <b v="0"/>
  </r>
  <r>
    <s v="BK11142"/>
    <x v="1"/>
    <x v="5"/>
    <n v="3232"/>
    <n v="3.14"/>
    <n v="10.15"/>
    <s v="Medium"/>
    <s v="Waitlisted"/>
    <b v="0"/>
  </r>
  <r>
    <s v="BK11143"/>
    <x v="8"/>
    <x v="8"/>
    <n v="2344"/>
    <n v="2.66"/>
    <n v="6.24"/>
    <s v="Medium"/>
    <s v="Confirmed"/>
    <b v="1"/>
  </r>
  <r>
    <s v="BK11144"/>
    <x v="8"/>
    <x v="2"/>
    <n v="4029"/>
    <n v="5.31"/>
    <n v="21.39"/>
    <s v="Medium-High"/>
    <s v="Cancelled"/>
    <b v="0"/>
  </r>
  <r>
    <s v="BK11145"/>
    <x v="1"/>
    <x v="3"/>
    <n v="4089"/>
    <n v="7.06"/>
    <n v="28.87"/>
    <s v="High"/>
    <s v="Pending"/>
    <b v="0"/>
  </r>
  <r>
    <s v="BK11146"/>
    <x v="6"/>
    <x v="3"/>
    <n v="559"/>
    <n v="5.18"/>
    <n v="2.9"/>
    <s v="High"/>
    <s v="Waitlisted"/>
    <b v="0"/>
  </r>
  <r>
    <s v="BK11147"/>
    <x v="3"/>
    <x v="5"/>
    <n v="2428"/>
    <n v="3.16"/>
    <n v="7.67"/>
    <s v="Medium"/>
    <s v="Confirmed"/>
    <b v="0"/>
  </r>
  <r>
    <s v="BK11148"/>
    <x v="9"/>
    <x v="7"/>
    <n v="3489"/>
    <n v="6.97"/>
    <n v="24.32"/>
    <s v="Medium-High"/>
    <s v="Pending"/>
    <b v="0"/>
  </r>
  <r>
    <s v="BK11149"/>
    <x v="6"/>
    <x v="4"/>
    <n v="4702"/>
    <n v="5.44"/>
    <n v="25.58"/>
    <s v="Medium"/>
    <s v="Confirmed"/>
    <b v="0"/>
  </r>
  <r>
    <s v="BK11150"/>
    <x v="8"/>
    <x v="5"/>
    <n v="2235"/>
    <n v="3.36"/>
    <n v="7.51"/>
    <s v="Medium"/>
    <s v="Cancelled"/>
    <b v="0"/>
  </r>
  <r>
    <s v="BK11151"/>
    <x v="1"/>
    <x v="2"/>
    <n v="657"/>
    <n v="6.43"/>
    <n v="4.22"/>
    <s v="Medium-High"/>
    <s v="Waitlisted"/>
    <b v="0"/>
  </r>
  <r>
    <s v="BK11152"/>
    <x v="7"/>
    <x v="6"/>
    <n v="3936"/>
    <n v="3.96"/>
    <n v="15.59"/>
    <s v="Medium"/>
    <s v="Pending"/>
    <b v="0"/>
  </r>
  <r>
    <s v="BK11153"/>
    <x v="4"/>
    <x v="5"/>
    <n v="2221"/>
    <n v="2.8"/>
    <n v="6.22"/>
    <s v="Medium"/>
    <s v="Waitlisted"/>
    <b v="1"/>
  </r>
  <r>
    <s v="BK11154"/>
    <x v="9"/>
    <x v="7"/>
    <n v="3600"/>
    <n v="7.93"/>
    <n v="28.55"/>
    <s v="Medium-High"/>
    <s v="Rejected"/>
    <b v="0"/>
  </r>
  <r>
    <s v="BK11155"/>
    <x v="1"/>
    <x v="8"/>
    <n v="4296"/>
    <n v="2.09"/>
    <n v="8.98"/>
    <s v="Medium"/>
    <s v="Waitlisted"/>
    <b v="1"/>
  </r>
  <r>
    <s v="BK11156"/>
    <x v="6"/>
    <x v="3"/>
    <n v="4230"/>
    <n v="7.99"/>
    <n v="33.799999999999997"/>
    <s v="High"/>
    <s v="Waitlisted"/>
    <b v="0"/>
  </r>
  <r>
    <s v="BK11157"/>
    <x v="2"/>
    <x v="5"/>
    <n v="718"/>
    <n v="3.45"/>
    <n v="2.48"/>
    <s v="Medium"/>
    <s v="Cancelled"/>
    <b v="1"/>
  </r>
  <r>
    <s v="BK11158"/>
    <x v="3"/>
    <x v="7"/>
    <n v="4306"/>
    <n v="7.6"/>
    <n v="32.729999999999997"/>
    <s v="Medium-High"/>
    <s v="Confirmed"/>
    <b v="0"/>
  </r>
  <r>
    <s v="BK11159"/>
    <x v="6"/>
    <x v="6"/>
    <n v="3630"/>
    <n v="5.38"/>
    <n v="19.53"/>
    <s v="Medium"/>
    <s v="Waitlisted"/>
    <b v="0"/>
  </r>
  <r>
    <s v="BK11160"/>
    <x v="7"/>
    <x v="2"/>
    <n v="698"/>
    <n v="6.13"/>
    <n v="4.28"/>
    <s v="Medium-High"/>
    <s v="Pending"/>
    <b v="0"/>
  </r>
  <r>
    <s v="BK11161"/>
    <x v="7"/>
    <x v="8"/>
    <n v="3642"/>
    <n v="3.17"/>
    <n v="11.55"/>
    <s v="Medium"/>
    <s v="Confirmed"/>
    <b v="0"/>
  </r>
  <r>
    <s v="BK11162"/>
    <x v="6"/>
    <x v="4"/>
    <n v="3294"/>
    <n v="4.0199999999999996"/>
    <n v="13.24"/>
    <s v="Medium"/>
    <s v="Confirmed"/>
    <b v="1"/>
  </r>
  <r>
    <s v="BK11163"/>
    <x v="8"/>
    <x v="5"/>
    <n v="2220"/>
    <n v="3.14"/>
    <n v="6.97"/>
    <s v="Medium"/>
    <s v="Pending"/>
    <b v="0"/>
  </r>
  <r>
    <s v="BK11164"/>
    <x v="3"/>
    <x v="1"/>
    <n v="1741"/>
    <n v="13.27"/>
    <n v="23.1"/>
    <s v="High"/>
    <s v="Cancelled"/>
    <b v="0"/>
  </r>
  <r>
    <s v="BK11165"/>
    <x v="6"/>
    <x v="2"/>
    <n v="1314"/>
    <n v="4.97"/>
    <n v="6.53"/>
    <s v="Medium-High"/>
    <s v="Pending"/>
    <b v="0"/>
  </r>
  <r>
    <s v="BK11166"/>
    <x v="9"/>
    <x v="7"/>
    <n v="423"/>
    <n v="6.08"/>
    <n v="2.57"/>
    <s v="Medium-High"/>
    <s v="Pending"/>
    <b v="0"/>
  </r>
  <r>
    <s v="BK11167"/>
    <x v="0"/>
    <x v="5"/>
    <n v="1985"/>
    <n v="3.81"/>
    <n v="7.56"/>
    <s v="Medium"/>
    <s v="Pending"/>
    <b v="0"/>
  </r>
  <r>
    <s v="BK11168"/>
    <x v="2"/>
    <x v="2"/>
    <n v="2320"/>
    <n v="5.56"/>
    <n v="12.9"/>
    <s v="Medium-High"/>
    <s v="Pending"/>
    <b v="0"/>
  </r>
  <r>
    <s v="BK11169"/>
    <x v="4"/>
    <x v="0"/>
    <n v="3701"/>
    <n v="8.98"/>
    <n v="33.229999999999997"/>
    <s v="High"/>
    <s v="Confirmed"/>
    <b v="0"/>
  </r>
  <r>
    <s v="BK11170"/>
    <x v="1"/>
    <x v="1"/>
    <n v="1808"/>
    <n v="14.34"/>
    <n v="25.93"/>
    <s v="High"/>
    <s v="Rejected"/>
    <b v="1"/>
  </r>
  <r>
    <s v="BK11171"/>
    <x v="7"/>
    <x v="1"/>
    <n v="1784"/>
    <n v="12"/>
    <n v="21.41"/>
    <s v="High"/>
    <s v="Rejected"/>
    <b v="1"/>
  </r>
  <r>
    <s v="BK11172"/>
    <x v="0"/>
    <x v="2"/>
    <n v="4837"/>
    <n v="5.77"/>
    <n v="27.91"/>
    <s v="Medium-High"/>
    <s v="Cancelled"/>
    <b v="1"/>
  </r>
  <r>
    <s v="BK11173"/>
    <x v="9"/>
    <x v="6"/>
    <n v="4106"/>
    <n v="3.8"/>
    <n v="15.6"/>
    <s v="Medium"/>
    <s v="Cancelled"/>
    <b v="0"/>
  </r>
  <r>
    <s v="BK11174"/>
    <x v="4"/>
    <x v="3"/>
    <n v="843"/>
    <n v="5.57"/>
    <n v="4.7"/>
    <s v="High"/>
    <s v="Cancelled"/>
    <b v="0"/>
  </r>
  <r>
    <s v="BK11175"/>
    <x v="7"/>
    <x v="4"/>
    <n v="3843"/>
    <n v="5.27"/>
    <n v="20.25"/>
    <s v="Medium"/>
    <s v="Confirmed"/>
    <b v="1"/>
  </r>
  <r>
    <s v="BK11176"/>
    <x v="5"/>
    <x v="3"/>
    <n v="919"/>
    <n v="6.2"/>
    <n v="5.7"/>
    <s v="High"/>
    <s v="Waitlisted"/>
    <b v="0"/>
  </r>
  <r>
    <s v="BK11177"/>
    <x v="2"/>
    <x v="7"/>
    <n v="2563"/>
    <n v="7.3"/>
    <n v="18.71"/>
    <s v="Medium-High"/>
    <s v="Pending"/>
    <b v="1"/>
  </r>
  <r>
    <s v="BK11178"/>
    <x v="5"/>
    <x v="1"/>
    <n v="2350"/>
    <n v="10.08"/>
    <n v="23.69"/>
    <s v="High"/>
    <s v="Waitlisted"/>
    <b v="1"/>
  </r>
  <r>
    <s v="BK11179"/>
    <x v="9"/>
    <x v="6"/>
    <n v="175"/>
    <n v="3.94"/>
    <n v="0.69"/>
    <s v="Medium"/>
    <s v="Pending"/>
    <b v="0"/>
  </r>
  <r>
    <s v="BK11180"/>
    <x v="9"/>
    <x v="1"/>
    <n v="601"/>
    <n v="13.81"/>
    <n v="8.3000000000000007"/>
    <s v="High"/>
    <s v="Cancelled"/>
    <b v="0"/>
  </r>
  <r>
    <s v="BK11181"/>
    <x v="2"/>
    <x v="5"/>
    <n v="1390"/>
    <n v="3.43"/>
    <n v="4.7699999999999996"/>
    <s v="Medium"/>
    <s v="Rejected"/>
    <b v="0"/>
  </r>
  <r>
    <s v="BK11182"/>
    <x v="9"/>
    <x v="8"/>
    <n v="1587"/>
    <n v="3.45"/>
    <n v="5.48"/>
    <s v="Medium"/>
    <s v="Waitlisted"/>
    <b v="1"/>
  </r>
  <r>
    <s v="BK11183"/>
    <x v="9"/>
    <x v="0"/>
    <n v="2607"/>
    <n v="10.24"/>
    <n v="26.7"/>
    <s v="High"/>
    <s v="Rejected"/>
    <b v="0"/>
  </r>
  <r>
    <s v="BK11184"/>
    <x v="2"/>
    <x v="5"/>
    <n v="311"/>
    <n v="2.54"/>
    <n v="0.79"/>
    <s v="Medium"/>
    <s v="Waitlisted"/>
    <b v="1"/>
  </r>
  <r>
    <s v="BK11185"/>
    <x v="7"/>
    <x v="0"/>
    <n v="1282"/>
    <n v="11.07"/>
    <n v="14.19"/>
    <s v="High"/>
    <s v="Rejected"/>
    <b v="1"/>
  </r>
  <r>
    <s v="BK11186"/>
    <x v="3"/>
    <x v="3"/>
    <n v="4402"/>
    <n v="7.29"/>
    <n v="32.090000000000003"/>
    <s v="High"/>
    <s v="Pending"/>
    <b v="0"/>
  </r>
  <r>
    <s v="BK11187"/>
    <x v="0"/>
    <x v="0"/>
    <n v="1924"/>
    <n v="9.7200000000000006"/>
    <n v="18.7"/>
    <s v="High"/>
    <s v="Confirmed"/>
    <b v="0"/>
  </r>
  <r>
    <s v="BK11188"/>
    <x v="0"/>
    <x v="7"/>
    <n v="3904"/>
    <n v="8.91"/>
    <n v="34.78"/>
    <s v="Medium-High"/>
    <s v="Rejected"/>
    <b v="0"/>
  </r>
  <r>
    <s v="BK11189"/>
    <x v="9"/>
    <x v="0"/>
    <n v="3946"/>
    <n v="9.59"/>
    <n v="37.840000000000003"/>
    <s v="High"/>
    <s v="Waitlisted"/>
    <b v="0"/>
  </r>
  <r>
    <s v="BK11190"/>
    <x v="4"/>
    <x v="8"/>
    <n v="889"/>
    <n v="2.5499999999999998"/>
    <n v="2.27"/>
    <s v="Medium"/>
    <s v="Rejected"/>
    <b v="0"/>
  </r>
  <r>
    <s v="BK11191"/>
    <x v="6"/>
    <x v="6"/>
    <n v="4316"/>
    <n v="3.81"/>
    <n v="16.440000000000001"/>
    <s v="Medium"/>
    <s v="Pending"/>
    <b v="0"/>
  </r>
  <r>
    <s v="BK11192"/>
    <x v="8"/>
    <x v="7"/>
    <n v="3408"/>
    <n v="8.23"/>
    <n v="28.05"/>
    <s v="Medium-High"/>
    <s v="Waitlisted"/>
    <b v="1"/>
  </r>
  <r>
    <s v="BK11193"/>
    <x v="8"/>
    <x v="6"/>
    <n v="2566"/>
    <n v="4.13"/>
    <n v="10.6"/>
    <s v="Medium"/>
    <s v="Waitlisted"/>
    <b v="0"/>
  </r>
  <r>
    <s v="BK11194"/>
    <x v="6"/>
    <x v="8"/>
    <n v="2285"/>
    <n v="2.78"/>
    <n v="6.35"/>
    <s v="Medium"/>
    <s v="Pending"/>
    <b v="0"/>
  </r>
  <r>
    <s v="BK11195"/>
    <x v="5"/>
    <x v="5"/>
    <n v="4846"/>
    <n v="3.49"/>
    <n v="16.91"/>
    <s v="Medium"/>
    <s v="Confirmed"/>
    <b v="0"/>
  </r>
  <r>
    <s v="BK11196"/>
    <x v="1"/>
    <x v="6"/>
    <n v="217"/>
    <n v="5.95"/>
    <n v="1.29"/>
    <s v="Medium"/>
    <s v="Pending"/>
    <b v="1"/>
  </r>
  <r>
    <s v="BK11197"/>
    <x v="8"/>
    <x v="2"/>
    <n v="195"/>
    <n v="5.49"/>
    <n v="1.07"/>
    <s v="Medium-High"/>
    <s v="Cancelled"/>
    <b v="0"/>
  </r>
  <r>
    <s v="BK11198"/>
    <x v="7"/>
    <x v="5"/>
    <n v="4828"/>
    <n v="2.78"/>
    <n v="13.42"/>
    <s v="Medium"/>
    <s v="Rejected"/>
    <b v="0"/>
  </r>
  <r>
    <s v="BK11199"/>
    <x v="8"/>
    <x v="1"/>
    <n v="4571"/>
    <n v="13.11"/>
    <n v="59.93"/>
    <s v="High"/>
    <s v="Rejected"/>
    <b v="1"/>
  </r>
  <r>
    <s v="BK11200"/>
    <x v="2"/>
    <x v="8"/>
    <n v="2862"/>
    <n v="3.39"/>
    <n v="9.6999999999999993"/>
    <s v="Medium"/>
    <s v="Pending"/>
    <b v="0"/>
  </r>
  <r>
    <s v="BK11201"/>
    <x v="4"/>
    <x v="1"/>
    <n v="3838"/>
    <n v="13.86"/>
    <n v="53.19"/>
    <s v="High"/>
    <s v="Confirmed"/>
    <b v="0"/>
  </r>
  <r>
    <s v="BK11202"/>
    <x v="3"/>
    <x v="4"/>
    <n v="3093"/>
    <n v="4.16"/>
    <n v="12.87"/>
    <s v="Medium"/>
    <s v="Rejected"/>
    <b v="1"/>
  </r>
  <r>
    <s v="BK11203"/>
    <x v="3"/>
    <x v="2"/>
    <n v="3847"/>
    <n v="4.74"/>
    <n v="18.23"/>
    <s v="Medium-High"/>
    <s v="Confirmed"/>
    <b v="1"/>
  </r>
  <r>
    <s v="BK11204"/>
    <x v="3"/>
    <x v="4"/>
    <n v="2947"/>
    <n v="4.32"/>
    <n v="12.73"/>
    <s v="Medium"/>
    <s v="Waitlisted"/>
    <b v="0"/>
  </r>
  <r>
    <s v="BK11205"/>
    <x v="5"/>
    <x v="8"/>
    <n v="779"/>
    <n v="3.48"/>
    <n v="2.71"/>
    <s v="Medium"/>
    <s v="Cancelled"/>
    <b v="0"/>
  </r>
  <r>
    <s v="BK11206"/>
    <x v="5"/>
    <x v="8"/>
    <n v="1917"/>
    <n v="2.29"/>
    <n v="4.3899999999999997"/>
    <s v="Medium"/>
    <s v="Confirmed"/>
    <b v="0"/>
  </r>
  <r>
    <s v="BK11207"/>
    <x v="4"/>
    <x v="8"/>
    <n v="1343"/>
    <n v="2.9"/>
    <n v="3.89"/>
    <s v="Medium"/>
    <s v="Cancelled"/>
    <b v="1"/>
  </r>
  <r>
    <s v="BK11208"/>
    <x v="3"/>
    <x v="5"/>
    <n v="4448"/>
    <n v="3.31"/>
    <n v="14.72"/>
    <s v="Medium"/>
    <s v="Pending"/>
    <b v="0"/>
  </r>
  <r>
    <s v="BK11209"/>
    <x v="9"/>
    <x v="7"/>
    <n v="1953"/>
    <n v="8.0399999999999991"/>
    <n v="15.7"/>
    <s v="Medium-High"/>
    <s v="Pending"/>
    <b v="0"/>
  </r>
  <r>
    <s v="BK11210"/>
    <x v="8"/>
    <x v="4"/>
    <n v="3383"/>
    <n v="4.12"/>
    <n v="13.94"/>
    <s v="Medium"/>
    <s v="Waitlisted"/>
    <b v="0"/>
  </r>
  <r>
    <s v="BK11211"/>
    <x v="3"/>
    <x v="3"/>
    <n v="3933"/>
    <n v="7.68"/>
    <n v="30.21"/>
    <s v="High"/>
    <s v="Waitlisted"/>
    <b v="0"/>
  </r>
  <r>
    <s v="BK11212"/>
    <x v="2"/>
    <x v="0"/>
    <n v="4652"/>
    <n v="8.76"/>
    <n v="40.75"/>
    <s v="High"/>
    <s v="Waitlisted"/>
    <b v="0"/>
  </r>
  <r>
    <s v="BK11213"/>
    <x v="6"/>
    <x v="7"/>
    <n v="3461"/>
    <n v="6.18"/>
    <n v="21.39"/>
    <s v="Medium-High"/>
    <s v="Pending"/>
    <b v="0"/>
  </r>
  <r>
    <s v="BK11214"/>
    <x v="7"/>
    <x v="2"/>
    <n v="2086"/>
    <n v="6.41"/>
    <n v="13.37"/>
    <s v="Medium-High"/>
    <s v="Rejected"/>
    <b v="0"/>
  </r>
  <r>
    <s v="BK11215"/>
    <x v="5"/>
    <x v="3"/>
    <n v="2136"/>
    <n v="6.77"/>
    <n v="14.46"/>
    <s v="High"/>
    <s v="Waitlisted"/>
    <b v="1"/>
  </r>
  <r>
    <s v="BK11216"/>
    <x v="8"/>
    <x v="4"/>
    <n v="3388"/>
    <n v="4.3499999999999996"/>
    <n v="14.74"/>
    <s v="Medium"/>
    <s v="Confirmed"/>
    <b v="0"/>
  </r>
  <r>
    <s v="BK11217"/>
    <x v="8"/>
    <x v="1"/>
    <n v="2356"/>
    <n v="10.71"/>
    <n v="25.23"/>
    <s v="High"/>
    <s v="Waitlisted"/>
    <b v="1"/>
  </r>
  <r>
    <s v="BK11218"/>
    <x v="0"/>
    <x v="8"/>
    <n v="940"/>
    <n v="2.4700000000000002"/>
    <n v="2.3199999999999998"/>
    <s v="Medium"/>
    <s v="Cancelled"/>
    <b v="0"/>
  </r>
  <r>
    <s v="BK11219"/>
    <x v="8"/>
    <x v="1"/>
    <n v="1122"/>
    <n v="11.49"/>
    <n v="12.89"/>
    <s v="High"/>
    <s v="Cancelled"/>
    <b v="0"/>
  </r>
  <r>
    <s v="BK11220"/>
    <x v="9"/>
    <x v="7"/>
    <n v="2896"/>
    <n v="8.64"/>
    <n v="25.02"/>
    <s v="Medium-High"/>
    <s v="Waitlisted"/>
    <b v="1"/>
  </r>
  <r>
    <s v="BK11221"/>
    <x v="5"/>
    <x v="4"/>
    <n v="3921"/>
    <n v="4.28"/>
    <n v="16.78"/>
    <s v="Medium"/>
    <s v="Rejected"/>
    <b v="0"/>
  </r>
  <r>
    <s v="BK11222"/>
    <x v="7"/>
    <x v="4"/>
    <n v="944"/>
    <n v="4.5599999999999996"/>
    <n v="4.3"/>
    <s v="Medium"/>
    <s v="Confirmed"/>
    <b v="0"/>
  </r>
  <r>
    <s v="BK11223"/>
    <x v="8"/>
    <x v="1"/>
    <n v="3642"/>
    <n v="14.18"/>
    <n v="51.64"/>
    <s v="High"/>
    <s v="Rejected"/>
    <b v="1"/>
  </r>
  <r>
    <s v="BK11224"/>
    <x v="0"/>
    <x v="4"/>
    <n v="2359"/>
    <n v="6.11"/>
    <n v="14.41"/>
    <s v="Medium"/>
    <s v="Waitlisted"/>
    <b v="0"/>
  </r>
  <r>
    <s v="BK11225"/>
    <x v="5"/>
    <x v="4"/>
    <n v="780"/>
    <n v="6.46"/>
    <n v="5.04"/>
    <s v="Medium"/>
    <s v="Confirmed"/>
    <b v="1"/>
  </r>
  <r>
    <s v="BK11226"/>
    <x v="7"/>
    <x v="6"/>
    <n v="1913"/>
    <n v="4.96"/>
    <n v="9.49"/>
    <s v="Medium"/>
    <s v="Cancelled"/>
    <b v="0"/>
  </r>
  <r>
    <s v="BK11227"/>
    <x v="2"/>
    <x v="7"/>
    <n v="4096"/>
    <n v="8.99"/>
    <n v="36.82"/>
    <s v="Medium-High"/>
    <s v="Cancelled"/>
    <b v="0"/>
  </r>
  <r>
    <s v="BK11228"/>
    <x v="6"/>
    <x v="8"/>
    <n v="3234"/>
    <n v="3.31"/>
    <n v="10.7"/>
    <s v="Medium"/>
    <s v="Confirmed"/>
    <b v="1"/>
  </r>
  <r>
    <s v="BK11229"/>
    <x v="6"/>
    <x v="7"/>
    <n v="1062"/>
    <n v="7.73"/>
    <n v="8.2100000000000009"/>
    <s v="Medium-High"/>
    <s v="Pending"/>
    <b v="0"/>
  </r>
  <r>
    <s v="BK11230"/>
    <x v="6"/>
    <x v="3"/>
    <n v="426"/>
    <n v="7.45"/>
    <n v="3.17"/>
    <s v="High"/>
    <s v="Waitlisted"/>
    <b v="0"/>
  </r>
  <r>
    <s v="BK11231"/>
    <x v="7"/>
    <x v="8"/>
    <n v="3366"/>
    <n v="2.06"/>
    <n v="6.93"/>
    <s v="Medium"/>
    <s v="Rejected"/>
    <b v="1"/>
  </r>
  <r>
    <s v="BK11232"/>
    <x v="8"/>
    <x v="2"/>
    <n v="2794"/>
    <n v="4.5599999999999996"/>
    <n v="12.74"/>
    <s v="Medium-High"/>
    <s v="Confirmed"/>
    <b v="0"/>
  </r>
  <r>
    <s v="BK11233"/>
    <x v="5"/>
    <x v="0"/>
    <n v="2176"/>
    <n v="11.05"/>
    <n v="24.04"/>
    <s v="High"/>
    <s v="Waitlisted"/>
    <b v="0"/>
  </r>
  <r>
    <s v="BK11234"/>
    <x v="4"/>
    <x v="6"/>
    <n v="491"/>
    <n v="4.1900000000000004"/>
    <n v="2.06"/>
    <s v="Medium"/>
    <s v="Waitlisted"/>
    <b v="0"/>
  </r>
  <r>
    <s v="BK11235"/>
    <x v="2"/>
    <x v="2"/>
    <n v="4583"/>
    <n v="5.0199999999999996"/>
    <n v="23.01"/>
    <s v="Medium-High"/>
    <s v="Waitlisted"/>
    <b v="0"/>
  </r>
  <r>
    <s v="BK11236"/>
    <x v="4"/>
    <x v="2"/>
    <n v="828"/>
    <n v="6.61"/>
    <n v="5.47"/>
    <s v="Medium-High"/>
    <s v="Waitlisted"/>
    <b v="0"/>
  </r>
  <r>
    <s v="BK11237"/>
    <x v="6"/>
    <x v="8"/>
    <n v="1964"/>
    <n v="3.11"/>
    <n v="6.11"/>
    <s v="Medium"/>
    <s v="Waitlisted"/>
    <b v="0"/>
  </r>
  <r>
    <s v="BK11238"/>
    <x v="0"/>
    <x v="7"/>
    <n v="2663"/>
    <n v="7.92"/>
    <n v="21.09"/>
    <s v="Medium-High"/>
    <s v="Cancelled"/>
    <b v="0"/>
  </r>
  <r>
    <s v="BK11239"/>
    <x v="9"/>
    <x v="3"/>
    <n v="4076"/>
    <n v="5.61"/>
    <n v="22.87"/>
    <s v="High"/>
    <s v="Waitlisted"/>
    <b v="0"/>
  </r>
  <r>
    <s v="BK11240"/>
    <x v="7"/>
    <x v="5"/>
    <n v="1480"/>
    <n v="3.63"/>
    <n v="5.37"/>
    <s v="Medium"/>
    <s v="Waitlisted"/>
    <b v="1"/>
  </r>
  <r>
    <s v="BK11241"/>
    <x v="0"/>
    <x v="6"/>
    <n v="4246"/>
    <n v="4.95"/>
    <n v="21.02"/>
    <s v="Medium"/>
    <s v="Cancelled"/>
    <b v="0"/>
  </r>
  <r>
    <s v="BK11242"/>
    <x v="3"/>
    <x v="8"/>
    <n v="722"/>
    <n v="2.27"/>
    <n v="1.64"/>
    <s v="Medium"/>
    <s v="Pending"/>
    <b v="1"/>
  </r>
  <r>
    <s v="BK11243"/>
    <x v="0"/>
    <x v="3"/>
    <n v="1294"/>
    <n v="7.56"/>
    <n v="9.7799999999999994"/>
    <s v="High"/>
    <s v="Waitlisted"/>
    <b v="0"/>
  </r>
  <r>
    <s v="BK11244"/>
    <x v="5"/>
    <x v="2"/>
    <n v="948"/>
    <n v="6.8"/>
    <n v="6.45"/>
    <s v="Medium-High"/>
    <s v="Waitlisted"/>
    <b v="1"/>
  </r>
  <r>
    <s v="BK11245"/>
    <x v="4"/>
    <x v="6"/>
    <n v="434"/>
    <n v="4.6100000000000003"/>
    <n v="2"/>
    <s v="Medium"/>
    <s v="Pending"/>
    <b v="0"/>
  </r>
  <r>
    <s v="BK11246"/>
    <x v="2"/>
    <x v="0"/>
    <n v="1893"/>
    <n v="10.23"/>
    <n v="19.37"/>
    <s v="High"/>
    <s v="Pending"/>
    <b v="0"/>
  </r>
  <r>
    <s v="BK11247"/>
    <x v="7"/>
    <x v="6"/>
    <n v="2531"/>
    <n v="3.86"/>
    <n v="9.77"/>
    <s v="Medium"/>
    <s v="Pending"/>
    <b v="1"/>
  </r>
  <r>
    <s v="BK11248"/>
    <x v="6"/>
    <x v="1"/>
    <n v="3495"/>
    <n v="14.19"/>
    <n v="49.59"/>
    <s v="High"/>
    <s v="Cancelled"/>
    <b v="0"/>
  </r>
  <r>
    <s v="BK11249"/>
    <x v="5"/>
    <x v="2"/>
    <n v="4858"/>
    <n v="6.62"/>
    <n v="32.159999999999997"/>
    <s v="Medium-High"/>
    <s v="Rejected"/>
    <b v="0"/>
  </r>
  <r>
    <s v="BK11250"/>
    <x v="2"/>
    <x v="5"/>
    <n v="2259"/>
    <n v="3.71"/>
    <n v="8.3800000000000008"/>
    <s v="Medium"/>
    <s v="Rejected"/>
    <b v="0"/>
  </r>
  <r>
    <s v="BK11251"/>
    <x v="4"/>
    <x v="6"/>
    <n v="3025"/>
    <n v="4.3"/>
    <n v="13.01"/>
    <s v="Medium"/>
    <s v="Confirmed"/>
    <b v="0"/>
  </r>
  <r>
    <s v="BK11252"/>
    <x v="4"/>
    <x v="6"/>
    <n v="4842"/>
    <n v="5.49"/>
    <n v="26.58"/>
    <s v="Medium"/>
    <s v="Pending"/>
    <b v="1"/>
  </r>
  <r>
    <s v="BK11253"/>
    <x v="3"/>
    <x v="1"/>
    <n v="958"/>
    <n v="12.68"/>
    <n v="12.15"/>
    <s v="High"/>
    <s v="Cancelled"/>
    <b v="0"/>
  </r>
  <r>
    <s v="BK11254"/>
    <x v="4"/>
    <x v="8"/>
    <n v="1934"/>
    <n v="3.23"/>
    <n v="6.25"/>
    <s v="Medium"/>
    <s v="Rejected"/>
    <b v="0"/>
  </r>
  <r>
    <s v="BK11255"/>
    <x v="6"/>
    <x v="0"/>
    <n v="3687"/>
    <n v="10.11"/>
    <n v="37.28"/>
    <s v="High"/>
    <s v="Rejected"/>
    <b v="0"/>
  </r>
  <r>
    <s v="BK11256"/>
    <x v="0"/>
    <x v="2"/>
    <n v="3773"/>
    <n v="4.5599999999999996"/>
    <n v="17.2"/>
    <s v="Medium-High"/>
    <s v="Cancelled"/>
    <b v="1"/>
  </r>
  <r>
    <s v="BK11257"/>
    <x v="4"/>
    <x v="1"/>
    <n v="1311"/>
    <n v="14.34"/>
    <n v="18.8"/>
    <s v="High"/>
    <s v="Confirmed"/>
    <b v="0"/>
  </r>
  <r>
    <s v="BK11258"/>
    <x v="0"/>
    <x v="4"/>
    <n v="325"/>
    <n v="5.42"/>
    <n v="1.76"/>
    <s v="Medium"/>
    <s v="Cancelled"/>
    <b v="0"/>
  </r>
  <r>
    <s v="BK11259"/>
    <x v="5"/>
    <x v="2"/>
    <n v="1862"/>
    <n v="6.97"/>
    <n v="12.98"/>
    <s v="Medium-High"/>
    <s v="Rejected"/>
    <b v="0"/>
  </r>
  <r>
    <s v="BK11260"/>
    <x v="3"/>
    <x v="4"/>
    <n v="4768"/>
    <n v="4.83"/>
    <n v="23.03"/>
    <s v="Medium"/>
    <s v="Cancelled"/>
    <b v="0"/>
  </r>
  <r>
    <s v="BK11261"/>
    <x v="9"/>
    <x v="8"/>
    <n v="4907"/>
    <n v="3.47"/>
    <n v="17.03"/>
    <s v="Medium"/>
    <s v="Waitlisted"/>
    <b v="1"/>
  </r>
  <r>
    <s v="BK11262"/>
    <x v="6"/>
    <x v="0"/>
    <n v="3035"/>
    <n v="10.99"/>
    <n v="33.35"/>
    <s v="High"/>
    <s v="Cancelled"/>
    <b v="1"/>
  </r>
  <r>
    <s v="BK11263"/>
    <x v="0"/>
    <x v="7"/>
    <n v="1420"/>
    <n v="7.59"/>
    <n v="10.78"/>
    <s v="Medium-High"/>
    <s v="Pending"/>
    <b v="0"/>
  </r>
  <r>
    <s v="BK11264"/>
    <x v="6"/>
    <x v="2"/>
    <n v="341"/>
    <n v="6.59"/>
    <n v="2.25"/>
    <s v="Medium-High"/>
    <s v="Rejected"/>
    <b v="1"/>
  </r>
  <r>
    <s v="BK11265"/>
    <x v="4"/>
    <x v="7"/>
    <n v="3405"/>
    <n v="6.28"/>
    <n v="21.38"/>
    <s v="Medium-High"/>
    <s v="Cancelled"/>
    <b v="0"/>
  </r>
  <r>
    <s v="BK11266"/>
    <x v="5"/>
    <x v="3"/>
    <n v="1234"/>
    <n v="7.09"/>
    <n v="8.75"/>
    <s v="High"/>
    <s v="Waitlisted"/>
    <b v="0"/>
  </r>
  <r>
    <s v="BK11267"/>
    <x v="0"/>
    <x v="4"/>
    <n v="3625"/>
    <n v="4.8899999999999997"/>
    <n v="17.73"/>
    <s v="Medium"/>
    <s v="Waitlisted"/>
    <b v="0"/>
  </r>
  <r>
    <s v="BK11268"/>
    <x v="0"/>
    <x v="2"/>
    <n v="1743"/>
    <n v="5.15"/>
    <n v="8.98"/>
    <s v="Medium-High"/>
    <s v="Pending"/>
    <b v="0"/>
  </r>
  <r>
    <s v="BK11269"/>
    <x v="0"/>
    <x v="5"/>
    <n v="870"/>
    <n v="3.18"/>
    <n v="2.77"/>
    <s v="Medium"/>
    <s v="Cancelled"/>
    <b v="0"/>
  </r>
  <r>
    <s v="BK11270"/>
    <x v="1"/>
    <x v="0"/>
    <n v="584"/>
    <n v="11.94"/>
    <n v="6.97"/>
    <s v="High"/>
    <s v="Waitlisted"/>
    <b v="1"/>
  </r>
  <r>
    <s v="BK11271"/>
    <x v="9"/>
    <x v="0"/>
    <n v="4434"/>
    <n v="11.87"/>
    <n v="52.63"/>
    <s v="High"/>
    <s v="Confirmed"/>
    <b v="1"/>
  </r>
  <r>
    <s v="BK11272"/>
    <x v="4"/>
    <x v="3"/>
    <n v="4753"/>
    <n v="5.92"/>
    <n v="28.14"/>
    <s v="High"/>
    <s v="Cancelled"/>
    <b v="0"/>
  </r>
  <r>
    <s v="BK11273"/>
    <x v="0"/>
    <x v="2"/>
    <n v="4181"/>
    <n v="4.97"/>
    <n v="20.78"/>
    <s v="Medium-High"/>
    <s v="Pending"/>
    <b v="0"/>
  </r>
  <r>
    <s v="BK11274"/>
    <x v="4"/>
    <x v="7"/>
    <n v="1367"/>
    <n v="8.6199999999999992"/>
    <n v="11.78"/>
    <s v="Medium-High"/>
    <s v="Cancelled"/>
    <b v="0"/>
  </r>
  <r>
    <s v="BK11275"/>
    <x v="6"/>
    <x v="2"/>
    <n v="1554"/>
    <n v="6.73"/>
    <n v="10.46"/>
    <s v="Medium-High"/>
    <s v="Cancelled"/>
    <b v="0"/>
  </r>
  <r>
    <s v="BK11276"/>
    <x v="7"/>
    <x v="0"/>
    <n v="4503"/>
    <n v="10.68"/>
    <n v="48.09"/>
    <s v="High"/>
    <s v="Confirmed"/>
    <b v="0"/>
  </r>
  <r>
    <s v="BK11277"/>
    <x v="2"/>
    <x v="7"/>
    <n v="1577"/>
    <n v="7.05"/>
    <n v="11.12"/>
    <s v="Medium-High"/>
    <s v="Cancelled"/>
    <b v="0"/>
  </r>
  <r>
    <s v="BK11278"/>
    <x v="0"/>
    <x v="1"/>
    <n v="1371"/>
    <n v="10.97"/>
    <n v="15.04"/>
    <s v="High"/>
    <s v="Cancelled"/>
    <b v="0"/>
  </r>
  <r>
    <s v="BK11279"/>
    <x v="7"/>
    <x v="8"/>
    <n v="3769"/>
    <n v="3.25"/>
    <n v="12.25"/>
    <s v="Medium"/>
    <s v="Confirmed"/>
    <b v="1"/>
  </r>
  <r>
    <s v="BK11280"/>
    <x v="4"/>
    <x v="6"/>
    <n v="2061"/>
    <n v="4.41"/>
    <n v="9.09"/>
    <s v="Medium"/>
    <s v="Rejected"/>
    <b v="0"/>
  </r>
  <r>
    <s v="BK11281"/>
    <x v="5"/>
    <x v="0"/>
    <n v="4035"/>
    <n v="9.75"/>
    <n v="39.340000000000003"/>
    <s v="High"/>
    <s v="Cancelled"/>
    <b v="1"/>
  </r>
  <r>
    <s v="BK11282"/>
    <x v="3"/>
    <x v="7"/>
    <n v="2725"/>
    <n v="7.99"/>
    <n v="21.77"/>
    <s v="Medium-High"/>
    <s v="Cancelled"/>
    <b v="0"/>
  </r>
  <r>
    <s v="BK11283"/>
    <x v="3"/>
    <x v="6"/>
    <n v="1209"/>
    <n v="4.21"/>
    <n v="5.09"/>
    <s v="Medium"/>
    <s v="Rejected"/>
    <b v="0"/>
  </r>
  <r>
    <s v="BK11284"/>
    <x v="2"/>
    <x v="3"/>
    <n v="3188"/>
    <n v="6.21"/>
    <n v="19.8"/>
    <s v="High"/>
    <s v="Confirmed"/>
    <b v="0"/>
  </r>
  <r>
    <s v="BK11285"/>
    <x v="1"/>
    <x v="1"/>
    <n v="4697"/>
    <n v="10.52"/>
    <n v="49.41"/>
    <s v="High"/>
    <s v="Rejected"/>
    <b v="0"/>
  </r>
  <r>
    <s v="BK11286"/>
    <x v="2"/>
    <x v="1"/>
    <n v="2452"/>
    <n v="14.96"/>
    <n v="36.68"/>
    <s v="High"/>
    <s v="Confirmed"/>
    <b v="1"/>
  </r>
  <r>
    <s v="BK11287"/>
    <x v="8"/>
    <x v="7"/>
    <n v="4912"/>
    <n v="6.92"/>
    <n v="33.99"/>
    <s v="Medium-High"/>
    <s v="Cancelled"/>
    <b v="0"/>
  </r>
  <r>
    <s v="BK11288"/>
    <x v="4"/>
    <x v="0"/>
    <n v="486"/>
    <n v="10.37"/>
    <n v="5.04"/>
    <s v="High"/>
    <s v="Waitlisted"/>
    <b v="0"/>
  </r>
  <r>
    <s v="BK11289"/>
    <x v="8"/>
    <x v="5"/>
    <n v="529"/>
    <n v="3.95"/>
    <n v="2.09"/>
    <s v="Medium"/>
    <s v="Rejected"/>
    <b v="0"/>
  </r>
  <r>
    <s v="BK11290"/>
    <x v="3"/>
    <x v="5"/>
    <n v="466"/>
    <n v="3.52"/>
    <n v="1.64"/>
    <s v="Medium"/>
    <s v="Pending"/>
    <b v="1"/>
  </r>
  <r>
    <s v="BK11291"/>
    <x v="7"/>
    <x v="2"/>
    <n v="2723"/>
    <n v="6.73"/>
    <n v="18.329999999999998"/>
    <s v="Medium-High"/>
    <s v="Confirmed"/>
    <b v="0"/>
  </r>
  <r>
    <s v="BK11292"/>
    <x v="7"/>
    <x v="6"/>
    <n v="227"/>
    <n v="4.93"/>
    <n v="1.1200000000000001"/>
    <s v="Medium"/>
    <s v="Confirmed"/>
    <b v="0"/>
  </r>
  <r>
    <s v="BK11293"/>
    <x v="8"/>
    <x v="7"/>
    <n v="138"/>
    <n v="8.77"/>
    <n v="1.21"/>
    <s v="Medium-High"/>
    <s v="Pending"/>
    <b v="0"/>
  </r>
  <r>
    <s v="BK11294"/>
    <x v="9"/>
    <x v="3"/>
    <n v="3145"/>
    <n v="7.48"/>
    <n v="23.52"/>
    <s v="High"/>
    <s v="Rejected"/>
    <b v="1"/>
  </r>
  <r>
    <s v="BK11295"/>
    <x v="9"/>
    <x v="2"/>
    <n v="2215"/>
    <n v="6"/>
    <n v="13.29"/>
    <s v="Medium-High"/>
    <s v="Rejected"/>
    <b v="0"/>
  </r>
  <r>
    <s v="BK11296"/>
    <x v="8"/>
    <x v="4"/>
    <n v="183"/>
    <n v="5.0199999999999996"/>
    <n v="0.92"/>
    <s v="Medium"/>
    <s v="Rejected"/>
    <b v="0"/>
  </r>
  <r>
    <s v="BK11297"/>
    <x v="5"/>
    <x v="4"/>
    <n v="1652"/>
    <n v="6.11"/>
    <n v="10.09"/>
    <s v="Medium"/>
    <s v="Rejected"/>
    <b v="0"/>
  </r>
  <r>
    <s v="BK11298"/>
    <x v="6"/>
    <x v="0"/>
    <n v="3339"/>
    <n v="10.69"/>
    <n v="35.69"/>
    <s v="High"/>
    <s v="Confirmed"/>
    <b v="0"/>
  </r>
  <r>
    <s v="BK11299"/>
    <x v="9"/>
    <x v="6"/>
    <n v="1037"/>
    <n v="3.68"/>
    <n v="3.82"/>
    <s v="Medium"/>
    <s v="Confirmed"/>
    <b v="0"/>
  </r>
  <r>
    <s v="BK11300"/>
    <x v="7"/>
    <x v="7"/>
    <n v="2781"/>
    <n v="6.55"/>
    <n v="18.22"/>
    <s v="Medium-High"/>
    <s v="Pending"/>
    <b v="0"/>
  </r>
  <r>
    <s v="BK11301"/>
    <x v="5"/>
    <x v="4"/>
    <n v="2432"/>
    <n v="5.34"/>
    <n v="12.99"/>
    <s v="Medium"/>
    <s v="Cancelled"/>
    <b v="0"/>
  </r>
  <r>
    <s v="BK11302"/>
    <x v="0"/>
    <x v="7"/>
    <n v="1755"/>
    <n v="7.18"/>
    <n v="12.6"/>
    <s v="Medium-High"/>
    <s v="Confirmed"/>
    <b v="0"/>
  </r>
  <r>
    <s v="BK11303"/>
    <x v="8"/>
    <x v="2"/>
    <n v="392"/>
    <n v="5.8"/>
    <n v="2.27"/>
    <s v="Medium-High"/>
    <s v="Rejected"/>
    <b v="0"/>
  </r>
  <r>
    <s v="BK11304"/>
    <x v="0"/>
    <x v="7"/>
    <n v="3279"/>
    <n v="6.69"/>
    <n v="21.94"/>
    <s v="Medium-High"/>
    <s v="Pending"/>
    <b v="1"/>
  </r>
  <r>
    <s v="BK11305"/>
    <x v="0"/>
    <x v="6"/>
    <n v="3138"/>
    <n v="4.59"/>
    <n v="14.4"/>
    <s v="Medium"/>
    <s v="Rejected"/>
    <b v="0"/>
  </r>
  <r>
    <s v="BK11306"/>
    <x v="7"/>
    <x v="0"/>
    <n v="4225"/>
    <n v="10.82"/>
    <n v="45.71"/>
    <s v="High"/>
    <s v="Pending"/>
    <b v="0"/>
  </r>
  <r>
    <s v="BK11307"/>
    <x v="4"/>
    <x v="0"/>
    <n v="1351"/>
    <n v="10.49"/>
    <n v="14.17"/>
    <s v="High"/>
    <s v="Waitlisted"/>
    <b v="0"/>
  </r>
  <r>
    <s v="BK11308"/>
    <x v="9"/>
    <x v="5"/>
    <n v="562"/>
    <n v="3.19"/>
    <n v="1.79"/>
    <s v="Medium"/>
    <s v="Rejected"/>
    <b v="0"/>
  </r>
  <r>
    <s v="BK11309"/>
    <x v="9"/>
    <x v="4"/>
    <n v="1945"/>
    <n v="5.26"/>
    <n v="10.23"/>
    <s v="Medium"/>
    <s v="Pending"/>
    <b v="0"/>
  </r>
  <r>
    <s v="BK11310"/>
    <x v="4"/>
    <x v="1"/>
    <n v="3708"/>
    <n v="10.130000000000001"/>
    <n v="37.56"/>
    <s v="High"/>
    <s v="Confirmed"/>
    <b v="0"/>
  </r>
  <r>
    <s v="BK11311"/>
    <x v="6"/>
    <x v="8"/>
    <n v="1419"/>
    <n v="2.4300000000000002"/>
    <n v="3.45"/>
    <s v="Medium"/>
    <s v="Pending"/>
    <b v="0"/>
  </r>
  <r>
    <s v="BK11312"/>
    <x v="1"/>
    <x v="7"/>
    <n v="3458"/>
    <n v="8.0500000000000007"/>
    <n v="27.84"/>
    <s v="Medium-High"/>
    <s v="Cancelled"/>
    <b v="1"/>
  </r>
  <r>
    <s v="BK11313"/>
    <x v="6"/>
    <x v="2"/>
    <n v="2735"/>
    <n v="6.31"/>
    <n v="17.260000000000002"/>
    <s v="Medium-High"/>
    <s v="Waitlisted"/>
    <b v="1"/>
  </r>
  <r>
    <s v="BK11314"/>
    <x v="9"/>
    <x v="7"/>
    <n v="148"/>
    <n v="8.0500000000000007"/>
    <n v="1.19"/>
    <s v="Medium-High"/>
    <s v="Rejected"/>
    <b v="1"/>
  </r>
  <r>
    <s v="BK11315"/>
    <x v="6"/>
    <x v="0"/>
    <n v="4744"/>
    <n v="11.35"/>
    <n v="53.84"/>
    <s v="High"/>
    <s v="Confirmed"/>
    <b v="0"/>
  </r>
  <r>
    <s v="BK11316"/>
    <x v="1"/>
    <x v="8"/>
    <n v="4002"/>
    <n v="2.11"/>
    <n v="8.44"/>
    <s v="Medium"/>
    <s v="Cancelled"/>
    <b v="0"/>
  </r>
  <r>
    <s v="BK11317"/>
    <x v="2"/>
    <x v="3"/>
    <n v="2046"/>
    <n v="6.35"/>
    <n v="12.99"/>
    <s v="High"/>
    <s v="Rejected"/>
    <b v="0"/>
  </r>
  <r>
    <s v="BK11318"/>
    <x v="4"/>
    <x v="1"/>
    <n v="1354"/>
    <n v="12.4"/>
    <n v="16.79"/>
    <s v="High"/>
    <s v="Rejected"/>
    <b v="0"/>
  </r>
  <r>
    <s v="BK11319"/>
    <x v="8"/>
    <x v="2"/>
    <n v="1528"/>
    <n v="5.22"/>
    <n v="7.98"/>
    <s v="Medium-High"/>
    <s v="Rejected"/>
    <b v="0"/>
  </r>
  <r>
    <s v="BK11320"/>
    <x v="9"/>
    <x v="5"/>
    <n v="3636"/>
    <n v="3.61"/>
    <n v="13.13"/>
    <s v="Medium"/>
    <s v="Waitlisted"/>
    <b v="0"/>
  </r>
  <r>
    <s v="BK11321"/>
    <x v="1"/>
    <x v="1"/>
    <n v="4535"/>
    <n v="12.05"/>
    <n v="54.65"/>
    <s v="High"/>
    <s v="Pending"/>
    <b v="0"/>
  </r>
  <r>
    <s v="BK11322"/>
    <x v="9"/>
    <x v="5"/>
    <n v="3424"/>
    <n v="2.81"/>
    <n v="9.6199999999999992"/>
    <s v="Medium"/>
    <s v="Rejected"/>
    <b v="0"/>
  </r>
  <r>
    <s v="BK11323"/>
    <x v="7"/>
    <x v="1"/>
    <n v="3282"/>
    <n v="12.22"/>
    <n v="40.11"/>
    <s v="High"/>
    <s v="Rejected"/>
    <b v="0"/>
  </r>
  <r>
    <s v="BK11324"/>
    <x v="4"/>
    <x v="5"/>
    <n v="1190"/>
    <n v="3.5"/>
    <n v="4.17"/>
    <s v="Medium"/>
    <s v="Cancelled"/>
    <b v="0"/>
  </r>
  <r>
    <s v="BK11325"/>
    <x v="8"/>
    <x v="6"/>
    <n v="4756"/>
    <n v="5.28"/>
    <n v="25.11"/>
    <s v="Medium"/>
    <s v="Pending"/>
    <b v="0"/>
  </r>
  <r>
    <s v="BK11326"/>
    <x v="7"/>
    <x v="8"/>
    <n v="3444"/>
    <n v="3.29"/>
    <n v="11.33"/>
    <s v="Medium"/>
    <s v="Waitlisted"/>
    <b v="0"/>
  </r>
  <r>
    <s v="BK11327"/>
    <x v="8"/>
    <x v="3"/>
    <n v="990"/>
    <n v="5.42"/>
    <n v="5.37"/>
    <s v="High"/>
    <s v="Cancelled"/>
    <b v="0"/>
  </r>
  <r>
    <s v="BK11328"/>
    <x v="2"/>
    <x v="3"/>
    <n v="1879"/>
    <n v="5.15"/>
    <n v="9.68"/>
    <s v="High"/>
    <s v="Waitlisted"/>
    <b v="0"/>
  </r>
  <r>
    <s v="BK11329"/>
    <x v="5"/>
    <x v="8"/>
    <n v="3728"/>
    <n v="2.65"/>
    <n v="9.8800000000000008"/>
    <s v="Medium"/>
    <s v="Confirmed"/>
    <b v="0"/>
  </r>
  <r>
    <s v="BK11330"/>
    <x v="5"/>
    <x v="2"/>
    <n v="4715"/>
    <n v="5.18"/>
    <n v="24.42"/>
    <s v="Medium-High"/>
    <s v="Pending"/>
    <b v="0"/>
  </r>
  <r>
    <s v="BK11331"/>
    <x v="6"/>
    <x v="6"/>
    <n v="2692"/>
    <n v="3.88"/>
    <n v="10.44"/>
    <s v="Medium"/>
    <s v="Rejected"/>
    <b v="0"/>
  </r>
  <r>
    <s v="BK11332"/>
    <x v="9"/>
    <x v="1"/>
    <n v="4446"/>
    <n v="11.58"/>
    <n v="51.48"/>
    <s v="High"/>
    <s v="Confirmed"/>
    <b v="1"/>
  </r>
  <r>
    <s v="BK11333"/>
    <x v="0"/>
    <x v="7"/>
    <n v="532"/>
    <n v="6.06"/>
    <n v="3.22"/>
    <s v="Medium-High"/>
    <s v="Waitlisted"/>
    <b v="1"/>
  </r>
  <r>
    <s v="BK11334"/>
    <x v="4"/>
    <x v="5"/>
    <n v="1333"/>
    <n v="2.8"/>
    <n v="3.73"/>
    <s v="Medium"/>
    <s v="Pending"/>
    <b v="0"/>
  </r>
  <r>
    <s v="BK11335"/>
    <x v="0"/>
    <x v="5"/>
    <n v="2684"/>
    <n v="3.43"/>
    <n v="9.2100000000000009"/>
    <s v="Medium"/>
    <s v="Cancelled"/>
    <b v="0"/>
  </r>
  <r>
    <s v="BK11336"/>
    <x v="7"/>
    <x v="5"/>
    <n v="2473"/>
    <n v="3.56"/>
    <n v="8.8000000000000007"/>
    <s v="Medium"/>
    <s v="Waitlisted"/>
    <b v="1"/>
  </r>
  <r>
    <s v="BK11337"/>
    <x v="3"/>
    <x v="2"/>
    <n v="1345"/>
    <n v="6.75"/>
    <n v="9.08"/>
    <s v="Medium-High"/>
    <s v="Pending"/>
    <b v="0"/>
  </r>
  <r>
    <s v="BK11338"/>
    <x v="0"/>
    <x v="8"/>
    <n v="3456"/>
    <n v="3.37"/>
    <n v="11.65"/>
    <s v="Medium"/>
    <s v="Pending"/>
    <b v="0"/>
  </r>
  <r>
    <s v="BK11339"/>
    <x v="2"/>
    <x v="6"/>
    <n v="1301"/>
    <n v="5.94"/>
    <n v="7.73"/>
    <s v="Medium"/>
    <s v="Rejected"/>
    <b v="1"/>
  </r>
  <r>
    <s v="BK11340"/>
    <x v="1"/>
    <x v="2"/>
    <n v="3973"/>
    <n v="6.7"/>
    <n v="26.62"/>
    <s v="Medium-High"/>
    <s v="Rejected"/>
    <b v="0"/>
  </r>
  <r>
    <s v="BK11341"/>
    <x v="9"/>
    <x v="0"/>
    <n v="3068"/>
    <n v="10.55"/>
    <n v="32.369999999999997"/>
    <s v="High"/>
    <s v="Rejected"/>
    <b v="0"/>
  </r>
  <r>
    <s v="BK11342"/>
    <x v="7"/>
    <x v="0"/>
    <n v="4743"/>
    <n v="11.9"/>
    <n v="56.44"/>
    <s v="High"/>
    <s v="Waitlisted"/>
    <b v="0"/>
  </r>
  <r>
    <s v="BK11343"/>
    <x v="0"/>
    <x v="5"/>
    <n v="1205"/>
    <n v="2.6"/>
    <n v="3.13"/>
    <s v="Medium"/>
    <s v="Cancelled"/>
    <b v="0"/>
  </r>
  <r>
    <s v="BK11344"/>
    <x v="5"/>
    <x v="2"/>
    <n v="1714"/>
    <n v="4.78"/>
    <n v="8.19"/>
    <s v="Medium-High"/>
    <s v="Waitlisted"/>
    <b v="0"/>
  </r>
  <r>
    <s v="BK11345"/>
    <x v="0"/>
    <x v="5"/>
    <n v="4152"/>
    <n v="3.4"/>
    <n v="14.12"/>
    <s v="Medium"/>
    <s v="Confirmed"/>
    <b v="0"/>
  </r>
  <r>
    <s v="BK11346"/>
    <x v="9"/>
    <x v="5"/>
    <n v="1673"/>
    <n v="3.78"/>
    <n v="6.32"/>
    <s v="Medium"/>
    <s v="Cancelled"/>
    <b v="0"/>
  </r>
  <r>
    <s v="BK11347"/>
    <x v="3"/>
    <x v="0"/>
    <n v="1467"/>
    <n v="10.210000000000001"/>
    <n v="14.98"/>
    <s v="High"/>
    <s v="Confirmed"/>
    <b v="0"/>
  </r>
  <r>
    <s v="BK11348"/>
    <x v="2"/>
    <x v="4"/>
    <n v="3646"/>
    <n v="5.12"/>
    <n v="18.670000000000002"/>
    <s v="Medium"/>
    <s v="Waitlisted"/>
    <b v="1"/>
  </r>
  <r>
    <s v="BK11349"/>
    <x v="2"/>
    <x v="1"/>
    <n v="2827"/>
    <n v="13.3"/>
    <n v="37.6"/>
    <s v="High"/>
    <s v="Cancelled"/>
    <b v="1"/>
  </r>
  <r>
    <s v="BK11350"/>
    <x v="9"/>
    <x v="0"/>
    <n v="257"/>
    <n v="11.07"/>
    <n v="2.84"/>
    <s v="High"/>
    <s v="Waitlisted"/>
    <b v="0"/>
  </r>
  <r>
    <s v="BK11351"/>
    <x v="8"/>
    <x v="1"/>
    <n v="394"/>
    <n v="11.9"/>
    <n v="4.6900000000000004"/>
    <s v="High"/>
    <s v="Waitlisted"/>
    <b v="0"/>
  </r>
  <r>
    <s v="BK11352"/>
    <x v="4"/>
    <x v="5"/>
    <n v="3577"/>
    <n v="3.7"/>
    <n v="13.23"/>
    <s v="Medium"/>
    <s v="Rejected"/>
    <b v="0"/>
  </r>
  <r>
    <s v="BK11353"/>
    <x v="9"/>
    <x v="5"/>
    <n v="4625"/>
    <n v="3.58"/>
    <n v="16.559999999999999"/>
    <s v="Medium"/>
    <s v="Pending"/>
    <b v="0"/>
  </r>
  <r>
    <s v="BK11354"/>
    <x v="2"/>
    <x v="4"/>
    <n v="3785"/>
    <n v="4.21"/>
    <n v="15.93"/>
    <s v="Medium"/>
    <s v="Confirmed"/>
    <b v="0"/>
  </r>
  <r>
    <s v="BK11355"/>
    <x v="3"/>
    <x v="7"/>
    <n v="1152"/>
    <n v="6.07"/>
    <n v="6.99"/>
    <s v="Medium-High"/>
    <s v="Confirmed"/>
    <b v="0"/>
  </r>
  <r>
    <s v="BK11356"/>
    <x v="0"/>
    <x v="2"/>
    <n v="1361"/>
    <n v="5.43"/>
    <n v="7.39"/>
    <s v="Medium-High"/>
    <s v="Cancelled"/>
    <b v="0"/>
  </r>
  <r>
    <s v="BK11357"/>
    <x v="0"/>
    <x v="7"/>
    <n v="210"/>
    <n v="6.03"/>
    <n v="1.27"/>
    <s v="Medium-High"/>
    <s v="Waitlisted"/>
    <b v="1"/>
  </r>
  <r>
    <s v="BK11358"/>
    <x v="9"/>
    <x v="1"/>
    <n v="2810"/>
    <n v="13.16"/>
    <n v="36.979999999999997"/>
    <s v="High"/>
    <s v="Confirmed"/>
    <b v="1"/>
  </r>
  <r>
    <s v="BK11359"/>
    <x v="1"/>
    <x v="2"/>
    <n v="764"/>
    <n v="5"/>
    <n v="3.82"/>
    <s v="Medium-High"/>
    <s v="Pending"/>
    <b v="1"/>
  </r>
  <r>
    <s v="BK11360"/>
    <x v="0"/>
    <x v="0"/>
    <n v="2009"/>
    <n v="10.02"/>
    <n v="20.13"/>
    <s v="High"/>
    <s v="Pending"/>
    <b v="1"/>
  </r>
  <r>
    <s v="BK11361"/>
    <x v="0"/>
    <x v="3"/>
    <n v="4436"/>
    <n v="5.96"/>
    <n v="26.44"/>
    <s v="High"/>
    <s v="Pending"/>
    <b v="0"/>
  </r>
  <r>
    <s v="BK11362"/>
    <x v="8"/>
    <x v="1"/>
    <n v="1624"/>
    <n v="13.03"/>
    <n v="21.16"/>
    <s v="High"/>
    <s v="Rejected"/>
    <b v="0"/>
  </r>
  <r>
    <s v="BK11363"/>
    <x v="6"/>
    <x v="0"/>
    <n v="4258"/>
    <n v="10.050000000000001"/>
    <n v="42.79"/>
    <s v="High"/>
    <s v="Confirmed"/>
    <b v="1"/>
  </r>
  <r>
    <s v="BK11364"/>
    <x v="9"/>
    <x v="6"/>
    <n v="4540"/>
    <n v="4.16"/>
    <n v="18.89"/>
    <s v="Medium"/>
    <s v="Cancelled"/>
    <b v="0"/>
  </r>
  <r>
    <s v="BK11365"/>
    <x v="0"/>
    <x v="7"/>
    <n v="2732"/>
    <n v="6.56"/>
    <n v="17.920000000000002"/>
    <s v="Medium-High"/>
    <s v="Pending"/>
    <b v="0"/>
  </r>
  <r>
    <s v="BK11366"/>
    <x v="5"/>
    <x v="4"/>
    <n v="4250"/>
    <n v="5.5"/>
    <n v="23.38"/>
    <s v="Medium"/>
    <s v="Waitlisted"/>
    <b v="0"/>
  </r>
  <r>
    <s v="BK11367"/>
    <x v="5"/>
    <x v="4"/>
    <n v="2072"/>
    <n v="6.06"/>
    <n v="12.56"/>
    <s v="Medium"/>
    <s v="Cancelled"/>
    <b v="1"/>
  </r>
  <r>
    <s v="BK11368"/>
    <x v="2"/>
    <x v="4"/>
    <n v="629"/>
    <n v="5.89"/>
    <n v="3.7"/>
    <s v="Medium"/>
    <s v="Confirmed"/>
    <b v="1"/>
  </r>
  <r>
    <s v="BK11369"/>
    <x v="7"/>
    <x v="5"/>
    <n v="594"/>
    <n v="3.85"/>
    <n v="2.29"/>
    <s v="Medium"/>
    <s v="Cancelled"/>
    <b v="0"/>
  </r>
  <r>
    <s v="BK11370"/>
    <x v="0"/>
    <x v="1"/>
    <n v="822"/>
    <n v="10.06"/>
    <n v="8.27"/>
    <s v="High"/>
    <s v="Waitlisted"/>
    <b v="0"/>
  </r>
  <r>
    <s v="BK11371"/>
    <x v="6"/>
    <x v="7"/>
    <n v="2713"/>
    <n v="7.71"/>
    <n v="20.92"/>
    <s v="Medium-High"/>
    <s v="Rejected"/>
    <b v="0"/>
  </r>
  <r>
    <s v="BK11372"/>
    <x v="7"/>
    <x v="5"/>
    <n v="4106"/>
    <n v="3.25"/>
    <n v="13.34"/>
    <s v="Medium"/>
    <s v="Waitlisted"/>
    <b v="0"/>
  </r>
  <r>
    <s v="BK11373"/>
    <x v="8"/>
    <x v="2"/>
    <n v="2990"/>
    <n v="4.6100000000000003"/>
    <n v="13.78"/>
    <s v="Medium-High"/>
    <s v="Rejected"/>
    <b v="0"/>
  </r>
  <r>
    <s v="BK11374"/>
    <x v="7"/>
    <x v="5"/>
    <n v="3403"/>
    <n v="3.89"/>
    <n v="13.24"/>
    <s v="Medium"/>
    <s v="Rejected"/>
    <b v="0"/>
  </r>
  <r>
    <s v="BK11375"/>
    <x v="7"/>
    <x v="2"/>
    <n v="3258"/>
    <n v="4.8600000000000003"/>
    <n v="15.83"/>
    <s v="Medium-High"/>
    <s v="Rejected"/>
    <b v="1"/>
  </r>
  <r>
    <s v="BK11376"/>
    <x v="9"/>
    <x v="5"/>
    <n v="1323"/>
    <n v="3.07"/>
    <n v="4.0599999999999996"/>
    <s v="Medium"/>
    <s v="Rejected"/>
    <b v="0"/>
  </r>
  <r>
    <s v="BK11377"/>
    <x v="1"/>
    <x v="3"/>
    <n v="1515"/>
    <n v="7.37"/>
    <n v="11.17"/>
    <s v="High"/>
    <s v="Pending"/>
    <b v="0"/>
  </r>
  <r>
    <s v="BK11378"/>
    <x v="8"/>
    <x v="7"/>
    <n v="3968"/>
    <n v="6.05"/>
    <n v="24.01"/>
    <s v="Medium-High"/>
    <s v="Pending"/>
    <b v="0"/>
  </r>
  <r>
    <s v="BK11379"/>
    <x v="4"/>
    <x v="6"/>
    <n v="3313"/>
    <n v="3.55"/>
    <n v="11.76"/>
    <s v="Medium"/>
    <s v="Pending"/>
    <b v="0"/>
  </r>
  <r>
    <s v="BK11380"/>
    <x v="3"/>
    <x v="4"/>
    <n v="4085"/>
    <n v="4.57"/>
    <n v="18.670000000000002"/>
    <s v="Medium"/>
    <s v="Cancelled"/>
    <b v="0"/>
  </r>
  <r>
    <s v="BK11381"/>
    <x v="5"/>
    <x v="3"/>
    <n v="1409"/>
    <n v="7.84"/>
    <n v="11.05"/>
    <s v="High"/>
    <s v="Rejected"/>
    <b v="1"/>
  </r>
  <r>
    <s v="BK11382"/>
    <x v="4"/>
    <x v="7"/>
    <n v="2748"/>
    <n v="6.2"/>
    <n v="17.04"/>
    <s v="Medium-High"/>
    <s v="Rejected"/>
    <b v="0"/>
  </r>
  <r>
    <s v="BK11383"/>
    <x v="9"/>
    <x v="6"/>
    <n v="4148"/>
    <n v="4.8"/>
    <n v="19.91"/>
    <s v="Medium"/>
    <s v="Pending"/>
    <b v="0"/>
  </r>
  <r>
    <s v="BK11384"/>
    <x v="7"/>
    <x v="0"/>
    <n v="1399"/>
    <n v="11.85"/>
    <n v="16.579999999999998"/>
    <s v="High"/>
    <s v="Waitlisted"/>
    <b v="0"/>
  </r>
  <r>
    <s v="BK11385"/>
    <x v="6"/>
    <x v="3"/>
    <n v="1160"/>
    <n v="6.83"/>
    <n v="7.92"/>
    <s v="High"/>
    <s v="Cancelled"/>
    <b v="0"/>
  </r>
  <r>
    <s v="BK11386"/>
    <x v="4"/>
    <x v="5"/>
    <n v="1149"/>
    <n v="3.71"/>
    <n v="4.26"/>
    <s v="Medium"/>
    <s v="Waitlisted"/>
    <b v="0"/>
  </r>
  <r>
    <s v="BK11387"/>
    <x v="0"/>
    <x v="0"/>
    <n v="3516"/>
    <n v="10.06"/>
    <n v="35.369999999999997"/>
    <s v="High"/>
    <s v="Pending"/>
    <b v="0"/>
  </r>
  <r>
    <s v="BK11388"/>
    <x v="4"/>
    <x v="6"/>
    <n v="2660"/>
    <n v="5.78"/>
    <n v="15.37"/>
    <s v="Medium"/>
    <s v="Rejected"/>
    <b v="0"/>
  </r>
  <r>
    <s v="BK11389"/>
    <x v="3"/>
    <x v="5"/>
    <n v="2812"/>
    <n v="3.37"/>
    <n v="9.48"/>
    <s v="Medium"/>
    <s v="Pending"/>
    <b v="0"/>
  </r>
  <r>
    <s v="BK11390"/>
    <x v="4"/>
    <x v="6"/>
    <n v="2041"/>
    <n v="5.27"/>
    <n v="10.76"/>
    <s v="Medium"/>
    <s v="Pending"/>
    <b v="0"/>
  </r>
  <r>
    <s v="BK11391"/>
    <x v="6"/>
    <x v="1"/>
    <n v="2667"/>
    <n v="14.45"/>
    <n v="38.54"/>
    <s v="High"/>
    <s v="Cancelled"/>
    <b v="1"/>
  </r>
  <r>
    <s v="BK11392"/>
    <x v="5"/>
    <x v="2"/>
    <n v="766"/>
    <n v="6.06"/>
    <n v="4.6399999999999997"/>
    <s v="Medium-High"/>
    <s v="Cancelled"/>
    <b v="0"/>
  </r>
  <r>
    <s v="BK11393"/>
    <x v="7"/>
    <x v="4"/>
    <n v="3291"/>
    <n v="4.17"/>
    <n v="13.72"/>
    <s v="Medium"/>
    <s v="Pending"/>
    <b v="0"/>
  </r>
  <r>
    <s v="BK11394"/>
    <x v="9"/>
    <x v="5"/>
    <n v="583"/>
    <n v="3.77"/>
    <n v="2.2000000000000002"/>
    <s v="Medium"/>
    <s v="Rejected"/>
    <b v="0"/>
  </r>
  <r>
    <s v="BK11395"/>
    <x v="8"/>
    <x v="0"/>
    <n v="4053"/>
    <n v="9.65"/>
    <n v="39.11"/>
    <s v="High"/>
    <s v="Cancelled"/>
    <b v="0"/>
  </r>
  <r>
    <s v="BK11396"/>
    <x v="2"/>
    <x v="5"/>
    <n v="2673"/>
    <n v="3.23"/>
    <n v="8.6300000000000008"/>
    <s v="Medium"/>
    <s v="Cancelled"/>
    <b v="0"/>
  </r>
  <r>
    <s v="BK11397"/>
    <x v="8"/>
    <x v="7"/>
    <n v="596"/>
    <n v="6.89"/>
    <n v="4.1100000000000003"/>
    <s v="Medium-High"/>
    <s v="Pending"/>
    <b v="0"/>
  </r>
  <r>
    <s v="BK11398"/>
    <x v="8"/>
    <x v="3"/>
    <n v="189"/>
    <n v="6.27"/>
    <n v="1.19"/>
    <s v="High"/>
    <s v="Waitlisted"/>
    <b v="0"/>
  </r>
  <r>
    <s v="BK11399"/>
    <x v="8"/>
    <x v="2"/>
    <n v="336"/>
    <n v="5.24"/>
    <n v="1.76"/>
    <s v="Medium-High"/>
    <s v="Rejected"/>
    <b v="1"/>
  </r>
  <r>
    <s v="BK11400"/>
    <x v="4"/>
    <x v="1"/>
    <n v="1309"/>
    <n v="13.88"/>
    <n v="18.170000000000002"/>
    <s v="High"/>
    <s v="Rejected"/>
    <b v="0"/>
  </r>
  <r>
    <s v="BK11401"/>
    <x v="3"/>
    <x v="2"/>
    <n v="2673"/>
    <n v="5.98"/>
    <n v="15.98"/>
    <s v="Medium-High"/>
    <s v="Confirmed"/>
    <b v="0"/>
  </r>
  <r>
    <s v="BK11402"/>
    <x v="7"/>
    <x v="4"/>
    <n v="3813"/>
    <n v="4.49"/>
    <n v="17.12"/>
    <s v="Medium"/>
    <s v="Waitlisted"/>
    <b v="0"/>
  </r>
  <r>
    <s v="BK11403"/>
    <x v="6"/>
    <x v="2"/>
    <n v="238"/>
    <n v="5.31"/>
    <n v="1.26"/>
    <s v="Medium-High"/>
    <s v="Confirmed"/>
    <b v="1"/>
  </r>
  <r>
    <s v="BK11404"/>
    <x v="4"/>
    <x v="8"/>
    <n v="1261"/>
    <n v="2.72"/>
    <n v="3.43"/>
    <s v="Medium"/>
    <s v="Waitlisted"/>
    <b v="0"/>
  </r>
  <r>
    <s v="BK11405"/>
    <x v="3"/>
    <x v="0"/>
    <n v="2753"/>
    <n v="10.7"/>
    <n v="29.46"/>
    <s v="High"/>
    <s v="Rejected"/>
    <b v="0"/>
  </r>
  <r>
    <s v="BK11406"/>
    <x v="4"/>
    <x v="0"/>
    <n v="2754"/>
    <n v="10.75"/>
    <n v="29.61"/>
    <s v="High"/>
    <s v="Cancelled"/>
    <b v="1"/>
  </r>
  <r>
    <s v="BK11407"/>
    <x v="3"/>
    <x v="0"/>
    <n v="1180"/>
    <n v="11.03"/>
    <n v="13.02"/>
    <s v="High"/>
    <s v="Rejected"/>
    <b v="1"/>
  </r>
  <r>
    <s v="BK11408"/>
    <x v="0"/>
    <x v="2"/>
    <n v="4382"/>
    <n v="4.88"/>
    <n v="21.38"/>
    <s v="Medium-High"/>
    <s v="Pending"/>
    <b v="0"/>
  </r>
  <r>
    <s v="BK11409"/>
    <x v="0"/>
    <x v="5"/>
    <n v="2870"/>
    <n v="3.96"/>
    <n v="11.37"/>
    <s v="Medium"/>
    <s v="Confirmed"/>
    <b v="0"/>
  </r>
  <r>
    <s v="BK11410"/>
    <x v="4"/>
    <x v="7"/>
    <n v="4565"/>
    <n v="7.48"/>
    <n v="34.15"/>
    <s v="Medium-High"/>
    <s v="Confirmed"/>
    <b v="0"/>
  </r>
  <r>
    <s v="BK11411"/>
    <x v="5"/>
    <x v="2"/>
    <n v="832"/>
    <n v="5.87"/>
    <n v="4.88"/>
    <s v="Medium-High"/>
    <s v="Pending"/>
    <b v="0"/>
  </r>
  <r>
    <s v="BK11412"/>
    <x v="9"/>
    <x v="7"/>
    <n v="2236"/>
    <n v="8.2899999999999991"/>
    <n v="18.54"/>
    <s v="Medium-High"/>
    <s v="Pending"/>
    <b v="0"/>
  </r>
  <r>
    <s v="BK11413"/>
    <x v="1"/>
    <x v="8"/>
    <n v="1947"/>
    <n v="2.04"/>
    <n v="3.97"/>
    <s v="Medium"/>
    <s v="Rejected"/>
    <b v="1"/>
  </r>
  <r>
    <s v="BK11414"/>
    <x v="1"/>
    <x v="6"/>
    <n v="1350"/>
    <n v="5.4"/>
    <n v="7.29"/>
    <s v="Medium"/>
    <s v="Pending"/>
    <b v="0"/>
  </r>
  <r>
    <s v="BK11415"/>
    <x v="4"/>
    <x v="3"/>
    <n v="3342"/>
    <n v="7.27"/>
    <n v="24.3"/>
    <s v="High"/>
    <s v="Confirmed"/>
    <b v="0"/>
  </r>
  <r>
    <s v="BK11416"/>
    <x v="7"/>
    <x v="0"/>
    <n v="3499"/>
    <n v="10.84"/>
    <n v="37.93"/>
    <s v="High"/>
    <s v="Cancelled"/>
    <b v="1"/>
  </r>
  <r>
    <s v="BK11417"/>
    <x v="1"/>
    <x v="6"/>
    <n v="1810"/>
    <n v="4.97"/>
    <n v="9"/>
    <s v="Medium"/>
    <s v="Pending"/>
    <b v="0"/>
  </r>
  <r>
    <s v="BK11418"/>
    <x v="1"/>
    <x v="5"/>
    <n v="4864"/>
    <n v="3.55"/>
    <n v="17.27"/>
    <s v="Medium"/>
    <s v="Waitlisted"/>
    <b v="0"/>
  </r>
  <r>
    <s v="BK11419"/>
    <x v="5"/>
    <x v="6"/>
    <n v="160"/>
    <n v="3.88"/>
    <n v="0.62"/>
    <s v="Medium"/>
    <s v="Cancelled"/>
    <b v="0"/>
  </r>
  <r>
    <s v="BK11420"/>
    <x v="2"/>
    <x v="8"/>
    <n v="3281"/>
    <n v="2.56"/>
    <n v="8.4"/>
    <s v="Medium"/>
    <s v="Pending"/>
    <b v="0"/>
  </r>
  <r>
    <s v="BK11421"/>
    <x v="6"/>
    <x v="4"/>
    <n v="2779"/>
    <n v="4.84"/>
    <n v="13.45"/>
    <s v="Medium"/>
    <s v="Waitlisted"/>
    <b v="0"/>
  </r>
  <r>
    <s v="BK11422"/>
    <x v="0"/>
    <x v="4"/>
    <n v="3749"/>
    <n v="5.13"/>
    <n v="19.23"/>
    <s v="Medium"/>
    <s v="Cancelled"/>
    <b v="0"/>
  </r>
  <r>
    <s v="BK11423"/>
    <x v="8"/>
    <x v="2"/>
    <n v="3274"/>
    <n v="4.78"/>
    <n v="15.65"/>
    <s v="Medium-High"/>
    <s v="Confirmed"/>
    <b v="0"/>
  </r>
  <r>
    <s v="BK11424"/>
    <x v="8"/>
    <x v="4"/>
    <n v="1855"/>
    <n v="6.08"/>
    <n v="11.28"/>
    <s v="Medium"/>
    <s v="Cancelled"/>
    <b v="0"/>
  </r>
  <r>
    <s v="BK11425"/>
    <x v="4"/>
    <x v="1"/>
    <n v="1982"/>
    <n v="10.27"/>
    <n v="20.36"/>
    <s v="High"/>
    <s v="Cancelled"/>
    <b v="0"/>
  </r>
  <r>
    <s v="BK11426"/>
    <x v="8"/>
    <x v="8"/>
    <n v="201"/>
    <n v="2.04"/>
    <n v="0.41"/>
    <s v="Medium"/>
    <s v="Pending"/>
    <b v="0"/>
  </r>
  <r>
    <s v="BK11427"/>
    <x v="4"/>
    <x v="6"/>
    <n v="3283"/>
    <n v="4.75"/>
    <n v="15.59"/>
    <s v="Medium"/>
    <s v="Waitlisted"/>
    <b v="0"/>
  </r>
  <r>
    <s v="BK11428"/>
    <x v="5"/>
    <x v="2"/>
    <n v="4033"/>
    <n v="6.8"/>
    <n v="27.42"/>
    <s v="Medium-High"/>
    <s v="Cancelled"/>
    <b v="0"/>
  </r>
  <r>
    <s v="BK11429"/>
    <x v="8"/>
    <x v="7"/>
    <n v="102"/>
    <n v="7.85"/>
    <n v="0.8"/>
    <s v="Medium-High"/>
    <s v="Confirmed"/>
    <b v="1"/>
  </r>
  <r>
    <s v="BK11430"/>
    <x v="1"/>
    <x v="4"/>
    <n v="2585"/>
    <n v="6.33"/>
    <n v="16.36"/>
    <s v="Medium"/>
    <s v="Rejected"/>
    <b v="0"/>
  </r>
  <r>
    <s v="BK11431"/>
    <x v="6"/>
    <x v="2"/>
    <n v="3115"/>
    <n v="4.74"/>
    <n v="14.77"/>
    <s v="Medium-High"/>
    <s v="Pending"/>
    <b v="0"/>
  </r>
  <r>
    <s v="BK11432"/>
    <x v="5"/>
    <x v="5"/>
    <n v="3520"/>
    <n v="2.61"/>
    <n v="9.19"/>
    <s v="Medium"/>
    <s v="Confirmed"/>
    <b v="0"/>
  </r>
  <r>
    <s v="BK11433"/>
    <x v="1"/>
    <x v="7"/>
    <n v="2252"/>
    <n v="6.91"/>
    <n v="15.56"/>
    <s v="Medium-High"/>
    <s v="Rejected"/>
    <b v="0"/>
  </r>
  <r>
    <s v="BK11434"/>
    <x v="0"/>
    <x v="0"/>
    <n v="4003"/>
    <n v="11.58"/>
    <n v="46.35"/>
    <s v="High"/>
    <s v="Pending"/>
    <b v="1"/>
  </r>
  <r>
    <s v="BK11435"/>
    <x v="0"/>
    <x v="7"/>
    <n v="3829"/>
    <n v="8.17"/>
    <n v="31.28"/>
    <s v="Medium-High"/>
    <s v="Cancelled"/>
    <b v="0"/>
  </r>
  <r>
    <s v="BK11436"/>
    <x v="2"/>
    <x v="0"/>
    <n v="4029"/>
    <n v="10.96"/>
    <n v="44.16"/>
    <s v="High"/>
    <s v="Confirmed"/>
    <b v="0"/>
  </r>
  <r>
    <s v="BK11437"/>
    <x v="8"/>
    <x v="7"/>
    <n v="3191"/>
    <n v="7.19"/>
    <n v="22.94"/>
    <s v="Medium-High"/>
    <s v="Confirmed"/>
    <b v="1"/>
  </r>
  <r>
    <s v="BK11438"/>
    <x v="7"/>
    <x v="3"/>
    <n v="3478"/>
    <n v="7.49"/>
    <n v="26.05"/>
    <s v="High"/>
    <s v="Pending"/>
    <b v="1"/>
  </r>
  <r>
    <s v="BK11439"/>
    <x v="6"/>
    <x v="0"/>
    <n v="2400"/>
    <n v="10.8"/>
    <n v="25.92"/>
    <s v="High"/>
    <s v="Waitlisted"/>
    <b v="0"/>
  </r>
  <r>
    <s v="BK11440"/>
    <x v="8"/>
    <x v="4"/>
    <n v="2327"/>
    <n v="4.0599999999999996"/>
    <n v="9.4499999999999993"/>
    <s v="Medium"/>
    <s v="Pending"/>
    <b v="0"/>
  </r>
  <r>
    <s v="BK11441"/>
    <x v="7"/>
    <x v="0"/>
    <n v="461"/>
    <n v="11.99"/>
    <n v="5.53"/>
    <s v="High"/>
    <s v="Cancelled"/>
    <b v="0"/>
  </r>
  <r>
    <s v="BK11442"/>
    <x v="3"/>
    <x v="1"/>
    <n v="487"/>
    <n v="13.96"/>
    <n v="6.8"/>
    <s v="High"/>
    <s v="Waitlisted"/>
    <b v="0"/>
  </r>
  <r>
    <s v="BK11443"/>
    <x v="0"/>
    <x v="5"/>
    <n v="3970"/>
    <n v="3.18"/>
    <n v="12.62"/>
    <s v="Medium"/>
    <s v="Cancelled"/>
    <b v="0"/>
  </r>
  <r>
    <s v="BK11444"/>
    <x v="4"/>
    <x v="5"/>
    <n v="4529"/>
    <n v="3.59"/>
    <n v="16.260000000000002"/>
    <s v="Medium"/>
    <s v="Pending"/>
    <b v="0"/>
  </r>
  <r>
    <s v="BK11445"/>
    <x v="4"/>
    <x v="3"/>
    <n v="3391"/>
    <n v="5.52"/>
    <n v="18.72"/>
    <s v="High"/>
    <s v="Waitlisted"/>
    <b v="0"/>
  </r>
  <r>
    <s v="BK11446"/>
    <x v="4"/>
    <x v="4"/>
    <n v="4151"/>
    <n v="4.37"/>
    <n v="18.14"/>
    <s v="Medium"/>
    <s v="Cancelled"/>
    <b v="0"/>
  </r>
  <r>
    <s v="BK11447"/>
    <x v="4"/>
    <x v="3"/>
    <n v="2174"/>
    <n v="5.26"/>
    <n v="11.44"/>
    <s v="High"/>
    <s v="Pending"/>
    <b v="0"/>
  </r>
  <r>
    <s v="BK11448"/>
    <x v="4"/>
    <x v="1"/>
    <n v="4517"/>
    <n v="12.25"/>
    <n v="55.33"/>
    <s v="High"/>
    <s v="Pending"/>
    <b v="1"/>
  </r>
  <r>
    <s v="BK11449"/>
    <x v="4"/>
    <x v="8"/>
    <n v="1288"/>
    <n v="3.38"/>
    <n v="4.3499999999999996"/>
    <s v="Medium"/>
    <s v="Cancelled"/>
    <b v="0"/>
  </r>
  <r>
    <s v="BK11450"/>
    <x v="3"/>
    <x v="2"/>
    <n v="4799"/>
    <n v="6.63"/>
    <n v="31.82"/>
    <s v="Medium-High"/>
    <s v="Pending"/>
    <b v="0"/>
  </r>
  <r>
    <s v="BK11451"/>
    <x v="5"/>
    <x v="7"/>
    <n v="1016"/>
    <n v="8.4700000000000006"/>
    <n v="8.61"/>
    <s v="Medium-High"/>
    <s v="Cancelled"/>
    <b v="1"/>
  </r>
  <r>
    <s v="BK11452"/>
    <x v="3"/>
    <x v="7"/>
    <n v="2186"/>
    <n v="7.73"/>
    <n v="16.899999999999999"/>
    <s v="Medium-High"/>
    <s v="Cancelled"/>
    <b v="0"/>
  </r>
  <r>
    <s v="BK11453"/>
    <x v="8"/>
    <x v="5"/>
    <n v="2766"/>
    <n v="3.23"/>
    <n v="8.93"/>
    <s v="Medium"/>
    <s v="Waitlisted"/>
    <b v="0"/>
  </r>
  <r>
    <s v="BK11454"/>
    <x v="3"/>
    <x v="3"/>
    <n v="2976"/>
    <n v="5.66"/>
    <n v="16.84"/>
    <s v="High"/>
    <s v="Rejected"/>
    <b v="1"/>
  </r>
  <r>
    <s v="BK11455"/>
    <x v="8"/>
    <x v="1"/>
    <n v="1642"/>
    <n v="10.78"/>
    <n v="17.7"/>
    <s v="High"/>
    <s v="Confirmed"/>
    <b v="1"/>
  </r>
  <r>
    <s v="BK11456"/>
    <x v="7"/>
    <x v="2"/>
    <n v="2611"/>
    <n v="6.79"/>
    <n v="17.73"/>
    <s v="Medium-High"/>
    <s v="Pending"/>
    <b v="0"/>
  </r>
  <r>
    <s v="BK11457"/>
    <x v="2"/>
    <x v="6"/>
    <n v="891"/>
    <n v="4.8499999999999996"/>
    <n v="4.32"/>
    <s v="Medium"/>
    <s v="Pending"/>
    <b v="1"/>
  </r>
  <r>
    <s v="BK11458"/>
    <x v="1"/>
    <x v="0"/>
    <n v="1796"/>
    <n v="9.5399999999999991"/>
    <n v="17.13"/>
    <s v="High"/>
    <s v="Pending"/>
    <b v="1"/>
  </r>
  <r>
    <s v="BK11459"/>
    <x v="0"/>
    <x v="4"/>
    <n v="1074"/>
    <n v="5.13"/>
    <n v="5.51"/>
    <s v="Medium"/>
    <s v="Rejected"/>
    <b v="0"/>
  </r>
  <r>
    <s v="BK11460"/>
    <x v="5"/>
    <x v="0"/>
    <n v="2559"/>
    <n v="10.94"/>
    <n v="28"/>
    <s v="High"/>
    <s v="Waitlisted"/>
    <b v="0"/>
  </r>
  <r>
    <s v="BK11461"/>
    <x v="4"/>
    <x v="6"/>
    <n v="4930"/>
    <n v="4.26"/>
    <n v="21"/>
    <s v="Medium"/>
    <s v="Rejected"/>
    <b v="1"/>
  </r>
  <r>
    <s v="BK11462"/>
    <x v="7"/>
    <x v="0"/>
    <n v="2979"/>
    <n v="10.25"/>
    <n v="30.53"/>
    <s v="High"/>
    <s v="Confirmed"/>
    <b v="0"/>
  </r>
  <r>
    <s v="BK11463"/>
    <x v="7"/>
    <x v="3"/>
    <n v="902"/>
    <n v="7.26"/>
    <n v="6.55"/>
    <s v="High"/>
    <s v="Rejected"/>
    <b v="0"/>
  </r>
  <r>
    <s v="BK11464"/>
    <x v="7"/>
    <x v="0"/>
    <n v="4093"/>
    <n v="9.83"/>
    <n v="40.229999999999997"/>
    <s v="High"/>
    <s v="Confirmed"/>
    <b v="0"/>
  </r>
  <r>
    <s v="BK11465"/>
    <x v="2"/>
    <x v="8"/>
    <n v="2110"/>
    <n v="2.14"/>
    <n v="4.5199999999999996"/>
    <s v="Medium"/>
    <s v="Confirmed"/>
    <b v="0"/>
  </r>
  <r>
    <s v="BK11466"/>
    <x v="5"/>
    <x v="5"/>
    <n v="3944"/>
    <n v="2.86"/>
    <n v="11.28"/>
    <s v="Medium"/>
    <s v="Confirmed"/>
    <b v="0"/>
  </r>
  <r>
    <s v="BK11467"/>
    <x v="2"/>
    <x v="8"/>
    <n v="3796"/>
    <n v="3.17"/>
    <n v="12.03"/>
    <s v="Medium"/>
    <s v="Pending"/>
    <b v="0"/>
  </r>
  <r>
    <s v="BK11468"/>
    <x v="0"/>
    <x v="0"/>
    <n v="4961"/>
    <n v="10.89"/>
    <n v="54.03"/>
    <s v="High"/>
    <s v="Confirmed"/>
    <b v="0"/>
  </r>
  <r>
    <s v="BK11469"/>
    <x v="0"/>
    <x v="8"/>
    <n v="2350"/>
    <n v="2.27"/>
    <n v="5.33"/>
    <s v="Medium"/>
    <s v="Cancelled"/>
    <b v="0"/>
  </r>
  <r>
    <s v="BK11470"/>
    <x v="3"/>
    <x v="0"/>
    <n v="1063"/>
    <n v="9.39"/>
    <n v="9.98"/>
    <s v="High"/>
    <s v="Cancelled"/>
    <b v="0"/>
  </r>
  <r>
    <s v="BK11471"/>
    <x v="9"/>
    <x v="1"/>
    <n v="1433"/>
    <n v="11.47"/>
    <n v="16.440000000000001"/>
    <s v="High"/>
    <s v="Confirmed"/>
    <b v="0"/>
  </r>
  <r>
    <s v="BK11472"/>
    <x v="6"/>
    <x v="5"/>
    <n v="1368"/>
    <n v="3.14"/>
    <n v="4.3"/>
    <s v="Medium"/>
    <s v="Confirmed"/>
    <b v="0"/>
  </r>
  <r>
    <s v="BK11473"/>
    <x v="7"/>
    <x v="1"/>
    <n v="3272"/>
    <n v="11.25"/>
    <n v="36.81"/>
    <s v="High"/>
    <s v="Pending"/>
    <b v="0"/>
  </r>
  <r>
    <s v="BK11474"/>
    <x v="1"/>
    <x v="4"/>
    <n v="2885"/>
    <n v="4.46"/>
    <n v="12.87"/>
    <s v="Medium"/>
    <s v="Cancelled"/>
    <b v="0"/>
  </r>
  <r>
    <s v="BK11475"/>
    <x v="8"/>
    <x v="1"/>
    <n v="1051"/>
    <n v="14.04"/>
    <n v="14.76"/>
    <s v="High"/>
    <s v="Confirmed"/>
    <b v="0"/>
  </r>
  <r>
    <s v="BK11476"/>
    <x v="9"/>
    <x v="2"/>
    <n v="4710"/>
    <n v="6.35"/>
    <n v="29.91"/>
    <s v="Medium-High"/>
    <s v="Confirmed"/>
    <b v="0"/>
  </r>
  <r>
    <s v="BK11477"/>
    <x v="7"/>
    <x v="5"/>
    <n v="3622"/>
    <n v="3.69"/>
    <n v="13.37"/>
    <s v="Medium"/>
    <s v="Confirmed"/>
    <b v="0"/>
  </r>
  <r>
    <s v="BK11478"/>
    <x v="3"/>
    <x v="7"/>
    <n v="374"/>
    <n v="7.26"/>
    <n v="2.72"/>
    <s v="Medium-High"/>
    <s v="Waitlisted"/>
    <b v="0"/>
  </r>
  <r>
    <s v="BK11479"/>
    <x v="3"/>
    <x v="3"/>
    <n v="814"/>
    <n v="5.2"/>
    <n v="4.2300000000000004"/>
    <s v="High"/>
    <s v="Waitlisted"/>
    <b v="0"/>
  </r>
  <r>
    <s v="BK11480"/>
    <x v="7"/>
    <x v="3"/>
    <n v="2092"/>
    <n v="6.52"/>
    <n v="13.64"/>
    <s v="High"/>
    <s v="Pending"/>
    <b v="1"/>
  </r>
  <r>
    <s v="BK11481"/>
    <x v="1"/>
    <x v="2"/>
    <n v="1630"/>
    <n v="4.72"/>
    <n v="7.69"/>
    <s v="Medium-High"/>
    <s v="Pending"/>
    <b v="0"/>
  </r>
  <r>
    <s v="BK11482"/>
    <x v="3"/>
    <x v="5"/>
    <n v="4014"/>
    <n v="3.34"/>
    <n v="13.41"/>
    <s v="Medium"/>
    <s v="Confirmed"/>
    <b v="0"/>
  </r>
  <r>
    <s v="BK11483"/>
    <x v="6"/>
    <x v="3"/>
    <n v="425"/>
    <n v="5.35"/>
    <n v="2.27"/>
    <s v="High"/>
    <s v="Pending"/>
    <b v="0"/>
  </r>
  <r>
    <s v="BK11484"/>
    <x v="9"/>
    <x v="4"/>
    <n v="3300"/>
    <n v="4.33"/>
    <n v="14.29"/>
    <s v="Medium"/>
    <s v="Confirmed"/>
    <b v="0"/>
  </r>
  <r>
    <s v="BK11485"/>
    <x v="1"/>
    <x v="8"/>
    <n v="1023"/>
    <n v="3.18"/>
    <n v="3.25"/>
    <s v="Medium"/>
    <s v="Cancelled"/>
    <b v="0"/>
  </r>
  <r>
    <s v="BK11486"/>
    <x v="6"/>
    <x v="8"/>
    <n v="1222"/>
    <n v="2.0099999999999998"/>
    <n v="2.46"/>
    <s v="Medium"/>
    <s v="Waitlisted"/>
    <b v="0"/>
  </r>
  <r>
    <s v="BK11487"/>
    <x v="7"/>
    <x v="6"/>
    <n v="3989"/>
    <n v="3.97"/>
    <n v="15.84"/>
    <s v="Medium"/>
    <s v="Rejected"/>
    <b v="0"/>
  </r>
  <r>
    <s v="BK11488"/>
    <x v="8"/>
    <x v="7"/>
    <n v="4630"/>
    <n v="6.52"/>
    <n v="30.19"/>
    <s v="Medium-High"/>
    <s v="Cancelled"/>
    <b v="1"/>
  </r>
  <r>
    <s v="BK11489"/>
    <x v="9"/>
    <x v="2"/>
    <n v="1291"/>
    <n v="6.64"/>
    <n v="8.57"/>
    <s v="Medium-High"/>
    <s v="Confirmed"/>
    <b v="0"/>
  </r>
  <r>
    <s v="BK11490"/>
    <x v="3"/>
    <x v="7"/>
    <n v="2123"/>
    <n v="7.7"/>
    <n v="16.350000000000001"/>
    <s v="Medium-High"/>
    <s v="Rejected"/>
    <b v="0"/>
  </r>
  <r>
    <s v="BK11491"/>
    <x v="8"/>
    <x v="4"/>
    <n v="3637"/>
    <n v="5.0199999999999996"/>
    <n v="18.260000000000002"/>
    <s v="Medium"/>
    <s v="Confirmed"/>
    <b v="0"/>
  </r>
  <r>
    <s v="BK11492"/>
    <x v="5"/>
    <x v="0"/>
    <n v="3161"/>
    <n v="9.17"/>
    <n v="28.99"/>
    <s v="High"/>
    <s v="Rejected"/>
    <b v="0"/>
  </r>
  <r>
    <s v="BK11493"/>
    <x v="6"/>
    <x v="6"/>
    <n v="1143"/>
    <n v="5.37"/>
    <n v="6.14"/>
    <s v="Medium"/>
    <s v="Rejected"/>
    <b v="0"/>
  </r>
  <r>
    <s v="BK11494"/>
    <x v="9"/>
    <x v="6"/>
    <n v="2456"/>
    <n v="5"/>
    <n v="12.28"/>
    <s v="Medium"/>
    <s v="Rejected"/>
    <b v="1"/>
  </r>
  <r>
    <s v="BK11495"/>
    <x v="5"/>
    <x v="0"/>
    <n v="4701"/>
    <n v="9.9600000000000009"/>
    <n v="46.82"/>
    <s v="High"/>
    <s v="Confirmed"/>
    <b v="0"/>
  </r>
  <r>
    <s v="BK11496"/>
    <x v="1"/>
    <x v="5"/>
    <n v="2400"/>
    <n v="2.92"/>
    <n v="7.01"/>
    <s v="Medium"/>
    <s v="Rejected"/>
    <b v="0"/>
  </r>
  <r>
    <s v="BK11497"/>
    <x v="2"/>
    <x v="8"/>
    <n v="2624"/>
    <n v="2.91"/>
    <n v="7.64"/>
    <s v="Medium"/>
    <s v="Rejected"/>
    <b v="0"/>
  </r>
  <r>
    <s v="BK11498"/>
    <x v="5"/>
    <x v="8"/>
    <n v="4802"/>
    <n v="3.39"/>
    <n v="16.28"/>
    <s v="Medium"/>
    <s v="Pending"/>
    <b v="0"/>
  </r>
  <r>
    <s v="BK11499"/>
    <x v="4"/>
    <x v="7"/>
    <n v="2905"/>
    <n v="8.07"/>
    <n v="23.44"/>
    <s v="Medium-High"/>
    <s v="Cancelled"/>
    <b v="1"/>
  </r>
  <r>
    <s v="BK11500"/>
    <x v="2"/>
    <x v="4"/>
    <n v="2467"/>
    <n v="6.34"/>
    <n v="15.64"/>
    <s v="Medium"/>
    <s v="Cancelled"/>
    <b v="0"/>
  </r>
  <r>
    <s v="BK11501"/>
    <x v="4"/>
    <x v="5"/>
    <n v="4736"/>
    <n v="3.86"/>
    <n v="18.28"/>
    <s v="Medium"/>
    <s v="Pending"/>
    <b v="0"/>
  </r>
  <r>
    <s v="BK11502"/>
    <x v="2"/>
    <x v="6"/>
    <n v="4340"/>
    <n v="5.56"/>
    <n v="24.13"/>
    <s v="Medium"/>
    <s v="Rejected"/>
    <b v="0"/>
  </r>
  <r>
    <s v="BK11503"/>
    <x v="2"/>
    <x v="3"/>
    <n v="1642"/>
    <n v="7.01"/>
    <n v="11.51"/>
    <s v="High"/>
    <s v="Cancelled"/>
    <b v="0"/>
  </r>
  <r>
    <s v="BK11504"/>
    <x v="2"/>
    <x v="6"/>
    <n v="3061"/>
    <n v="5.22"/>
    <n v="15.98"/>
    <s v="Medium"/>
    <s v="Cancelled"/>
    <b v="0"/>
  </r>
  <r>
    <s v="BK11505"/>
    <x v="8"/>
    <x v="1"/>
    <n v="1520"/>
    <n v="12.91"/>
    <n v="19.62"/>
    <s v="High"/>
    <s v="Confirmed"/>
    <b v="0"/>
  </r>
  <r>
    <s v="BK11506"/>
    <x v="8"/>
    <x v="6"/>
    <n v="2863"/>
    <n v="5"/>
    <n v="14.31"/>
    <s v="Medium"/>
    <s v="Pending"/>
    <b v="0"/>
  </r>
  <r>
    <s v="BK11507"/>
    <x v="4"/>
    <x v="6"/>
    <n v="2317"/>
    <n v="4.4800000000000004"/>
    <n v="10.38"/>
    <s v="Medium"/>
    <s v="Cancelled"/>
    <b v="0"/>
  </r>
  <r>
    <s v="BK11508"/>
    <x v="3"/>
    <x v="5"/>
    <n v="690"/>
    <n v="2.72"/>
    <n v="1.88"/>
    <s v="Medium"/>
    <s v="Waitlisted"/>
    <b v="1"/>
  </r>
  <r>
    <s v="BK11509"/>
    <x v="5"/>
    <x v="8"/>
    <n v="126"/>
    <n v="3.48"/>
    <n v="0.44"/>
    <s v="Medium"/>
    <s v="Confirmed"/>
    <b v="0"/>
  </r>
  <r>
    <s v="BK11510"/>
    <x v="2"/>
    <x v="1"/>
    <n v="4610"/>
    <n v="12.27"/>
    <n v="56.56"/>
    <s v="High"/>
    <s v="Cancelled"/>
    <b v="0"/>
  </r>
  <r>
    <s v="BK11511"/>
    <x v="3"/>
    <x v="3"/>
    <n v="517"/>
    <n v="5.6"/>
    <n v="2.9"/>
    <s v="High"/>
    <s v="Rejected"/>
    <b v="0"/>
  </r>
  <r>
    <s v="BK11512"/>
    <x v="6"/>
    <x v="7"/>
    <n v="3269"/>
    <n v="7.43"/>
    <n v="24.29"/>
    <s v="Medium-High"/>
    <s v="Waitlisted"/>
    <b v="1"/>
  </r>
  <r>
    <s v="BK11513"/>
    <x v="9"/>
    <x v="2"/>
    <n v="546"/>
    <n v="4.8099999999999996"/>
    <n v="2.63"/>
    <s v="Medium-High"/>
    <s v="Confirmed"/>
    <b v="1"/>
  </r>
  <r>
    <s v="BK11514"/>
    <x v="2"/>
    <x v="7"/>
    <n v="2298"/>
    <n v="7.65"/>
    <n v="17.579999999999998"/>
    <s v="Medium-High"/>
    <s v="Pending"/>
    <b v="1"/>
  </r>
  <r>
    <s v="BK11515"/>
    <x v="5"/>
    <x v="6"/>
    <n v="4741"/>
    <n v="3.6"/>
    <n v="17.07"/>
    <s v="Medium"/>
    <s v="Confirmed"/>
    <b v="1"/>
  </r>
  <r>
    <s v="BK11516"/>
    <x v="0"/>
    <x v="5"/>
    <n v="2370"/>
    <n v="3.97"/>
    <n v="9.41"/>
    <s v="Medium"/>
    <s v="Waitlisted"/>
    <b v="0"/>
  </r>
  <r>
    <s v="BK11517"/>
    <x v="8"/>
    <x v="6"/>
    <n v="4774"/>
    <n v="4.05"/>
    <n v="19.329999999999998"/>
    <s v="Medium"/>
    <s v="Waitlisted"/>
    <b v="0"/>
  </r>
  <r>
    <s v="BK11518"/>
    <x v="8"/>
    <x v="2"/>
    <n v="4885"/>
    <n v="4.5599999999999996"/>
    <n v="22.28"/>
    <s v="Medium-High"/>
    <s v="Waitlisted"/>
    <b v="0"/>
  </r>
  <r>
    <s v="BK11519"/>
    <x v="9"/>
    <x v="3"/>
    <n v="242"/>
    <n v="5.61"/>
    <n v="1.36"/>
    <s v="High"/>
    <s v="Pending"/>
    <b v="1"/>
  </r>
  <r>
    <s v="BK11520"/>
    <x v="6"/>
    <x v="4"/>
    <n v="1120"/>
    <n v="6.02"/>
    <n v="6.74"/>
    <s v="Medium"/>
    <s v="Confirmed"/>
    <b v="0"/>
  </r>
  <r>
    <s v="BK11521"/>
    <x v="5"/>
    <x v="6"/>
    <n v="1456"/>
    <n v="4.1100000000000003"/>
    <n v="5.98"/>
    <s v="Medium"/>
    <s v="Pending"/>
    <b v="0"/>
  </r>
  <r>
    <s v="BK11522"/>
    <x v="2"/>
    <x v="7"/>
    <n v="2627"/>
    <n v="6.01"/>
    <n v="15.79"/>
    <s v="Medium-High"/>
    <s v="Rejected"/>
    <b v="0"/>
  </r>
  <r>
    <s v="BK11523"/>
    <x v="7"/>
    <x v="6"/>
    <n v="771"/>
    <n v="4.08"/>
    <n v="3.15"/>
    <s v="Medium"/>
    <s v="Rejected"/>
    <b v="0"/>
  </r>
  <r>
    <s v="BK11524"/>
    <x v="7"/>
    <x v="2"/>
    <n v="3249"/>
    <n v="6.35"/>
    <n v="20.63"/>
    <s v="Medium-High"/>
    <s v="Cancelled"/>
    <b v="0"/>
  </r>
  <r>
    <s v="BK11525"/>
    <x v="1"/>
    <x v="8"/>
    <n v="1780"/>
    <n v="3.15"/>
    <n v="5.61"/>
    <s v="Medium"/>
    <s v="Rejected"/>
    <b v="0"/>
  </r>
  <r>
    <s v="BK11526"/>
    <x v="3"/>
    <x v="5"/>
    <n v="4188"/>
    <n v="2.98"/>
    <n v="12.48"/>
    <s v="Medium"/>
    <s v="Cancelled"/>
    <b v="0"/>
  </r>
  <r>
    <s v="BK11527"/>
    <x v="7"/>
    <x v="6"/>
    <n v="733"/>
    <n v="4.43"/>
    <n v="3.25"/>
    <s v="Medium"/>
    <s v="Cancelled"/>
    <b v="0"/>
  </r>
  <r>
    <s v="BK11528"/>
    <x v="9"/>
    <x v="3"/>
    <n v="2674"/>
    <n v="5.62"/>
    <n v="15.03"/>
    <s v="High"/>
    <s v="Waitlisted"/>
    <b v="0"/>
  </r>
  <r>
    <s v="BK11529"/>
    <x v="2"/>
    <x v="6"/>
    <n v="1991"/>
    <n v="5.29"/>
    <n v="10.53"/>
    <s v="Medium"/>
    <s v="Rejected"/>
    <b v="0"/>
  </r>
  <r>
    <s v="BK11530"/>
    <x v="1"/>
    <x v="6"/>
    <n v="629"/>
    <n v="5.1100000000000003"/>
    <n v="3.21"/>
    <s v="Medium"/>
    <s v="Rejected"/>
    <b v="1"/>
  </r>
  <r>
    <s v="BK11531"/>
    <x v="5"/>
    <x v="5"/>
    <n v="267"/>
    <n v="3.04"/>
    <n v="0.81"/>
    <s v="Medium"/>
    <s v="Rejected"/>
    <b v="0"/>
  </r>
  <r>
    <s v="BK11532"/>
    <x v="7"/>
    <x v="3"/>
    <n v="2188"/>
    <n v="5.27"/>
    <n v="11.53"/>
    <s v="High"/>
    <s v="Waitlisted"/>
    <b v="0"/>
  </r>
  <r>
    <s v="BK11533"/>
    <x v="2"/>
    <x v="5"/>
    <n v="2228"/>
    <n v="3.87"/>
    <n v="8.6199999999999992"/>
    <s v="Medium"/>
    <s v="Rejected"/>
    <b v="0"/>
  </r>
  <r>
    <s v="BK11534"/>
    <x v="9"/>
    <x v="6"/>
    <n v="4336"/>
    <n v="5.63"/>
    <n v="24.41"/>
    <s v="Medium"/>
    <s v="Cancelled"/>
    <b v="0"/>
  </r>
  <r>
    <s v="BK11535"/>
    <x v="1"/>
    <x v="3"/>
    <n v="1972"/>
    <n v="6.09"/>
    <n v="12.01"/>
    <s v="High"/>
    <s v="Confirmed"/>
    <b v="0"/>
  </r>
  <r>
    <s v="BK11536"/>
    <x v="0"/>
    <x v="8"/>
    <n v="749"/>
    <n v="2.08"/>
    <n v="1.56"/>
    <s v="Medium"/>
    <s v="Cancelled"/>
    <b v="0"/>
  </r>
  <r>
    <s v="BK11537"/>
    <x v="7"/>
    <x v="2"/>
    <n v="3670"/>
    <n v="5.23"/>
    <n v="19.190000000000001"/>
    <s v="Medium-High"/>
    <s v="Waitlisted"/>
    <b v="0"/>
  </r>
  <r>
    <s v="BK11538"/>
    <x v="8"/>
    <x v="3"/>
    <n v="4364"/>
    <n v="5.93"/>
    <n v="25.88"/>
    <s v="High"/>
    <s v="Confirmed"/>
    <b v="0"/>
  </r>
  <r>
    <s v="BK11539"/>
    <x v="0"/>
    <x v="0"/>
    <n v="1541"/>
    <n v="10.5"/>
    <n v="16.18"/>
    <s v="High"/>
    <s v="Waitlisted"/>
    <b v="0"/>
  </r>
  <r>
    <s v="BK11540"/>
    <x v="5"/>
    <x v="2"/>
    <n v="1700"/>
    <n v="5.09"/>
    <n v="8.65"/>
    <s v="Medium-High"/>
    <s v="Cancelled"/>
    <b v="1"/>
  </r>
  <r>
    <s v="BK11541"/>
    <x v="0"/>
    <x v="7"/>
    <n v="1564"/>
    <n v="6.81"/>
    <n v="10.65"/>
    <s v="Medium-High"/>
    <s v="Cancelled"/>
    <b v="1"/>
  </r>
  <r>
    <s v="BK11542"/>
    <x v="7"/>
    <x v="8"/>
    <n v="1565"/>
    <n v="3.14"/>
    <n v="4.91"/>
    <s v="Medium"/>
    <s v="Pending"/>
    <b v="0"/>
  </r>
  <r>
    <s v="BK11543"/>
    <x v="8"/>
    <x v="0"/>
    <n v="1507"/>
    <n v="9.64"/>
    <n v="14.53"/>
    <s v="High"/>
    <s v="Waitlisted"/>
    <b v="1"/>
  </r>
  <r>
    <s v="BK11544"/>
    <x v="3"/>
    <x v="8"/>
    <n v="3326"/>
    <n v="3.34"/>
    <n v="11.11"/>
    <s v="Medium"/>
    <s v="Pending"/>
    <b v="0"/>
  </r>
  <r>
    <s v="BK11545"/>
    <x v="1"/>
    <x v="1"/>
    <n v="1183"/>
    <n v="10.78"/>
    <n v="12.75"/>
    <s v="High"/>
    <s v="Pending"/>
    <b v="0"/>
  </r>
  <r>
    <s v="BK11546"/>
    <x v="6"/>
    <x v="4"/>
    <n v="3826"/>
    <n v="5.16"/>
    <n v="19.739999999999998"/>
    <s v="Medium"/>
    <s v="Pending"/>
    <b v="1"/>
  </r>
  <r>
    <s v="BK11547"/>
    <x v="8"/>
    <x v="2"/>
    <n v="446"/>
    <n v="6.1"/>
    <n v="2.72"/>
    <s v="Medium-High"/>
    <s v="Confirmed"/>
    <b v="0"/>
  </r>
  <r>
    <s v="BK11548"/>
    <x v="9"/>
    <x v="0"/>
    <n v="4432"/>
    <n v="9.51"/>
    <n v="42.15"/>
    <s v="High"/>
    <s v="Rejected"/>
    <b v="0"/>
  </r>
  <r>
    <s v="BK11549"/>
    <x v="3"/>
    <x v="8"/>
    <n v="4401"/>
    <n v="3.09"/>
    <n v="13.6"/>
    <s v="Medium"/>
    <s v="Rejected"/>
    <b v="0"/>
  </r>
  <r>
    <s v="BK11550"/>
    <x v="6"/>
    <x v="3"/>
    <n v="4388"/>
    <n v="7.25"/>
    <n v="31.81"/>
    <s v="High"/>
    <s v="Rejected"/>
    <b v="0"/>
  </r>
  <r>
    <s v="BK11551"/>
    <x v="3"/>
    <x v="1"/>
    <n v="398"/>
    <n v="10.63"/>
    <n v="4.2300000000000004"/>
    <s v="High"/>
    <s v="Pending"/>
    <b v="1"/>
  </r>
  <r>
    <s v="BK11552"/>
    <x v="6"/>
    <x v="5"/>
    <n v="1046"/>
    <n v="3.76"/>
    <n v="3.93"/>
    <s v="Medium"/>
    <s v="Cancelled"/>
    <b v="0"/>
  </r>
  <r>
    <s v="BK11553"/>
    <x v="5"/>
    <x v="3"/>
    <n v="295"/>
    <n v="5.9"/>
    <n v="1.74"/>
    <s v="High"/>
    <s v="Waitlisted"/>
    <b v="0"/>
  </r>
  <r>
    <s v="BK11554"/>
    <x v="8"/>
    <x v="0"/>
    <n v="1305"/>
    <n v="9.25"/>
    <n v="12.07"/>
    <s v="High"/>
    <s v="Rejected"/>
    <b v="0"/>
  </r>
  <r>
    <s v="BK11555"/>
    <x v="2"/>
    <x v="3"/>
    <n v="234"/>
    <n v="5.73"/>
    <n v="1.34"/>
    <s v="High"/>
    <s v="Pending"/>
    <b v="0"/>
  </r>
  <r>
    <s v="BK11556"/>
    <x v="2"/>
    <x v="1"/>
    <n v="3910"/>
    <n v="12"/>
    <n v="46.92"/>
    <s v="High"/>
    <s v="Waitlisted"/>
    <b v="0"/>
  </r>
  <r>
    <s v="BK11557"/>
    <x v="7"/>
    <x v="2"/>
    <n v="520"/>
    <n v="5.54"/>
    <n v="2.88"/>
    <s v="Medium-High"/>
    <s v="Pending"/>
    <b v="0"/>
  </r>
  <r>
    <s v="BK11558"/>
    <x v="0"/>
    <x v="4"/>
    <n v="2971"/>
    <n v="4.9400000000000004"/>
    <n v="14.68"/>
    <s v="Medium"/>
    <s v="Rejected"/>
    <b v="0"/>
  </r>
  <r>
    <s v="BK11559"/>
    <x v="5"/>
    <x v="7"/>
    <n v="3006"/>
    <n v="7.79"/>
    <n v="23.42"/>
    <s v="Medium-High"/>
    <s v="Cancelled"/>
    <b v="0"/>
  </r>
  <r>
    <s v="BK11560"/>
    <x v="1"/>
    <x v="1"/>
    <n v="2815"/>
    <n v="10.34"/>
    <n v="29.11"/>
    <s v="High"/>
    <s v="Pending"/>
    <b v="0"/>
  </r>
  <r>
    <s v="BK11561"/>
    <x v="3"/>
    <x v="2"/>
    <n v="929"/>
    <n v="4.53"/>
    <n v="4.21"/>
    <s v="Medium-High"/>
    <s v="Pending"/>
    <b v="0"/>
  </r>
  <r>
    <s v="BK11562"/>
    <x v="1"/>
    <x v="0"/>
    <n v="4368"/>
    <n v="10.28"/>
    <n v="44.9"/>
    <s v="High"/>
    <s v="Waitlisted"/>
    <b v="1"/>
  </r>
  <r>
    <s v="BK11563"/>
    <x v="7"/>
    <x v="3"/>
    <n v="3870"/>
    <n v="6"/>
    <n v="23.22"/>
    <s v="High"/>
    <s v="Waitlisted"/>
    <b v="0"/>
  </r>
  <r>
    <s v="BK11564"/>
    <x v="2"/>
    <x v="5"/>
    <n v="4335"/>
    <n v="2.58"/>
    <n v="11.18"/>
    <s v="Medium"/>
    <s v="Cancelled"/>
    <b v="1"/>
  </r>
  <r>
    <s v="BK11565"/>
    <x v="7"/>
    <x v="1"/>
    <n v="4310"/>
    <n v="12.17"/>
    <n v="52.45"/>
    <s v="High"/>
    <s v="Confirmed"/>
    <b v="1"/>
  </r>
  <r>
    <s v="BK11566"/>
    <x v="9"/>
    <x v="3"/>
    <n v="3703"/>
    <n v="5.99"/>
    <n v="22.18"/>
    <s v="High"/>
    <s v="Waitlisted"/>
    <b v="0"/>
  </r>
  <r>
    <s v="BK11567"/>
    <x v="9"/>
    <x v="6"/>
    <n v="3244"/>
    <n v="3.73"/>
    <n v="12.1"/>
    <s v="Medium"/>
    <s v="Waitlisted"/>
    <b v="0"/>
  </r>
  <r>
    <s v="BK11568"/>
    <x v="8"/>
    <x v="0"/>
    <n v="199"/>
    <n v="8.65"/>
    <n v="1.72"/>
    <s v="High"/>
    <s v="Pending"/>
    <b v="0"/>
  </r>
  <r>
    <s v="BK11569"/>
    <x v="5"/>
    <x v="6"/>
    <n v="1342"/>
    <n v="4.54"/>
    <n v="6.09"/>
    <s v="Medium"/>
    <s v="Rejected"/>
    <b v="0"/>
  </r>
  <r>
    <s v="BK11570"/>
    <x v="8"/>
    <x v="0"/>
    <n v="1438"/>
    <n v="11.97"/>
    <n v="17.21"/>
    <s v="High"/>
    <s v="Confirmed"/>
    <b v="0"/>
  </r>
  <r>
    <s v="BK11571"/>
    <x v="7"/>
    <x v="7"/>
    <n v="1456"/>
    <n v="6.66"/>
    <n v="9.6999999999999993"/>
    <s v="Medium-High"/>
    <s v="Rejected"/>
    <b v="1"/>
  </r>
  <r>
    <s v="BK11572"/>
    <x v="0"/>
    <x v="1"/>
    <n v="2907"/>
    <n v="14.06"/>
    <n v="40.869999999999997"/>
    <s v="High"/>
    <s v="Cancelled"/>
    <b v="0"/>
  </r>
  <r>
    <s v="BK11573"/>
    <x v="7"/>
    <x v="4"/>
    <n v="4588"/>
    <n v="5.44"/>
    <n v="24.96"/>
    <s v="Medium"/>
    <s v="Waitlisted"/>
    <b v="0"/>
  </r>
  <r>
    <s v="BK11574"/>
    <x v="3"/>
    <x v="2"/>
    <n v="4931"/>
    <n v="6.17"/>
    <n v="30.42"/>
    <s v="Medium-High"/>
    <s v="Cancelled"/>
    <b v="0"/>
  </r>
  <r>
    <s v="BK11575"/>
    <x v="6"/>
    <x v="6"/>
    <n v="282"/>
    <n v="4.07"/>
    <n v="1.1499999999999999"/>
    <s v="Medium"/>
    <s v="Rejected"/>
    <b v="0"/>
  </r>
  <r>
    <s v="BK11576"/>
    <x v="2"/>
    <x v="5"/>
    <n v="2562"/>
    <n v="3.91"/>
    <n v="10.02"/>
    <s v="Medium"/>
    <s v="Rejected"/>
    <b v="0"/>
  </r>
  <r>
    <s v="BK11577"/>
    <x v="1"/>
    <x v="4"/>
    <n v="2210"/>
    <n v="6"/>
    <n v="13.26"/>
    <s v="Medium"/>
    <s v="Confirmed"/>
    <b v="0"/>
  </r>
  <r>
    <s v="BK11578"/>
    <x v="3"/>
    <x v="6"/>
    <n v="1893"/>
    <n v="5.61"/>
    <n v="10.62"/>
    <s v="Medium"/>
    <s v="Pending"/>
    <b v="0"/>
  </r>
  <r>
    <s v="BK11579"/>
    <x v="9"/>
    <x v="7"/>
    <n v="4243"/>
    <n v="8.09"/>
    <n v="34.33"/>
    <s v="Medium-High"/>
    <s v="Waitlisted"/>
    <b v="0"/>
  </r>
  <r>
    <s v="BK11580"/>
    <x v="5"/>
    <x v="3"/>
    <n v="2550"/>
    <n v="6.7"/>
    <n v="17.09"/>
    <s v="High"/>
    <s v="Confirmed"/>
    <b v="0"/>
  </r>
  <r>
    <s v="BK11581"/>
    <x v="9"/>
    <x v="1"/>
    <n v="643"/>
    <n v="14.74"/>
    <n v="9.48"/>
    <s v="High"/>
    <s v="Waitlisted"/>
    <b v="1"/>
  </r>
  <r>
    <s v="BK11582"/>
    <x v="5"/>
    <x v="3"/>
    <n v="1361"/>
    <n v="7.45"/>
    <n v="10.14"/>
    <s v="High"/>
    <s v="Rejected"/>
    <b v="0"/>
  </r>
  <r>
    <s v="BK11583"/>
    <x v="1"/>
    <x v="5"/>
    <n v="1068"/>
    <n v="3.91"/>
    <n v="4.18"/>
    <s v="Medium"/>
    <s v="Waitlisted"/>
    <b v="0"/>
  </r>
  <r>
    <s v="BK11584"/>
    <x v="7"/>
    <x v="1"/>
    <n v="3346"/>
    <n v="14.64"/>
    <n v="48.99"/>
    <s v="High"/>
    <s v="Cancelled"/>
    <b v="0"/>
  </r>
  <r>
    <s v="BK11585"/>
    <x v="5"/>
    <x v="3"/>
    <n v="2446"/>
    <n v="7.55"/>
    <n v="18.47"/>
    <s v="High"/>
    <s v="Pending"/>
    <b v="0"/>
  </r>
  <r>
    <s v="BK11586"/>
    <x v="4"/>
    <x v="2"/>
    <n v="4961"/>
    <n v="5.99"/>
    <n v="29.72"/>
    <s v="Medium-High"/>
    <s v="Rejected"/>
    <b v="1"/>
  </r>
  <r>
    <s v="BK11587"/>
    <x v="0"/>
    <x v="7"/>
    <n v="169"/>
    <n v="6.25"/>
    <n v="1.06"/>
    <s v="Medium-High"/>
    <s v="Pending"/>
    <b v="0"/>
  </r>
  <r>
    <s v="BK11588"/>
    <x v="7"/>
    <x v="7"/>
    <n v="1344"/>
    <n v="8.8000000000000007"/>
    <n v="11.83"/>
    <s v="Medium-High"/>
    <s v="Confirmed"/>
    <b v="1"/>
  </r>
  <r>
    <s v="BK11589"/>
    <x v="7"/>
    <x v="2"/>
    <n v="2487"/>
    <n v="4.58"/>
    <n v="11.39"/>
    <s v="Medium-High"/>
    <s v="Waitlisted"/>
    <b v="0"/>
  </r>
  <r>
    <s v="BK11590"/>
    <x v="6"/>
    <x v="7"/>
    <n v="2637"/>
    <n v="6.12"/>
    <n v="16.14"/>
    <s v="Medium-High"/>
    <s v="Waitlisted"/>
    <b v="1"/>
  </r>
  <r>
    <s v="BK11591"/>
    <x v="1"/>
    <x v="7"/>
    <n v="101"/>
    <n v="8.9600000000000009"/>
    <n v="0.9"/>
    <s v="Medium-High"/>
    <s v="Pending"/>
    <b v="0"/>
  </r>
  <r>
    <s v="BK11592"/>
    <x v="5"/>
    <x v="1"/>
    <n v="4960"/>
    <n v="10.54"/>
    <n v="52.28"/>
    <s v="High"/>
    <s v="Waitlisted"/>
    <b v="1"/>
  </r>
  <r>
    <s v="BK11593"/>
    <x v="6"/>
    <x v="4"/>
    <n v="3887"/>
    <n v="4.3499999999999996"/>
    <n v="16.91"/>
    <s v="Medium"/>
    <s v="Cancelled"/>
    <b v="0"/>
  </r>
  <r>
    <s v="BK11594"/>
    <x v="9"/>
    <x v="8"/>
    <n v="1933"/>
    <n v="2.14"/>
    <n v="4.1399999999999997"/>
    <s v="Medium"/>
    <s v="Waitlisted"/>
    <b v="1"/>
  </r>
  <r>
    <s v="BK11595"/>
    <x v="5"/>
    <x v="5"/>
    <n v="3972"/>
    <n v="3.5"/>
    <n v="13.9"/>
    <s v="Medium"/>
    <s v="Rejected"/>
    <b v="0"/>
  </r>
  <r>
    <s v="BK11596"/>
    <x v="3"/>
    <x v="4"/>
    <n v="3385"/>
    <n v="4.7300000000000004"/>
    <n v="16.010000000000002"/>
    <s v="Medium"/>
    <s v="Rejected"/>
    <b v="0"/>
  </r>
  <r>
    <s v="BK11597"/>
    <x v="2"/>
    <x v="5"/>
    <n v="3878"/>
    <n v="2.82"/>
    <n v="10.94"/>
    <s v="Medium"/>
    <s v="Pending"/>
    <b v="0"/>
  </r>
  <r>
    <s v="BK11598"/>
    <x v="1"/>
    <x v="7"/>
    <n v="1064"/>
    <n v="6.18"/>
    <n v="6.58"/>
    <s v="Medium-High"/>
    <s v="Pending"/>
    <b v="1"/>
  </r>
  <r>
    <s v="BK11599"/>
    <x v="7"/>
    <x v="2"/>
    <n v="701"/>
    <n v="4.87"/>
    <n v="3.41"/>
    <s v="Medium-High"/>
    <s v="Waitlisted"/>
    <b v="0"/>
  </r>
  <r>
    <s v="BK11600"/>
    <x v="4"/>
    <x v="6"/>
    <n v="3666"/>
    <n v="5.3"/>
    <n v="19.43"/>
    <s v="Medium"/>
    <s v="Rejected"/>
    <b v="1"/>
  </r>
  <r>
    <s v="BK11601"/>
    <x v="3"/>
    <x v="4"/>
    <n v="1818"/>
    <n v="6.34"/>
    <n v="11.53"/>
    <s v="Medium"/>
    <s v="Rejected"/>
    <b v="1"/>
  </r>
  <r>
    <s v="BK11602"/>
    <x v="4"/>
    <x v="2"/>
    <n v="2926"/>
    <n v="5.48"/>
    <n v="16.03"/>
    <s v="Medium-High"/>
    <s v="Confirmed"/>
    <b v="1"/>
  </r>
  <r>
    <s v="BK11603"/>
    <x v="1"/>
    <x v="4"/>
    <n v="4176"/>
    <n v="4.97"/>
    <n v="20.75"/>
    <s v="Medium"/>
    <s v="Rejected"/>
    <b v="0"/>
  </r>
  <r>
    <s v="BK11604"/>
    <x v="4"/>
    <x v="1"/>
    <n v="2778"/>
    <n v="10.66"/>
    <n v="29.61"/>
    <s v="High"/>
    <s v="Rejected"/>
    <b v="0"/>
  </r>
  <r>
    <s v="BK11605"/>
    <x v="6"/>
    <x v="2"/>
    <n v="1444"/>
    <n v="4.5199999999999996"/>
    <n v="6.53"/>
    <s v="Medium-High"/>
    <s v="Waitlisted"/>
    <b v="0"/>
  </r>
  <r>
    <s v="BK11606"/>
    <x v="0"/>
    <x v="1"/>
    <n v="2840"/>
    <n v="14.38"/>
    <n v="40.840000000000003"/>
    <s v="High"/>
    <s v="Pending"/>
    <b v="1"/>
  </r>
  <r>
    <s v="BK11607"/>
    <x v="9"/>
    <x v="6"/>
    <n v="4157"/>
    <n v="4.78"/>
    <n v="19.87"/>
    <s v="Medium"/>
    <s v="Waitlisted"/>
    <b v="0"/>
  </r>
  <r>
    <s v="BK11608"/>
    <x v="9"/>
    <x v="3"/>
    <n v="175"/>
    <n v="5.12"/>
    <n v="0.9"/>
    <s v="High"/>
    <s v="Waitlisted"/>
    <b v="0"/>
  </r>
  <r>
    <s v="BK11609"/>
    <x v="6"/>
    <x v="5"/>
    <n v="956"/>
    <n v="3.01"/>
    <n v="2.88"/>
    <s v="Medium"/>
    <s v="Rejected"/>
    <b v="0"/>
  </r>
  <r>
    <s v="BK11610"/>
    <x v="8"/>
    <x v="2"/>
    <n v="4236"/>
    <n v="5.33"/>
    <n v="22.58"/>
    <s v="Medium-High"/>
    <s v="Waitlisted"/>
    <b v="0"/>
  </r>
  <r>
    <s v="BK11611"/>
    <x v="3"/>
    <x v="6"/>
    <n v="422"/>
    <n v="4.59"/>
    <n v="1.94"/>
    <s v="Medium"/>
    <s v="Rejected"/>
    <b v="0"/>
  </r>
  <r>
    <s v="BK11612"/>
    <x v="3"/>
    <x v="1"/>
    <n v="2824"/>
    <n v="10.220000000000001"/>
    <n v="28.86"/>
    <s v="High"/>
    <s v="Confirmed"/>
    <b v="0"/>
  </r>
  <r>
    <s v="BK11613"/>
    <x v="6"/>
    <x v="7"/>
    <n v="3518"/>
    <n v="7.42"/>
    <n v="26.1"/>
    <s v="Medium-High"/>
    <s v="Rejected"/>
    <b v="0"/>
  </r>
  <r>
    <s v="BK11614"/>
    <x v="4"/>
    <x v="6"/>
    <n v="2559"/>
    <n v="4.62"/>
    <n v="11.82"/>
    <s v="Medium"/>
    <s v="Confirmed"/>
    <b v="0"/>
  </r>
  <r>
    <s v="BK11615"/>
    <x v="6"/>
    <x v="4"/>
    <n v="135"/>
    <n v="4.99"/>
    <n v="0.67"/>
    <s v="Medium"/>
    <s v="Cancelled"/>
    <b v="0"/>
  </r>
  <r>
    <s v="BK11616"/>
    <x v="1"/>
    <x v="6"/>
    <n v="3780"/>
    <n v="5.88"/>
    <n v="22.23"/>
    <s v="Medium"/>
    <s v="Pending"/>
    <b v="0"/>
  </r>
  <r>
    <s v="BK11617"/>
    <x v="1"/>
    <x v="3"/>
    <n v="723"/>
    <n v="5.14"/>
    <n v="3.72"/>
    <s v="High"/>
    <s v="Waitlisted"/>
    <b v="0"/>
  </r>
  <r>
    <s v="BK11618"/>
    <x v="1"/>
    <x v="8"/>
    <n v="2608"/>
    <n v="3.3"/>
    <n v="8.61"/>
    <s v="Medium"/>
    <s v="Cancelled"/>
    <b v="1"/>
  </r>
  <r>
    <s v="BK11619"/>
    <x v="7"/>
    <x v="6"/>
    <n v="4624"/>
    <n v="4.84"/>
    <n v="22.38"/>
    <s v="Medium"/>
    <s v="Waitlisted"/>
    <b v="1"/>
  </r>
  <r>
    <s v="BK11620"/>
    <x v="8"/>
    <x v="3"/>
    <n v="2791"/>
    <n v="6.68"/>
    <n v="18.64"/>
    <s v="High"/>
    <s v="Pending"/>
    <b v="0"/>
  </r>
  <r>
    <s v="BK11621"/>
    <x v="1"/>
    <x v="3"/>
    <n v="2111"/>
    <n v="5.24"/>
    <n v="11.06"/>
    <s v="High"/>
    <s v="Rejected"/>
    <b v="1"/>
  </r>
  <r>
    <s v="BK11622"/>
    <x v="0"/>
    <x v="2"/>
    <n v="2215"/>
    <n v="6.83"/>
    <n v="15.13"/>
    <s v="Medium-High"/>
    <s v="Pending"/>
    <b v="0"/>
  </r>
  <r>
    <s v="BK11623"/>
    <x v="2"/>
    <x v="3"/>
    <n v="3593"/>
    <n v="5.49"/>
    <n v="19.73"/>
    <s v="High"/>
    <s v="Pending"/>
    <b v="0"/>
  </r>
  <r>
    <s v="BK11624"/>
    <x v="4"/>
    <x v="7"/>
    <n v="2465"/>
    <n v="8.3000000000000007"/>
    <n v="20.46"/>
    <s v="Medium-High"/>
    <s v="Waitlisted"/>
    <b v="1"/>
  </r>
  <r>
    <s v="BK11625"/>
    <x v="0"/>
    <x v="2"/>
    <n v="127"/>
    <n v="6.68"/>
    <n v="0.85"/>
    <s v="Medium-High"/>
    <s v="Pending"/>
    <b v="1"/>
  </r>
  <r>
    <s v="BK11626"/>
    <x v="2"/>
    <x v="2"/>
    <n v="3796"/>
    <n v="4.78"/>
    <n v="18.14"/>
    <s v="Medium-High"/>
    <s v="Waitlisted"/>
    <b v="1"/>
  </r>
  <r>
    <s v="BK11627"/>
    <x v="3"/>
    <x v="8"/>
    <n v="1100"/>
    <n v="2.7"/>
    <n v="2.97"/>
    <s v="Medium"/>
    <s v="Rejected"/>
    <b v="0"/>
  </r>
  <r>
    <s v="BK11628"/>
    <x v="0"/>
    <x v="5"/>
    <n v="2993"/>
    <n v="3.68"/>
    <n v="11.01"/>
    <s v="Medium"/>
    <s v="Pending"/>
    <b v="0"/>
  </r>
  <r>
    <s v="BK11629"/>
    <x v="8"/>
    <x v="8"/>
    <n v="249"/>
    <n v="3.42"/>
    <n v="0.85"/>
    <s v="Medium"/>
    <s v="Cancelled"/>
    <b v="1"/>
  </r>
  <r>
    <s v="BK11630"/>
    <x v="0"/>
    <x v="2"/>
    <n v="1413"/>
    <n v="4.8600000000000003"/>
    <n v="6.87"/>
    <s v="Medium-High"/>
    <s v="Cancelled"/>
    <b v="0"/>
  </r>
  <r>
    <s v="BK11631"/>
    <x v="7"/>
    <x v="5"/>
    <n v="3288"/>
    <n v="2.54"/>
    <n v="8.35"/>
    <s v="Medium"/>
    <s v="Rejected"/>
    <b v="1"/>
  </r>
  <r>
    <s v="BK11632"/>
    <x v="3"/>
    <x v="3"/>
    <n v="1657"/>
    <n v="5.64"/>
    <n v="9.35"/>
    <s v="High"/>
    <s v="Cancelled"/>
    <b v="0"/>
  </r>
  <r>
    <s v="BK11633"/>
    <x v="6"/>
    <x v="7"/>
    <n v="1957"/>
    <n v="8.93"/>
    <n v="17.48"/>
    <s v="Medium-High"/>
    <s v="Rejected"/>
    <b v="0"/>
  </r>
  <r>
    <s v="BK11634"/>
    <x v="5"/>
    <x v="5"/>
    <n v="1731"/>
    <n v="3.46"/>
    <n v="5.99"/>
    <s v="Medium"/>
    <s v="Confirmed"/>
    <b v="1"/>
  </r>
  <r>
    <s v="BK11635"/>
    <x v="7"/>
    <x v="6"/>
    <n v="3011"/>
    <n v="3.51"/>
    <n v="10.57"/>
    <s v="Medium"/>
    <s v="Confirmed"/>
    <b v="0"/>
  </r>
  <r>
    <s v="BK11636"/>
    <x v="4"/>
    <x v="3"/>
    <n v="160"/>
    <n v="7.25"/>
    <n v="1.1599999999999999"/>
    <s v="High"/>
    <s v="Waitlisted"/>
    <b v="0"/>
  </r>
  <r>
    <s v="BK11637"/>
    <x v="0"/>
    <x v="2"/>
    <n v="4971"/>
    <n v="6.61"/>
    <n v="32.86"/>
    <s v="Medium-High"/>
    <s v="Cancelled"/>
    <b v="1"/>
  </r>
  <r>
    <s v="BK11638"/>
    <x v="6"/>
    <x v="2"/>
    <n v="4634"/>
    <n v="5.68"/>
    <n v="26.32"/>
    <s v="Medium-High"/>
    <s v="Cancelled"/>
    <b v="0"/>
  </r>
  <r>
    <s v="BK11639"/>
    <x v="0"/>
    <x v="0"/>
    <n v="2697"/>
    <n v="11.25"/>
    <n v="30.34"/>
    <s v="High"/>
    <s v="Pending"/>
    <b v="0"/>
  </r>
  <r>
    <s v="BK11640"/>
    <x v="3"/>
    <x v="3"/>
    <n v="973"/>
    <n v="5.88"/>
    <n v="5.72"/>
    <s v="High"/>
    <s v="Confirmed"/>
    <b v="0"/>
  </r>
  <r>
    <s v="BK11641"/>
    <x v="9"/>
    <x v="4"/>
    <n v="1353"/>
    <n v="6.04"/>
    <n v="8.17"/>
    <s v="Medium"/>
    <s v="Waitlisted"/>
    <b v="0"/>
  </r>
  <r>
    <s v="BK11642"/>
    <x v="5"/>
    <x v="7"/>
    <n v="3080"/>
    <n v="8.93"/>
    <n v="27.5"/>
    <s v="Medium-High"/>
    <s v="Confirmed"/>
    <b v="0"/>
  </r>
  <r>
    <s v="BK11643"/>
    <x v="2"/>
    <x v="4"/>
    <n v="314"/>
    <n v="5.0199999999999996"/>
    <n v="1.58"/>
    <s v="Medium"/>
    <s v="Waitlisted"/>
    <b v="0"/>
  </r>
  <r>
    <s v="BK11644"/>
    <x v="9"/>
    <x v="7"/>
    <n v="4400"/>
    <n v="8.61"/>
    <n v="37.880000000000003"/>
    <s v="Medium-High"/>
    <s v="Cancelled"/>
    <b v="1"/>
  </r>
  <r>
    <s v="BK11645"/>
    <x v="4"/>
    <x v="7"/>
    <n v="2264"/>
    <n v="6.29"/>
    <n v="14.24"/>
    <s v="Medium-High"/>
    <s v="Waitlisted"/>
    <b v="0"/>
  </r>
  <r>
    <s v="BK11646"/>
    <x v="0"/>
    <x v="2"/>
    <n v="4869"/>
    <n v="5.94"/>
    <n v="28.92"/>
    <s v="Medium-High"/>
    <s v="Confirmed"/>
    <b v="0"/>
  </r>
  <r>
    <s v="BK11647"/>
    <x v="1"/>
    <x v="4"/>
    <n v="4607"/>
    <n v="4.78"/>
    <n v="22.02"/>
    <s v="Medium"/>
    <s v="Cancelled"/>
    <b v="1"/>
  </r>
  <r>
    <s v="BK11648"/>
    <x v="3"/>
    <x v="8"/>
    <n v="4624"/>
    <n v="2.4500000000000002"/>
    <n v="11.33"/>
    <s v="Medium"/>
    <s v="Waitlisted"/>
    <b v="1"/>
  </r>
  <r>
    <s v="BK11649"/>
    <x v="5"/>
    <x v="0"/>
    <n v="3542"/>
    <n v="9.59"/>
    <n v="33.97"/>
    <s v="High"/>
    <s v="Confirmed"/>
    <b v="0"/>
  </r>
  <r>
    <s v="BK11650"/>
    <x v="2"/>
    <x v="0"/>
    <n v="872"/>
    <n v="8.98"/>
    <n v="7.83"/>
    <s v="High"/>
    <s v="Cancelled"/>
    <b v="1"/>
  </r>
  <r>
    <s v="BK11651"/>
    <x v="0"/>
    <x v="1"/>
    <n v="3058"/>
    <n v="10.210000000000001"/>
    <n v="31.22"/>
    <s v="High"/>
    <s v="Rejected"/>
    <b v="1"/>
  </r>
  <r>
    <s v="BK11652"/>
    <x v="2"/>
    <x v="2"/>
    <n v="4697"/>
    <n v="5.98"/>
    <n v="28.09"/>
    <s v="Medium-High"/>
    <s v="Pending"/>
    <b v="1"/>
  </r>
  <r>
    <s v="BK11653"/>
    <x v="4"/>
    <x v="2"/>
    <n v="4761"/>
    <n v="4.96"/>
    <n v="23.61"/>
    <s v="Medium-High"/>
    <s v="Confirmed"/>
    <b v="1"/>
  </r>
  <r>
    <s v="BK11654"/>
    <x v="7"/>
    <x v="6"/>
    <n v="1137"/>
    <n v="5.32"/>
    <n v="6.05"/>
    <s v="Medium"/>
    <s v="Pending"/>
    <b v="0"/>
  </r>
  <r>
    <s v="BK11655"/>
    <x v="5"/>
    <x v="0"/>
    <n v="2338"/>
    <n v="10.88"/>
    <n v="25.44"/>
    <s v="High"/>
    <s v="Cancelled"/>
    <b v="0"/>
  </r>
  <r>
    <s v="BK11656"/>
    <x v="7"/>
    <x v="8"/>
    <n v="3620"/>
    <n v="2.36"/>
    <n v="8.5399999999999991"/>
    <s v="Medium"/>
    <s v="Pending"/>
    <b v="0"/>
  </r>
  <r>
    <s v="BK11657"/>
    <x v="8"/>
    <x v="8"/>
    <n v="1215"/>
    <n v="2.44"/>
    <n v="2.96"/>
    <s v="Medium"/>
    <s v="Rejected"/>
    <b v="0"/>
  </r>
  <r>
    <s v="BK11658"/>
    <x v="6"/>
    <x v="4"/>
    <n v="1121"/>
    <n v="4.67"/>
    <n v="5.24"/>
    <s v="Medium"/>
    <s v="Rejected"/>
    <b v="0"/>
  </r>
  <r>
    <s v="BK11659"/>
    <x v="6"/>
    <x v="1"/>
    <n v="1038"/>
    <n v="10.01"/>
    <n v="10.39"/>
    <s v="High"/>
    <s v="Rejected"/>
    <b v="0"/>
  </r>
  <r>
    <s v="BK11660"/>
    <x v="2"/>
    <x v="2"/>
    <n v="4853"/>
    <n v="5.94"/>
    <n v="28.83"/>
    <s v="Medium-High"/>
    <s v="Confirmed"/>
    <b v="0"/>
  </r>
  <r>
    <s v="BK11661"/>
    <x v="9"/>
    <x v="0"/>
    <n v="2147"/>
    <n v="9.31"/>
    <n v="19.989999999999998"/>
    <s v="High"/>
    <s v="Confirmed"/>
    <b v="1"/>
  </r>
  <r>
    <s v="BK11662"/>
    <x v="5"/>
    <x v="2"/>
    <n v="2365"/>
    <n v="6.91"/>
    <n v="16.34"/>
    <s v="Medium-High"/>
    <s v="Confirmed"/>
    <b v="1"/>
  </r>
  <r>
    <s v="BK11663"/>
    <x v="8"/>
    <x v="7"/>
    <n v="212"/>
    <n v="8.49"/>
    <n v="1.8"/>
    <s v="Medium-High"/>
    <s v="Rejected"/>
    <b v="1"/>
  </r>
  <r>
    <s v="BK11664"/>
    <x v="4"/>
    <x v="6"/>
    <n v="1304"/>
    <n v="4.62"/>
    <n v="6.02"/>
    <s v="Medium"/>
    <s v="Confirmed"/>
    <b v="0"/>
  </r>
  <r>
    <s v="BK11665"/>
    <x v="4"/>
    <x v="3"/>
    <n v="4350"/>
    <n v="6.14"/>
    <n v="26.71"/>
    <s v="High"/>
    <s v="Waitlisted"/>
    <b v="0"/>
  </r>
  <r>
    <s v="BK11666"/>
    <x v="8"/>
    <x v="2"/>
    <n v="2993"/>
    <n v="5.0199999999999996"/>
    <n v="15.02"/>
    <s v="Medium-High"/>
    <s v="Pending"/>
    <b v="0"/>
  </r>
  <r>
    <s v="BK11667"/>
    <x v="7"/>
    <x v="1"/>
    <n v="3683"/>
    <n v="14.75"/>
    <n v="54.32"/>
    <s v="High"/>
    <s v="Confirmed"/>
    <b v="0"/>
  </r>
  <r>
    <s v="BK11668"/>
    <x v="1"/>
    <x v="3"/>
    <n v="603"/>
    <n v="6.39"/>
    <n v="3.85"/>
    <s v="High"/>
    <s v="Confirmed"/>
    <b v="0"/>
  </r>
  <r>
    <s v="BK11669"/>
    <x v="3"/>
    <x v="4"/>
    <n v="1004"/>
    <n v="4.51"/>
    <n v="4.53"/>
    <s v="Medium"/>
    <s v="Waitlisted"/>
    <b v="0"/>
  </r>
  <r>
    <s v="BK11670"/>
    <x v="2"/>
    <x v="4"/>
    <n v="212"/>
    <n v="4.4400000000000004"/>
    <n v="0.94"/>
    <s v="Medium"/>
    <s v="Rejected"/>
    <b v="1"/>
  </r>
  <r>
    <s v="BK11671"/>
    <x v="6"/>
    <x v="1"/>
    <n v="1937"/>
    <n v="11.74"/>
    <n v="22.74"/>
    <s v="High"/>
    <s v="Rejected"/>
    <b v="0"/>
  </r>
  <r>
    <s v="BK11672"/>
    <x v="2"/>
    <x v="1"/>
    <n v="2308"/>
    <n v="14.82"/>
    <n v="34.200000000000003"/>
    <s v="High"/>
    <s v="Pending"/>
    <b v="0"/>
  </r>
  <r>
    <s v="BK11673"/>
    <x v="8"/>
    <x v="1"/>
    <n v="240"/>
    <n v="14.52"/>
    <n v="3.48"/>
    <s v="High"/>
    <s v="Pending"/>
    <b v="0"/>
  </r>
  <r>
    <s v="BK11674"/>
    <x v="5"/>
    <x v="6"/>
    <n v="4619"/>
    <n v="5.97"/>
    <n v="27.58"/>
    <s v="Medium"/>
    <s v="Cancelled"/>
    <b v="0"/>
  </r>
  <r>
    <s v="BK11675"/>
    <x v="0"/>
    <x v="4"/>
    <n v="4376"/>
    <n v="5.8"/>
    <n v="25.38"/>
    <s v="Medium"/>
    <s v="Waitlisted"/>
    <b v="1"/>
  </r>
  <r>
    <s v="BK11676"/>
    <x v="2"/>
    <x v="8"/>
    <n v="3407"/>
    <n v="3.2"/>
    <n v="10.9"/>
    <s v="Medium"/>
    <s v="Confirmed"/>
    <b v="1"/>
  </r>
  <r>
    <s v="BK11677"/>
    <x v="6"/>
    <x v="7"/>
    <n v="2416"/>
    <n v="6.72"/>
    <n v="16.239999999999998"/>
    <s v="Medium-High"/>
    <s v="Waitlisted"/>
    <b v="0"/>
  </r>
  <r>
    <s v="BK11678"/>
    <x v="3"/>
    <x v="8"/>
    <n v="4171"/>
    <n v="3.38"/>
    <n v="14.1"/>
    <s v="Medium"/>
    <s v="Cancelled"/>
    <b v="1"/>
  </r>
  <r>
    <s v="BK11679"/>
    <x v="9"/>
    <x v="0"/>
    <n v="4637"/>
    <n v="9.65"/>
    <n v="44.75"/>
    <s v="High"/>
    <s v="Rejected"/>
    <b v="0"/>
  </r>
  <r>
    <s v="BK11680"/>
    <x v="1"/>
    <x v="1"/>
    <n v="988"/>
    <n v="10.97"/>
    <n v="10.84"/>
    <s v="High"/>
    <s v="Waitlisted"/>
    <b v="0"/>
  </r>
  <r>
    <s v="BK11681"/>
    <x v="2"/>
    <x v="4"/>
    <n v="3392"/>
    <n v="5.47"/>
    <n v="18.55"/>
    <s v="Medium"/>
    <s v="Cancelled"/>
    <b v="0"/>
  </r>
  <r>
    <s v="BK11682"/>
    <x v="0"/>
    <x v="3"/>
    <n v="1707"/>
    <n v="6.42"/>
    <n v="10.96"/>
    <s v="High"/>
    <s v="Pending"/>
    <b v="0"/>
  </r>
  <r>
    <s v="BK11683"/>
    <x v="1"/>
    <x v="5"/>
    <n v="2075"/>
    <n v="3.04"/>
    <n v="6.31"/>
    <s v="Medium"/>
    <s v="Cancelled"/>
    <b v="0"/>
  </r>
  <r>
    <s v="BK11684"/>
    <x v="7"/>
    <x v="6"/>
    <n v="4707"/>
    <n v="4.58"/>
    <n v="21.56"/>
    <s v="Medium"/>
    <s v="Confirmed"/>
    <b v="1"/>
  </r>
  <r>
    <s v="BK11685"/>
    <x v="0"/>
    <x v="2"/>
    <n v="459"/>
    <n v="5.08"/>
    <n v="2.33"/>
    <s v="Medium-High"/>
    <s v="Pending"/>
    <b v="0"/>
  </r>
  <r>
    <s v="BK11686"/>
    <x v="5"/>
    <x v="8"/>
    <n v="694"/>
    <n v="3.49"/>
    <n v="2.42"/>
    <s v="Medium"/>
    <s v="Confirmed"/>
    <b v="0"/>
  </r>
  <r>
    <s v="BK11687"/>
    <x v="9"/>
    <x v="6"/>
    <n v="1889"/>
    <n v="5.35"/>
    <n v="10.11"/>
    <s v="Medium"/>
    <s v="Waitlisted"/>
    <b v="1"/>
  </r>
  <r>
    <s v="BK11688"/>
    <x v="1"/>
    <x v="4"/>
    <n v="4912"/>
    <n v="4.03"/>
    <n v="19.8"/>
    <s v="Medium"/>
    <s v="Rejected"/>
    <b v="1"/>
  </r>
  <r>
    <s v="BK11689"/>
    <x v="2"/>
    <x v="1"/>
    <n v="865"/>
    <n v="14.47"/>
    <n v="12.52"/>
    <s v="High"/>
    <s v="Waitlisted"/>
    <b v="0"/>
  </r>
  <r>
    <s v="BK11690"/>
    <x v="6"/>
    <x v="7"/>
    <n v="2150"/>
    <n v="6.28"/>
    <n v="13.5"/>
    <s v="Medium-High"/>
    <s v="Cancelled"/>
    <b v="0"/>
  </r>
  <r>
    <s v="BK11691"/>
    <x v="1"/>
    <x v="1"/>
    <n v="4532"/>
    <n v="13.44"/>
    <n v="60.91"/>
    <s v="High"/>
    <s v="Pending"/>
    <b v="1"/>
  </r>
  <r>
    <s v="BK11692"/>
    <x v="7"/>
    <x v="6"/>
    <n v="2809"/>
    <n v="5.49"/>
    <n v="15.42"/>
    <s v="Medium"/>
    <s v="Confirmed"/>
    <b v="1"/>
  </r>
  <r>
    <s v="BK11693"/>
    <x v="3"/>
    <x v="6"/>
    <n v="2374"/>
    <n v="5.81"/>
    <n v="13.79"/>
    <s v="Medium"/>
    <s v="Confirmed"/>
    <b v="0"/>
  </r>
  <r>
    <s v="BK11694"/>
    <x v="4"/>
    <x v="5"/>
    <n v="4657"/>
    <n v="3.63"/>
    <n v="16.899999999999999"/>
    <s v="Medium"/>
    <s v="Pending"/>
    <b v="1"/>
  </r>
  <r>
    <s v="BK11695"/>
    <x v="0"/>
    <x v="0"/>
    <n v="1677"/>
    <n v="10.84"/>
    <n v="18.18"/>
    <s v="High"/>
    <s v="Pending"/>
    <b v="0"/>
  </r>
  <r>
    <s v="BK11696"/>
    <x v="8"/>
    <x v="0"/>
    <n v="1704"/>
    <n v="11.06"/>
    <n v="18.850000000000001"/>
    <s v="High"/>
    <s v="Pending"/>
    <b v="0"/>
  </r>
  <r>
    <s v="BK11697"/>
    <x v="9"/>
    <x v="4"/>
    <n v="3782"/>
    <n v="5.15"/>
    <n v="19.48"/>
    <s v="Medium"/>
    <s v="Pending"/>
    <b v="0"/>
  </r>
  <r>
    <s v="BK11698"/>
    <x v="1"/>
    <x v="7"/>
    <n v="1772"/>
    <n v="8.18"/>
    <n v="14.49"/>
    <s v="Medium-High"/>
    <s v="Waitlisted"/>
    <b v="0"/>
  </r>
  <r>
    <s v="BK11699"/>
    <x v="5"/>
    <x v="2"/>
    <n v="1403"/>
    <n v="6.22"/>
    <n v="8.73"/>
    <s v="Medium-High"/>
    <s v="Rejected"/>
    <b v="0"/>
  </r>
  <r>
    <s v="BK11700"/>
    <x v="1"/>
    <x v="2"/>
    <n v="4466"/>
    <n v="5.44"/>
    <n v="24.3"/>
    <s v="Medium-High"/>
    <s v="Pending"/>
    <b v="0"/>
  </r>
  <r>
    <s v="BK11701"/>
    <x v="0"/>
    <x v="7"/>
    <n v="1834"/>
    <n v="8.2899999999999991"/>
    <n v="15.2"/>
    <s v="Medium-High"/>
    <s v="Confirmed"/>
    <b v="0"/>
  </r>
  <r>
    <s v="BK11702"/>
    <x v="5"/>
    <x v="7"/>
    <n v="1461"/>
    <n v="7.3"/>
    <n v="10.67"/>
    <s v="Medium-High"/>
    <s v="Waitlisted"/>
    <b v="0"/>
  </r>
  <r>
    <s v="BK11703"/>
    <x v="7"/>
    <x v="2"/>
    <n v="4968"/>
    <n v="6.57"/>
    <n v="32.64"/>
    <s v="Medium-High"/>
    <s v="Cancelled"/>
    <b v="0"/>
  </r>
  <r>
    <s v="BK11704"/>
    <x v="7"/>
    <x v="3"/>
    <n v="3746"/>
    <n v="5.52"/>
    <n v="20.68"/>
    <s v="High"/>
    <s v="Waitlisted"/>
    <b v="0"/>
  </r>
  <r>
    <s v="BK11705"/>
    <x v="2"/>
    <x v="6"/>
    <n v="264"/>
    <n v="5.82"/>
    <n v="1.54"/>
    <s v="Medium"/>
    <s v="Pending"/>
    <b v="0"/>
  </r>
  <r>
    <s v="BK11706"/>
    <x v="2"/>
    <x v="3"/>
    <n v="3908"/>
    <n v="7.32"/>
    <n v="28.61"/>
    <s v="High"/>
    <s v="Confirmed"/>
    <b v="1"/>
  </r>
  <r>
    <s v="BK11707"/>
    <x v="9"/>
    <x v="0"/>
    <n v="4470"/>
    <n v="9.3000000000000007"/>
    <n v="41.57"/>
    <s v="High"/>
    <s v="Confirmed"/>
    <b v="0"/>
  </r>
  <r>
    <s v="BK11708"/>
    <x v="5"/>
    <x v="2"/>
    <n v="1572"/>
    <n v="4.63"/>
    <n v="7.28"/>
    <s v="Medium-High"/>
    <s v="Cancelled"/>
    <b v="0"/>
  </r>
  <r>
    <s v="BK11709"/>
    <x v="9"/>
    <x v="6"/>
    <n v="4264"/>
    <n v="5.77"/>
    <n v="24.6"/>
    <s v="Medium"/>
    <s v="Cancelled"/>
    <b v="1"/>
  </r>
  <r>
    <s v="BK11710"/>
    <x v="8"/>
    <x v="8"/>
    <n v="2878"/>
    <n v="2.83"/>
    <n v="8.14"/>
    <s v="Medium"/>
    <s v="Cancelled"/>
    <b v="1"/>
  </r>
  <r>
    <s v="BK11711"/>
    <x v="2"/>
    <x v="4"/>
    <n v="1215"/>
    <n v="4.83"/>
    <n v="5.87"/>
    <s v="Medium"/>
    <s v="Pending"/>
    <b v="1"/>
  </r>
  <r>
    <s v="BK11712"/>
    <x v="5"/>
    <x v="1"/>
    <n v="1781"/>
    <n v="14.25"/>
    <n v="25.38"/>
    <s v="High"/>
    <s v="Pending"/>
    <b v="0"/>
  </r>
  <r>
    <s v="BK11713"/>
    <x v="0"/>
    <x v="8"/>
    <n v="3723"/>
    <n v="2.2200000000000002"/>
    <n v="8.27"/>
    <s v="Medium"/>
    <s v="Confirmed"/>
    <b v="0"/>
  </r>
  <r>
    <s v="BK11714"/>
    <x v="3"/>
    <x v="7"/>
    <n v="2736"/>
    <n v="8.2100000000000009"/>
    <n v="22.46"/>
    <s v="Medium-High"/>
    <s v="Rejected"/>
    <b v="0"/>
  </r>
  <r>
    <s v="BK11715"/>
    <x v="2"/>
    <x v="5"/>
    <n v="194"/>
    <n v="2.54"/>
    <n v="0.49"/>
    <s v="Medium"/>
    <s v="Confirmed"/>
    <b v="1"/>
  </r>
  <r>
    <s v="BK11716"/>
    <x v="1"/>
    <x v="7"/>
    <n v="4899"/>
    <n v="6.97"/>
    <n v="34.15"/>
    <s v="Medium-High"/>
    <s v="Confirmed"/>
    <b v="1"/>
  </r>
  <r>
    <s v="BK11717"/>
    <x v="8"/>
    <x v="1"/>
    <n v="904"/>
    <n v="14.77"/>
    <n v="13.35"/>
    <s v="High"/>
    <s v="Rejected"/>
    <b v="0"/>
  </r>
  <r>
    <s v="BK11718"/>
    <x v="1"/>
    <x v="0"/>
    <n v="2994"/>
    <n v="11.02"/>
    <n v="32.99"/>
    <s v="High"/>
    <s v="Waitlisted"/>
    <b v="0"/>
  </r>
  <r>
    <s v="BK11719"/>
    <x v="0"/>
    <x v="8"/>
    <n v="2493"/>
    <n v="2.97"/>
    <n v="7.4"/>
    <s v="Medium"/>
    <s v="Waitlisted"/>
    <b v="0"/>
  </r>
  <r>
    <s v="BK11720"/>
    <x v="0"/>
    <x v="8"/>
    <n v="4821"/>
    <n v="3.22"/>
    <n v="15.52"/>
    <s v="Medium"/>
    <s v="Cancelled"/>
    <b v="0"/>
  </r>
  <r>
    <s v="BK11721"/>
    <x v="2"/>
    <x v="1"/>
    <n v="727"/>
    <n v="12.61"/>
    <n v="9.17"/>
    <s v="High"/>
    <s v="Pending"/>
    <b v="0"/>
  </r>
  <r>
    <s v="BK11722"/>
    <x v="2"/>
    <x v="8"/>
    <n v="447"/>
    <n v="2.93"/>
    <n v="1.31"/>
    <s v="Medium"/>
    <s v="Waitlisted"/>
    <b v="0"/>
  </r>
  <r>
    <s v="BK11723"/>
    <x v="7"/>
    <x v="0"/>
    <n v="3928"/>
    <n v="10.28"/>
    <n v="40.380000000000003"/>
    <s v="High"/>
    <s v="Confirmed"/>
    <b v="1"/>
  </r>
  <r>
    <s v="BK11724"/>
    <x v="6"/>
    <x v="0"/>
    <n v="2240"/>
    <n v="8.51"/>
    <n v="19.059999999999999"/>
    <s v="High"/>
    <s v="Pending"/>
    <b v="0"/>
  </r>
  <r>
    <s v="BK11725"/>
    <x v="4"/>
    <x v="5"/>
    <n v="4326"/>
    <n v="2.63"/>
    <n v="11.38"/>
    <s v="Medium"/>
    <s v="Waitlisted"/>
    <b v="0"/>
  </r>
  <r>
    <s v="BK11726"/>
    <x v="5"/>
    <x v="3"/>
    <n v="2031"/>
    <n v="6.69"/>
    <n v="13.59"/>
    <s v="High"/>
    <s v="Rejected"/>
    <b v="0"/>
  </r>
  <r>
    <s v="BK11727"/>
    <x v="2"/>
    <x v="8"/>
    <n v="2734"/>
    <n v="2.34"/>
    <n v="6.4"/>
    <s v="Medium"/>
    <s v="Waitlisted"/>
    <b v="1"/>
  </r>
  <r>
    <s v="BK11728"/>
    <x v="4"/>
    <x v="4"/>
    <n v="4825"/>
    <n v="6.05"/>
    <n v="29.19"/>
    <s v="Medium"/>
    <s v="Rejected"/>
    <b v="1"/>
  </r>
  <r>
    <s v="BK11729"/>
    <x v="3"/>
    <x v="0"/>
    <n v="534"/>
    <n v="10.69"/>
    <n v="5.71"/>
    <s v="High"/>
    <s v="Rejected"/>
    <b v="0"/>
  </r>
  <r>
    <s v="BK11730"/>
    <x v="8"/>
    <x v="3"/>
    <n v="4673"/>
    <n v="6.81"/>
    <n v="31.82"/>
    <s v="High"/>
    <s v="Rejected"/>
    <b v="0"/>
  </r>
  <r>
    <s v="BK11731"/>
    <x v="1"/>
    <x v="8"/>
    <n v="628"/>
    <n v="2.2799999999999998"/>
    <n v="1.43"/>
    <s v="Medium"/>
    <s v="Confirmed"/>
    <b v="0"/>
  </r>
  <r>
    <s v="BK11732"/>
    <x v="1"/>
    <x v="7"/>
    <n v="2171"/>
    <n v="8.6"/>
    <n v="18.670000000000002"/>
    <s v="Medium-High"/>
    <s v="Cancelled"/>
    <b v="1"/>
  </r>
  <r>
    <s v="BK11733"/>
    <x v="3"/>
    <x v="8"/>
    <n v="2243"/>
    <n v="3.11"/>
    <n v="6.98"/>
    <s v="Medium"/>
    <s v="Waitlisted"/>
    <b v="0"/>
  </r>
  <r>
    <s v="BK11734"/>
    <x v="3"/>
    <x v="1"/>
    <n v="2139"/>
    <n v="12.49"/>
    <n v="26.72"/>
    <s v="High"/>
    <s v="Cancelled"/>
    <b v="0"/>
  </r>
  <r>
    <s v="BK11735"/>
    <x v="5"/>
    <x v="6"/>
    <n v="625"/>
    <n v="4.82"/>
    <n v="3.01"/>
    <s v="Medium"/>
    <s v="Rejected"/>
    <b v="0"/>
  </r>
  <r>
    <s v="BK11736"/>
    <x v="8"/>
    <x v="2"/>
    <n v="1259"/>
    <n v="6.18"/>
    <n v="7.78"/>
    <s v="Medium-High"/>
    <s v="Rejected"/>
    <b v="0"/>
  </r>
  <r>
    <s v="BK11737"/>
    <x v="9"/>
    <x v="8"/>
    <n v="2619"/>
    <n v="2.86"/>
    <n v="7.49"/>
    <s v="Medium"/>
    <s v="Rejected"/>
    <b v="0"/>
  </r>
  <r>
    <s v="BK11738"/>
    <x v="9"/>
    <x v="0"/>
    <n v="3538"/>
    <n v="9.35"/>
    <n v="33.08"/>
    <s v="High"/>
    <s v="Pending"/>
    <b v="0"/>
  </r>
  <r>
    <s v="BK11739"/>
    <x v="3"/>
    <x v="3"/>
    <n v="2636"/>
    <n v="5.64"/>
    <n v="14.87"/>
    <s v="High"/>
    <s v="Waitlisted"/>
    <b v="1"/>
  </r>
  <r>
    <s v="BK11740"/>
    <x v="7"/>
    <x v="0"/>
    <n v="2488"/>
    <n v="11.38"/>
    <n v="28.31"/>
    <s v="High"/>
    <s v="Rejected"/>
    <b v="0"/>
  </r>
  <r>
    <s v="BK11741"/>
    <x v="4"/>
    <x v="5"/>
    <n v="446"/>
    <n v="3.64"/>
    <n v="1.62"/>
    <s v="Medium"/>
    <s v="Pending"/>
    <b v="0"/>
  </r>
  <r>
    <s v="BK11742"/>
    <x v="8"/>
    <x v="5"/>
    <n v="1631"/>
    <n v="3.01"/>
    <n v="4.91"/>
    <s v="Medium"/>
    <s v="Waitlisted"/>
    <b v="0"/>
  </r>
  <r>
    <s v="BK11743"/>
    <x v="1"/>
    <x v="7"/>
    <n v="2620"/>
    <n v="7.41"/>
    <n v="19.41"/>
    <s v="Medium-High"/>
    <s v="Rejected"/>
    <b v="0"/>
  </r>
  <r>
    <s v="BK11744"/>
    <x v="2"/>
    <x v="8"/>
    <n v="4444"/>
    <n v="2.86"/>
    <n v="12.71"/>
    <s v="Medium"/>
    <s v="Cancelled"/>
    <b v="1"/>
  </r>
  <r>
    <s v="BK11745"/>
    <x v="8"/>
    <x v="7"/>
    <n v="4655"/>
    <n v="7.11"/>
    <n v="33.1"/>
    <s v="Medium-High"/>
    <s v="Cancelled"/>
    <b v="0"/>
  </r>
  <r>
    <s v="BK11746"/>
    <x v="2"/>
    <x v="5"/>
    <n v="1199"/>
    <n v="3.59"/>
    <n v="4.3"/>
    <s v="Medium"/>
    <s v="Rejected"/>
    <b v="1"/>
  </r>
  <r>
    <s v="BK11747"/>
    <x v="4"/>
    <x v="0"/>
    <n v="571"/>
    <n v="9.51"/>
    <n v="5.43"/>
    <s v="High"/>
    <s v="Waitlisted"/>
    <b v="0"/>
  </r>
  <r>
    <s v="BK11748"/>
    <x v="8"/>
    <x v="6"/>
    <n v="3008"/>
    <n v="4.0199999999999996"/>
    <n v="12.09"/>
    <s v="Medium"/>
    <s v="Pending"/>
    <b v="0"/>
  </r>
  <r>
    <s v="BK11749"/>
    <x v="6"/>
    <x v="5"/>
    <n v="1100"/>
    <n v="3.83"/>
    <n v="4.21"/>
    <s v="Medium"/>
    <s v="Rejected"/>
    <b v="0"/>
  </r>
  <r>
    <s v="BK11750"/>
    <x v="9"/>
    <x v="7"/>
    <n v="3825"/>
    <n v="6.27"/>
    <n v="23.98"/>
    <s v="Medium-High"/>
    <s v="Cancelled"/>
    <b v="0"/>
  </r>
  <r>
    <s v="BK11751"/>
    <x v="0"/>
    <x v="8"/>
    <n v="1727"/>
    <n v="2.0699999999999998"/>
    <n v="3.57"/>
    <s v="Medium"/>
    <s v="Pending"/>
    <b v="1"/>
  </r>
  <r>
    <s v="BK11752"/>
    <x v="8"/>
    <x v="1"/>
    <n v="3417"/>
    <n v="11.08"/>
    <n v="37.86"/>
    <s v="High"/>
    <s v="Waitlisted"/>
    <b v="0"/>
  </r>
  <r>
    <s v="BK11753"/>
    <x v="1"/>
    <x v="3"/>
    <n v="729"/>
    <n v="7.56"/>
    <n v="5.51"/>
    <s v="High"/>
    <s v="Confirmed"/>
    <b v="0"/>
  </r>
  <r>
    <s v="BK11754"/>
    <x v="4"/>
    <x v="3"/>
    <n v="4201"/>
    <n v="5.29"/>
    <n v="22.22"/>
    <s v="High"/>
    <s v="Rejected"/>
    <b v="1"/>
  </r>
  <r>
    <s v="BK11755"/>
    <x v="1"/>
    <x v="2"/>
    <n v="317"/>
    <n v="5.0199999999999996"/>
    <n v="1.59"/>
    <s v="Medium-High"/>
    <s v="Confirmed"/>
    <b v="1"/>
  </r>
  <r>
    <s v="BK11756"/>
    <x v="4"/>
    <x v="3"/>
    <n v="1147"/>
    <n v="5.34"/>
    <n v="6.12"/>
    <s v="High"/>
    <s v="Cancelled"/>
    <b v="1"/>
  </r>
  <r>
    <s v="BK11757"/>
    <x v="8"/>
    <x v="3"/>
    <n v="4174"/>
    <n v="6"/>
    <n v="25.04"/>
    <s v="High"/>
    <s v="Waitlisted"/>
    <b v="0"/>
  </r>
  <r>
    <s v="BK11758"/>
    <x v="6"/>
    <x v="7"/>
    <n v="3503"/>
    <n v="8.8800000000000008"/>
    <n v="31.11"/>
    <s v="Medium-High"/>
    <s v="Confirmed"/>
    <b v="0"/>
  </r>
  <r>
    <s v="BK11759"/>
    <x v="5"/>
    <x v="5"/>
    <n v="2932"/>
    <n v="3.41"/>
    <n v="10"/>
    <s v="Medium"/>
    <s v="Pending"/>
    <b v="1"/>
  </r>
  <r>
    <s v="BK11760"/>
    <x v="0"/>
    <x v="4"/>
    <n v="1109"/>
    <n v="5.51"/>
    <n v="6.11"/>
    <s v="Medium"/>
    <s v="Cancelled"/>
    <b v="0"/>
  </r>
  <r>
    <s v="BK11761"/>
    <x v="0"/>
    <x v="8"/>
    <n v="1995"/>
    <n v="2.44"/>
    <n v="4.87"/>
    <s v="Medium"/>
    <s v="Rejected"/>
    <b v="0"/>
  </r>
  <r>
    <s v="BK11762"/>
    <x v="4"/>
    <x v="0"/>
    <n v="3436"/>
    <n v="10.55"/>
    <n v="36.25"/>
    <s v="High"/>
    <s v="Pending"/>
    <b v="0"/>
  </r>
  <r>
    <s v="BK11763"/>
    <x v="9"/>
    <x v="6"/>
    <n v="4243"/>
    <n v="5.0199999999999996"/>
    <n v="21.3"/>
    <s v="Medium"/>
    <s v="Pending"/>
    <b v="1"/>
  </r>
  <r>
    <s v="BK11764"/>
    <x v="8"/>
    <x v="1"/>
    <n v="2866"/>
    <n v="11.38"/>
    <n v="32.619999999999997"/>
    <s v="High"/>
    <s v="Rejected"/>
    <b v="1"/>
  </r>
  <r>
    <s v="BK11765"/>
    <x v="0"/>
    <x v="4"/>
    <n v="2508"/>
    <n v="6.33"/>
    <n v="15.88"/>
    <s v="Medium"/>
    <s v="Pending"/>
    <b v="0"/>
  </r>
  <r>
    <s v="BK11766"/>
    <x v="1"/>
    <x v="5"/>
    <n v="2864"/>
    <n v="3.45"/>
    <n v="9.8800000000000008"/>
    <s v="Medium"/>
    <s v="Pending"/>
    <b v="0"/>
  </r>
  <r>
    <s v="BK11767"/>
    <x v="5"/>
    <x v="3"/>
    <n v="479"/>
    <n v="6.31"/>
    <n v="3.02"/>
    <s v="High"/>
    <s v="Cancelled"/>
    <b v="1"/>
  </r>
  <r>
    <s v="BK11768"/>
    <x v="0"/>
    <x v="2"/>
    <n v="247"/>
    <n v="5.57"/>
    <n v="1.38"/>
    <s v="Medium-High"/>
    <s v="Confirmed"/>
    <b v="0"/>
  </r>
  <r>
    <s v="BK11769"/>
    <x v="1"/>
    <x v="8"/>
    <n v="3059"/>
    <n v="3.33"/>
    <n v="10.19"/>
    <s v="Medium"/>
    <s v="Rejected"/>
    <b v="0"/>
  </r>
  <r>
    <s v="BK11770"/>
    <x v="6"/>
    <x v="7"/>
    <n v="323"/>
    <n v="8.4499999999999993"/>
    <n v="2.73"/>
    <s v="Medium-High"/>
    <s v="Rejected"/>
    <b v="0"/>
  </r>
  <r>
    <s v="BK11771"/>
    <x v="7"/>
    <x v="7"/>
    <n v="1843"/>
    <n v="6.96"/>
    <n v="12.83"/>
    <s v="Medium-High"/>
    <s v="Confirmed"/>
    <b v="0"/>
  </r>
  <r>
    <s v="BK11772"/>
    <x v="8"/>
    <x v="4"/>
    <n v="3014"/>
    <n v="6.24"/>
    <n v="18.809999999999999"/>
    <s v="Medium"/>
    <s v="Confirmed"/>
    <b v="0"/>
  </r>
  <r>
    <s v="BK11773"/>
    <x v="3"/>
    <x v="8"/>
    <n v="4786"/>
    <n v="2.2799999999999998"/>
    <n v="10.91"/>
    <s v="Medium"/>
    <s v="Confirmed"/>
    <b v="0"/>
  </r>
  <r>
    <s v="BK11774"/>
    <x v="7"/>
    <x v="3"/>
    <n v="1268"/>
    <n v="7.29"/>
    <n v="9.24"/>
    <s v="High"/>
    <s v="Cancelled"/>
    <b v="0"/>
  </r>
  <r>
    <s v="BK11775"/>
    <x v="3"/>
    <x v="4"/>
    <n v="430"/>
    <n v="4.7300000000000004"/>
    <n v="2.0299999999999998"/>
    <s v="Medium"/>
    <s v="Confirmed"/>
    <b v="0"/>
  </r>
  <r>
    <s v="BK11776"/>
    <x v="2"/>
    <x v="8"/>
    <n v="4423"/>
    <n v="2.0099999999999998"/>
    <n v="8.89"/>
    <s v="Medium"/>
    <s v="Rejected"/>
    <b v="0"/>
  </r>
  <r>
    <s v="BK11777"/>
    <x v="4"/>
    <x v="4"/>
    <n v="4607"/>
    <n v="4.59"/>
    <n v="21.15"/>
    <s v="Medium"/>
    <s v="Cancelled"/>
    <b v="0"/>
  </r>
  <r>
    <s v="BK11778"/>
    <x v="5"/>
    <x v="0"/>
    <n v="3166"/>
    <n v="9.24"/>
    <n v="29.25"/>
    <s v="High"/>
    <s v="Cancelled"/>
    <b v="1"/>
  </r>
  <r>
    <s v="BK11779"/>
    <x v="1"/>
    <x v="7"/>
    <n v="3798"/>
    <n v="8"/>
    <n v="30.38"/>
    <s v="Medium-High"/>
    <s v="Confirmed"/>
    <b v="1"/>
  </r>
  <r>
    <s v="BK11780"/>
    <x v="3"/>
    <x v="5"/>
    <n v="4858"/>
    <n v="3.99"/>
    <n v="19.38"/>
    <s v="Medium"/>
    <s v="Confirmed"/>
    <b v="0"/>
  </r>
  <r>
    <s v="BK11781"/>
    <x v="2"/>
    <x v="2"/>
    <n v="3811"/>
    <n v="6.84"/>
    <n v="26.07"/>
    <s v="Medium-High"/>
    <s v="Waitlisted"/>
    <b v="0"/>
  </r>
  <r>
    <s v="BK11782"/>
    <x v="5"/>
    <x v="3"/>
    <n v="4791"/>
    <n v="7.3"/>
    <n v="34.97"/>
    <s v="High"/>
    <s v="Rejected"/>
    <b v="0"/>
  </r>
  <r>
    <s v="BK11783"/>
    <x v="3"/>
    <x v="1"/>
    <n v="4377"/>
    <n v="10.45"/>
    <n v="45.74"/>
    <s v="High"/>
    <s v="Waitlisted"/>
    <b v="0"/>
  </r>
  <r>
    <s v="BK11784"/>
    <x v="3"/>
    <x v="5"/>
    <n v="4759"/>
    <n v="3.37"/>
    <n v="16.04"/>
    <s v="Medium"/>
    <s v="Pending"/>
    <b v="0"/>
  </r>
  <r>
    <s v="BK11785"/>
    <x v="4"/>
    <x v="7"/>
    <n v="4199"/>
    <n v="6.88"/>
    <n v="28.89"/>
    <s v="Medium-High"/>
    <s v="Waitlisted"/>
    <b v="0"/>
  </r>
  <r>
    <s v="BK11786"/>
    <x v="9"/>
    <x v="6"/>
    <n v="1927"/>
    <n v="3.77"/>
    <n v="7.26"/>
    <s v="Medium"/>
    <s v="Waitlisted"/>
    <b v="0"/>
  </r>
  <r>
    <s v="BK11787"/>
    <x v="5"/>
    <x v="3"/>
    <n v="548"/>
    <n v="6.69"/>
    <n v="3.67"/>
    <s v="High"/>
    <s v="Rejected"/>
    <b v="1"/>
  </r>
  <r>
    <s v="BK11788"/>
    <x v="3"/>
    <x v="1"/>
    <n v="1064"/>
    <n v="10.78"/>
    <n v="11.47"/>
    <s v="High"/>
    <s v="Rejected"/>
    <b v="0"/>
  </r>
  <r>
    <s v="BK11789"/>
    <x v="1"/>
    <x v="1"/>
    <n v="1868"/>
    <n v="10.87"/>
    <n v="20.309999999999999"/>
    <s v="High"/>
    <s v="Waitlisted"/>
    <b v="0"/>
  </r>
  <r>
    <s v="BK11790"/>
    <x v="3"/>
    <x v="6"/>
    <n v="3063"/>
    <n v="4.3099999999999996"/>
    <n v="13.2"/>
    <s v="Medium"/>
    <s v="Pending"/>
    <b v="0"/>
  </r>
  <r>
    <s v="BK11791"/>
    <x v="3"/>
    <x v="0"/>
    <n v="2432"/>
    <n v="11.43"/>
    <n v="27.8"/>
    <s v="High"/>
    <s v="Confirmed"/>
    <b v="0"/>
  </r>
  <r>
    <s v="BK11792"/>
    <x v="5"/>
    <x v="7"/>
    <n v="4738"/>
    <n v="8.94"/>
    <n v="42.36"/>
    <s v="Medium-High"/>
    <s v="Cancelled"/>
    <b v="0"/>
  </r>
  <r>
    <s v="BK11793"/>
    <x v="4"/>
    <x v="0"/>
    <n v="1306"/>
    <n v="10.42"/>
    <n v="13.61"/>
    <s v="High"/>
    <s v="Rejected"/>
    <b v="0"/>
  </r>
  <r>
    <s v="BK11794"/>
    <x v="3"/>
    <x v="2"/>
    <n v="2279"/>
    <n v="5.59"/>
    <n v="12.74"/>
    <s v="Medium-High"/>
    <s v="Confirmed"/>
    <b v="0"/>
  </r>
  <r>
    <s v="BK11795"/>
    <x v="6"/>
    <x v="3"/>
    <n v="696"/>
    <n v="6.03"/>
    <n v="4.2"/>
    <s v="High"/>
    <s v="Pending"/>
    <b v="1"/>
  </r>
  <r>
    <s v="BK11796"/>
    <x v="3"/>
    <x v="1"/>
    <n v="904"/>
    <n v="14.04"/>
    <n v="12.69"/>
    <s v="High"/>
    <s v="Pending"/>
    <b v="0"/>
  </r>
  <r>
    <s v="BK11797"/>
    <x v="3"/>
    <x v="5"/>
    <n v="1084"/>
    <n v="3.36"/>
    <n v="3.64"/>
    <s v="Medium"/>
    <s v="Waitlisted"/>
    <b v="0"/>
  </r>
  <r>
    <s v="BK11798"/>
    <x v="2"/>
    <x v="3"/>
    <n v="2071"/>
    <n v="6.62"/>
    <n v="13.71"/>
    <s v="High"/>
    <s v="Cancelled"/>
    <b v="0"/>
  </r>
  <r>
    <s v="BK11799"/>
    <x v="3"/>
    <x v="4"/>
    <n v="432"/>
    <n v="5.57"/>
    <n v="2.41"/>
    <s v="Medium"/>
    <s v="Confirmed"/>
    <b v="0"/>
  </r>
  <r>
    <s v="BK11800"/>
    <x v="7"/>
    <x v="6"/>
    <n v="4309"/>
    <n v="3.5"/>
    <n v="15.08"/>
    <s v="Medium"/>
    <s v="Rejected"/>
    <b v="0"/>
  </r>
  <r>
    <s v="BK11801"/>
    <x v="5"/>
    <x v="7"/>
    <n v="1056"/>
    <n v="9"/>
    <n v="9.5"/>
    <s v="Medium-High"/>
    <s v="Rejected"/>
    <b v="0"/>
  </r>
  <r>
    <s v="BK11802"/>
    <x v="0"/>
    <x v="7"/>
    <n v="2843"/>
    <n v="8"/>
    <n v="22.74"/>
    <s v="Medium-High"/>
    <s v="Confirmed"/>
    <b v="1"/>
  </r>
  <r>
    <s v="BK11803"/>
    <x v="0"/>
    <x v="3"/>
    <n v="2387"/>
    <n v="6.58"/>
    <n v="15.71"/>
    <s v="High"/>
    <s v="Confirmed"/>
    <b v="0"/>
  </r>
  <r>
    <s v="BK11804"/>
    <x v="6"/>
    <x v="7"/>
    <n v="2732"/>
    <n v="8.57"/>
    <n v="23.41"/>
    <s v="Medium-High"/>
    <s v="Confirmed"/>
    <b v="0"/>
  </r>
  <r>
    <s v="BK11805"/>
    <x v="5"/>
    <x v="2"/>
    <n v="4374"/>
    <n v="6.66"/>
    <n v="29.13"/>
    <s v="Medium-High"/>
    <s v="Pending"/>
    <b v="0"/>
  </r>
  <r>
    <s v="BK11806"/>
    <x v="5"/>
    <x v="2"/>
    <n v="3117"/>
    <n v="4.63"/>
    <n v="14.43"/>
    <s v="Medium-High"/>
    <s v="Pending"/>
    <b v="0"/>
  </r>
  <r>
    <s v="BK11807"/>
    <x v="2"/>
    <x v="0"/>
    <n v="3709"/>
    <n v="11.64"/>
    <n v="43.17"/>
    <s v="High"/>
    <s v="Rejected"/>
    <b v="0"/>
  </r>
  <r>
    <s v="BK11808"/>
    <x v="5"/>
    <x v="2"/>
    <n v="3778"/>
    <n v="4.6500000000000004"/>
    <n v="17.57"/>
    <s v="Medium-High"/>
    <s v="Pending"/>
    <b v="0"/>
  </r>
  <r>
    <s v="BK11809"/>
    <x v="5"/>
    <x v="2"/>
    <n v="2922"/>
    <n v="5.99"/>
    <n v="17.5"/>
    <s v="Medium-High"/>
    <s v="Confirmed"/>
    <b v="1"/>
  </r>
  <r>
    <s v="BK11810"/>
    <x v="7"/>
    <x v="1"/>
    <n v="490"/>
    <n v="14.61"/>
    <n v="7.16"/>
    <s v="High"/>
    <s v="Pending"/>
    <b v="1"/>
  </r>
  <r>
    <s v="BK11811"/>
    <x v="2"/>
    <x v="0"/>
    <n v="4392"/>
    <n v="9.89"/>
    <n v="43.44"/>
    <s v="High"/>
    <s v="Cancelled"/>
    <b v="0"/>
  </r>
  <r>
    <s v="BK11812"/>
    <x v="0"/>
    <x v="6"/>
    <n v="3818"/>
    <n v="4"/>
    <n v="15.27"/>
    <s v="Medium"/>
    <s v="Pending"/>
    <b v="1"/>
  </r>
  <r>
    <s v="BK11813"/>
    <x v="9"/>
    <x v="5"/>
    <n v="1502"/>
    <n v="3.04"/>
    <n v="4.57"/>
    <s v="Medium"/>
    <s v="Pending"/>
    <b v="0"/>
  </r>
  <r>
    <s v="BK11814"/>
    <x v="5"/>
    <x v="7"/>
    <n v="748"/>
    <n v="7.4"/>
    <n v="5.54"/>
    <s v="Medium-High"/>
    <s v="Rejected"/>
    <b v="1"/>
  </r>
  <r>
    <s v="BK11815"/>
    <x v="8"/>
    <x v="2"/>
    <n v="743"/>
    <n v="6.2"/>
    <n v="4.6100000000000003"/>
    <s v="Medium-High"/>
    <s v="Cancelled"/>
    <b v="0"/>
  </r>
  <r>
    <s v="BK11816"/>
    <x v="1"/>
    <x v="3"/>
    <n v="3556"/>
    <n v="5.34"/>
    <n v="18.989999999999998"/>
    <s v="High"/>
    <s v="Pending"/>
    <b v="0"/>
  </r>
  <r>
    <s v="BK11817"/>
    <x v="9"/>
    <x v="1"/>
    <n v="4797"/>
    <n v="12.48"/>
    <n v="59.87"/>
    <s v="High"/>
    <s v="Waitlisted"/>
    <b v="0"/>
  </r>
  <r>
    <s v="BK11818"/>
    <x v="0"/>
    <x v="6"/>
    <n v="708"/>
    <n v="4.05"/>
    <n v="2.87"/>
    <s v="Medium"/>
    <s v="Cancelled"/>
    <b v="0"/>
  </r>
  <r>
    <s v="BK11819"/>
    <x v="2"/>
    <x v="4"/>
    <n v="1481"/>
    <n v="5.48"/>
    <n v="8.1199999999999992"/>
    <s v="Medium"/>
    <s v="Cancelled"/>
    <b v="0"/>
  </r>
  <r>
    <s v="BK11820"/>
    <x v="1"/>
    <x v="2"/>
    <n v="2508"/>
    <n v="6.66"/>
    <n v="16.7"/>
    <s v="Medium-High"/>
    <s v="Cancelled"/>
    <b v="1"/>
  </r>
  <r>
    <s v="BK11821"/>
    <x v="0"/>
    <x v="3"/>
    <n v="533"/>
    <n v="5.83"/>
    <n v="3.11"/>
    <s v="High"/>
    <s v="Pending"/>
    <b v="0"/>
  </r>
  <r>
    <s v="BK11822"/>
    <x v="8"/>
    <x v="4"/>
    <n v="3363"/>
    <n v="6.08"/>
    <n v="20.45"/>
    <s v="Medium"/>
    <s v="Rejected"/>
    <b v="1"/>
  </r>
  <r>
    <s v="BK11823"/>
    <x v="9"/>
    <x v="1"/>
    <n v="4193"/>
    <n v="13.7"/>
    <n v="57.44"/>
    <s v="High"/>
    <s v="Cancelled"/>
    <b v="0"/>
  </r>
  <r>
    <s v="BK11824"/>
    <x v="9"/>
    <x v="7"/>
    <n v="1422"/>
    <n v="6.04"/>
    <n v="8.59"/>
    <s v="Medium-High"/>
    <s v="Confirmed"/>
    <b v="0"/>
  </r>
  <r>
    <s v="BK11825"/>
    <x v="6"/>
    <x v="8"/>
    <n v="938"/>
    <n v="3.24"/>
    <n v="3.04"/>
    <s v="Medium"/>
    <s v="Pending"/>
    <b v="0"/>
  </r>
  <r>
    <s v="BK11826"/>
    <x v="3"/>
    <x v="3"/>
    <n v="4573"/>
    <n v="5.51"/>
    <n v="25.2"/>
    <s v="High"/>
    <s v="Waitlisted"/>
    <b v="0"/>
  </r>
  <r>
    <s v="BK11827"/>
    <x v="6"/>
    <x v="1"/>
    <n v="3589"/>
    <n v="11.17"/>
    <n v="40.090000000000003"/>
    <s v="High"/>
    <s v="Pending"/>
    <b v="0"/>
  </r>
  <r>
    <s v="BK11828"/>
    <x v="0"/>
    <x v="8"/>
    <n v="2708"/>
    <n v="2.27"/>
    <n v="6.15"/>
    <s v="Medium"/>
    <s v="Rejected"/>
    <b v="1"/>
  </r>
  <r>
    <s v="BK11829"/>
    <x v="4"/>
    <x v="6"/>
    <n v="3783"/>
    <n v="4.93"/>
    <n v="18.649999999999999"/>
    <s v="Medium"/>
    <s v="Confirmed"/>
    <b v="0"/>
  </r>
  <r>
    <s v="BK11830"/>
    <x v="6"/>
    <x v="8"/>
    <n v="3611"/>
    <n v="3.08"/>
    <n v="11.12"/>
    <s v="Medium"/>
    <s v="Rejected"/>
    <b v="1"/>
  </r>
  <r>
    <s v="BK11831"/>
    <x v="7"/>
    <x v="1"/>
    <n v="3398"/>
    <n v="13.5"/>
    <n v="45.87"/>
    <s v="High"/>
    <s v="Rejected"/>
    <b v="0"/>
  </r>
  <r>
    <s v="BK11832"/>
    <x v="5"/>
    <x v="8"/>
    <n v="1300"/>
    <n v="3.17"/>
    <n v="4.12"/>
    <s v="Medium"/>
    <s v="Confirmed"/>
    <b v="0"/>
  </r>
  <r>
    <s v="BK11833"/>
    <x v="1"/>
    <x v="3"/>
    <n v="791"/>
    <n v="6.62"/>
    <n v="5.24"/>
    <s v="High"/>
    <s v="Pending"/>
    <b v="0"/>
  </r>
  <r>
    <s v="BK11834"/>
    <x v="8"/>
    <x v="5"/>
    <n v="1404"/>
    <n v="2.99"/>
    <n v="4.2"/>
    <s v="Medium"/>
    <s v="Confirmed"/>
    <b v="0"/>
  </r>
  <r>
    <s v="BK11835"/>
    <x v="4"/>
    <x v="0"/>
    <n v="4516"/>
    <n v="11.22"/>
    <n v="50.67"/>
    <s v="High"/>
    <s v="Rejected"/>
    <b v="1"/>
  </r>
  <r>
    <s v="BK11836"/>
    <x v="2"/>
    <x v="3"/>
    <n v="696"/>
    <n v="6.71"/>
    <n v="4.67"/>
    <s v="High"/>
    <s v="Cancelled"/>
    <b v="0"/>
  </r>
  <r>
    <s v="BK11837"/>
    <x v="0"/>
    <x v="2"/>
    <n v="3359"/>
    <n v="5.32"/>
    <n v="17.87"/>
    <s v="Medium-High"/>
    <s v="Rejected"/>
    <b v="1"/>
  </r>
  <r>
    <s v="BK11838"/>
    <x v="3"/>
    <x v="8"/>
    <n v="2299"/>
    <n v="3.16"/>
    <n v="7.26"/>
    <s v="Medium"/>
    <s v="Pending"/>
    <b v="0"/>
  </r>
  <r>
    <s v="BK11839"/>
    <x v="6"/>
    <x v="8"/>
    <n v="4578"/>
    <n v="2.4300000000000002"/>
    <n v="11.12"/>
    <s v="Medium"/>
    <s v="Confirmed"/>
    <b v="0"/>
  </r>
  <r>
    <s v="BK11840"/>
    <x v="9"/>
    <x v="0"/>
    <n v="377"/>
    <n v="11.48"/>
    <n v="4.33"/>
    <s v="High"/>
    <s v="Cancelled"/>
    <b v="0"/>
  </r>
  <r>
    <s v="BK11841"/>
    <x v="3"/>
    <x v="3"/>
    <n v="5000"/>
    <n v="7.93"/>
    <n v="39.65"/>
    <s v="High"/>
    <s v="Waitlisted"/>
    <b v="0"/>
  </r>
  <r>
    <s v="BK11842"/>
    <x v="9"/>
    <x v="4"/>
    <n v="2866"/>
    <n v="6.21"/>
    <n v="17.8"/>
    <s v="Medium"/>
    <s v="Cancelled"/>
    <b v="1"/>
  </r>
  <r>
    <s v="BK11843"/>
    <x v="0"/>
    <x v="4"/>
    <n v="4570"/>
    <n v="4.87"/>
    <n v="22.26"/>
    <s v="Medium"/>
    <s v="Cancelled"/>
    <b v="0"/>
  </r>
  <r>
    <s v="BK11844"/>
    <x v="1"/>
    <x v="1"/>
    <n v="1566"/>
    <n v="10.46"/>
    <n v="16.38"/>
    <s v="High"/>
    <s v="Pending"/>
    <b v="0"/>
  </r>
  <r>
    <s v="BK11845"/>
    <x v="7"/>
    <x v="3"/>
    <n v="4517"/>
    <n v="6.43"/>
    <n v="29.04"/>
    <s v="High"/>
    <s v="Pending"/>
    <b v="1"/>
  </r>
  <r>
    <s v="BK11846"/>
    <x v="6"/>
    <x v="1"/>
    <n v="738"/>
    <n v="11.37"/>
    <n v="8.39"/>
    <s v="High"/>
    <s v="Cancelled"/>
    <b v="1"/>
  </r>
  <r>
    <s v="BK11847"/>
    <x v="7"/>
    <x v="1"/>
    <n v="4134"/>
    <n v="13.05"/>
    <n v="53.95"/>
    <s v="High"/>
    <s v="Rejected"/>
    <b v="0"/>
  </r>
  <r>
    <s v="BK11848"/>
    <x v="6"/>
    <x v="3"/>
    <n v="1360"/>
    <n v="6.52"/>
    <n v="8.8699999999999992"/>
    <s v="High"/>
    <s v="Pending"/>
    <b v="0"/>
  </r>
  <r>
    <s v="BK11849"/>
    <x v="3"/>
    <x v="6"/>
    <n v="412"/>
    <n v="4.7300000000000004"/>
    <n v="1.95"/>
    <s v="Medium"/>
    <s v="Cancelled"/>
    <b v="0"/>
  </r>
  <r>
    <s v="BK11850"/>
    <x v="3"/>
    <x v="0"/>
    <n v="1625"/>
    <n v="9.9"/>
    <n v="16.09"/>
    <s v="High"/>
    <s v="Pending"/>
    <b v="0"/>
  </r>
  <r>
    <s v="BK11851"/>
    <x v="1"/>
    <x v="4"/>
    <n v="3052"/>
    <n v="6.21"/>
    <n v="18.95"/>
    <s v="Medium"/>
    <s v="Rejected"/>
    <b v="0"/>
  </r>
  <r>
    <s v="BK11852"/>
    <x v="6"/>
    <x v="5"/>
    <n v="4762"/>
    <n v="3.53"/>
    <n v="16.809999999999999"/>
    <s v="Medium"/>
    <s v="Confirmed"/>
    <b v="1"/>
  </r>
  <r>
    <s v="BK11853"/>
    <x v="0"/>
    <x v="2"/>
    <n v="4538"/>
    <n v="5.2"/>
    <n v="23.6"/>
    <s v="Medium-High"/>
    <s v="Pending"/>
    <b v="0"/>
  </r>
  <r>
    <s v="BK11854"/>
    <x v="4"/>
    <x v="4"/>
    <n v="4389"/>
    <n v="4.63"/>
    <n v="20.32"/>
    <s v="Medium"/>
    <s v="Rejected"/>
    <b v="0"/>
  </r>
  <r>
    <s v="BK11855"/>
    <x v="6"/>
    <x v="3"/>
    <n v="2991"/>
    <n v="5.59"/>
    <n v="16.72"/>
    <s v="High"/>
    <s v="Cancelled"/>
    <b v="0"/>
  </r>
  <r>
    <s v="BK11856"/>
    <x v="9"/>
    <x v="6"/>
    <n v="1190"/>
    <n v="5.08"/>
    <n v="6.05"/>
    <s v="Medium"/>
    <s v="Cancelled"/>
    <b v="0"/>
  </r>
  <r>
    <s v="BK11857"/>
    <x v="5"/>
    <x v="6"/>
    <n v="1693"/>
    <n v="5.67"/>
    <n v="9.6"/>
    <s v="Medium"/>
    <s v="Cancelled"/>
    <b v="1"/>
  </r>
  <r>
    <s v="BK11858"/>
    <x v="4"/>
    <x v="3"/>
    <n v="752"/>
    <n v="5.49"/>
    <n v="4.13"/>
    <s v="High"/>
    <s v="Waitlisted"/>
    <b v="0"/>
  </r>
  <r>
    <s v="BK11859"/>
    <x v="3"/>
    <x v="5"/>
    <n v="4059"/>
    <n v="3.58"/>
    <n v="14.53"/>
    <s v="Medium"/>
    <s v="Pending"/>
    <b v="0"/>
  </r>
  <r>
    <s v="BK11860"/>
    <x v="5"/>
    <x v="2"/>
    <n v="1507"/>
    <n v="6.92"/>
    <n v="10.43"/>
    <s v="Medium-High"/>
    <s v="Rejected"/>
    <b v="0"/>
  </r>
  <r>
    <s v="BK11861"/>
    <x v="8"/>
    <x v="5"/>
    <n v="3131"/>
    <n v="3.29"/>
    <n v="10.3"/>
    <s v="Medium"/>
    <s v="Confirmed"/>
    <b v="0"/>
  </r>
  <r>
    <s v="BK11862"/>
    <x v="3"/>
    <x v="7"/>
    <n v="3304"/>
    <n v="7.68"/>
    <n v="25.37"/>
    <s v="Medium-High"/>
    <s v="Waitlisted"/>
    <b v="0"/>
  </r>
  <r>
    <s v="BK11863"/>
    <x v="1"/>
    <x v="1"/>
    <n v="3264"/>
    <n v="12.59"/>
    <n v="41.09"/>
    <s v="High"/>
    <s v="Cancelled"/>
    <b v="0"/>
  </r>
  <r>
    <s v="BK11864"/>
    <x v="1"/>
    <x v="5"/>
    <n v="2453"/>
    <n v="3.63"/>
    <n v="8.9"/>
    <s v="Medium"/>
    <s v="Waitlisted"/>
    <b v="0"/>
  </r>
  <r>
    <s v="BK11865"/>
    <x v="1"/>
    <x v="6"/>
    <n v="1082"/>
    <n v="4.2699999999999996"/>
    <n v="4.62"/>
    <s v="Medium"/>
    <s v="Cancelled"/>
    <b v="1"/>
  </r>
  <r>
    <s v="BK11866"/>
    <x v="0"/>
    <x v="1"/>
    <n v="1450"/>
    <n v="13"/>
    <n v="18.850000000000001"/>
    <s v="High"/>
    <s v="Confirmed"/>
    <b v="0"/>
  </r>
  <r>
    <s v="BK11867"/>
    <x v="3"/>
    <x v="5"/>
    <n v="2304"/>
    <n v="3.37"/>
    <n v="7.76"/>
    <s v="Medium"/>
    <s v="Confirmed"/>
    <b v="1"/>
  </r>
  <r>
    <s v="BK11868"/>
    <x v="4"/>
    <x v="6"/>
    <n v="822"/>
    <n v="4.49"/>
    <n v="3.69"/>
    <s v="Medium"/>
    <s v="Waitlisted"/>
    <b v="0"/>
  </r>
  <r>
    <s v="BK11869"/>
    <x v="7"/>
    <x v="7"/>
    <n v="2785"/>
    <n v="6.98"/>
    <n v="19.440000000000001"/>
    <s v="Medium-High"/>
    <s v="Pending"/>
    <b v="1"/>
  </r>
  <r>
    <s v="BK11870"/>
    <x v="8"/>
    <x v="2"/>
    <n v="1856"/>
    <n v="5.42"/>
    <n v="10.06"/>
    <s v="Medium-High"/>
    <s v="Rejected"/>
    <b v="0"/>
  </r>
  <r>
    <s v="BK11871"/>
    <x v="3"/>
    <x v="7"/>
    <n v="3591"/>
    <n v="6.71"/>
    <n v="24.1"/>
    <s v="Medium-High"/>
    <s v="Rejected"/>
    <b v="0"/>
  </r>
  <r>
    <s v="BK11872"/>
    <x v="1"/>
    <x v="0"/>
    <n v="2277"/>
    <n v="11.86"/>
    <n v="27.01"/>
    <s v="High"/>
    <s v="Pending"/>
    <b v="1"/>
  </r>
  <r>
    <s v="BK11873"/>
    <x v="2"/>
    <x v="7"/>
    <n v="2998"/>
    <n v="6.11"/>
    <n v="18.32"/>
    <s v="Medium-High"/>
    <s v="Pending"/>
    <b v="0"/>
  </r>
  <r>
    <s v="BK11874"/>
    <x v="5"/>
    <x v="8"/>
    <n v="1099"/>
    <n v="3.42"/>
    <n v="3.76"/>
    <s v="Medium"/>
    <s v="Cancelled"/>
    <b v="0"/>
  </r>
  <r>
    <s v="BK11875"/>
    <x v="3"/>
    <x v="0"/>
    <n v="1178"/>
    <n v="10.62"/>
    <n v="12.51"/>
    <s v="High"/>
    <s v="Rejected"/>
    <b v="1"/>
  </r>
  <r>
    <s v="BK11876"/>
    <x v="2"/>
    <x v="5"/>
    <n v="4312"/>
    <n v="2.69"/>
    <n v="11.6"/>
    <s v="Medium"/>
    <s v="Cancelled"/>
    <b v="0"/>
  </r>
  <r>
    <s v="BK11877"/>
    <x v="5"/>
    <x v="2"/>
    <n v="2810"/>
    <n v="6.73"/>
    <n v="18.91"/>
    <s v="Medium-High"/>
    <s v="Cancelled"/>
    <b v="0"/>
  </r>
  <r>
    <s v="BK11878"/>
    <x v="5"/>
    <x v="0"/>
    <n v="4880"/>
    <n v="11.84"/>
    <n v="57.78"/>
    <s v="High"/>
    <s v="Cancelled"/>
    <b v="0"/>
  </r>
  <r>
    <s v="BK11879"/>
    <x v="7"/>
    <x v="8"/>
    <n v="2546"/>
    <n v="2.66"/>
    <n v="6.77"/>
    <s v="Medium"/>
    <s v="Pending"/>
    <b v="0"/>
  </r>
  <r>
    <s v="BK11880"/>
    <x v="7"/>
    <x v="5"/>
    <n v="2390"/>
    <n v="3.27"/>
    <n v="7.82"/>
    <s v="Medium"/>
    <s v="Cancelled"/>
    <b v="0"/>
  </r>
  <r>
    <s v="BK11881"/>
    <x v="6"/>
    <x v="3"/>
    <n v="2699"/>
    <n v="7.89"/>
    <n v="21.3"/>
    <s v="High"/>
    <s v="Cancelled"/>
    <b v="0"/>
  </r>
  <r>
    <s v="BK11882"/>
    <x v="9"/>
    <x v="8"/>
    <n v="1072"/>
    <n v="2.19"/>
    <n v="2.35"/>
    <s v="Medium"/>
    <s v="Confirmed"/>
    <b v="0"/>
  </r>
  <r>
    <s v="BK11883"/>
    <x v="4"/>
    <x v="0"/>
    <n v="151"/>
    <n v="8.98"/>
    <n v="1.36"/>
    <s v="High"/>
    <s v="Confirmed"/>
    <b v="1"/>
  </r>
  <r>
    <s v="BK11884"/>
    <x v="9"/>
    <x v="4"/>
    <n v="1980"/>
    <n v="4.93"/>
    <n v="9.76"/>
    <s v="Medium"/>
    <s v="Cancelled"/>
    <b v="0"/>
  </r>
  <r>
    <s v="BK11885"/>
    <x v="0"/>
    <x v="6"/>
    <n v="1048"/>
    <n v="3.83"/>
    <n v="4.01"/>
    <s v="Medium"/>
    <s v="Waitlisted"/>
    <b v="0"/>
  </r>
  <r>
    <s v="BK11886"/>
    <x v="0"/>
    <x v="6"/>
    <n v="2884"/>
    <n v="3.51"/>
    <n v="10.119999999999999"/>
    <s v="Medium"/>
    <s v="Rejected"/>
    <b v="1"/>
  </r>
  <r>
    <s v="BK11887"/>
    <x v="3"/>
    <x v="6"/>
    <n v="3587"/>
    <n v="5.08"/>
    <n v="18.22"/>
    <s v="Medium"/>
    <s v="Cancelled"/>
    <b v="0"/>
  </r>
  <r>
    <s v="BK11888"/>
    <x v="0"/>
    <x v="4"/>
    <n v="4358"/>
    <n v="4.76"/>
    <n v="20.74"/>
    <s v="Medium"/>
    <s v="Cancelled"/>
    <b v="0"/>
  </r>
  <r>
    <s v="BK11889"/>
    <x v="5"/>
    <x v="1"/>
    <n v="1919"/>
    <n v="10.72"/>
    <n v="20.57"/>
    <s v="High"/>
    <s v="Rejected"/>
    <b v="0"/>
  </r>
  <r>
    <s v="BK11890"/>
    <x v="7"/>
    <x v="4"/>
    <n v="1326"/>
    <n v="5.61"/>
    <n v="7.44"/>
    <s v="Medium"/>
    <s v="Confirmed"/>
    <b v="0"/>
  </r>
  <r>
    <s v="BK11891"/>
    <x v="4"/>
    <x v="8"/>
    <n v="1473"/>
    <n v="3.48"/>
    <n v="5.13"/>
    <s v="Medium"/>
    <s v="Waitlisted"/>
    <b v="0"/>
  </r>
  <r>
    <s v="BK11892"/>
    <x v="8"/>
    <x v="7"/>
    <n v="1516"/>
    <n v="7.58"/>
    <n v="11.49"/>
    <s v="Medium-High"/>
    <s v="Cancelled"/>
    <b v="1"/>
  </r>
  <r>
    <s v="BK11893"/>
    <x v="9"/>
    <x v="6"/>
    <n v="1134"/>
    <n v="5.59"/>
    <n v="6.34"/>
    <s v="Medium"/>
    <s v="Pending"/>
    <b v="0"/>
  </r>
  <r>
    <s v="BK11894"/>
    <x v="1"/>
    <x v="4"/>
    <n v="583"/>
    <n v="5.56"/>
    <n v="3.24"/>
    <s v="Medium"/>
    <s v="Rejected"/>
    <b v="1"/>
  </r>
  <r>
    <s v="BK11895"/>
    <x v="0"/>
    <x v="8"/>
    <n v="2249"/>
    <n v="2.37"/>
    <n v="5.33"/>
    <s v="Medium"/>
    <s v="Rejected"/>
    <b v="0"/>
  </r>
  <r>
    <s v="BK11896"/>
    <x v="8"/>
    <x v="8"/>
    <n v="298"/>
    <n v="2.69"/>
    <n v="0.8"/>
    <s v="Medium"/>
    <s v="Cancelled"/>
    <b v="0"/>
  </r>
  <r>
    <s v="BK11897"/>
    <x v="7"/>
    <x v="3"/>
    <n v="813"/>
    <n v="6.56"/>
    <n v="5.33"/>
    <s v="High"/>
    <s v="Rejected"/>
    <b v="0"/>
  </r>
  <r>
    <s v="BK11898"/>
    <x v="9"/>
    <x v="5"/>
    <n v="2728"/>
    <n v="3.22"/>
    <n v="8.7799999999999994"/>
    <s v="Medium"/>
    <s v="Waitlisted"/>
    <b v="0"/>
  </r>
  <r>
    <s v="BK11899"/>
    <x v="3"/>
    <x v="4"/>
    <n v="3204"/>
    <n v="5.21"/>
    <n v="16.690000000000001"/>
    <s v="Medium"/>
    <s v="Pending"/>
    <b v="1"/>
  </r>
  <r>
    <s v="BK11900"/>
    <x v="4"/>
    <x v="2"/>
    <n v="4285"/>
    <n v="6.05"/>
    <n v="25.92"/>
    <s v="Medium-High"/>
    <s v="Rejected"/>
    <b v="0"/>
  </r>
  <r>
    <s v="BK11901"/>
    <x v="3"/>
    <x v="6"/>
    <n v="3315"/>
    <n v="5.32"/>
    <n v="17.64"/>
    <s v="Medium"/>
    <s v="Confirmed"/>
    <b v="0"/>
  </r>
  <r>
    <s v="BK11902"/>
    <x v="7"/>
    <x v="7"/>
    <n v="1538"/>
    <n v="7.94"/>
    <n v="12.21"/>
    <s v="Medium-High"/>
    <s v="Confirmed"/>
    <b v="0"/>
  </r>
  <r>
    <s v="BK11903"/>
    <x v="8"/>
    <x v="6"/>
    <n v="1879"/>
    <n v="4.6100000000000003"/>
    <n v="8.66"/>
    <s v="Medium"/>
    <s v="Cancelled"/>
    <b v="0"/>
  </r>
  <r>
    <s v="BK11904"/>
    <x v="1"/>
    <x v="5"/>
    <n v="1371"/>
    <n v="2.77"/>
    <n v="3.8"/>
    <s v="Medium"/>
    <s v="Cancelled"/>
    <b v="0"/>
  </r>
  <r>
    <s v="BK11905"/>
    <x v="5"/>
    <x v="2"/>
    <n v="3598"/>
    <n v="6.89"/>
    <n v="24.79"/>
    <s v="Medium-High"/>
    <s v="Waitlisted"/>
    <b v="1"/>
  </r>
  <r>
    <s v="BK11906"/>
    <x v="2"/>
    <x v="6"/>
    <n v="1278"/>
    <n v="4.88"/>
    <n v="6.24"/>
    <s v="Medium"/>
    <s v="Pending"/>
    <b v="0"/>
  </r>
  <r>
    <s v="BK11907"/>
    <x v="4"/>
    <x v="5"/>
    <n v="2103"/>
    <n v="3.55"/>
    <n v="7.47"/>
    <s v="Medium"/>
    <s v="Cancelled"/>
    <b v="0"/>
  </r>
  <r>
    <s v="BK11908"/>
    <x v="4"/>
    <x v="8"/>
    <n v="2285"/>
    <n v="3.41"/>
    <n v="7.79"/>
    <s v="Medium"/>
    <s v="Rejected"/>
    <b v="1"/>
  </r>
  <r>
    <s v="BK11909"/>
    <x v="7"/>
    <x v="1"/>
    <n v="4139"/>
    <n v="13.69"/>
    <n v="56.66"/>
    <s v="High"/>
    <s v="Pending"/>
    <b v="0"/>
  </r>
  <r>
    <s v="BK11910"/>
    <x v="5"/>
    <x v="4"/>
    <n v="260"/>
    <n v="4.62"/>
    <n v="1.2"/>
    <s v="Medium"/>
    <s v="Cancelled"/>
    <b v="0"/>
  </r>
  <r>
    <s v="BK11911"/>
    <x v="2"/>
    <x v="4"/>
    <n v="4180"/>
    <n v="5.44"/>
    <n v="22.74"/>
    <s v="Medium"/>
    <s v="Cancelled"/>
    <b v="1"/>
  </r>
  <r>
    <s v="BK11912"/>
    <x v="9"/>
    <x v="1"/>
    <n v="4869"/>
    <n v="13.02"/>
    <n v="63.39"/>
    <s v="High"/>
    <s v="Rejected"/>
    <b v="1"/>
  </r>
  <r>
    <s v="BK11913"/>
    <x v="9"/>
    <x v="2"/>
    <n v="1427"/>
    <n v="5.6"/>
    <n v="7.99"/>
    <s v="Medium-High"/>
    <s v="Confirmed"/>
    <b v="0"/>
  </r>
  <r>
    <s v="BK11914"/>
    <x v="8"/>
    <x v="1"/>
    <n v="4177"/>
    <n v="13.8"/>
    <n v="57.64"/>
    <s v="High"/>
    <s v="Confirmed"/>
    <b v="0"/>
  </r>
  <r>
    <s v="BK11915"/>
    <x v="7"/>
    <x v="5"/>
    <n v="4673"/>
    <n v="2.71"/>
    <n v="12.66"/>
    <s v="Medium"/>
    <s v="Cancelled"/>
    <b v="0"/>
  </r>
  <r>
    <s v="BK11916"/>
    <x v="9"/>
    <x v="2"/>
    <n v="907"/>
    <n v="4.57"/>
    <n v="4.1399999999999997"/>
    <s v="Medium-High"/>
    <s v="Pending"/>
    <b v="0"/>
  </r>
  <r>
    <s v="BK11917"/>
    <x v="5"/>
    <x v="0"/>
    <n v="1519"/>
    <n v="10.42"/>
    <n v="15.83"/>
    <s v="High"/>
    <s v="Confirmed"/>
    <b v="1"/>
  </r>
  <r>
    <s v="BK11918"/>
    <x v="2"/>
    <x v="8"/>
    <n v="3914"/>
    <n v="2.73"/>
    <n v="10.69"/>
    <s v="Medium"/>
    <s v="Cancelled"/>
    <b v="0"/>
  </r>
  <r>
    <s v="BK11919"/>
    <x v="4"/>
    <x v="6"/>
    <n v="3149"/>
    <n v="5.23"/>
    <n v="16.47"/>
    <s v="Medium"/>
    <s v="Cancelled"/>
    <b v="0"/>
  </r>
  <r>
    <s v="BK11920"/>
    <x v="9"/>
    <x v="6"/>
    <n v="3330"/>
    <n v="5.09"/>
    <n v="16.95"/>
    <s v="Medium"/>
    <s v="Confirmed"/>
    <b v="1"/>
  </r>
  <r>
    <s v="BK11921"/>
    <x v="8"/>
    <x v="0"/>
    <n v="2574"/>
    <n v="9.4700000000000006"/>
    <n v="24.38"/>
    <s v="High"/>
    <s v="Pending"/>
    <b v="0"/>
  </r>
  <r>
    <s v="BK11922"/>
    <x v="0"/>
    <x v="5"/>
    <n v="644"/>
    <n v="2.66"/>
    <n v="1.71"/>
    <s v="Medium"/>
    <s v="Waitlisted"/>
    <b v="0"/>
  </r>
  <r>
    <s v="BK11923"/>
    <x v="8"/>
    <x v="7"/>
    <n v="1322"/>
    <n v="6.07"/>
    <n v="8.02"/>
    <s v="Medium-High"/>
    <s v="Cancelled"/>
    <b v="0"/>
  </r>
  <r>
    <s v="BK11924"/>
    <x v="6"/>
    <x v="5"/>
    <n v="857"/>
    <n v="3.5"/>
    <n v="3"/>
    <s v="Medium"/>
    <s v="Waitlisted"/>
    <b v="0"/>
  </r>
  <r>
    <s v="BK11925"/>
    <x v="7"/>
    <x v="4"/>
    <n v="4289"/>
    <n v="5.63"/>
    <n v="24.15"/>
    <s v="Medium"/>
    <s v="Pending"/>
    <b v="1"/>
  </r>
  <r>
    <s v="BK11926"/>
    <x v="6"/>
    <x v="6"/>
    <n v="4823"/>
    <n v="5.78"/>
    <n v="27.88"/>
    <s v="Medium"/>
    <s v="Rejected"/>
    <b v="0"/>
  </r>
  <r>
    <s v="BK11927"/>
    <x v="0"/>
    <x v="6"/>
    <n v="4194"/>
    <n v="5.22"/>
    <n v="21.89"/>
    <s v="Medium"/>
    <s v="Confirmed"/>
    <b v="1"/>
  </r>
  <r>
    <s v="BK11928"/>
    <x v="9"/>
    <x v="3"/>
    <n v="1336"/>
    <n v="5.15"/>
    <n v="6.88"/>
    <s v="High"/>
    <s v="Pending"/>
    <b v="1"/>
  </r>
  <r>
    <s v="BK11929"/>
    <x v="8"/>
    <x v="2"/>
    <n v="3871"/>
    <n v="4.8"/>
    <n v="18.579999999999998"/>
    <s v="Medium-High"/>
    <s v="Rejected"/>
    <b v="0"/>
  </r>
  <r>
    <s v="BK11930"/>
    <x v="9"/>
    <x v="0"/>
    <n v="831"/>
    <n v="8.9"/>
    <n v="7.4"/>
    <s v="High"/>
    <s v="Confirmed"/>
    <b v="1"/>
  </r>
  <r>
    <s v="BK11931"/>
    <x v="5"/>
    <x v="3"/>
    <n v="1580"/>
    <n v="5.31"/>
    <n v="8.39"/>
    <s v="High"/>
    <s v="Confirmed"/>
    <b v="1"/>
  </r>
  <r>
    <s v="BK11932"/>
    <x v="6"/>
    <x v="0"/>
    <n v="2909"/>
    <n v="10.06"/>
    <n v="29.26"/>
    <s v="High"/>
    <s v="Cancelled"/>
    <b v="0"/>
  </r>
  <r>
    <s v="BK11933"/>
    <x v="8"/>
    <x v="6"/>
    <n v="1853"/>
    <n v="5.81"/>
    <n v="10.77"/>
    <s v="Medium"/>
    <s v="Confirmed"/>
    <b v="0"/>
  </r>
  <r>
    <s v="BK11934"/>
    <x v="6"/>
    <x v="6"/>
    <n v="2863"/>
    <n v="4.58"/>
    <n v="13.11"/>
    <s v="Medium"/>
    <s v="Pending"/>
    <b v="1"/>
  </r>
  <r>
    <s v="BK11935"/>
    <x v="9"/>
    <x v="1"/>
    <n v="2569"/>
    <n v="13.25"/>
    <n v="34.04"/>
    <s v="High"/>
    <s v="Cancelled"/>
    <b v="1"/>
  </r>
  <r>
    <s v="BK11936"/>
    <x v="9"/>
    <x v="4"/>
    <n v="838"/>
    <n v="4.4400000000000004"/>
    <n v="3.72"/>
    <s v="Medium"/>
    <s v="Waitlisted"/>
    <b v="1"/>
  </r>
  <r>
    <s v="BK11937"/>
    <x v="3"/>
    <x v="3"/>
    <n v="1251"/>
    <n v="6.88"/>
    <n v="8.61"/>
    <s v="High"/>
    <s v="Waitlisted"/>
    <b v="1"/>
  </r>
  <r>
    <s v="BK11938"/>
    <x v="6"/>
    <x v="5"/>
    <n v="1329"/>
    <n v="3.97"/>
    <n v="5.28"/>
    <s v="Medium"/>
    <s v="Cancelled"/>
    <b v="0"/>
  </r>
  <r>
    <s v="BK11939"/>
    <x v="5"/>
    <x v="2"/>
    <n v="4944"/>
    <n v="4.54"/>
    <n v="22.45"/>
    <s v="Medium-High"/>
    <s v="Pending"/>
    <b v="0"/>
  </r>
  <r>
    <s v="BK11940"/>
    <x v="4"/>
    <x v="3"/>
    <n v="640"/>
    <n v="7.52"/>
    <n v="4.8099999999999996"/>
    <s v="High"/>
    <s v="Confirmed"/>
    <b v="0"/>
  </r>
  <r>
    <s v="BK11941"/>
    <x v="6"/>
    <x v="5"/>
    <n v="4879"/>
    <n v="2.69"/>
    <n v="13.12"/>
    <s v="Medium"/>
    <s v="Rejected"/>
    <b v="1"/>
  </r>
  <r>
    <s v="BK11942"/>
    <x v="0"/>
    <x v="6"/>
    <n v="1071"/>
    <n v="5.92"/>
    <n v="6.34"/>
    <s v="Medium"/>
    <s v="Pending"/>
    <b v="0"/>
  </r>
  <r>
    <s v="BK11943"/>
    <x v="8"/>
    <x v="3"/>
    <n v="4603"/>
    <n v="7.81"/>
    <n v="35.950000000000003"/>
    <s v="High"/>
    <s v="Waitlisted"/>
    <b v="0"/>
  </r>
  <r>
    <s v="BK11944"/>
    <x v="5"/>
    <x v="4"/>
    <n v="1167"/>
    <n v="5.91"/>
    <n v="6.9"/>
    <s v="Medium"/>
    <s v="Pending"/>
    <b v="1"/>
  </r>
  <r>
    <s v="BK11945"/>
    <x v="2"/>
    <x v="7"/>
    <n v="1379"/>
    <n v="8.66"/>
    <n v="11.94"/>
    <s v="Medium-High"/>
    <s v="Confirmed"/>
    <b v="0"/>
  </r>
  <r>
    <s v="BK11946"/>
    <x v="7"/>
    <x v="0"/>
    <n v="3064"/>
    <n v="9.98"/>
    <n v="30.58"/>
    <s v="High"/>
    <s v="Cancelled"/>
    <b v="0"/>
  </r>
  <r>
    <s v="BK11947"/>
    <x v="7"/>
    <x v="6"/>
    <n v="2376"/>
    <n v="4.8899999999999997"/>
    <n v="11.62"/>
    <s v="Medium"/>
    <s v="Confirmed"/>
    <b v="0"/>
  </r>
  <r>
    <s v="BK11948"/>
    <x v="6"/>
    <x v="0"/>
    <n v="799"/>
    <n v="10.050000000000001"/>
    <n v="8.0299999999999994"/>
    <s v="High"/>
    <s v="Rejected"/>
    <b v="0"/>
  </r>
  <r>
    <s v="BK11949"/>
    <x v="6"/>
    <x v="0"/>
    <n v="1164"/>
    <n v="9.94"/>
    <n v="11.57"/>
    <s v="High"/>
    <s v="Pending"/>
    <b v="0"/>
  </r>
  <r>
    <s v="BK11950"/>
    <x v="3"/>
    <x v="7"/>
    <n v="2238"/>
    <n v="7.03"/>
    <n v="15.73"/>
    <s v="Medium-High"/>
    <s v="Pending"/>
    <b v="1"/>
  </r>
  <r>
    <s v="BK11951"/>
    <x v="8"/>
    <x v="4"/>
    <n v="580"/>
    <n v="4.08"/>
    <n v="2.37"/>
    <s v="Medium"/>
    <s v="Confirmed"/>
    <b v="1"/>
  </r>
  <r>
    <s v="BK11952"/>
    <x v="6"/>
    <x v="5"/>
    <n v="3422"/>
    <n v="3.86"/>
    <n v="13.21"/>
    <s v="Medium"/>
    <s v="Rejected"/>
    <b v="0"/>
  </r>
  <r>
    <s v="BK11953"/>
    <x v="4"/>
    <x v="3"/>
    <n v="2625"/>
    <n v="7.68"/>
    <n v="20.16"/>
    <s v="High"/>
    <s v="Cancelled"/>
    <b v="1"/>
  </r>
  <r>
    <s v="BK11954"/>
    <x v="4"/>
    <x v="1"/>
    <n v="2951"/>
    <n v="12.95"/>
    <n v="38.22"/>
    <s v="High"/>
    <s v="Waitlisted"/>
    <b v="0"/>
  </r>
  <r>
    <s v="BK11955"/>
    <x v="5"/>
    <x v="2"/>
    <n v="2158"/>
    <n v="6.86"/>
    <n v="14.8"/>
    <s v="Medium-High"/>
    <s v="Rejected"/>
    <b v="1"/>
  </r>
  <r>
    <s v="BK11956"/>
    <x v="9"/>
    <x v="4"/>
    <n v="122"/>
    <n v="5.15"/>
    <n v="0.63"/>
    <s v="Medium"/>
    <s v="Confirmed"/>
    <b v="1"/>
  </r>
  <r>
    <s v="BK11957"/>
    <x v="3"/>
    <x v="0"/>
    <n v="4312"/>
    <n v="11.19"/>
    <n v="48.25"/>
    <s v="High"/>
    <s v="Confirmed"/>
    <b v="1"/>
  </r>
  <r>
    <s v="BK11958"/>
    <x v="8"/>
    <x v="0"/>
    <n v="3479"/>
    <n v="11.32"/>
    <n v="39.380000000000003"/>
    <s v="High"/>
    <s v="Cancelled"/>
    <b v="0"/>
  </r>
  <r>
    <s v="BK11959"/>
    <x v="0"/>
    <x v="1"/>
    <n v="837"/>
    <n v="11.99"/>
    <n v="10.039999999999999"/>
    <s v="High"/>
    <s v="Rejected"/>
    <b v="0"/>
  </r>
  <r>
    <s v="BK11960"/>
    <x v="5"/>
    <x v="8"/>
    <n v="207"/>
    <n v="2.06"/>
    <n v="0.43"/>
    <s v="Medium"/>
    <s v="Cancelled"/>
    <b v="1"/>
  </r>
  <r>
    <s v="BK11961"/>
    <x v="4"/>
    <x v="1"/>
    <n v="4955"/>
    <n v="10.54"/>
    <n v="52.23"/>
    <s v="High"/>
    <s v="Confirmed"/>
    <b v="1"/>
  </r>
  <r>
    <s v="BK11962"/>
    <x v="4"/>
    <x v="0"/>
    <n v="1701"/>
    <n v="10.119999999999999"/>
    <n v="17.21"/>
    <s v="High"/>
    <s v="Cancelled"/>
    <b v="1"/>
  </r>
  <r>
    <s v="BK11963"/>
    <x v="5"/>
    <x v="1"/>
    <n v="541"/>
    <n v="10.51"/>
    <n v="5.69"/>
    <s v="High"/>
    <s v="Rejected"/>
    <b v="0"/>
  </r>
  <r>
    <s v="BK11964"/>
    <x v="4"/>
    <x v="7"/>
    <n v="2457"/>
    <n v="8.91"/>
    <n v="21.89"/>
    <s v="Medium-High"/>
    <s v="Waitlisted"/>
    <b v="0"/>
  </r>
  <r>
    <s v="BK11965"/>
    <x v="7"/>
    <x v="4"/>
    <n v="3381"/>
    <n v="4.5"/>
    <n v="15.21"/>
    <s v="Medium"/>
    <s v="Pending"/>
    <b v="1"/>
  </r>
  <r>
    <s v="BK11966"/>
    <x v="8"/>
    <x v="0"/>
    <n v="3664"/>
    <n v="8.56"/>
    <n v="31.36"/>
    <s v="High"/>
    <s v="Pending"/>
    <b v="0"/>
  </r>
  <r>
    <s v="BK11967"/>
    <x v="3"/>
    <x v="8"/>
    <n v="3760"/>
    <n v="3.01"/>
    <n v="11.32"/>
    <s v="Medium"/>
    <s v="Rejected"/>
    <b v="0"/>
  </r>
  <r>
    <s v="BK11968"/>
    <x v="6"/>
    <x v="4"/>
    <n v="1775"/>
    <n v="5.24"/>
    <n v="9.3000000000000007"/>
    <s v="Medium"/>
    <s v="Confirmed"/>
    <b v="1"/>
  </r>
  <r>
    <s v="BK11969"/>
    <x v="4"/>
    <x v="6"/>
    <n v="1741"/>
    <n v="6"/>
    <n v="10.45"/>
    <s v="Medium"/>
    <s v="Cancelled"/>
    <b v="0"/>
  </r>
  <r>
    <s v="BK11970"/>
    <x v="9"/>
    <x v="1"/>
    <n v="3683"/>
    <n v="14.61"/>
    <n v="53.81"/>
    <s v="High"/>
    <s v="Rejected"/>
    <b v="0"/>
  </r>
  <r>
    <s v="BK11971"/>
    <x v="9"/>
    <x v="7"/>
    <n v="624"/>
    <n v="7.06"/>
    <n v="4.41"/>
    <s v="Medium-High"/>
    <s v="Cancelled"/>
    <b v="0"/>
  </r>
  <r>
    <s v="BK11972"/>
    <x v="9"/>
    <x v="1"/>
    <n v="571"/>
    <n v="10.09"/>
    <n v="5.76"/>
    <s v="High"/>
    <s v="Waitlisted"/>
    <b v="0"/>
  </r>
  <r>
    <s v="BK11973"/>
    <x v="5"/>
    <x v="3"/>
    <n v="2806"/>
    <n v="5.3"/>
    <n v="14.87"/>
    <s v="High"/>
    <s v="Cancelled"/>
    <b v="1"/>
  </r>
  <r>
    <s v="BK11974"/>
    <x v="0"/>
    <x v="7"/>
    <n v="4921"/>
    <n v="6.15"/>
    <n v="30.26"/>
    <s v="Medium-High"/>
    <s v="Rejected"/>
    <b v="0"/>
  </r>
  <r>
    <s v="BK11975"/>
    <x v="0"/>
    <x v="4"/>
    <n v="2251"/>
    <n v="4.09"/>
    <n v="9.2100000000000009"/>
    <s v="Medium"/>
    <s v="Cancelled"/>
    <b v="0"/>
  </r>
  <r>
    <s v="BK11976"/>
    <x v="3"/>
    <x v="8"/>
    <n v="4711"/>
    <n v="2.1"/>
    <n v="9.89"/>
    <s v="Medium"/>
    <s v="Waitlisted"/>
    <b v="1"/>
  </r>
  <r>
    <s v="BK11977"/>
    <x v="4"/>
    <x v="6"/>
    <n v="638"/>
    <n v="5.17"/>
    <n v="3.3"/>
    <s v="Medium"/>
    <s v="Waitlisted"/>
    <b v="0"/>
  </r>
  <r>
    <s v="BK11978"/>
    <x v="1"/>
    <x v="4"/>
    <n v="4211"/>
    <n v="5.53"/>
    <n v="23.29"/>
    <s v="Medium"/>
    <s v="Confirmed"/>
    <b v="0"/>
  </r>
  <r>
    <s v="BK11979"/>
    <x v="6"/>
    <x v="1"/>
    <n v="3335"/>
    <n v="14.65"/>
    <n v="48.86"/>
    <s v="High"/>
    <s v="Cancelled"/>
    <b v="0"/>
  </r>
  <r>
    <s v="BK11980"/>
    <x v="8"/>
    <x v="7"/>
    <n v="4935"/>
    <n v="6.6"/>
    <n v="32.57"/>
    <s v="Medium-High"/>
    <s v="Rejected"/>
    <b v="1"/>
  </r>
  <r>
    <s v="BK11981"/>
    <x v="5"/>
    <x v="3"/>
    <n v="2497"/>
    <n v="6.81"/>
    <n v="17"/>
    <s v="High"/>
    <s v="Confirmed"/>
    <b v="0"/>
  </r>
  <r>
    <s v="BK11982"/>
    <x v="5"/>
    <x v="7"/>
    <n v="4072"/>
    <n v="6.45"/>
    <n v="26.26"/>
    <s v="Medium-High"/>
    <s v="Waitlisted"/>
    <b v="1"/>
  </r>
  <r>
    <s v="BK11983"/>
    <x v="7"/>
    <x v="1"/>
    <n v="2133"/>
    <n v="12.86"/>
    <n v="27.43"/>
    <s v="High"/>
    <s v="Pending"/>
    <b v="0"/>
  </r>
  <r>
    <s v="BK11984"/>
    <x v="4"/>
    <x v="3"/>
    <n v="4322"/>
    <n v="5.55"/>
    <n v="23.99"/>
    <s v="High"/>
    <s v="Cancelled"/>
    <b v="0"/>
  </r>
  <r>
    <s v="BK11985"/>
    <x v="6"/>
    <x v="7"/>
    <n v="3754"/>
    <n v="8.99"/>
    <n v="33.75"/>
    <s v="Medium-High"/>
    <s v="Confirmed"/>
    <b v="1"/>
  </r>
  <r>
    <s v="BK11986"/>
    <x v="2"/>
    <x v="2"/>
    <n v="1243"/>
    <n v="6.71"/>
    <n v="8.34"/>
    <s v="Medium-High"/>
    <s v="Confirmed"/>
    <b v="0"/>
  </r>
  <r>
    <s v="BK11987"/>
    <x v="7"/>
    <x v="0"/>
    <n v="4528"/>
    <n v="10.3"/>
    <n v="46.64"/>
    <s v="High"/>
    <s v="Pending"/>
    <b v="1"/>
  </r>
  <r>
    <s v="BK11988"/>
    <x v="0"/>
    <x v="3"/>
    <n v="1397"/>
    <n v="5.16"/>
    <n v="7.21"/>
    <s v="High"/>
    <s v="Confirmed"/>
    <b v="0"/>
  </r>
  <r>
    <s v="BK11989"/>
    <x v="0"/>
    <x v="8"/>
    <n v="785"/>
    <n v="3.42"/>
    <n v="2.68"/>
    <s v="Medium"/>
    <s v="Pending"/>
    <b v="0"/>
  </r>
  <r>
    <s v="BK11990"/>
    <x v="6"/>
    <x v="8"/>
    <n v="4889"/>
    <n v="2.89"/>
    <n v="14.13"/>
    <s v="Medium"/>
    <s v="Rejected"/>
    <b v="0"/>
  </r>
  <r>
    <s v="BK11991"/>
    <x v="0"/>
    <x v="7"/>
    <n v="283"/>
    <n v="8.93"/>
    <n v="2.5299999999999998"/>
    <s v="Medium-High"/>
    <s v="Cancelled"/>
    <b v="0"/>
  </r>
  <r>
    <s v="BK11992"/>
    <x v="3"/>
    <x v="0"/>
    <n v="678"/>
    <n v="11.35"/>
    <n v="7.7"/>
    <s v="High"/>
    <s v="Cancelled"/>
    <b v="0"/>
  </r>
  <r>
    <s v="BK11993"/>
    <x v="2"/>
    <x v="4"/>
    <n v="1416"/>
    <n v="5.34"/>
    <n v="7.56"/>
    <s v="Medium"/>
    <s v="Confirmed"/>
    <b v="0"/>
  </r>
  <r>
    <s v="BK11994"/>
    <x v="4"/>
    <x v="8"/>
    <n v="2009"/>
    <n v="2.77"/>
    <n v="5.56"/>
    <s v="Medium"/>
    <s v="Cancelled"/>
    <b v="0"/>
  </r>
  <r>
    <s v="BK11995"/>
    <x v="3"/>
    <x v="5"/>
    <n v="194"/>
    <n v="3.16"/>
    <n v="0.61"/>
    <s v="Medium"/>
    <s v="Cancelled"/>
    <b v="0"/>
  </r>
  <r>
    <s v="BK11996"/>
    <x v="1"/>
    <x v="0"/>
    <n v="483"/>
    <n v="9.41"/>
    <n v="4.55"/>
    <s v="High"/>
    <s v="Rejected"/>
    <b v="0"/>
  </r>
  <r>
    <s v="BK11997"/>
    <x v="4"/>
    <x v="1"/>
    <n v="1573"/>
    <n v="13.33"/>
    <n v="20.97"/>
    <s v="High"/>
    <s v="Pending"/>
    <b v="0"/>
  </r>
  <r>
    <s v="BK11998"/>
    <x v="6"/>
    <x v="7"/>
    <n v="3403"/>
    <n v="6.9"/>
    <n v="23.48"/>
    <s v="Medium-High"/>
    <s v="Confirmed"/>
    <b v="1"/>
  </r>
  <r>
    <s v="BK11999"/>
    <x v="9"/>
    <x v="8"/>
    <n v="4936"/>
    <n v="3.34"/>
    <n v="16.489999999999998"/>
    <s v="Medium"/>
    <s v="Waitlisted"/>
    <b v="0"/>
  </r>
  <r>
    <s v="BK12000"/>
    <x v="6"/>
    <x v="3"/>
    <n v="4234"/>
    <n v="6.68"/>
    <n v="28.28"/>
    <s v="High"/>
    <s v="Pending"/>
    <b v="0"/>
  </r>
  <r>
    <s v="BK12001"/>
    <x v="5"/>
    <x v="1"/>
    <n v="509"/>
    <n v="13.32"/>
    <n v="6.78"/>
    <s v="High"/>
    <s v="Waitlisted"/>
    <b v="1"/>
  </r>
  <r>
    <s v="BK12002"/>
    <x v="6"/>
    <x v="5"/>
    <n v="1065"/>
    <n v="2.84"/>
    <n v="3.02"/>
    <s v="Medium"/>
    <s v="Waitlisted"/>
    <b v="1"/>
  </r>
  <r>
    <s v="BK12003"/>
    <x v="6"/>
    <x v="3"/>
    <n v="3599"/>
    <n v="5.34"/>
    <n v="19.22"/>
    <s v="High"/>
    <s v="Confirmed"/>
    <b v="0"/>
  </r>
  <r>
    <s v="BK12004"/>
    <x v="3"/>
    <x v="6"/>
    <n v="2427"/>
    <n v="3.94"/>
    <n v="9.56"/>
    <s v="Medium"/>
    <s v="Cancelled"/>
    <b v="0"/>
  </r>
  <r>
    <s v="BK12005"/>
    <x v="4"/>
    <x v="3"/>
    <n v="3870"/>
    <n v="6.06"/>
    <n v="23.45"/>
    <s v="High"/>
    <s v="Cancelled"/>
    <b v="0"/>
  </r>
  <r>
    <s v="BK12006"/>
    <x v="9"/>
    <x v="4"/>
    <n v="3554"/>
    <n v="5.6"/>
    <n v="19.899999999999999"/>
    <s v="Medium"/>
    <s v="Waitlisted"/>
    <b v="0"/>
  </r>
  <r>
    <s v="BK12007"/>
    <x v="5"/>
    <x v="8"/>
    <n v="2269"/>
    <n v="2.37"/>
    <n v="5.38"/>
    <s v="Medium"/>
    <s v="Cancelled"/>
    <b v="0"/>
  </r>
  <r>
    <s v="BK12008"/>
    <x v="1"/>
    <x v="4"/>
    <n v="2659"/>
    <n v="5.13"/>
    <n v="13.64"/>
    <s v="Medium"/>
    <s v="Pending"/>
    <b v="1"/>
  </r>
  <r>
    <s v="BK12009"/>
    <x v="7"/>
    <x v="0"/>
    <n v="2869"/>
    <n v="9.0399999999999991"/>
    <n v="25.94"/>
    <s v="High"/>
    <s v="Confirmed"/>
    <b v="0"/>
  </r>
  <r>
    <s v="BK12010"/>
    <x v="9"/>
    <x v="2"/>
    <n v="3012"/>
    <n v="6.95"/>
    <n v="20.93"/>
    <s v="Medium-High"/>
    <s v="Cancelled"/>
    <b v="0"/>
  </r>
  <r>
    <s v="BK12011"/>
    <x v="5"/>
    <x v="4"/>
    <n v="1124"/>
    <n v="5.36"/>
    <n v="6.02"/>
    <s v="Medium"/>
    <s v="Confirmed"/>
    <b v="0"/>
  </r>
  <r>
    <s v="BK12012"/>
    <x v="2"/>
    <x v="8"/>
    <n v="4210"/>
    <n v="2.6"/>
    <n v="10.95"/>
    <s v="Medium"/>
    <s v="Pending"/>
    <b v="1"/>
  </r>
  <r>
    <s v="BK12013"/>
    <x v="5"/>
    <x v="2"/>
    <n v="3337"/>
    <n v="6.96"/>
    <n v="23.23"/>
    <s v="Medium-High"/>
    <s v="Rejected"/>
    <b v="0"/>
  </r>
  <r>
    <s v="BK12014"/>
    <x v="3"/>
    <x v="1"/>
    <n v="658"/>
    <n v="13.01"/>
    <n v="8.56"/>
    <s v="High"/>
    <s v="Rejected"/>
    <b v="1"/>
  </r>
  <r>
    <s v="BK12015"/>
    <x v="6"/>
    <x v="7"/>
    <n v="705"/>
    <n v="6.27"/>
    <n v="4.42"/>
    <s v="Medium-High"/>
    <s v="Pending"/>
    <b v="1"/>
  </r>
  <r>
    <s v="BK12016"/>
    <x v="6"/>
    <x v="6"/>
    <n v="1437"/>
    <n v="4.3899999999999997"/>
    <n v="6.31"/>
    <s v="Medium"/>
    <s v="Pending"/>
    <b v="0"/>
  </r>
  <r>
    <s v="BK12017"/>
    <x v="0"/>
    <x v="6"/>
    <n v="3439"/>
    <n v="4.03"/>
    <n v="13.86"/>
    <s v="Medium"/>
    <s v="Confirmed"/>
    <b v="0"/>
  </r>
  <r>
    <s v="BK12018"/>
    <x v="9"/>
    <x v="6"/>
    <n v="2184"/>
    <n v="3.61"/>
    <n v="7.88"/>
    <s v="Medium"/>
    <s v="Waitlisted"/>
    <b v="1"/>
  </r>
  <r>
    <s v="BK12019"/>
    <x v="5"/>
    <x v="5"/>
    <n v="279"/>
    <n v="3.67"/>
    <n v="1.02"/>
    <s v="Medium"/>
    <s v="Pending"/>
    <b v="0"/>
  </r>
  <r>
    <s v="BK12020"/>
    <x v="2"/>
    <x v="4"/>
    <n v="2247"/>
    <n v="5.24"/>
    <n v="11.77"/>
    <s v="Medium"/>
    <s v="Confirmed"/>
    <b v="1"/>
  </r>
  <r>
    <s v="BK12021"/>
    <x v="5"/>
    <x v="5"/>
    <n v="1683"/>
    <n v="3.48"/>
    <n v="5.86"/>
    <s v="Medium"/>
    <s v="Waitlisted"/>
    <b v="0"/>
  </r>
  <r>
    <s v="BK12022"/>
    <x v="1"/>
    <x v="3"/>
    <n v="617"/>
    <n v="6.21"/>
    <n v="3.83"/>
    <s v="High"/>
    <s v="Rejected"/>
    <b v="0"/>
  </r>
  <r>
    <s v="BK12023"/>
    <x v="0"/>
    <x v="8"/>
    <n v="2219"/>
    <n v="2.19"/>
    <n v="4.8600000000000003"/>
    <s v="Medium"/>
    <s v="Cancelled"/>
    <b v="1"/>
  </r>
  <r>
    <s v="BK12024"/>
    <x v="3"/>
    <x v="8"/>
    <n v="123"/>
    <n v="3.43"/>
    <n v="0.42"/>
    <s v="Medium"/>
    <s v="Rejected"/>
    <b v="0"/>
  </r>
  <r>
    <s v="BK12025"/>
    <x v="3"/>
    <x v="2"/>
    <n v="752"/>
    <n v="4.74"/>
    <n v="3.56"/>
    <s v="Medium-High"/>
    <s v="Rejected"/>
    <b v="0"/>
  </r>
  <r>
    <s v="BK12026"/>
    <x v="5"/>
    <x v="8"/>
    <n v="956"/>
    <n v="3.27"/>
    <n v="3.13"/>
    <s v="Medium"/>
    <s v="Pending"/>
    <b v="0"/>
  </r>
  <r>
    <s v="BK12027"/>
    <x v="6"/>
    <x v="2"/>
    <n v="3184"/>
    <n v="6.8"/>
    <n v="21.65"/>
    <s v="Medium-High"/>
    <s v="Waitlisted"/>
    <b v="0"/>
  </r>
  <r>
    <s v="BK12028"/>
    <x v="6"/>
    <x v="8"/>
    <n v="2139"/>
    <n v="2.93"/>
    <n v="6.27"/>
    <s v="Medium"/>
    <s v="Cancelled"/>
    <b v="0"/>
  </r>
  <r>
    <s v="BK12029"/>
    <x v="6"/>
    <x v="8"/>
    <n v="4251"/>
    <n v="2.66"/>
    <n v="11.31"/>
    <s v="Medium"/>
    <s v="Rejected"/>
    <b v="0"/>
  </r>
  <r>
    <s v="BK12030"/>
    <x v="0"/>
    <x v="5"/>
    <n v="2239"/>
    <n v="3.01"/>
    <n v="6.74"/>
    <s v="Medium"/>
    <s v="Waitlisted"/>
    <b v="1"/>
  </r>
  <r>
    <s v="BK12031"/>
    <x v="0"/>
    <x v="7"/>
    <n v="1579"/>
    <n v="7.84"/>
    <n v="12.38"/>
    <s v="Medium-High"/>
    <s v="Confirmed"/>
    <b v="0"/>
  </r>
  <r>
    <s v="BK12032"/>
    <x v="4"/>
    <x v="6"/>
    <n v="3225"/>
    <n v="5.24"/>
    <n v="16.899999999999999"/>
    <s v="Medium"/>
    <s v="Confirmed"/>
    <b v="0"/>
  </r>
  <r>
    <s v="BK12033"/>
    <x v="0"/>
    <x v="7"/>
    <n v="3560"/>
    <n v="7.42"/>
    <n v="26.42"/>
    <s v="Medium-High"/>
    <s v="Confirmed"/>
    <b v="0"/>
  </r>
  <r>
    <s v="BK12034"/>
    <x v="6"/>
    <x v="8"/>
    <n v="4648"/>
    <n v="3.13"/>
    <n v="14.55"/>
    <s v="Medium"/>
    <s v="Rejected"/>
    <b v="0"/>
  </r>
  <r>
    <s v="BK12035"/>
    <x v="5"/>
    <x v="5"/>
    <n v="1130"/>
    <n v="2.87"/>
    <n v="3.24"/>
    <s v="Medium"/>
    <s v="Confirmed"/>
    <b v="0"/>
  </r>
  <r>
    <s v="BK12036"/>
    <x v="4"/>
    <x v="5"/>
    <n v="3204"/>
    <n v="3.4"/>
    <n v="10.89"/>
    <s v="Medium"/>
    <s v="Rejected"/>
    <b v="1"/>
  </r>
  <r>
    <s v="BK12037"/>
    <x v="1"/>
    <x v="0"/>
    <n v="4789"/>
    <n v="10.58"/>
    <n v="50.67"/>
    <s v="High"/>
    <s v="Waitlisted"/>
    <b v="0"/>
  </r>
  <r>
    <s v="BK12038"/>
    <x v="2"/>
    <x v="8"/>
    <n v="2149"/>
    <n v="3.46"/>
    <n v="7.44"/>
    <s v="Medium"/>
    <s v="Pending"/>
    <b v="1"/>
  </r>
  <r>
    <s v="BK12039"/>
    <x v="2"/>
    <x v="3"/>
    <n v="2344"/>
    <n v="8"/>
    <n v="18.75"/>
    <s v="High"/>
    <s v="Cancelled"/>
    <b v="0"/>
  </r>
  <r>
    <s v="BK12040"/>
    <x v="5"/>
    <x v="1"/>
    <n v="2777"/>
    <n v="12.05"/>
    <n v="33.46"/>
    <s v="High"/>
    <s v="Rejected"/>
    <b v="0"/>
  </r>
  <r>
    <s v="BK12041"/>
    <x v="9"/>
    <x v="0"/>
    <n v="2645"/>
    <n v="11.37"/>
    <n v="30.07"/>
    <s v="High"/>
    <s v="Waitlisted"/>
    <b v="0"/>
  </r>
  <r>
    <s v="BK12042"/>
    <x v="4"/>
    <x v="1"/>
    <n v="2884"/>
    <n v="13.78"/>
    <n v="39.74"/>
    <s v="High"/>
    <s v="Cancelled"/>
    <b v="1"/>
  </r>
  <r>
    <s v="BK12043"/>
    <x v="6"/>
    <x v="1"/>
    <n v="2627"/>
    <n v="13.91"/>
    <n v="36.54"/>
    <s v="High"/>
    <s v="Waitlisted"/>
    <b v="0"/>
  </r>
  <r>
    <s v="BK12044"/>
    <x v="8"/>
    <x v="8"/>
    <n v="336"/>
    <n v="3.21"/>
    <n v="1.08"/>
    <s v="Medium"/>
    <s v="Rejected"/>
    <b v="0"/>
  </r>
  <r>
    <s v="BK12045"/>
    <x v="8"/>
    <x v="5"/>
    <n v="3413"/>
    <n v="2.89"/>
    <n v="9.86"/>
    <s v="Medium"/>
    <s v="Rejected"/>
    <b v="0"/>
  </r>
  <r>
    <s v="BK12046"/>
    <x v="9"/>
    <x v="3"/>
    <n v="2469"/>
    <n v="6.01"/>
    <n v="14.84"/>
    <s v="High"/>
    <s v="Confirmed"/>
    <b v="1"/>
  </r>
  <r>
    <s v="BK12047"/>
    <x v="5"/>
    <x v="5"/>
    <n v="2942"/>
    <n v="3.41"/>
    <n v="10.029999999999999"/>
    <s v="Medium"/>
    <s v="Pending"/>
    <b v="1"/>
  </r>
  <r>
    <s v="BK12048"/>
    <x v="1"/>
    <x v="3"/>
    <n v="1629"/>
    <n v="5.48"/>
    <n v="8.93"/>
    <s v="High"/>
    <s v="Confirmed"/>
    <b v="0"/>
  </r>
  <r>
    <s v="BK12049"/>
    <x v="9"/>
    <x v="4"/>
    <n v="3802"/>
    <n v="4.45"/>
    <n v="16.920000000000002"/>
    <s v="Medium"/>
    <s v="Rejected"/>
    <b v="0"/>
  </r>
  <r>
    <s v="BK12050"/>
    <x v="7"/>
    <x v="4"/>
    <n v="2688"/>
    <n v="5"/>
    <n v="13.44"/>
    <s v="Medium"/>
    <s v="Cancelled"/>
    <b v="1"/>
  </r>
  <r>
    <s v="BK12051"/>
    <x v="5"/>
    <x v="0"/>
    <n v="1548"/>
    <n v="8.86"/>
    <n v="13.72"/>
    <s v="High"/>
    <s v="Waitlisted"/>
    <b v="1"/>
  </r>
  <r>
    <s v="BK12052"/>
    <x v="0"/>
    <x v="5"/>
    <n v="4223"/>
    <n v="3.87"/>
    <n v="16.34"/>
    <s v="Medium"/>
    <s v="Waitlisted"/>
    <b v="0"/>
  </r>
  <r>
    <s v="BK12053"/>
    <x v="1"/>
    <x v="0"/>
    <n v="4497"/>
    <n v="11.16"/>
    <n v="50.19"/>
    <s v="High"/>
    <s v="Confirmed"/>
    <b v="1"/>
  </r>
  <r>
    <s v="BK12054"/>
    <x v="7"/>
    <x v="8"/>
    <n v="4041"/>
    <n v="3.47"/>
    <n v="14.02"/>
    <s v="Medium"/>
    <s v="Rejected"/>
    <b v="0"/>
  </r>
  <r>
    <s v="BK12055"/>
    <x v="8"/>
    <x v="7"/>
    <n v="4978"/>
    <n v="6.52"/>
    <n v="32.46"/>
    <s v="Medium-High"/>
    <s v="Waitlisted"/>
    <b v="0"/>
  </r>
  <r>
    <s v="BK12056"/>
    <x v="1"/>
    <x v="4"/>
    <n v="3446"/>
    <n v="5.12"/>
    <n v="17.64"/>
    <s v="Medium"/>
    <s v="Waitlisted"/>
    <b v="0"/>
  </r>
  <r>
    <s v="BK12057"/>
    <x v="5"/>
    <x v="7"/>
    <n v="1008"/>
    <n v="6.44"/>
    <n v="6.49"/>
    <s v="Medium-High"/>
    <s v="Pending"/>
    <b v="1"/>
  </r>
  <r>
    <s v="BK12058"/>
    <x v="8"/>
    <x v="8"/>
    <n v="4021"/>
    <n v="2.38"/>
    <n v="9.57"/>
    <s v="Medium"/>
    <s v="Waitlisted"/>
    <b v="0"/>
  </r>
  <r>
    <s v="BK12059"/>
    <x v="5"/>
    <x v="5"/>
    <n v="3261"/>
    <n v="3.54"/>
    <n v="11.54"/>
    <s v="Medium"/>
    <s v="Cancelled"/>
    <b v="1"/>
  </r>
  <r>
    <s v="BK12060"/>
    <x v="7"/>
    <x v="8"/>
    <n v="1482"/>
    <n v="2.5299999999999998"/>
    <n v="3.75"/>
    <s v="Medium"/>
    <s v="Waitlisted"/>
    <b v="0"/>
  </r>
  <r>
    <s v="BK12061"/>
    <x v="3"/>
    <x v="2"/>
    <n v="1110"/>
    <n v="5.27"/>
    <n v="5.85"/>
    <s v="Medium-High"/>
    <s v="Cancelled"/>
    <b v="0"/>
  </r>
  <r>
    <s v="BK12062"/>
    <x v="3"/>
    <x v="5"/>
    <n v="3065"/>
    <n v="3.82"/>
    <n v="11.71"/>
    <s v="Medium"/>
    <s v="Waitlisted"/>
    <b v="1"/>
  </r>
  <r>
    <s v="BK12063"/>
    <x v="1"/>
    <x v="3"/>
    <n v="3109"/>
    <n v="5.76"/>
    <n v="17.91"/>
    <s v="High"/>
    <s v="Waitlisted"/>
    <b v="0"/>
  </r>
  <r>
    <s v="BK12064"/>
    <x v="4"/>
    <x v="2"/>
    <n v="728"/>
    <n v="6.67"/>
    <n v="4.8600000000000003"/>
    <s v="Medium-High"/>
    <s v="Confirmed"/>
    <b v="0"/>
  </r>
  <r>
    <s v="BK12065"/>
    <x v="8"/>
    <x v="2"/>
    <n v="3765"/>
    <n v="6.84"/>
    <n v="25.75"/>
    <s v="Medium-High"/>
    <s v="Waitlisted"/>
    <b v="0"/>
  </r>
  <r>
    <s v="BK12066"/>
    <x v="6"/>
    <x v="7"/>
    <n v="3361"/>
    <n v="7.35"/>
    <n v="24.7"/>
    <s v="Medium-High"/>
    <s v="Pending"/>
    <b v="0"/>
  </r>
  <r>
    <s v="BK12067"/>
    <x v="2"/>
    <x v="2"/>
    <n v="351"/>
    <n v="5.72"/>
    <n v="2.0099999999999998"/>
    <s v="Medium-High"/>
    <s v="Pending"/>
    <b v="0"/>
  </r>
  <r>
    <s v="BK12068"/>
    <x v="9"/>
    <x v="7"/>
    <n v="2996"/>
    <n v="8.69"/>
    <n v="26.04"/>
    <s v="Medium-High"/>
    <s v="Confirmed"/>
    <b v="1"/>
  </r>
  <r>
    <s v="BK12069"/>
    <x v="0"/>
    <x v="3"/>
    <n v="441"/>
    <n v="7.89"/>
    <n v="3.48"/>
    <s v="High"/>
    <s v="Waitlisted"/>
    <b v="0"/>
  </r>
  <r>
    <s v="BK12070"/>
    <x v="8"/>
    <x v="0"/>
    <n v="1980"/>
    <n v="9.85"/>
    <n v="19.5"/>
    <s v="High"/>
    <s v="Waitlisted"/>
    <b v="0"/>
  </r>
  <r>
    <s v="BK12071"/>
    <x v="2"/>
    <x v="6"/>
    <n v="1980"/>
    <n v="4.33"/>
    <n v="8.57"/>
    <s v="Medium"/>
    <s v="Waitlisted"/>
    <b v="1"/>
  </r>
  <r>
    <s v="BK12072"/>
    <x v="1"/>
    <x v="7"/>
    <n v="3346"/>
    <n v="7.54"/>
    <n v="25.23"/>
    <s v="Medium-High"/>
    <s v="Rejected"/>
    <b v="0"/>
  </r>
  <r>
    <s v="BK12073"/>
    <x v="3"/>
    <x v="4"/>
    <n v="648"/>
    <n v="5.29"/>
    <n v="3.43"/>
    <s v="Medium"/>
    <s v="Rejected"/>
    <b v="0"/>
  </r>
  <r>
    <s v="BK12074"/>
    <x v="9"/>
    <x v="4"/>
    <n v="3044"/>
    <n v="4.6399999999999997"/>
    <n v="14.12"/>
    <s v="Medium"/>
    <s v="Waitlisted"/>
    <b v="0"/>
  </r>
  <r>
    <s v="BK12075"/>
    <x v="5"/>
    <x v="0"/>
    <n v="1822"/>
    <n v="11.39"/>
    <n v="20.75"/>
    <s v="High"/>
    <s v="Cancelled"/>
    <b v="0"/>
  </r>
  <r>
    <s v="BK12076"/>
    <x v="0"/>
    <x v="1"/>
    <n v="1881"/>
    <n v="13.01"/>
    <n v="24.47"/>
    <s v="High"/>
    <s v="Rejected"/>
    <b v="1"/>
  </r>
  <r>
    <s v="BK12077"/>
    <x v="1"/>
    <x v="5"/>
    <n v="4980"/>
    <n v="2.86"/>
    <n v="14.24"/>
    <s v="Medium"/>
    <s v="Confirmed"/>
    <b v="0"/>
  </r>
  <r>
    <s v="BK12078"/>
    <x v="3"/>
    <x v="1"/>
    <n v="4298"/>
    <n v="14.8"/>
    <n v="63.61"/>
    <s v="High"/>
    <s v="Waitlisted"/>
    <b v="0"/>
  </r>
  <r>
    <s v="BK12079"/>
    <x v="6"/>
    <x v="3"/>
    <n v="4422"/>
    <n v="7.96"/>
    <n v="35.200000000000003"/>
    <s v="High"/>
    <s v="Cancelled"/>
    <b v="0"/>
  </r>
  <r>
    <s v="BK12080"/>
    <x v="6"/>
    <x v="0"/>
    <n v="2676"/>
    <n v="9.57"/>
    <n v="25.61"/>
    <s v="High"/>
    <s v="Rejected"/>
    <b v="0"/>
  </r>
  <r>
    <s v="BK12081"/>
    <x v="7"/>
    <x v="7"/>
    <n v="3781"/>
    <n v="6.82"/>
    <n v="25.79"/>
    <s v="Medium-High"/>
    <s v="Pending"/>
    <b v="0"/>
  </r>
  <r>
    <s v="BK12082"/>
    <x v="5"/>
    <x v="6"/>
    <n v="833"/>
    <n v="3.59"/>
    <n v="2.99"/>
    <s v="Medium"/>
    <s v="Cancelled"/>
    <b v="0"/>
  </r>
  <r>
    <s v="BK12083"/>
    <x v="2"/>
    <x v="2"/>
    <n v="1768"/>
    <n v="5.17"/>
    <n v="9.14"/>
    <s v="Medium-High"/>
    <s v="Cancelled"/>
    <b v="0"/>
  </r>
  <r>
    <s v="BK12084"/>
    <x v="6"/>
    <x v="1"/>
    <n v="2028"/>
    <n v="10.81"/>
    <n v="21.92"/>
    <s v="High"/>
    <s v="Pending"/>
    <b v="1"/>
  </r>
  <r>
    <s v="BK12085"/>
    <x v="9"/>
    <x v="7"/>
    <n v="4603"/>
    <n v="8.9600000000000009"/>
    <n v="41.24"/>
    <s v="Medium-High"/>
    <s v="Rejected"/>
    <b v="1"/>
  </r>
  <r>
    <s v="BK12086"/>
    <x v="5"/>
    <x v="2"/>
    <n v="4741"/>
    <n v="6.86"/>
    <n v="32.520000000000003"/>
    <s v="Medium-High"/>
    <s v="Pending"/>
    <b v="0"/>
  </r>
  <r>
    <s v="BK12087"/>
    <x v="3"/>
    <x v="8"/>
    <n v="4835"/>
    <n v="3.39"/>
    <n v="16.39"/>
    <s v="Medium"/>
    <s v="Cancelled"/>
    <b v="0"/>
  </r>
  <r>
    <s v="BK12088"/>
    <x v="9"/>
    <x v="2"/>
    <n v="1058"/>
    <n v="4.8"/>
    <n v="5.08"/>
    <s v="Medium-High"/>
    <s v="Confirmed"/>
    <b v="0"/>
  </r>
  <r>
    <s v="BK12089"/>
    <x v="8"/>
    <x v="2"/>
    <n v="233"/>
    <n v="6.72"/>
    <n v="1.57"/>
    <s v="Medium-High"/>
    <s v="Confirmed"/>
    <b v="0"/>
  </r>
  <r>
    <s v="BK12090"/>
    <x v="7"/>
    <x v="3"/>
    <n v="471"/>
    <n v="6.14"/>
    <n v="2.89"/>
    <s v="High"/>
    <s v="Confirmed"/>
    <b v="0"/>
  </r>
  <r>
    <s v="BK12091"/>
    <x v="5"/>
    <x v="7"/>
    <n v="784"/>
    <n v="6.03"/>
    <n v="4.7300000000000004"/>
    <s v="Medium-High"/>
    <s v="Waitlisted"/>
    <b v="0"/>
  </r>
  <r>
    <s v="BK12092"/>
    <x v="4"/>
    <x v="3"/>
    <n v="2465"/>
    <n v="7.39"/>
    <n v="18.22"/>
    <s v="High"/>
    <s v="Confirmed"/>
    <b v="0"/>
  </r>
  <r>
    <s v="BK12093"/>
    <x v="3"/>
    <x v="4"/>
    <n v="2098"/>
    <n v="6.32"/>
    <n v="13.26"/>
    <s v="Medium"/>
    <s v="Confirmed"/>
    <b v="1"/>
  </r>
  <r>
    <s v="BK12094"/>
    <x v="7"/>
    <x v="4"/>
    <n v="4608"/>
    <n v="5.05"/>
    <n v="23.27"/>
    <s v="Medium"/>
    <s v="Pending"/>
    <b v="0"/>
  </r>
  <r>
    <s v="BK12095"/>
    <x v="4"/>
    <x v="4"/>
    <n v="4922"/>
    <n v="5.0199999999999996"/>
    <n v="24.71"/>
    <s v="Medium"/>
    <s v="Waitlisted"/>
    <b v="1"/>
  </r>
  <r>
    <s v="BK12096"/>
    <x v="1"/>
    <x v="0"/>
    <n v="238"/>
    <n v="9.19"/>
    <n v="2.19"/>
    <s v="High"/>
    <s v="Rejected"/>
    <b v="0"/>
  </r>
  <r>
    <s v="BK12097"/>
    <x v="9"/>
    <x v="0"/>
    <n v="2385"/>
    <n v="9.8000000000000007"/>
    <n v="23.37"/>
    <s v="High"/>
    <s v="Waitlisted"/>
    <b v="0"/>
  </r>
  <r>
    <s v="BK12098"/>
    <x v="7"/>
    <x v="7"/>
    <n v="477"/>
    <n v="6.99"/>
    <n v="3.33"/>
    <s v="Medium-High"/>
    <s v="Rejected"/>
    <b v="0"/>
  </r>
  <r>
    <s v="BK12099"/>
    <x v="5"/>
    <x v="3"/>
    <n v="704"/>
    <n v="5.81"/>
    <n v="4.09"/>
    <s v="High"/>
    <s v="Confirmed"/>
    <b v="0"/>
  </r>
  <r>
    <s v="BK12100"/>
    <x v="4"/>
    <x v="4"/>
    <n v="839"/>
    <n v="6.17"/>
    <n v="5.18"/>
    <s v="Medium"/>
    <s v="Pending"/>
    <b v="0"/>
  </r>
  <r>
    <s v="BK12101"/>
    <x v="1"/>
    <x v="1"/>
    <n v="923"/>
    <n v="12.71"/>
    <n v="11.73"/>
    <s v="High"/>
    <s v="Rejected"/>
    <b v="0"/>
  </r>
  <r>
    <s v="BK12102"/>
    <x v="6"/>
    <x v="1"/>
    <n v="223"/>
    <n v="10.210000000000001"/>
    <n v="2.2799999999999998"/>
    <s v="High"/>
    <s v="Waitlisted"/>
    <b v="0"/>
  </r>
  <r>
    <s v="BK12103"/>
    <x v="5"/>
    <x v="3"/>
    <n v="2510"/>
    <n v="6.64"/>
    <n v="16.670000000000002"/>
    <s v="High"/>
    <s v="Cancelled"/>
    <b v="0"/>
  </r>
  <r>
    <s v="BK12104"/>
    <x v="5"/>
    <x v="8"/>
    <n v="4725"/>
    <n v="3.09"/>
    <n v="14.6"/>
    <s v="Medium"/>
    <s v="Cancelled"/>
    <b v="0"/>
  </r>
  <r>
    <s v="BK12105"/>
    <x v="9"/>
    <x v="3"/>
    <n v="226"/>
    <n v="6.82"/>
    <n v="1.54"/>
    <s v="High"/>
    <s v="Cancelled"/>
    <b v="0"/>
  </r>
  <r>
    <s v="BK12106"/>
    <x v="3"/>
    <x v="3"/>
    <n v="4360"/>
    <n v="6.67"/>
    <n v="29.08"/>
    <s v="High"/>
    <s v="Cancelled"/>
    <b v="1"/>
  </r>
  <r>
    <s v="BK12107"/>
    <x v="7"/>
    <x v="8"/>
    <n v="4075"/>
    <n v="3.49"/>
    <n v="14.22"/>
    <s v="Medium"/>
    <s v="Cancelled"/>
    <b v="1"/>
  </r>
  <r>
    <s v="BK12108"/>
    <x v="4"/>
    <x v="0"/>
    <n v="4944"/>
    <n v="9.8000000000000007"/>
    <n v="48.45"/>
    <s v="High"/>
    <s v="Rejected"/>
    <b v="0"/>
  </r>
  <r>
    <s v="BK12109"/>
    <x v="4"/>
    <x v="1"/>
    <n v="4764"/>
    <n v="14.22"/>
    <n v="67.739999999999995"/>
    <s v="High"/>
    <s v="Rejected"/>
    <b v="0"/>
  </r>
  <r>
    <s v="BK12110"/>
    <x v="1"/>
    <x v="6"/>
    <n v="812"/>
    <n v="3.82"/>
    <n v="3.1"/>
    <s v="Medium"/>
    <s v="Pending"/>
    <b v="0"/>
  </r>
  <r>
    <s v="BK12111"/>
    <x v="4"/>
    <x v="1"/>
    <n v="4376"/>
    <n v="14.25"/>
    <n v="62.36"/>
    <s v="High"/>
    <s v="Cancelled"/>
    <b v="0"/>
  </r>
  <r>
    <s v="BK12112"/>
    <x v="5"/>
    <x v="0"/>
    <n v="744"/>
    <n v="9.56"/>
    <n v="7.11"/>
    <s v="High"/>
    <s v="Cancelled"/>
    <b v="1"/>
  </r>
  <r>
    <s v="BK12113"/>
    <x v="6"/>
    <x v="5"/>
    <n v="696"/>
    <n v="3.9"/>
    <n v="2.71"/>
    <s v="Medium"/>
    <s v="Rejected"/>
    <b v="0"/>
  </r>
  <r>
    <s v="BK12114"/>
    <x v="4"/>
    <x v="8"/>
    <n v="1064"/>
    <n v="2.4700000000000002"/>
    <n v="2.63"/>
    <s v="Medium"/>
    <s v="Rejected"/>
    <b v="0"/>
  </r>
  <r>
    <s v="BK12115"/>
    <x v="7"/>
    <x v="4"/>
    <n v="1230"/>
    <n v="5.77"/>
    <n v="7.1"/>
    <s v="Medium"/>
    <s v="Rejected"/>
    <b v="0"/>
  </r>
  <r>
    <s v="BK12116"/>
    <x v="5"/>
    <x v="2"/>
    <n v="891"/>
    <n v="6.46"/>
    <n v="5.76"/>
    <s v="Medium-High"/>
    <s v="Cancelled"/>
    <b v="0"/>
  </r>
  <r>
    <s v="BK12117"/>
    <x v="2"/>
    <x v="7"/>
    <n v="4951"/>
    <n v="7.83"/>
    <n v="38.770000000000003"/>
    <s v="Medium-High"/>
    <s v="Rejected"/>
    <b v="0"/>
  </r>
  <r>
    <s v="BK12118"/>
    <x v="5"/>
    <x v="4"/>
    <n v="1254"/>
    <n v="4.4400000000000004"/>
    <n v="5.57"/>
    <s v="Medium"/>
    <s v="Cancelled"/>
    <b v="0"/>
  </r>
  <r>
    <s v="BK12119"/>
    <x v="4"/>
    <x v="8"/>
    <n v="3780"/>
    <n v="2.88"/>
    <n v="10.89"/>
    <s v="Medium"/>
    <s v="Confirmed"/>
    <b v="0"/>
  </r>
  <r>
    <s v="BK12120"/>
    <x v="4"/>
    <x v="4"/>
    <n v="962"/>
    <n v="6.29"/>
    <n v="6.05"/>
    <s v="Medium"/>
    <s v="Cancelled"/>
    <b v="0"/>
  </r>
  <r>
    <s v="BK12121"/>
    <x v="2"/>
    <x v="5"/>
    <n v="471"/>
    <n v="3.23"/>
    <n v="1.52"/>
    <s v="Medium"/>
    <s v="Waitlisted"/>
    <b v="0"/>
  </r>
  <r>
    <s v="BK12122"/>
    <x v="3"/>
    <x v="2"/>
    <n v="4834"/>
    <n v="4.51"/>
    <n v="21.8"/>
    <s v="Medium-High"/>
    <s v="Pending"/>
    <b v="0"/>
  </r>
  <r>
    <s v="BK12123"/>
    <x v="4"/>
    <x v="1"/>
    <n v="4806"/>
    <n v="14.15"/>
    <n v="68"/>
    <s v="High"/>
    <s v="Confirmed"/>
    <b v="1"/>
  </r>
  <r>
    <s v="BK12124"/>
    <x v="0"/>
    <x v="3"/>
    <n v="2903"/>
    <n v="5.66"/>
    <n v="16.43"/>
    <s v="High"/>
    <s v="Rejected"/>
    <b v="0"/>
  </r>
  <r>
    <s v="BK12125"/>
    <x v="1"/>
    <x v="1"/>
    <n v="1214"/>
    <n v="10.86"/>
    <n v="13.18"/>
    <s v="High"/>
    <s v="Waitlisted"/>
    <b v="0"/>
  </r>
  <r>
    <s v="BK12126"/>
    <x v="9"/>
    <x v="8"/>
    <n v="4687"/>
    <n v="2.2400000000000002"/>
    <n v="10.5"/>
    <s v="Medium"/>
    <s v="Cancelled"/>
    <b v="0"/>
  </r>
  <r>
    <s v="BK12127"/>
    <x v="2"/>
    <x v="0"/>
    <n v="4077"/>
    <n v="8.6999999999999993"/>
    <n v="35.47"/>
    <s v="High"/>
    <s v="Cancelled"/>
    <b v="0"/>
  </r>
  <r>
    <s v="BK12128"/>
    <x v="9"/>
    <x v="4"/>
    <n v="2069"/>
    <n v="5.79"/>
    <n v="11.98"/>
    <s v="Medium"/>
    <s v="Confirmed"/>
    <b v="0"/>
  </r>
  <r>
    <s v="BK12129"/>
    <x v="5"/>
    <x v="7"/>
    <n v="4542"/>
    <n v="7.17"/>
    <n v="32.57"/>
    <s v="Medium-High"/>
    <s v="Waitlisted"/>
    <b v="1"/>
  </r>
  <r>
    <s v="BK12130"/>
    <x v="7"/>
    <x v="7"/>
    <n v="2978"/>
    <n v="6.18"/>
    <n v="18.399999999999999"/>
    <s v="Medium-High"/>
    <s v="Cancelled"/>
    <b v="1"/>
  </r>
  <r>
    <s v="BK12131"/>
    <x v="0"/>
    <x v="7"/>
    <n v="108"/>
    <n v="7.72"/>
    <n v="0.83"/>
    <s v="Medium-High"/>
    <s v="Cancelled"/>
    <b v="0"/>
  </r>
  <r>
    <s v="BK12132"/>
    <x v="7"/>
    <x v="7"/>
    <n v="805"/>
    <n v="8.94"/>
    <n v="7.2"/>
    <s v="Medium-High"/>
    <s v="Waitlisted"/>
    <b v="0"/>
  </r>
  <r>
    <s v="BK12133"/>
    <x v="5"/>
    <x v="7"/>
    <n v="457"/>
    <n v="8.24"/>
    <n v="3.77"/>
    <s v="Medium-High"/>
    <s v="Waitlisted"/>
    <b v="0"/>
  </r>
  <r>
    <s v="BK12134"/>
    <x v="7"/>
    <x v="0"/>
    <n v="1215"/>
    <n v="11.37"/>
    <n v="13.81"/>
    <s v="High"/>
    <s v="Pending"/>
    <b v="1"/>
  </r>
  <r>
    <s v="BK12135"/>
    <x v="1"/>
    <x v="1"/>
    <n v="3624"/>
    <n v="10.35"/>
    <n v="37.51"/>
    <s v="High"/>
    <s v="Cancelled"/>
    <b v="0"/>
  </r>
  <r>
    <s v="BK12136"/>
    <x v="1"/>
    <x v="0"/>
    <n v="2200"/>
    <n v="11.85"/>
    <n v="26.07"/>
    <s v="High"/>
    <s v="Confirmed"/>
    <b v="0"/>
  </r>
  <r>
    <s v="BK12137"/>
    <x v="3"/>
    <x v="5"/>
    <n v="1959"/>
    <n v="3.55"/>
    <n v="6.95"/>
    <s v="Medium"/>
    <s v="Pending"/>
    <b v="0"/>
  </r>
  <r>
    <s v="BK12138"/>
    <x v="5"/>
    <x v="8"/>
    <n v="3476"/>
    <n v="2.86"/>
    <n v="9.94"/>
    <s v="Medium"/>
    <s v="Waitlisted"/>
    <b v="0"/>
  </r>
  <r>
    <s v="BK12139"/>
    <x v="6"/>
    <x v="4"/>
    <n v="3968"/>
    <n v="4.7"/>
    <n v="18.649999999999999"/>
    <s v="Medium"/>
    <s v="Confirmed"/>
    <b v="0"/>
  </r>
  <r>
    <s v="BK12140"/>
    <x v="0"/>
    <x v="8"/>
    <n v="3984"/>
    <n v="3.39"/>
    <n v="13.51"/>
    <s v="Medium"/>
    <s v="Pending"/>
    <b v="0"/>
  </r>
  <r>
    <s v="BK12141"/>
    <x v="3"/>
    <x v="7"/>
    <n v="679"/>
    <n v="6.64"/>
    <n v="4.51"/>
    <s v="Medium-High"/>
    <s v="Confirmed"/>
    <b v="0"/>
  </r>
  <r>
    <s v="BK12142"/>
    <x v="4"/>
    <x v="0"/>
    <n v="4699"/>
    <n v="9.0399999999999991"/>
    <n v="42.48"/>
    <s v="High"/>
    <s v="Cancelled"/>
    <b v="0"/>
  </r>
  <r>
    <s v="BK12143"/>
    <x v="8"/>
    <x v="2"/>
    <n v="2531"/>
    <n v="4.67"/>
    <n v="11.82"/>
    <s v="Medium-High"/>
    <s v="Pending"/>
    <b v="0"/>
  </r>
  <r>
    <s v="BK12144"/>
    <x v="7"/>
    <x v="4"/>
    <n v="2082"/>
    <n v="5.31"/>
    <n v="11.06"/>
    <s v="Medium"/>
    <s v="Waitlisted"/>
    <b v="0"/>
  </r>
  <r>
    <s v="BK12145"/>
    <x v="5"/>
    <x v="8"/>
    <n v="2336"/>
    <n v="2.09"/>
    <n v="4.88"/>
    <s v="Medium"/>
    <s v="Cancelled"/>
    <b v="0"/>
  </r>
  <r>
    <s v="BK12146"/>
    <x v="1"/>
    <x v="3"/>
    <n v="4919"/>
    <n v="6.34"/>
    <n v="31.19"/>
    <s v="High"/>
    <s v="Cancelled"/>
    <b v="0"/>
  </r>
  <r>
    <s v="BK12147"/>
    <x v="2"/>
    <x v="4"/>
    <n v="4223"/>
    <n v="6.33"/>
    <n v="26.73"/>
    <s v="Medium"/>
    <s v="Pending"/>
    <b v="0"/>
  </r>
  <r>
    <s v="BK12148"/>
    <x v="9"/>
    <x v="5"/>
    <n v="3234"/>
    <n v="3.7"/>
    <n v="11.97"/>
    <s v="Medium"/>
    <s v="Waitlisted"/>
    <b v="0"/>
  </r>
  <r>
    <s v="BK12149"/>
    <x v="9"/>
    <x v="8"/>
    <n v="2836"/>
    <n v="2.0699999999999998"/>
    <n v="5.87"/>
    <s v="Medium"/>
    <s v="Confirmed"/>
    <b v="0"/>
  </r>
  <r>
    <s v="BK12150"/>
    <x v="7"/>
    <x v="4"/>
    <n v="3323"/>
    <n v="5.76"/>
    <n v="19.14"/>
    <s v="Medium"/>
    <s v="Waitlisted"/>
    <b v="0"/>
  </r>
  <r>
    <s v="BK12151"/>
    <x v="6"/>
    <x v="5"/>
    <n v="3083"/>
    <n v="3.03"/>
    <n v="9.34"/>
    <s v="Medium"/>
    <s v="Rejected"/>
    <b v="0"/>
  </r>
  <r>
    <s v="BK12152"/>
    <x v="8"/>
    <x v="2"/>
    <n v="179"/>
    <n v="6.32"/>
    <n v="1.1299999999999999"/>
    <s v="Medium-High"/>
    <s v="Cancelled"/>
    <b v="1"/>
  </r>
  <r>
    <s v="BK12153"/>
    <x v="3"/>
    <x v="5"/>
    <n v="2758"/>
    <n v="3.85"/>
    <n v="10.62"/>
    <s v="Medium"/>
    <s v="Confirmed"/>
    <b v="1"/>
  </r>
  <r>
    <s v="BK12154"/>
    <x v="7"/>
    <x v="4"/>
    <n v="933"/>
    <n v="5.83"/>
    <n v="5.44"/>
    <s v="Medium"/>
    <s v="Pending"/>
    <b v="1"/>
  </r>
  <r>
    <s v="BK12155"/>
    <x v="0"/>
    <x v="7"/>
    <n v="4257"/>
    <n v="7.39"/>
    <n v="31.46"/>
    <s v="Medium-High"/>
    <s v="Rejected"/>
    <b v="1"/>
  </r>
  <r>
    <s v="BK12156"/>
    <x v="6"/>
    <x v="0"/>
    <n v="2516"/>
    <n v="9"/>
    <n v="22.64"/>
    <s v="High"/>
    <s v="Rejected"/>
    <b v="0"/>
  </r>
  <r>
    <s v="BK12157"/>
    <x v="1"/>
    <x v="2"/>
    <n v="294"/>
    <n v="4.92"/>
    <n v="1.45"/>
    <s v="Medium-High"/>
    <s v="Rejected"/>
    <b v="0"/>
  </r>
  <r>
    <s v="BK12158"/>
    <x v="8"/>
    <x v="5"/>
    <n v="2295"/>
    <n v="3.73"/>
    <n v="8.56"/>
    <s v="Medium"/>
    <s v="Confirmed"/>
    <b v="0"/>
  </r>
  <r>
    <s v="BK12159"/>
    <x v="1"/>
    <x v="7"/>
    <n v="1592"/>
    <n v="8"/>
    <n v="12.74"/>
    <s v="Medium-High"/>
    <s v="Rejected"/>
    <b v="0"/>
  </r>
  <r>
    <s v="BK12160"/>
    <x v="6"/>
    <x v="5"/>
    <n v="587"/>
    <n v="3.81"/>
    <n v="2.2400000000000002"/>
    <s v="Medium"/>
    <s v="Confirmed"/>
    <b v="0"/>
  </r>
  <r>
    <s v="BK12161"/>
    <x v="5"/>
    <x v="0"/>
    <n v="1009"/>
    <n v="8.7799999999999994"/>
    <n v="8.86"/>
    <s v="High"/>
    <s v="Waitlisted"/>
    <b v="0"/>
  </r>
  <r>
    <s v="BK12162"/>
    <x v="9"/>
    <x v="5"/>
    <n v="4918"/>
    <n v="3.95"/>
    <n v="19.43"/>
    <s v="Medium"/>
    <s v="Waitlisted"/>
    <b v="0"/>
  </r>
  <r>
    <s v="BK12163"/>
    <x v="6"/>
    <x v="5"/>
    <n v="2414"/>
    <n v="2.5499999999999998"/>
    <n v="6.16"/>
    <s v="Medium"/>
    <s v="Confirmed"/>
    <b v="0"/>
  </r>
  <r>
    <s v="BK12164"/>
    <x v="0"/>
    <x v="1"/>
    <n v="1157"/>
    <n v="13.52"/>
    <n v="15.64"/>
    <s v="High"/>
    <s v="Rejected"/>
    <b v="1"/>
  </r>
  <r>
    <s v="BK12165"/>
    <x v="4"/>
    <x v="5"/>
    <n v="1989"/>
    <n v="3.47"/>
    <n v="6.9"/>
    <s v="Medium"/>
    <s v="Confirmed"/>
    <b v="1"/>
  </r>
  <r>
    <s v="BK12166"/>
    <x v="1"/>
    <x v="3"/>
    <n v="1871"/>
    <n v="5.86"/>
    <n v="10.96"/>
    <s v="High"/>
    <s v="Waitlisted"/>
    <b v="1"/>
  </r>
  <r>
    <s v="BK12167"/>
    <x v="8"/>
    <x v="7"/>
    <n v="2952"/>
    <n v="6.01"/>
    <n v="17.739999999999998"/>
    <s v="Medium-High"/>
    <s v="Pending"/>
    <b v="1"/>
  </r>
  <r>
    <s v="BK12168"/>
    <x v="8"/>
    <x v="3"/>
    <n v="2428"/>
    <n v="5.14"/>
    <n v="12.48"/>
    <s v="High"/>
    <s v="Confirmed"/>
    <b v="1"/>
  </r>
  <r>
    <s v="BK12169"/>
    <x v="3"/>
    <x v="4"/>
    <n v="868"/>
    <n v="5.57"/>
    <n v="4.83"/>
    <s v="Medium"/>
    <s v="Pending"/>
    <b v="0"/>
  </r>
  <r>
    <s v="BK12170"/>
    <x v="6"/>
    <x v="2"/>
    <n v="3042"/>
    <n v="6.9"/>
    <n v="20.99"/>
    <s v="Medium-High"/>
    <s v="Waitlisted"/>
    <b v="0"/>
  </r>
  <r>
    <s v="BK12171"/>
    <x v="4"/>
    <x v="5"/>
    <n v="3060"/>
    <n v="2.72"/>
    <n v="8.32"/>
    <s v="Medium"/>
    <s v="Rejected"/>
    <b v="1"/>
  </r>
  <r>
    <s v="BK12172"/>
    <x v="1"/>
    <x v="0"/>
    <n v="4088"/>
    <n v="9.93"/>
    <n v="40.590000000000003"/>
    <s v="High"/>
    <s v="Cancelled"/>
    <b v="1"/>
  </r>
  <r>
    <s v="BK12173"/>
    <x v="1"/>
    <x v="3"/>
    <n v="4585"/>
    <n v="6.71"/>
    <n v="30.77"/>
    <s v="High"/>
    <s v="Confirmed"/>
    <b v="1"/>
  </r>
  <r>
    <s v="BK12174"/>
    <x v="3"/>
    <x v="3"/>
    <n v="4011"/>
    <n v="7.15"/>
    <n v="28.68"/>
    <s v="High"/>
    <s v="Waitlisted"/>
    <b v="1"/>
  </r>
  <r>
    <s v="BK12175"/>
    <x v="8"/>
    <x v="1"/>
    <n v="1126"/>
    <n v="12.5"/>
    <n v="14.07"/>
    <s v="High"/>
    <s v="Pending"/>
    <b v="0"/>
  </r>
  <r>
    <s v="BK12176"/>
    <x v="6"/>
    <x v="4"/>
    <n v="3171"/>
    <n v="4.7699999999999996"/>
    <n v="15.13"/>
    <s v="Medium"/>
    <s v="Pending"/>
    <b v="1"/>
  </r>
  <r>
    <s v="BK12177"/>
    <x v="1"/>
    <x v="3"/>
    <n v="3188"/>
    <n v="6.47"/>
    <n v="20.63"/>
    <s v="High"/>
    <s v="Pending"/>
    <b v="0"/>
  </r>
  <r>
    <s v="BK12178"/>
    <x v="4"/>
    <x v="0"/>
    <n v="2950"/>
    <n v="9.26"/>
    <n v="27.32"/>
    <s v="High"/>
    <s v="Confirmed"/>
    <b v="1"/>
  </r>
  <r>
    <s v="BK12179"/>
    <x v="7"/>
    <x v="6"/>
    <n v="2664"/>
    <n v="5.96"/>
    <n v="15.88"/>
    <s v="Medium"/>
    <s v="Waitlisted"/>
    <b v="0"/>
  </r>
  <r>
    <s v="BK12180"/>
    <x v="5"/>
    <x v="2"/>
    <n v="3863"/>
    <n v="5.21"/>
    <n v="20.13"/>
    <s v="Medium-High"/>
    <s v="Cancelled"/>
    <b v="0"/>
  </r>
  <r>
    <s v="BK12181"/>
    <x v="9"/>
    <x v="0"/>
    <n v="4791"/>
    <n v="10.7"/>
    <n v="51.26"/>
    <s v="High"/>
    <s v="Pending"/>
    <b v="0"/>
  </r>
  <r>
    <s v="BK12182"/>
    <x v="8"/>
    <x v="4"/>
    <n v="880"/>
    <n v="4.83"/>
    <n v="4.25"/>
    <s v="Medium"/>
    <s v="Confirmed"/>
    <b v="1"/>
  </r>
  <r>
    <s v="BK12183"/>
    <x v="1"/>
    <x v="0"/>
    <n v="3555"/>
    <n v="10.75"/>
    <n v="38.22"/>
    <s v="High"/>
    <s v="Confirmed"/>
    <b v="0"/>
  </r>
  <r>
    <s v="BK12184"/>
    <x v="8"/>
    <x v="0"/>
    <n v="4531"/>
    <n v="10.73"/>
    <n v="48.62"/>
    <s v="High"/>
    <s v="Cancelled"/>
    <b v="0"/>
  </r>
  <r>
    <s v="BK12185"/>
    <x v="3"/>
    <x v="4"/>
    <n v="1340"/>
    <n v="4.6100000000000003"/>
    <n v="6.18"/>
    <s v="Medium"/>
    <s v="Confirmed"/>
    <b v="1"/>
  </r>
  <r>
    <s v="BK12186"/>
    <x v="5"/>
    <x v="3"/>
    <n v="1214"/>
    <n v="6.33"/>
    <n v="7.68"/>
    <s v="High"/>
    <s v="Cancelled"/>
    <b v="1"/>
  </r>
  <r>
    <s v="BK12187"/>
    <x v="2"/>
    <x v="5"/>
    <n v="3839"/>
    <n v="3.94"/>
    <n v="15.13"/>
    <s v="Medium"/>
    <s v="Waitlisted"/>
    <b v="0"/>
  </r>
  <r>
    <s v="BK12188"/>
    <x v="4"/>
    <x v="2"/>
    <n v="4961"/>
    <n v="4.72"/>
    <n v="23.42"/>
    <s v="Medium-High"/>
    <s v="Cancelled"/>
    <b v="0"/>
  </r>
  <r>
    <s v="BK12189"/>
    <x v="2"/>
    <x v="2"/>
    <n v="1991"/>
    <n v="5.49"/>
    <n v="10.93"/>
    <s v="Medium-High"/>
    <s v="Pending"/>
    <b v="0"/>
  </r>
  <r>
    <s v="BK12190"/>
    <x v="9"/>
    <x v="0"/>
    <n v="1258"/>
    <n v="11.6"/>
    <n v="14.59"/>
    <s v="High"/>
    <s v="Rejected"/>
    <b v="0"/>
  </r>
  <r>
    <s v="BK12191"/>
    <x v="4"/>
    <x v="8"/>
    <n v="2195"/>
    <n v="2.2799999999999998"/>
    <n v="5"/>
    <s v="Medium"/>
    <s v="Rejected"/>
    <b v="0"/>
  </r>
  <r>
    <s v="BK12192"/>
    <x v="1"/>
    <x v="2"/>
    <n v="3744"/>
    <n v="4.5"/>
    <n v="16.850000000000001"/>
    <s v="Medium-High"/>
    <s v="Confirmed"/>
    <b v="1"/>
  </r>
  <r>
    <s v="BK12193"/>
    <x v="4"/>
    <x v="2"/>
    <n v="4611"/>
    <n v="5.0599999999999996"/>
    <n v="23.33"/>
    <s v="Medium-High"/>
    <s v="Confirmed"/>
    <b v="0"/>
  </r>
  <r>
    <s v="BK12194"/>
    <x v="8"/>
    <x v="3"/>
    <n v="1478"/>
    <n v="7.1"/>
    <n v="10.49"/>
    <s v="High"/>
    <s v="Confirmed"/>
    <b v="0"/>
  </r>
  <r>
    <s v="BK12195"/>
    <x v="0"/>
    <x v="5"/>
    <n v="4396"/>
    <n v="3.86"/>
    <n v="16.97"/>
    <s v="Medium"/>
    <s v="Confirmed"/>
    <b v="0"/>
  </r>
  <r>
    <s v="BK12196"/>
    <x v="1"/>
    <x v="5"/>
    <n v="3653"/>
    <n v="3.35"/>
    <n v="12.24"/>
    <s v="Medium"/>
    <s v="Confirmed"/>
    <b v="1"/>
  </r>
  <r>
    <s v="BK12197"/>
    <x v="3"/>
    <x v="3"/>
    <n v="3142"/>
    <n v="5.63"/>
    <n v="17.690000000000001"/>
    <s v="High"/>
    <s v="Waitlisted"/>
    <b v="1"/>
  </r>
  <r>
    <s v="BK12198"/>
    <x v="6"/>
    <x v="5"/>
    <n v="3899"/>
    <n v="3.35"/>
    <n v="13.06"/>
    <s v="Medium"/>
    <s v="Rejected"/>
    <b v="0"/>
  </r>
  <r>
    <s v="BK12199"/>
    <x v="0"/>
    <x v="3"/>
    <n v="464"/>
    <n v="6.67"/>
    <n v="3.09"/>
    <s v="High"/>
    <s v="Confirmed"/>
    <b v="0"/>
  </r>
  <r>
    <s v="BK12200"/>
    <x v="8"/>
    <x v="1"/>
    <n v="1869"/>
    <n v="12.67"/>
    <n v="23.68"/>
    <s v="High"/>
    <s v="Confirmed"/>
    <b v="0"/>
  </r>
  <r>
    <s v="BK12201"/>
    <x v="6"/>
    <x v="2"/>
    <n v="4866"/>
    <n v="5.77"/>
    <n v="28.08"/>
    <s v="Medium-High"/>
    <s v="Rejected"/>
    <b v="0"/>
  </r>
  <r>
    <s v="BK12202"/>
    <x v="3"/>
    <x v="4"/>
    <n v="2647"/>
    <n v="4.83"/>
    <n v="12.79"/>
    <s v="Medium"/>
    <s v="Confirmed"/>
    <b v="1"/>
  </r>
  <r>
    <s v="BK12203"/>
    <x v="3"/>
    <x v="2"/>
    <n v="4005"/>
    <n v="4.92"/>
    <n v="19.7"/>
    <s v="Medium-High"/>
    <s v="Pending"/>
    <b v="1"/>
  </r>
  <r>
    <s v="BK12204"/>
    <x v="1"/>
    <x v="2"/>
    <n v="2512"/>
    <n v="5.88"/>
    <n v="14.77"/>
    <s v="Medium-High"/>
    <s v="Cancelled"/>
    <b v="0"/>
  </r>
  <r>
    <s v="BK12205"/>
    <x v="8"/>
    <x v="2"/>
    <n v="1373"/>
    <n v="6.16"/>
    <n v="8.4600000000000009"/>
    <s v="Medium-High"/>
    <s v="Confirmed"/>
    <b v="0"/>
  </r>
  <r>
    <s v="BK12206"/>
    <x v="0"/>
    <x v="4"/>
    <n v="2383"/>
    <n v="4.7"/>
    <n v="11.2"/>
    <s v="Medium"/>
    <s v="Pending"/>
    <b v="0"/>
  </r>
  <r>
    <s v="BK12207"/>
    <x v="3"/>
    <x v="7"/>
    <n v="3048"/>
    <n v="6.2"/>
    <n v="18.899999999999999"/>
    <s v="Medium-High"/>
    <s v="Cancelled"/>
    <b v="0"/>
  </r>
  <r>
    <s v="BK12208"/>
    <x v="1"/>
    <x v="2"/>
    <n v="206"/>
    <n v="6.34"/>
    <n v="1.31"/>
    <s v="Medium-High"/>
    <s v="Pending"/>
    <b v="1"/>
  </r>
  <r>
    <s v="BK12209"/>
    <x v="8"/>
    <x v="0"/>
    <n v="1322"/>
    <n v="9.4700000000000006"/>
    <n v="12.52"/>
    <s v="High"/>
    <s v="Pending"/>
    <b v="0"/>
  </r>
  <r>
    <s v="BK12210"/>
    <x v="9"/>
    <x v="1"/>
    <n v="1141"/>
    <n v="12.49"/>
    <n v="14.25"/>
    <s v="High"/>
    <s v="Confirmed"/>
    <b v="0"/>
  </r>
  <r>
    <s v="BK12211"/>
    <x v="4"/>
    <x v="6"/>
    <n v="1170"/>
    <n v="3.6"/>
    <n v="4.21"/>
    <s v="Medium"/>
    <s v="Cancelled"/>
    <b v="1"/>
  </r>
  <r>
    <s v="BK12212"/>
    <x v="5"/>
    <x v="5"/>
    <n v="3435"/>
    <n v="3.83"/>
    <n v="13.16"/>
    <s v="Medium"/>
    <s v="Waitlisted"/>
    <b v="0"/>
  </r>
  <r>
    <s v="BK12213"/>
    <x v="8"/>
    <x v="0"/>
    <n v="570"/>
    <n v="10.89"/>
    <n v="6.21"/>
    <s v="High"/>
    <s v="Waitlisted"/>
    <b v="0"/>
  </r>
  <r>
    <s v="BK12214"/>
    <x v="7"/>
    <x v="1"/>
    <n v="3359"/>
    <n v="12.3"/>
    <n v="41.32"/>
    <s v="High"/>
    <s v="Cancelled"/>
    <b v="1"/>
  </r>
  <r>
    <s v="BK12215"/>
    <x v="6"/>
    <x v="8"/>
    <n v="681"/>
    <n v="2.34"/>
    <n v="1.59"/>
    <s v="Medium"/>
    <s v="Confirmed"/>
    <b v="0"/>
  </r>
  <r>
    <s v="BK12216"/>
    <x v="6"/>
    <x v="7"/>
    <n v="706"/>
    <n v="7.25"/>
    <n v="5.12"/>
    <s v="Medium-High"/>
    <s v="Rejected"/>
    <b v="0"/>
  </r>
  <r>
    <s v="BK12217"/>
    <x v="5"/>
    <x v="0"/>
    <n v="1403"/>
    <n v="11.51"/>
    <n v="16.149999999999999"/>
    <s v="High"/>
    <s v="Cancelled"/>
    <b v="0"/>
  </r>
  <r>
    <s v="BK12218"/>
    <x v="0"/>
    <x v="0"/>
    <n v="4533"/>
    <n v="9.42"/>
    <n v="42.7"/>
    <s v="High"/>
    <s v="Waitlisted"/>
    <b v="1"/>
  </r>
  <r>
    <s v="BK12219"/>
    <x v="6"/>
    <x v="3"/>
    <n v="1335"/>
    <n v="6.18"/>
    <n v="8.25"/>
    <s v="High"/>
    <s v="Cancelled"/>
    <b v="1"/>
  </r>
  <r>
    <s v="BK12220"/>
    <x v="8"/>
    <x v="7"/>
    <n v="214"/>
    <n v="7.26"/>
    <n v="1.55"/>
    <s v="Medium-High"/>
    <s v="Cancelled"/>
    <b v="1"/>
  </r>
  <r>
    <s v="BK12221"/>
    <x v="4"/>
    <x v="3"/>
    <n v="3119"/>
    <n v="6.67"/>
    <n v="20.8"/>
    <s v="High"/>
    <s v="Rejected"/>
    <b v="0"/>
  </r>
  <r>
    <s v="BK12222"/>
    <x v="7"/>
    <x v="0"/>
    <n v="3327"/>
    <n v="9.84"/>
    <n v="32.74"/>
    <s v="High"/>
    <s v="Pending"/>
    <b v="1"/>
  </r>
  <r>
    <s v="BK12223"/>
    <x v="6"/>
    <x v="8"/>
    <n v="3065"/>
    <n v="3.21"/>
    <n v="9.84"/>
    <s v="Medium"/>
    <s v="Waitlisted"/>
    <b v="1"/>
  </r>
  <r>
    <s v="BK12224"/>
    <x v="2"/>
    <x v="4"/>
    <n v="2186"/>
    <n v="5.95"/>
    <n v="13.01"/>
    <s v="Medium"/>
    <s v="Waitlisted"/>
    <b v="1"/>
  </r>
  <r>
    <s v="BK12225"/>
    <x v="7"/>
    <x v="3"/>
    <n v="1708"/>
    <n v="6.17"/>
    <n v="10.54"/>
    <s v="High"/>
    <s v="Waitlisted"/>
    <b v="0"/>
  </r>
  <r>
    <s v="BK12226"/>
    <x v="8"/>
    <x v="3"/>
    <n v="2576"/>
    <n v="6.03"/>
    <n v="15.53"/>
    <s v="High"/>
    <s v="Cancelled"/>
    <b v="0"/>
  </r>
  <r>
    <s v="BK12227"/>
    <x v="9"/>
    <x v="1"/>
    <n v="1483"/>
    <n v="10.95"/>
    <n v="16.239999999999998"/>
    <s v="High"/>
    <s v="Rejected"/>
    <b v="0"/>
  </r>
  <r>
    <s v="BK12228"/>
    <x v="5"/>
    <x v="7"/>
    <n v="1303"/>
    <n v="6.27"/>
    <n v="8.17"/>
    <s v="Medium-High"/>
    <s v="Waitlisted"/>
    <b v="0"/>
  </r>
  <r>
    <s v="BK12229"/>
    <x v="5"/>
    <x v="2"/>
    <n v="2914"/>
    <n v="6.8"/>
    <n v="19.82"/>
    <s v="Medium-High"/>
    <s v="Cancelled"/>
    <b v="0"/>
  </r>
  <r>
    <s v="BK12230"/>
    <x v="2"/>
    <x v="2"/>
    <n v="4316"/>
    <n v="4.75"/>
    <n v="20.5"/>
    <s v="Medium-High"/>
    <s v="Cancelled"/>
    <b v="1"/>
  </r>
  <r>
    <s v="BK12231"/>
    <x v="3"/>
    <x v="1"/>
    <n v="4967"/>
    <n v="14.75"/>
    <n v="73.260000000000005"/>
    <s v="High"/>
    <s v="Cancelled"/>
    <b v="1"/>
  </r>
  <r>
    <s v="BK12232"/>
    <x v="6"/>
    <x v="3"/>
    <n v="2066"/>
    <n v="5.44"/>
    <n v="11.24"/>
    <s v="High"/>
    <s v="Waitlisted"/>
    <b v="1"/>
  </r>
  <r>
    <s v="BK12233"/>
    <x v="6"/>
    <x v="3"/>
    <n v="1746"/>
    <n v="5.79"/>
    <n v="10.11"/>
    <s v="High"/>
    <s v="Cancelled"/>
    <b v="0"/>
  </r>
  <r>
    <s v="BK12234"/>
    <x v="8"/>
    <x v="2"/>
    <n v="2407"/>
    <n v="6.3"/>
    <n v="15.16"/>
    <s v="Medium-High"/>
    <s v="Rejected"/>
    <b v="0"/>
  </r>
  <r>
    <s v="BK12235"/>
    <x v="4"/>
    <x v="0"/>
    <n v="2032"/>
    <n v="9.7799999999999994"/>
    <n v="19.87"/>
    <s v="High"/>
    <s v="Pending"/>
    <b v="0"/>
  </r>
  <r>
    <s v="BK12236"/>
    <x v="2"/>
    <x v="6"/>
    <n v="384"/>
    <n v="5.87"/>
    <n v="2.25"/>
    <s v="Medium"/>
    <s v="Pending"/>
    <b v="1"/>
  </r>
  <r>
    <s v="BK12237"/>
    <x v="0"/>
    <x v="5"/>
    <n v="4433"/>
    <n v="3.77"/>
    <n v="16.71"/>
    <s v="Medium"/>
    <s v="Rejected"/>
    <b v="0"/>
  </r>
  <r>
    <s v="BK12238"/>
    <x v="1"/>
    <x v="5"/>
    <n v="2287"/>
    <n v="3.97"/>
    <n v="9.08"/>
    <s v="Medium"/>
    <s v="Waitlisted"/>
    <b v="0"/>
  </r>
  <r>
    <s v="BK12239"/>
    <x v="5"/>
    <x v="4"/>
    <n v="3815"/>
    <n v="5.25"/>
    <n v="20.03"/>
    <s v="Medium"/>
    <s v="Rejected"/>
    <b v="0"/>
  </r>
  <r>
    <s v="BK12240"/>
    <x v="4"/>
    <x v="6"/>
    <n v="2065"/>
    <n v="4.4000000000000004"/>
    <n v="9.09"/>
    <s v="Medium"/>
    <s v="Rejected"/>
    <b v="0"/>
  </r>
  <r>
    <s v="BK12241"/>
    <x v="6"/>
    <x v="1"/>
    <n v="2318"/>
    <n v="14.96"/>
    <n v="34.68"/>
    <s v="High"/>
    <s v="Rejected"/>
    <b v="0"/>
  </r>
  <r>
    <s v="BK12242"/>
    <x v="6"/>
    <x v="8"/>
    <n v="620"/>
    <n v="2.57"/>
    <n v="1.59"/>
    <s v="Medium"/>
    <s v="Rejected"/>
    <b v="0"/>
  </r>
  <r>
    <s v="BK12243"/>
    <x v="2"/>
    <x v="2"/>
    <n v="2911"/>
    <n v="4.7"/>
    <n v="13.68"/>
    <s v="Medium-High"/>
    <s v="Waitlisted"/>
    <b v="0"/>
  </r>
  <r>
    <s v="BK12244"/>
    <x v="1"/>
    <x v="8"/>
    <n v="164"/>
    <n v="3.05"/>
    <n v="0.5"/>
    <s v="Medium"/>
    <s v="Cancelled"/>
    <b v="0"/>
  </r>
  <r>
    <s v="BK12245"/>
    <x v="6"/>
    <x v="4"/>
    <n v="2899"/>
    <n v="5.27"/>
    <n v="15.28"/>
    <s v="Medium"/>
    <s v="Pending"/>
    <b v="0"/>
  </r>
  <r>
    <s v="BK12246"/>
    <x v="6"/>
    <x v="2"/>
    <n v="3140"/>
    <n v="5.31"/>
    <n v="16.670000000000002"/>
    <s v="Medium-High"/>
    <s v="Cancelled"/>
    <b v="0"/>
  </r>
  <r>
    <s v="BK12247"/>
    <x v="5"/>
    <x v="4"/>
    <n v="1588"/>
    <n v="6.11"/>
    <n v="9.6999999999999993"/>
    <s v="Medium"/>
    <s v="Confirmed"/>
    <b v="0"/>
  </r>
  <r>
    <s v="BK12248"/>
    <x v="1"/>
    <x v="1"/>
    <n v="2362"/>
    <n v="14.35"/>
    <n v="33.89"/>
    <s v="High"/>
    <s v="Pending"/>
    <b v="0"/>
  </r>
  <r>
    <s v="BK12249"/>
    <x v="4"/>
    <x v="7"/>
    <n v="3252"/>
    <n v="6.8"/>
    <n v="22.11"/>
    <s v="Medium-High"/>
    <s v="Confirmed"/>
    <b v="0"/>
  </r>
  <r>
    <s v="BK12250"/>
    <x v="1"/>
    <x v="4"/>
    <n v="4880"/>
    <n v="5.63"/>
    <n v="27.47"/>
    <s v="Medium"/>
    <s v="Pending"/>
    <b v="0"/>
  </r>
  <r>
    <s v="BK12251"/>
    <x v="9"/>
    <x v="3"/>
    <n v="2565"/>
    <n v="7.45"/>
    <n v="19.11"/>
    <s v="High"/>
    <s v="Waitlisted"/>
    <b v="0"/>
  </r>
  <r>
    <s v="BK12252"/>
    <x v="8"/>
    <x v="0"/>
    <n v="3480"/>
    <n v="10.08"/>
    <n v="35.08"/>
    <s v="High"/>
    <s v="Pending"/>
    <b v="0"/>
  </r>
  <r>
    <s v="BK12253"/>
    <x v="8"/>
    <x v="7"/>
    <n v="248"/>
    <n v="8.8800000000000008"/>
    <n v="2.2000000000000002"/>
    <s v="Medium-High"/>
    <s v="Confirmed"/>
    <b v="1"/>
  </r>
  <r>
    <s v="BK12254"/>
    <x v="7"/>
    <x v="8"/>
    <n v="1468"/>
    <n v="3.23"/>
    <n v="4.74"/>
    <s v="Medium"/>
    <s v="Pending"/>
    <b v="1"/>
  </r>
  <r>
    <s v="BK12255"/>
    <x v="0"/>
    <x v="5"/>
    <n v="3758"/>
    <n v="3.59"/>
    <n v="13.49"/>
    <s v="Medium"/>
    <s v="Confirmed"/>
    <b v="0"/>
  </r>
  <r>
    <s v="BK12256"/>
    <x v="4"/>
    <x v="2"/>
    <n v="2388"/>
    <n v="5.0199999999999996"/>
    <n v="11.99"/>
    <s v="Medium-High"/>
    <s v="Pending"/>
    <b v="0"/>
  </r>
  <r>
    <s v="BK12257"/>
    <x v="3"/>
    <x v="1"/>
    <n v="4180"/>
    <n v="11.3"/>
    <n v="47.23"/>
    <s v="High"/>
    <s v="Confirmed"/>
    <b v="1"/>
  </r>
  <r>
    <s v="BK12258"/>
    <x v="7"/>
    <x v="6"/>
    <n v="1440"/>
    <n v="5.1100000000000003"/>
    <n v="7.36"/>
    <s v="Medium"/>
    <s v="Confirmed"/>
    <b v="0"/>
  </r>
  <r>
    <s v="BK12259"/>
    <x v="4"/>
    <x v="2"/>
    <n v="3743"/>
    <n v="5.0599999999999996"/>
    <n v="18.940000000000001"/>
    <s v="Medium-High"/>
    <s v="Rejected"/>
    <b v="0"/>
  </r>
  <r>
    <s v="BK12260"/>
    <x v="9"/>
    <x v="3"/>
    <n v="2753"/>
    <n v="6.2"/>
    <n v="17.07"/>
    <s v="High"/>
    <s v="Rejected"/>
    <b v="0"/>
  </r>
  <r>
    <s v="BK12261"/>
    <x v="8"/>
    <x v="1"/>
    <n v="2382"/>
    <n v="10.02"/>
    <n v="23.87"/>
    <s v="High"/>
    <s v="Confirmed"/>
    <b v="1"/>
  </r>
  <r>
    <s v="BK12262"/>
    <x v="4"/>
    <x v="2"/>
    <n v="4499"/>
    <n v="6.53"/>
    <n v="29.38"/>
    <s v="Medium-High"/>
    <s v="Confirmed"/>
    <b v="1"/>
  </r>
  <r>
    <s v="BK12263"/>
    <x v="4"/>
    <x v="5"/>
    <n v="473"/>
    <n v="3.47"/>
    <n v="1.64"/>
    <s v="Medium"/>
    <s v="Confirmed"/>
    <b v="1"/>
  </r>
  <r>
    <s v="BK12264"/>
    <x v="9"/>
    <x v="1"/>
    <n v="1559"/>
    <n v="14.28"/>
    <n v="22.26"/>
    <s v="High"/>
    <s v="Pending"/>
    <b v="1"/>
  </r>
  <r>
    <s v="BK12265"/>
    <x v="2"/>
    <x v="2"/>
    <n v="1696"/>
    <n v="5.3"/>
    <n v="8.99"/>
    <s v="Medium-High"/>
    <s v="Confirmed"/>
    <b v="0"/>
  </r>
  <r>
    <s v="BK12266"/>
    <x v="1"/>
    <x v="4"/>
    <n v="4799"/>
    <n v="4.57"/>
    <n v="21.93"/>
    <s v="Medium"/>
    <s v="Confirmed"/>
    <b v="0"/>
  </r>
  <r>
    <s v="BK12267"/>
    <x v="5"/>
    <x v="8"/>
    <n v="811"/>
    <n v="3.21"/>
    <n v="2.6"/>
    <s v="Medium"/>
    <s v="Rejected"/>
    <b v="0"/>
  </r>
  <r>
    <s v="BK12268"/>
    <x v="1"/>
    <x v="6"/>
    <n v="3197"/>
    <n v="3.8"/>
    <n v="12.15"/>
    <s v="Medium"/>
    <s v="Cancelled"/>
    <b v="0"/>
  </r>
  <r>
    <s v="BK12269"/>
    <x v="4"/>
    <x v="2"/>
    <n v="3301"/>
    <n v="5.8"/>
    <n v="19.149999999999999"/>
    <s v="Medium-High"/>
    <s v="Pending"/>
    <b v="1"/>
  </r>
  <r>
    <s v="BK12270"/>
    <x v="6"/>
    <x v="2"/>
    <n v="4070"/>
    <n v="5.94"/>
    <n v="24.18"/>
    <s v="Medium-High"/>
    <s v="Pending"/>
    <b v="0"/>
  </r>
  <r>
    <s v="BK12271"/>
    <x v="9"/>
    <x v="5"/>
    <n v="2985"/>
    <n v="3.95"/>
    <n v="11.79"/>
    <s v="Medium"/>
    <s v="Pending"/>
    <b v="0"/>
  </r>
  <r>
    <s v="BK12272"/>
    <x v="9"/>
    <x v="2"/>
    <n v="3726"/>
    <n v="4.88"/>
    <n v="18.18"/>
    <s v="Medium-High"/>
    <s v="Pending"/>
    <b v="0"/>
  </r>
  <r>
    <s v="BK12273"/>
    <x v="3"/>
    <x v="2"/>
    <n v="3078"/>
    <n v="4.5"/>
    <n v="13.85"/>
    <s v="Medium-High"/>
    <s v="Rejected"/>
    <b v="0"/>
  </r>
  <r>
    <s v="BK12274"/>
    <x v="4"/>
    <x v="6"/>
    <n v="3567"/>
    <n v="3.82"/>
    <n v="13.63"/>
    <s v="Medium"/>
    <s v="Rejected"/>
    <b v="1"/>
  </r>
  <r>
    <s v="BK12275"/>
    <x v="3"/>
    <x v="5"/>
    <n v="3946"/>
    <n v="3.96"/>
    <n v="15.63"/>
    <s v="Medium"/>
    <s v="Rejected"/>
    <b v="1"/>
  </r>
  <r>
    <s v="BK12276"/>
    <x v="1"/>
    <x v="8"/>
    <n v="473"/>
    <n v="3.46"/>
    <n v="1.64"/>
    <s v="Medium"/>
    <s v="Cancelled"/>
    <b v="0"/>
  </r>
  <r>
    <s v="BK12277"/>
    <x v="5"/>
    <x v="1"/>
    <n v="1089"/>
    <n v="13.94"/>
    <n v="15.18"/>
    <s v="High"/>
    <s v="Cancelled"/>
    <b v="0"/>
  </r>
  <r>
    <s v="BK12278"/>
    <x v="8"/>
    <x v="3"/>
    <n v="215"/>
    <n v="5.12"/>
    <n v="1.1000000000000001"/>
    <s v="High"/>
    <s v="Rejected"/>
    <b v="1"/>
  </r>
  <r>
    <s v="BK12279"/>
    <x v="9"/>
    <x v="3"/>
    <n v="4635"/>
    <n v="5.3"/>
    <n v="24.57"/>
    <s v="High"/>
    <s v="Pending"/>
    <b v="0"/>
  </r>
  <r>
    <s v="BK12280"/>
    <x v="0"/>
    <x v="1"/>
    <n v="3661"/>
    <n v="13.33"/>
    <n v="48.8"/>
    <s v="High"/>
    <s v="Waitlisted"/>
    <b v="0"/>
  </r>
  <r>
    <s v="BK12281"/>
    <x v="5"/>
    <x v="1"/>
    <n v="3725"/>
    <n v="11"/>
    <n v="40.98"/>
    <s v="High"/>
    <s v="Waitlisted"/>
    <b v="0"/>
  </r>
  <r>
    <s v="BK12282"/>
    <x v="9"/>
    <x v="6"/>
    <n v="1875"/>
    <n v="5.95"/>
    <n v="11.16"/>
    <s v="Medium"/>
    <s v="Pending"/>
    <b v="0"/>
  </r>
  <r>
    <s v="BK12283"/>
    <x v="9"/>
    <x v="8"/>
    <n v="969"/>
    <n v="2.0299999999999998"/>
    <n v="1.97"/>
    <s v="Medium"/>
    <s v="Cancelled"/>
    <b v="0"/>
  </r>
  <r>
    <s v="BK12284"/>
    <x v="2"/>
    <x v="2"/>
    <n v="4737"/>
    <n v="5.37"/>
    <n v="25.44"/>
    <s v="Medium-High"/>
    <s v="Pending"/>
    <b v="0"/>
  </r>
  <r>
    <s v="BK12285"/>
    <x v="9"/>
    <x v="5"/>
    <n v="3188"/>
    <n v="3.11"/>
    <n v="9.91"/>
    <s v="Medium"/>
    <s v="Pending"/>
    <b v="0"/>
  </r>
  <r>
    <s v="BK12286"/>
    <x v="8"/>
    <x v="5"/>
    <n v="3291"/>
    <n v="3.48"/>
    <n v="11.45"/>
    <s v="Medium"/>
    <s v="Pending"/>
    <b v="0"/>
  </r>
  <r>
    <s v="BK12287"/>
    <x v="8"/>
    <x v="7"/>
    <n v="1039"/>
    <n v="8.57"/>
    <n v="8.9"/>
    <s v="Medium-High"/>
    <s v="Cancelled"/>
    <b v="1"/>
  </r>
  <r>
    <s v="BK12288"/>
    <x v="2"/>
    <x v="3"/>
    <n v="4128"/>
    <n v="7.05"/>
    <n v="29.1"/>
    <s v="High"/>
    <s v="Waitlisted"/>
    <b v="1"/>
  </r>
  <r>
    <s v="BK12289"/>
    <x v="8"/>
    <x v="0"/>
    <n v="2682"/>
    <n v="10.199999999999999"/>
    <n v="27.36"/>
    <s v="High"/>
    <s v="Pending"/>
    <b v="0"/>
  </r>
  <r>
    <s v="BK12290"/>
    <x v="0"/>
    <x v="8"/>
    <n v="211"/>
    <n v="2.4900000000000002"/>
    <n v="0.53"/>
    <s v="Medium"/>
    <s v="Confirmed"/>
    <b v="0"/>
  </r>
  <r>
    <s v="BK12291"/>
    <x v="5"/>
    <x v="2"/>
    <n v="569"/>
    <n v="5.5"/>
    <n v="3.13"/>
    <s v="Medium-High"/>
    <s v="Cancelled"/>
    <b v="0"/>
  </r>
  <r>
    <s v="BK12292"/>
    <x v="5"/>
    <x v="6"/>
    <n v="3979"/>
    <n v="4.93"/>
    <n v="19.62"/>
    <s v="Medium"/>
    <s v="Waitlisted"/>
    <b v="0"/>
  </r>
  <r>
    <s v="BK12293"/>
    <x v="0"/>
    <x v="5"/>
    <n v="4000"/>
    <n v="3.6"/>
    <n v="14.4"/>
    <s v="Medium"/>
    <s v="Confirmed"/>
    <b v="0"/>
  </r>
  <r>
    <s v="BK12294"/>
    <x v="4"/>
    <x v="4"/>
    <n v="1527"/>
    <n v="5.42"/>
    <n v="8.2799999999999994"/>
    <s v="Medium"/>
    <s v="Confirmed"/>
    <b v="0"/>
  </r>
  <r>
    <s v="BK12295"/>
    <x v="0"/>
    <x v="3"/>
    <n v="2292"/>
    <n v="7.93"/>
    <n v="18.18"/>
    <s v="High"/>
    <s v="Confirmed"/>
    <b v="1"/>
  </r>
  <r>
    <s v="BK12296"/>
    <x v="6"/>
    <x v="5"/>
    <n v="2325"/>
    <n v="2.99"/>
    <n v="6.95"/>
    <s v="Medium"/>
    <s v="Confirmed"/>
    <b v="1"/>
  </r>
  <r>
    <s v="BK12297"/>
    <x v="6"/>
    <x v="3"/>
    <n v="1832"/>
    <n v="6.78"/>
    <n v="12.42"/>
    <s v="High"/>
    <s v="Cancelled"/>
    <b v="0"/>
  </r>
  <r>
    <s v="BK12298"/>
    <x v="7"/>
    <x v="8"/>
    <n v="1614"/>
    <n v="2.74"/>
    <n v="4.42"/>
    <s v="Medium"/>
    <s v="Confirmed"/>
    <b v="0"/>
  </r>
  <r>
    <s v="BK12299"/>
    <x v="1"/>
    <x v="2"/>
    <n v="1482"/>
    <n v="4.55"/>
    <n v="6.74"/>
    <s v="Medium-High"/>
    <s v="Rejected"/>
    <b v="0"/>
  </r>
  <r>
    <s v="BK12300"/>
    <x v="1"/>
    <x v="7"/>
    <n v="4164"/>
    <n v="7.87"/>
    <n v="32.770000000000003"/>
    <s v="Medium-High"/>
    <s v="Confirmed"/>
    <b v="0"/>
  </r>
  <r>
    <s v="BK12301"/>
    <x v="0"/>
    <x v="2"/>
    <n v="1753"/>
    <n v="5.27"/>
    <n v="9.24"/>
    <s v="Medium-High"/>
    <s v="Cancelled"/>
    <b v="0"/>
  </r>
  <r>
    <s v="BK12302"/>
    <x v="5"/>
    <x v="3"/>
    <n v="4741"/>
    <n v="6.39"/>
    <n v="30.29"/>
    <s v="High"/>
    <s v="Rejected"/>
    <b v="0"/>
  </r>
  <r>
    <s v="BK12303"/>
    <x v="1"/>
    <x v="8"/>
    <n v="707"/>
    <n v="2.71"/>
    <n v="1.92"/>
    <s v="Medium"/>
    <s v="Pending"/>
    <b v="0"/>
  </r>
  <r>
    <s v="BK12304"/>
    <x v="7"/>
    <x v="1"/>
    <n v="1618"/>
    <n v="11.16"/>
    <n v="18.059999999999999"/>
    <s v="High"/>
    <s v="Pending"/>
    <b v="0"/>
  </r>
  <r>
    <s v="BK12305"/>
    <x v="5"/>
    <x v="0"/>
    <n v="2878"/>
    <n v="10.11"/>
    <n v="29.1"/>
    <s v="High"/>
    <s v="Cancelled"/>
    <b v="0"/>
  </r>
  <r>
    <s v="BK12306"/>
    <x v="3"/>
    <x v="3"/>
    <n v="1803"/>
    <n v="6.06"/>
    <n v="10.93"/>
    <s v="High"/>
    <s v="Cancelled"/>
    <b v="0"/>
  </r>
  <r>
    <s v="BK12307"/>
    <x v="8"/>
    <x v="7"/>
    <n v="3231"/>
    <n v="7.81"/>
    <n v="25.23"/>
    <s v="Medium-High"/>
    <s v="Waitlisted"/>
    <b v="0"/>
  </r>
  <r>
    <s v="BK12308"/>
    <x v="8"/>
    <x v="0"/>
    <n v="4836"/>
    <n v="11.84"/>
    <n v="57.26"/>
    <s v="High"/>
    <s v="Waitlisted"/>
    <b v="0"/>
  </r>
  <r>
    <s v="BK12309"/>
    <x v="8"/>
    <x v="7"/>
    <n v="1398"/>
    <n v="6.43"/>
    <n v="8.99"/>
    <s v="Medium-High"/>
    <s v="Confirmed"/>
    <b v="1"/>
  </r>
  <r>
    <s v="BK12310"/>
    <x v="4"/>
    <x v="0"/>
    <n v="4083"/>
    <n v="11.21"/>
    <n v="45.77"/>
    <s v="High"/>
    <s v="Rejected"/>
    <b v="0"/>
  </r>
  <r>
    <s v="BK12311"/>
    <x v="2"/>
    <x v="1"/>
    <n v="2427"/>
    <n v="14"/>
    <n v="33.979999999999997"/>
    <s v="High"/>
    <s v="Rejected"/>
    <b v="1"/>
  </r>
  <r>
    <s v="BK12312"/>
    <x v="1"/>
    <x v="0"/>
    <n v="4697"/>
    <n v="8.99"/>
    <n v="42.23"/>
    <s v="High"/>
    <s v="Rejected"/>
    <b v="0"/>
  </r>
  <r>
    <s v="BK12313"/>
    <x v="2"/>
    <x v="4"/>
    <n v="3665"/>
    <n v="5.36"/>
    <n v="19.64"/>
    <s v="Medium"/>
    <s v="Rejected"/>
    <b v="0"/>
  </r>
  <r>
    <s v="BK12314"/>
    <x v="2"/>
    <x v="1"/>
    <n v="2635"/>
    <n v="12.97"/>
    <n v="34.18"/>
    <s v="High"/>
    <s v="Confirmed"/>
    <b v="0"/>
  </r>
  <r>
    <s v="BK12315"/>
    <x v="8"/>
    <x v="3"/>
    <n v="3594"/>
    <n v="7.67"/>
    <n v="27.57"/>
    <s v="High"/>
    <s v="Confirmed"/>
    <b v="0"/>
  </r>
  <r>
    <s v="BK12316"/>
    <x v="4"/>
    <x v="0"/>
    <n v="2101"/>
    <n v="8.58"/>
    <n v="18.03"/>
    <s v="High"/>
    <s v="Waitlisted"/>
    <b v="0"/>
  </r>
  <r>
    <s v="BK12317"/>
    <x v="8"/>
    <x v="1"/>
    <n v="4923"/>
    <n v="11"/>
    <n v="54.15"/>
    <s v="High"/>
    <s v="Rejected"/>
    <b v="0"/>
  </r>
  <r>
    <s v="BK12318"/>
    <x v="6"/>
    <x v="3"/>
    <n v="3904"/>
    <n v="6.85"/>
    <n v="26.74"/>
    <s v="High"/>
    <s v="Rejected"/>
    <b v="1"/>
  </r>
  <r>
    <s v="BK12319"/>
    <x v="0"/>
    <x v="5"/>
    <n v="3214"/>
    <n v="2.71"/>
    <n v="8.7100000000000009"/>
    <s v="Medium"/>
    <s v="Pending"/>
    <b v="0"/>
  </r>
  <r>
    <s v="BK12320"/>
    <x v="8"/>
    <x v="0"/>
    <n v="4962"/>
    <n v="10.93"/>
    <n v="54.23"/>
    <s v="High"/>
    <s v="Rejected"/>
    <b v="1"/>
  </r>
  <r>
    <s v="BK12321"/>
    <x v="9"/>
    <x v="5"/>
    <n v="1423"/>
    <n v="3.02"/>
    <n v="4.3"/>
    <s v="Medium"/>
    <s v="Cancelled"/>
    <b v="0"/>
  </r>
  <r>
    <s v="BK12322"/>
    <x v="7"/>
    <x v="3"/>
    <n v="3594"/>
    <n v="7.02"/>
    <n v="25.23"/>
    <s v="High"/>
    <s v="Waitlisted"/>
    <b v="0"/>
  </r>
  <r>
    <s v="BK12323"/>
    <x v="0"/>
    <x v="5"/>
    <n v="4396"/>
    <n v="3.42"/>
    <n v="15.03"/>
    <s v="Medium"/>
    <s v="Cancelled"/>
    <b v="0"/>
  </r>
  <r>
    <s v="BK12324"/>
    <x v="6"/>
    <x v="3"/>
    <n v="2407"/>
    <n v="6.05"/>
    <n v="14.56"/>
    <s v="High"/>
    <s v="Rejected"/>
    <b v="0"/>
  </r>
  <r>
    <s v="BK12325"/>
    <x v="8"/>
    <x v="4"/>
    <n v="2244"/>
    <n v="6.43"/>
    <n v="14.43"/>
    <s v="Medium"/>
    <s v="Waitlisted"/>
    <b v="0"/>
  </r>
  <r>
    <s v="BK12326"/>
    <x v="2"/>
    <x v="4"/>
    <n v="2601"/>
    <n v="5.96"/>
    <n v="15.5"/>
    <s v="Medium"/>
    <s v="Cancelled"/>
    <b v="1"/>
  </r>
  <r>
    <s v="BK12327"/>
    <x v="5"/>
    <x v="6"/>
    <n v="2086"/>
    <n v="5.38"/>
    <n v="11.22"/>
    <s v="Medium"/>
    <s v="Waitlisted"/>
    <b v="0"/>
  </r>
  <r>
    <s v="BK12328"/>
    <x v="6"/>
    <x v="1"/>
    <n v="4809"/>
    <n v="11.43"/>
    <n v="54.97"/>
    <s v="High"/>
    <s v="Waitlisted"/>
    <b v="0"/>
  </r>
  <r>
    <s v="BK12329"/>
    <x v="2"/>
    <x v="0"/>
    <n v="4698"/>
    <n v="10.34"/>
    <n v="48.58"/>
    <s v="High"/>
    <s v="Pending"/>
    <b v="0"/>
  </r>
  <r>
    <s v="BK12330"/>
    <x v="8"/>
    <x v="0"/>
    <n v="4200"/>
    <n v="10.58"/>
    <n v="44.44"/>
    <s v="High"/>
    <s v="Rejected"/>
    <b v="0"/>
  </r>
  <r>
    <s v="BK12331"/>
    <x v="6"/>
    <x v="1"/>
    <n v="1890"/>
    <n v="13.62"/>
    <n v="25.74"/>
    <s v="High"/>
    <s v="Cancelled"/>
    <b v="0"/>
  </r>
  <r>
    <s v="BK12332"/>
    <x v="0"/>
    <x v="6"/>
    <n v="165"/>
    <n v="3.89"/>
    <n v="0.64"/>
    <s v="Medium"/>
    <s v="Cancelled"/>
    <b v="0"/>
  </r>
  <r>
    <s v="BK12333"/>
    <x v="9"/>
    <x v="0"/>
    <n v="1043"/>
    <n v="10.92"/>
    <n v="11.39"/>
    <s v="High"/>
    <s v="Rejected"/>
    <b v="1"/>
  </r>
  <r>
    <s v="BK12334"/>
    <x v="7"/>
    <x v="5"/>
    <n v="4348"/>
    <n v="2.95"/>
    <n v="12.83"/>
    <s v="Medium"/>
    <s v="Waitlisted"/>
    <b v="0"/>
  </r>
  <r>
    <s v="BK12335"/>
    <x v="2"/>
    <x v="3"/>
    <n v="3971"/>
    <n v="6.11"/>
    <n v="24.26"/>
    <s v="High"/>
    <s v="Cancelled"/>
    <b v="0"/>
  </r>
  <r>
    <s v="BK12336"/>
    <x v="9"/>
    <x v="0"/>
    <n v="451"/>
    <n v="9.36"/>
    <n v="4.22"/>
    <s v="High"/>
    <s v="Waitlisted"/>
    <b v="0"/>
  </r>
  <r>
    <s v="BK12337"/>
    <x v="6"/>
    <x v="3"/>
    <n v="3225"/>
    <n v="7.54"/>
    <n v="24.32"/>
    <s v="High"/>
    <s v="Confirmed"/>
    <b v="0"/>
  </r>
  <r>
    <s v="BK12338"/>
    <x v="6"/>
    <x v="6"/>
    <n v="324"/>
    <n v="4.92"/>
    <n v="1.59"/>
    <s v="Medium"/>
    <s v="Pending"/>
    <b v="0"/>
  </r>
  <r>
    <s v="BK12339"/>
    <x v="0"/>
    <x v="2"/>
    <n v="1771"/>
    <n v="6.45"/>
    <n v="11.42"/>
    <s v="Medium-High"/>
    <s v="Rejected"/>
    <b v="0"/>
  </r>
  <r>
    <s v="BK12340"/>
    <x v="5"/>
    <x v="5"/>
    <n v="4973"/>
    <n v="3.29"/>
    <n v="16.36"/>
    <s v="Medium"/>
    <s v="Rejected"/>
    <b v="0"/>
  </r>
  <r>
    <s v="BK12341"/>
    <x v="4"/>
    <x v="5"/>
    <n v="3961"/>
    <n v="3.44"/>
    <n v="13.63"/>
    <s v="Medium"/>
    <s v="Confirmed"/>
    <b v="0"/>
  </r>
  <r>
    <s v="BK12342"/>
    <x v="0"/>
    <x v="6"/>
    <n v="2238"/>
    <n v="5.86"/>
    <n v="13.11"/>
    <s v="Medium"/>
    <s v="Waitlisted"/>
    <b v="0"/>
  </r>
  <r>
    <s v="BK12343"/>
    <x v="8"/>
    <x v="4"/>
    <n v="3348"/>
    <n v="5.74"/>
    <n v="19.22"/>
    <s v="Medium"/>
    <s v="Rejected"/>
    <b v="0"/>
  </r>
  <r>
    <s v="BK12344"/>
    <x v="0"/>
    <x v="7"/>
    <n v="4540"/>
    <n v="6.67"/>
    <n v="30.28"/>
    <s v="Medium-High"/>
    <s v="Cancelled"/>
    <b v="0"/>
  </r>
  <r>
    <s v="BK12345"/>
    <x v="1"/>
    <x v="6"/>
    <n v="1603"/>
    <n v="4.24"/>
    <n v="6.8"/>
    <s v="Medium"/>
    <s v="Pending"/>
    <b v="0"/>
  </r>
  <r>
    <s v="BK12346"/>
    <x v="9"/>
    <x v="2"/>
    <n v="2137"/>
    <n v="4.58"/>
    <n v="9.7899999999999991"/>
    <s v="Medium-High"/>
    <s v="Pending"/>
    <b v="0"/>
  </r>
  <r>
    <s v="BK12347"/>
    <x v="7"/>
    <x v="4"/>
    <n v="3430"/>
    <n v="4.46"/>
    <n v="15.3"/>
    <s v="Medium"/>
    <s v="Pending"/>
    <b v="1"/>
  </r>
  <r>
    <s v="BK12348"/>
    <x v="1"/>
    <x v="4"/>
    <n v="3792"/>
    <n v="4.58"/>
    <n v="17.37"/>
    <s v="Medium"/>
    <s v="Cancelled"/>
    <b v="0"/>
  </r>
  <r>
    <s v="BK12349"/>
    <x v="3"/>
    <x v="3"/>
    <n v="4525"/>
    <n v="7.34"/>
    <n v="33.21"/>
    <s v="High"/>
    <s v="Confirmed"/>
    <b v="1"/>
  </r>
  <r>
    <s v="BK12350"/>
    <x v="3"/>
    <x v="5"/>
    <n v="1253"/>
    <n v="3.57"/>
    <n v="4.47"/>
    <s v="Medium"/>
    <s v="Cancelled"/>
    <b v="0"/>
  </r>
  <r>
    <s v="BK12351"/>
    <x v="5"/>
    <x v="0"/>
    <n v="834"/>
    <n v="9.0399999999999991"/>
    <n v="7.54"/>
    <s v="High"/>
    <s v="Rejected"/>
    <b v="0"/>
  </r>
  <r>
    <s v="BK12352"/>
    <x v="2"/>
    <x v="7"/>
    <n v="1642"/>
    <n v="7.4"/>
    <n v="12.15"/>
    <s v="Medium-High"/>
    <s v="Confirmed"/>
    <b v="0"/>
  </r>
  <r>
    <s v="BK12353"/>
    <x v="8"/>
    <x v="5"/>
    <n v="1970"/>
    <n v="2.59"/>
    <n v="5.0999999999999996"/>
    <s v="Medium"/>
    <s v="Cancelled"/>
    <b v="0"/>
  </r>
  <r>
    <s v="BK12354"/>
    <x v="1"/>
    <x v="2"/>
    <n v="4680"/>
    <n v="4.9000000000000004"/>
    <n v="22.93"/>
    <s v="Medium-High"/>
    <s v="Cancelled"/>
    <b v="0"/>
  </r>
  <r>
    <s v="BK12355"/>
    <x v="5"/>
    <x v="3"/>
    <n v="3773"/>
    <n v="6.02"/>
    <n v="22.71"/>
    <s v="High"/>
    <s v="Waitlisted"/>
    <b v="0"/>
  </r>
  <r>
    <s v="BK12356"/>
    <x v="8"/>
    <x v="6"/>
    <n v="1355"/>
    <n v="3.83"/>
    <n v="5.19"/>
    <s v="Medium"/>
    <s v="Cancelled"/>
    <b v="0"/>
  </r>
  <r>
    <s v="BK12357"/>
    <x v="1"/>
    <x v="2"/>
    <n v="2804"/>
    <n v="4.54"/>
    <n v="12.73"/>
    <s v="Medium-High"/>
    <s v="Rejected"/>
    <b v="1"/>
  </r>
  <r>
    <s v="BK12358"/>
    <x v="8"/>
    <x v="6"/>
    <n v="1981"/>
    <n v="5.69"/>
    <n v="11.27"/>
    <s v="Medium"/>
    <s v="Confirmed"/>
    <b v="0"/>
  </r>
  <r>
    <s v="BK12359"/>
    <x v="8"/>
    <x v="4"/>
    <n v="3712"/>
    <n v="5.0199999999999996"/>
    <n v="18.63"/>
    <s v="Medium"/>
    <s v="Confirmed"/>
    <b v="1"/>
  </r>
  <r>
    <s v="BK12360"/>
    <x v="5"/>
    <x v="1"/>
    <n v="187"/>
    <n v="11.83"/>
    <n v="2.21"/>
    <s v="High"/>
    <s v="Rejected"/>
    <b v="0"/>
  </r>
  <r>
    <s v="BK12361"/>
    <x v="9"/>
    <x v="1"/>
    <n v="2945"/>
    <n v="13.05"/>
    <n v="38.43"/>
    <s v="High"/>
    <s v="Waitlisted"/>
    <b v="0"/>
  </r>
  <r>
    <s v="BK12362"/>
    <x v="1"/>
    <x v="2"/>
    <n v="3132"/>
    <n v="5.19"/>
    <n v="16.260000000000002"/>
    <s v="Medium-High"/>
    <s v="Pending"/>
    <b v="1"/>
  </r>
  <r>
    <s v="BK12363"/>
    <x v="0"/>
    <x v="2"/>
    <n v="4865"/>
    <n v="6.78"/>
    <n v="32.979999999999997"/>
    <s v="Medium-High"/>
    <s v="Cancelled"/>
    <b v="0"/>
  </r>
  <r>
    <s v="BK12364"/>
    <x v="7"/>
    <x v="2"/>
    <n v="1875"/>
    <n v="5.09"/>
    <n v="9.5399999999999991"/>
    <s v="Medium-High"/>
    <s v="Waitlisted"/>
    <b v="0"/>
  </r>
  <r>
    <s v="BK12365"/>
    <x v="1"/>
    <x v="2"/>
    <n v="3855"/>
    <n v="5.85"/>
    <n v="22.55"/>
    <s v="Medium-High"/>
    <s v="Confirmed"/>
    <b v="1"/>
  </r>
  <r>
    <s v="BK12366"/>
    <x v="0"/>
    <x v="1"/>
    <n v="1438"/>
    <n v="13.59"/>
    <n v="19.54"/>
    <s v="High"/>
    <s v="Pending"/>
    <b v="0"/>
  </r>
  <r>
    <s v="BK12367"/>
    <x v="1"/>
    <x v="5"/>
    <n v="3488"/>
    <n v="2.59"/>
    <n v="9.0299999999999994"/>
    <s v="Medium"/>
    <s v="Waitlisted"/>
    <b v="0"/>
  </r>
  <r>
    <s v="BK12368"/>
    <x v="0"/>
    <x v="1"/>
    <n v="4156"/>
    <n v="13.21"/>
    <n v="54.9"/>
    <s v="High"/>
    <s v="Waitlisted"/>
    <b v="0"/>
  </r>
  <r>
    <s v="BK12369"/>
    <x v="5"/>
    <x v="7"/>
    <n v="1598"/>
    <n v="7.87"/>
    <n v="12.58"/>
    <s v="Medium-High"/>
    <s v="Waitlisted"/>
    <b v="1"/>
  </r>
  <r>
    <s v="BK12370"/>
    <x v="5"/>
    <x v="5"/>
    <n v="1962"/>
    <n v="3.46"/>
    <n v="6.79"/>
    <s v="Medium"/>
    <s v="Cancelled"/>
    <b v="0"/>
  </r>
  <r>
    <s v="BK12371"/>
    <x v="9"/>
    <x v="1"/>
    <n v="2881"/>
    <n v="13.14"/>
    <n v="37.86"/>
    <s v="High"/>
    <s v="Cancelled"/>
    <b v="1"/>
  </r>
  <r>
    <s v="BK12372"/>
    <x v="9"/>
    <x v="2"/>
    <n v="428"/>
    <n v="5.29"/>
    <n v="2.2599999999999998"/>
    <s v="Medium-High"/>
    <s v="Cancelled"/>
    <b v="0"/>
  </r>
  <r>
    <s v="BK12373"/>
    <x v="5"/>
    <x v="3"/>
    <n v="2408"/>
    <n v="7.27"/>
    <n v="17.510000000000002"/>
    <s v="High"/>
    <s v="Waitlisted"/>
    <b v="0"/>
  </r>
  <r>
    <s v="BK12374"/>
    <x v="8"/>
    <x v="1"/>
    <n v="1637"/>
    <n v="11.25"/>
    <n v="18.420000000000002"/>
    <s v="High"/>
    <s v="Rejected"/>
    <b v="1"/>
  </r>
  <r>
    <s v="BK12375"/>
    <x v="9"/>
    <x v="7"/>
    <n v="804"/>
    <n v="6.39"/>
    <n v="5.14"/>
    <s v="Medium-High"/>
    <s v="Confirmed"/>
    <b v="1"/>
  </r>
  <r>
    <s v="BK12376"/>
    <x v="3"/>
    <x v="1"/>
    <n v="443"/>
    <n v="14.83"/>
    <n v="6.57"/>
    <s v="High"/>
    <s v="Pending"/>
    <b v="0"/>
  </r>
  <r>
    <s v="BK12377"/>
    <x v="3"/>
    <x v="3"/>
    <n v="509"/>
    <n v="7.42"/>
    <n v="3.78"/>
    <s v="High"/>
    <s v="Confirmed"/>
    <b v="0"/>
  </r>
  <r>
    <s v="BK12378"/>
    <x v="1"/>
    <x v="1"/>
    <n v="395"/>
    <n v="11.46"/>
    <n v="4.53"/>
    <s v="High"/>
    <s v="Pending"/>
    <b v="0"/>
  </r>
  <r>
    <s v="BK12379"/>
    <x v="4"/>
    <x v="7"/>
    <n v="2162"/>
    <n v="7.76"/>
    <n v="16.78"/>
    <s v="Medium-High"/>
    <s v="Waitlisted"/>
    <b v="0"/>
  </r>
  <r>
    <s v="BK12380"/>
    <x v="6"/>
    <x v="5"/>
    <n v="996"/>
    <n v="3.6"/>
    <n v="3.59"/>
    <s v="Medium"/>
    <s v="Rejected"/>
    <b v="1"/>
  </r>
  <r>
    <s v="BK12381"/>
    <x v="9"/>
    <x v="2"/>
    <n v="4132"/>
    <n v="4.8600000000000003"/>
    <n v="20.079999999999998"/>
    <s v="Medium-High"/>
    <s v="Rejected"/>
    <b v="0"/>
  </r>
  <r>
    <s v="BK12382"/>
    <x v="8"/>
    <x v="6"/>
    <n v="1589"/>
    <n v="4.8899999999999997"/>
    <n v="7.77"/>
    <s v="Medium"/>
    <s v="Pending"/>
    <b v="1"/>
  </r>
  <r>
    <s v="BK12383"/>
    <x v="4"/>
    <x v="4"/>
    <n v="1025"/>
    <n v="4.37"/>
    <n v="4.4800000000000004"/>
    <s v="Medium"/>
    <s v="Rejected"/>
    <b v="0"/>
  </r>
  <r>
    <s v="BK12384"/>
    <x v="5"/>
    <x v="5"/>
    <n v="2235"/>
    <n v="3.53"/>
    <n v="7.89"/>
    <s v="Medium"/>
    <s v="Cancelled"/>
    <b v="0"/>
  </r>
  <r>
    <s v="BK12385"/>
    <x v="8"/>
    <x v="6"/>
    <n v="112"/>
    <n v="5.35"/>
    <n v="0.6"/>
    <s v="Medium"/>
    <s v="Cancelled"/>
    <b v="0"/>
  </r>
  <r>
    <s v="BK12386"/>
    <x v="8"/>
    <x v="4"/>
    <n v="3727"/>
    <n v="4.74"/>
    <n v="17.670000000000002"/>
    <s v="Medium"/>
    <s v="Confirmed"/>
    <b v="0"/>
  </r>
  <r>
    <s v="BK12387"/>
    <x v="3"/>
    <x v="8"/>
    <n v="4852"/>
    <n v="2.75"/>
    <n v="13.34"/>
    <s v="Medium"/>
    <s v="Waitlisted"/>
    <b v="1"/>
  </r>
  <r>
    <s v="BK12388"/>
    <x v="2"/>
    <x v="1"/>
    <n v="1461"/>
    <n v="10.1"/>
    <n v="14.76"/>
    <s v="High"/>
    <s v="Confirmed"/>
    <b v="0"/>
  </r>
  <r>
    <s v="BK12389"/>
    <x v="6"/>
    <x v="3"/>
    <n v="2961"/>
    <n v="7.3"/>
    <n v="21.62"/>
    <s v="High"/>
    <s v="Confirmed"/>
    <b v="0"/>
  </r>
  <r>
    <s v="BK12390"/>
    <x v="8"/>
    <x v="1"/>
    <n v="1588"/>
    <n v="12.48"/>
    <n v="19.82"/>
    <s v="High"/>
    <s v="Rejected"/>
    <b v="0"/>
  </r>
  <r>
    <s v="BK12391"/>
    <x v="8"/>
    <x v="2"/>
    <n v="4996"/>
    <n v="6.87"/>
    <n v="34.32"/>
    <s v="Medium-High"/>
    <s v="Waitlisted"/>
    <b v="0"/>
  </r>
  <r>
    <s v="BK12392"/>
    <x v="8"/>
    <x v="4"/>
    <n v="4179"/>
    <n v="4.46"/>
    <n v="18.64"/>
    <s v="Medium"/>
    <s v="Rejected"/>
    <b v="0"/>
  </r>
  <r>
    <s v="BK12393"/>
    <x v="9"/>
    <x v="2"/>
    <n v="4746"/>
    <n v="6.78"/>
    <n v="32.18"/>
    <s v="Medium-High"/>
    <s v="Pending"/>
    <b v="1"/>
  </r>
  <r>
    <s v="BK12394"/>
    <x v="5"/>
    <x v="7"/>
    <n v="2961"/>
    <n v="8.66"/>
    <n v="25.64"/>
    <s v="Medium-High"/>
    <s v="Cancelled"/>
    <b v="1"/>
  </r>
  <r>
    <s v="BK12395"/>
    <x v="9"/>
    <x v="2"/>
    <n v="3121"/>
    <n v="4.57"/>
    <n v="14.26"/>
    <s v="Medium-High"/>
    <s v="Cancelled"/>
    <b v="0"/>
  </r>
  <r>
    <s v="BK12396"/>
    <x v="9"/>
    <x v="4"/>
    <n v="2742"/>
    <n v="4.29"/>
    <n v="11.76"/>
    <s v="Medium"/>
    <s v="Rejected"/>
    <b v="0"/>
  </r>
  <r>
    <s v="BK12397"/>
    <x v="1"/>
    <x v="2"/>
    <n v="2687"/>
    <n v="5.98"/>
    <n v="16.07"/>
    <s v="Medium-High"/>
    <s v="Cancelled"/>
    <b v="0"/>
  </r>
  <r>
    <s v="BK12398"/>
    <x v="8"/>
    <x v="3"/>
    <n v="1362"/>
    <n v="5.73"/>
    <n v="7.8"/>
    <s v="High"/>
    <s v="Rejected"/>
    <b v="0"/>
  </r>
  <r>
    <s v="BK12399"/>
    <x v="6"/>
    <x v="4"/>
    <n v="1573"/>
    <n v="5.66"/>
    <n v="8.9"/>
    <s v="Medium"/>
    <s v="Confirmed"/>
    <b v="0"/>
  </r>
  <r>
    <s v="BK12400"/>
    <x v="5"/>
    <x v="7"/>
    <n v="2223"/>
    <n v="7.01"/>
    <n v="15.58"/>
    <s v="Medium-High"/>
    <s v="Cancelled"/>
    <b v="1"/>
  </r>
  <r>
    <s v="BK12401"/>
    <x v="3"/>
    <x v="5"/>
    <n v="1777"/>
    <n v="2.65"/>
    <n v="4.71"/>
    <s v="Medium"/>
    <s v="Confirmed"/>
    <b v="0"/>
  </r>
  <r>
    <s v="BK12402"/>
    <x v="3"/>
    <x v="0"/>
    <n v="4801"/>
    <n v="8.65"/>
    <n v="41.53"/>
    <s v="High"/>
    <s v="Cancelled"/>
    <b v="0"/>
  </r>
  <r>
    <s v="BK12403"/>
    <x v="9"/>
    <x v="7"/>
    <n v="785"/>
    <n v="8.4600000000000009"/>
    <n v="6.64"/>
    <s v="Medium-High"/>
    <s v="Pending"/>
    <b v="0"/>
  </r>
  <r>
    <s v="BK12404"/>
    <x v="0"/>
    <x v="2"/>
    <n v="3148"/>
    <n v="6.46"/>
    <n v="20.34"/>
    <s v="Medium-High"/>
    <s v="Waitlisted"/>
    <b v="1"/>
  </r>
  <r>
    <s v="BK12405"/>
    <x v="4"/>
    <x v="8"/>
    <n v="3667"/>
    <n v="2.23"/>
    <n v="8.18"/>
    <s v="Medium"/>
    <s v="Cancelled"/>
    <b v="0"/>
  </r>
  <r>
    <s v="BK12406"/>
    <x v="3"/>
    <x v="1"/>
    <n v="2540"/>
    <n v="14.96"/>
    <n v="38"/>
    <s v="High"/>
    <s v="Confirmed"/>
    <b v="1"/>
  </r>
  <r>
    <s v="BK12407"/>
    <x v="6"/>
    <x v="7"/>
    <n v="2247"/>
    <n v="7.59"/>
    <n v="17.05"/>
    <s v="Medium-High"/>
    <s v="Cancelled"/>
    <b v="1"/>
  </r>
  <r>
    <s v="BK12408"/>
    <x v="5"/>
    <x v="4"/>
    <n v="1194"/>
    <n v="6.47"/>
    <n v="7.73"/>
    <s v="Medium"/>
    <s v="Confirmed"/>
    <b v="1"/>
  </r>
  <r>
    <s v="BK12409"/>
    <x v="5"/>
    <x v="2"/>
    <n v="4216"/>
    <n v="5.93"/>
    <n v="25"/>
    <s v="Medium-High"/>
    <s v="Rejected"/>
    <b v="0"/>
  </r>
  <r>
    <s v="BK12410"/>
    <x v="3"/>
    <x v="1"/>
    <n v="2669"/>
    <n v="11.22"/>
    <n v="29.95"/>
    <s v="High"/>
    <s v="Cancelled"/>
    <b v="0"/>
  </r>
  <r>
    <s v="BK12411"/>
    <x v="5"/>
    <x v="3"/>
    <n v="3371"/>
    <n v="5.85"/>
    <n v="19.72"/>
    <s v="High"/>
    <s v="Waitlisted"/>
    <b v="1"/>
  </r>
  <r>
    <s v="BK12412"/>
    <x v="6"/>
    <x v="3"/>
    <n v="1883"/>
    <n v="7.17"/>
    <n v="13.5"/>
    <s v="High"/>
    <s v="Waitlisted"/>
    <b v="0"/>
  </r>
  <r>
    <s v="BK12413"/>
    <x v="0"/>
    <x v="2"/>
    <n v="3672"/>
    <n v="6.29"/>
    <n v="23.1"/>
    <s v="Medium-High"/>
    <s v="Pending"/>
    <b v="0"/>
  </r>
  <r>
    <s v="BK12414"/>
    <x v="0"/>
    <x v="6"/>
    <n v="2603"/>
    <n v="3.96"/>
    <n v="10.31"/>
    <s v="Medium"/>
    <s v="Confirmed"/>
    <b v="1"/>
  </r>
  <r>
    <s v="BK12415"/>
    <x v="2"/>
    <x v="2"/>
    <n v="4457"/>
    <n v="6.03"/>
    <n v="26.88"/>
    <s v="Medium-High"/>
    <s v="Pending"/>
    <b v="1"/>
  </r>
  <r>
    <s v="BK12416"/>
    <x v="2"/>
    <x v="1"/>
    <n v="4755"/>
    <n v="14.69"/>
    <n v="69.849999999999994"/>
    <s v="High"/>
    <s v="Confirmed"/>
    <b v="1"/>
  </r>
  <r>
    <s v="BK12417"/>
    <x v="7"/>
    <x v="1"/>
    <n v="3428"/>
    <n v="10.77"/>
    <n v="36.92"/>
    <s v="High"/>
    <s v="Cancelled"/>
    <b v="0"/>
  </r>
  <r>
    <s v="BK12418"/>
    <x v="6"/>
    <x v="8"/>
    <n v="1417"/>
    <n v="2.14"/>
    <n v="3.03"/>
    <s v="Medium"/>
    <s v="Cancelled"/>
    <b v="0"/>
  </r>
  <r>
    <s v="BK12419"/>
    <x v="0"/>
    <x v="8"/>
    <n v="1896"/>
    <n v="2.0299999999999998"/>
    <n v="3.85"/>
    <s v="Medium"/>
    <s v="Rejected"/>
    <b v="0"/>
  </r>
  <r>
    <s v="BK12420"/>
    <x v="5"/>
    <x v="0"/>
    <n v="1477"/>
    <n v="11.08"/>
    <n v="16.37"/>
    <s v="High"/>
    <s v="Confirmed"/>
    <b v="1"/>
  </r>
  <r>
    <s v="BK12421"/>
    <x v="1"/>
    <x v="5"/>
    <n v="1421"/>
    <n v="3.9"/>
    <n v="5.54"/>
    <s v="Medium"/>
    <s v="Cancelled"/>
    <b v="0"/>
  </r>
  <r>
    <s v="BK12422"/>
    <x v="8"/>
    <x v="8"/>
    <n v="889"/>
    <n v="2.59"/>
    <n v="2.2999999999999998"/>
    <s v="Medium"/>
    <s v="Confirmed"/>
    <b v="0"/>
  </r>
  <r>
    <s v="BK12423"/>
    <x v="1"/>
    <x v="5"/>
    <n v="2313"/>
    <n v="3.71"/>
    <n v="8.58"/>
    <s v="Medium"/>
    <s v="Pending"/>
    <b v="0"/>
  </r>
  <r>
    <s v="BK12424"/>
    <x v="3"/>
    <x v="0"/>
    <n v="4631"/>
    <n v="11.77"/>
    <n v="54.51"/>
    <s v="High"/>
    <s v="Pending"/>
    <b v="0"/>
  </r>
  <r>
    <s v="BK12425"/>
    <x v="6"/>
    <x v="2"/>
    <n v="4724"/>
    <n v="6.15"/>
    <n v="29.05"/>
    <s v="Medium-High"/>
    <s v="Cancelled"/>
    <b v="1"/>
  </r>
  <r>
    <s v="BK12426"/>
    <x v="1"/>
    <x v="1"/>
    <n v="3640"/>
    <n v="11.99"/>
    <n v="43.64"/>
    <s v="High"/>
    <s v="Pending"/>
    <b v="0"/>
  </r>
  <r>
    <s v="BK12427"/>
    <x v="5"/>
    <x v="6"/>
    <n v="1552"/>
    <n v="5.64"/>
    <n v="8.75"/>
    <s v="Medium"/>
    <s v="Cancelled"/>
    <b v="0"/>
  </r>
  <r>
    <s v="BK12428"/>
    <x v="3"/>
    <x v="3"/>
    <n v="1769"/>
    <n v="7.02"/>
    <n v="12.42"/>
    <s v="High"/>
    <s v="Pending"/>
    <b v="0"/>
  </r>
  <r>
    <s v="BK12429"/>
    <x v="5"/>
    <x v="7"/>
    <n v="1034"/>
    <n v="7.52"/>
    <n v="7.78"/>
    <s v="Medium-High"/>
    <s v="Cancelled"/>
    <b v="0"/>
  </r>
  <r>
    <s v="BK12430"/>
    <x v="9"/>
    <x v="3"/>
    <n v="2130"/>
    <n v="6.36"/>
    <n v="13.55"/>
    <s v="High"/>
    <s v="Rejected"/>
    <b v="0"/>
  </r>
  <r>
    <s v="BK12431"/>
    <x v="0"/>
    <x v="0"/>
    <n v="1655"/>
    <n v="11.91"/>
    <n v="19.71"/>
    <s v="High"/>
    <s v="Pending"/>
    <b v="0"/>
  </r>
  <r>
    <s v="BK12432"/>
    <x v="8"/>
    <x v="6"/>
    <n v="1348"/>
    <n v="5.29"/>
    <n v="7.13"/>
    <s v="Medium"/>
    <s v="Confirmed"/>
    <b v="0"/>
  </r>
  <r>
    <s v="BK12433"/>
    <x v="4"/>
    <x v="2"/>
    <n v="618"/>
    <n v="5.65"/>
    <n v="3.49"/>
    <s v="Medium-High"/>
    <s v="Cancelled"/>
    <b v="0"/>
  </r>
  <r>
    <s v="BK12434"/>
    <x v="4"/>
    <x v="0"/>
    <n v="4050"/>
    <n v="9.92"/>
    <n v="40.18"/>
    <s v="High"/>
    <s v="Rejected"/>
    <b v="0"/>
  </r>
  <r>
    <s v="BK12435"/>
    <x v="0"/>
    <x v="0"/>
    <n v="3132"/>
    <n v="9.98"/>
    <n v="31.26"/>
    <s v="High"/>
    <s v="Cancelled"/>
    <b v="0"/>
  </r>
  <r>
    <s v="BK12436"/>
    <x v="1"/>
    <x v="8"/>
    <n v="2282"/>
    <n v="2.78"/>
    <n v="6.34"/>
    <s v="Medium"/>
    <s v="Pending"/>
    <b v="1"/>
  </r>
  <r>
    <s v="BK12437"/>
    <x v="6"/>
    <x v="2"/>
    <n v="3742"/>
    <n v="5.67"/>
    <n v="21.22"/>
    <s v="Medium-High"/>
    <s v="Rejected"/>
    <b v="1"/>
  </r>
  <r>
    <s v="BK12438"/>
    <x v="7"/>
    <x v="8"/>
    <n v="2986"/>
    <n v="3.04"/>
    <n v="9.08"/>
    <s v="Medium"/>
    <s v="Cancelled"/>
    <b v="0"/>
  </r>
  <r>
    <s v="BK12439"/>
    <x v="6"/>
    <x v="8"/>
    <n v="4532"/>
    <n v="2.96"/>
    <n v="13.41"/>
    <s v="Medium"/>
    <s v="Waitlisted"/>
    <b v="0"/>
  </r>
  <r>
    <s v="BK12440"/>
    <x v="7"/>
    <x v="2"/>
    <n v="236"/>
    <n v="6.34"/>
    <n v="1.5"/>
    <s v="Medium-High"/>
    <s v="Pending"/>
    <b v="0"/>
  </r>
  <r>
    <s v="BK12441"/>
    <x v="5"/>
    <x v="5"/>
    <n v="3370"/>
    <n v="3.54"/>
    <n v="11.93"/>
    <s v="Medium"/>
    <s v="Cancelled"/>
    <b v="0"/>
  </r>
  <r>
    <s v="BK12442"/>
    <x v="9"/>
    <x v="5"/>
    <n v="871"/>
    <n v="3.36"/>
    <n v="2.93"/>
    <s v="Medium"/>
    <s v="Pending"/>
    <b v="0"/>
  </r>
  <r>
    <s v="BK12443"/>
    <x v="7"/>
    <x v="6"/>
    <n v="4255"/>
    <n v="4.2699999999999996"/>
    <n v="18.170000000000002"/>
    <s v="Medium"/>
    <s v="Cancelled"/>
    <b v="0"/>
  </r>
  <r>
    <s v="BK12444"/>
    <x v="4"/>
    <x v="5"/>
    <n v="2335"/>
    <n v="2.84"/>
    <n v="6.63"/>
    <s v="Medium"/>
    <s v="Rejected"/>
    <b v="1"/>
  </r>
  <r>
    <s v="BK12445"/>
    <x v="7"/>
    <x v="4"/>
    <n v="4845"/>
    <n v="6.22"/>
    <n v="30.14"/>
    <s v="Medium"/>
    <s v="Cancelled"/>
    <b v="1"/>
  </r>
  <r>
    <s v="BK12446"/>
    <x v="7"/>
    <x v="4"/>
    <n v="1269"/>
    <n v="5.57"/>
    <n v="7.07"/>
    <s v="Medium"/>
    <s v="Cancelled"/>
    <b v="0"/>
  </r>
  <r>
    <s v="BK12447"/>
    <x v="5"/>
    <x v="4"/>
    <n v="3687"/>
    <n v="4.16"/>
    <n v="15.34"/>
    <s v="Medium"/>
    <s v="Cancelled"/>
    <b v="0"/>
  </r>
  <r>
    <s v="BK12448"/>
    <x v="7"/>
    <x v="0"/>
    <n v="4632"/>
    <n v="10.47"/>
    <n v="48.5"/>
    <s v="High"/>
    <s v="Cancelled"/>
    <b v="0"/>
  </r>
  <r>
    <s v="BK12449"/>
    <x v="2"/>
    <x v="1"/>
    <n v="2983"/>
    <n v="11.27"/>
    <n v="33.619999999999997"/>
    <s v="High"/>
    <s v="Cancelled"/>
    <b v="0"/>
  </r>
  <r>
    <s v="BK12450"/>
    <x v="5"/>
    <x v="4"/>
    <n v="4270"/>
    <n v="4.1900000000000004"/>
    <n v="17.89"/>
    <s v="Medium"/>
    <s v="Pending"/>
    <b v="0"/>
  </r>
  <r>
    <s v="BK12451"/>
    <x v="0"/>
    <x v="3"/>
    <n v="2467"/>
    <n v="6.39"/>
    <n v="15.76"/>
    <s v="High"/>
    <s v="Rejected"/>
    <b v="0"/>
  </r>
  <r>
    <s v="BK12452"/>
    <x v="8"/>
    <x v="3"/>
    <n v="4494"/>
    <n v="7.2"/>
    <n v="32.36"/>
    <s v="High"/>
    <s v="Cancelled"/>
    <b v="1"/>
  </r>
  <r>
    <s v="BK12453"/>
    <x v="5"/>
    <x v="4"/>
    <n v="4472"/>
    <n v="5.94"/>
    <n v="26.56"/>
    <s v="Medium"/>
    <s v="Confirmed"/>
    <b v="0"/>
  </r>
  <r>
    <s v="BK12454"/>
    <x v="2"/>
    <x v="5"/>
    <n v="1465"/>
    <n v="2.5099999999999998"/>
    <n v="3.68"/>
    <s v="Medium"/>
    <s v="Cancelled"/>
    <b v="0"/>
  </r>
  <r>
    <s v="BK12455"/>
    <x v="1"/>
    <x v="5"/>
    <n v="1068"/>
    <n v="3.95"/>
    <n v="4.22"/>
    <s v="Medium"/>
    <s v="Confirmed"/>
    <b v="0"/>
  </r>
  <r>
    <s v="BK12456"/>
    <x v="5"/>
    <x v="2"/>
    <n v="420"/>
    <n v="6.9"/>
    <n v="2.9"/>
    <s v="Medium-High"/>
    <s v="Rejected"/>
    <b v="0"/>
  </r>
  <r>
    <s v="BK12457"/>
    <x v="2"/>
    <x v="8"/>
    <n v="601"/>
    <n v="2.9"/>
    <n v="1.74"/>
    <s v="Medium"/>
    <s v="Confirmed"/>
    <b v="0"/>
  </r>
  <r>
    <s v="BK12458"/>
    <x v="2"/>
    <x v="8"/>
    <n v="3037"/>
    <n v="3.25"/>
    <n v="9.8699999999999992"/>
    <s v="Medium"/>
    <s v="Cancelled"/>
    <b v="1"/>
  </r>
  <r>
    <s v="BK12459"/>
    <x v="8"/>
    <x v="0"/>
    <n v="4520"/>
    <n v="10.45"/>
    <n v="47.23"/>
    <s v="High"/>
    <s v="Cancelled"/>
    <b v="0"/>
  </r>
  <r>
    <s v="BK12460"/>
    <x v="1"/>
    <x v="5"/>
    <n v="4530"/>
    <n v="3.22"/>
    <n v="14.59"/>
    <s v="Medium"/>
    <s v="Cancelled"/>
    <b v="0"/>
  </r>
  <r>
    <s v="BK12461"/>
    <x v="6"/>
    <x v="1"/>
    <n v="968"/>
    <n v="11.31"/>
    <n v="10.95"/>
    <s v="High"/>
    <s v="Cancelled"/>
    <b v="0"/>
  </r>
  <r>
    <s v="BK12462"/>
    <x v="5"/>
    <x v="6"/>
    <n v="3762"/>
    <n v="3.54"/>
    <n v="13.32"/>
    <s v="Medium"/>
    <s v="Waitlisted"/>
    <b v="1"/>
  </r>
  <r>
    <s v="BK12463"/>
    <x v="1"/>
    <x v="0"/>
    <n v="2925"/>
    <n v="9.24"/>
    <n v="27.03"/>
    <s v="High"/>
    <s v="Rejected"/>
    <b v="0"/>
  </r>
  <r>
    <s v="BK12464"/>
    <x v="0"/>
    <x v="5"/>
    <n v="241"/>
    <n v="3.47"/>
    <n v="0.84"/>
    <s v="Medium"/>
    <s v="Waitlisted"/>
    <b v="0"/>
  </r>
  <r>
    <s v="BK12465"/>
    <x v="2"/>
    <x v="7"/>
    <n v="4731"/>
    <n v="7.67"/>
    <n v="36.29"/>
    <s v="Medium-High"/>
    <s v="Pending"/>
    <b v="0"/>
  </r>
  <r>
    <s v="BK12466"/>
    <x v="3"/>
    <x v="4"/>
    <n v="4765"/>
    <n v="5.08"/>
    <n v="24.21"/>
    <s v="Medium"/>
    <s v="Confirmed"/>
    <b v="0"/>
  </r>
  <r>
    <s v="BK12467"/>
    <x v="1"/>
    <x v="7"/>
    <n v="1427"/>
    <n v="7.59"/>
    <n v="10.83"/>
    <s v="Medium-High"/>
    <s v="Rejected"/>
    <b v="1"/>
  </r>
  <r>
    <s v="BK12468"/>
    <x v="1"/>
    <x v="7"/>
    <n v="1771"/>
    <n v="7.89"/>
    <n v="13.97"/>
    <s v="Medium-High"/>
    <s v="Rejected"/>
    <b v="0"/>
  </r>
  <r>
    <s v="BK12469"/>
    <x v="0"/>
    <x v="0"/>
    <n v="2521"/>
    <n v="9.31"/>
    <n v="23.47"/>
    <s v="High"/>
    <s v="Waitlisted"/>
    <b v="0"/>
  </r>
  <r>
    <s v="BK12470"/>
    <x v="9"/>
    <x v="0"/>
    <n v="2346"/>
    <n v="9.8800000000000008"/>
    <n v="23.18"/>
    <s v="High"/>
    <s v="Waitlisted"/>
    <b v="0"/>
  </r>
  <r>
    <s v="BK12471"/>
    <x v="3"/>
    <x v="3"/>
    <n v="3165"/>
    <n v="7.46"/>
    <n v="23.61"/>
    <s v="High"/>
    <s v="Pending"/>
    <b v="0"/>
  </r>
  <r>
    <s v="BK12472"/>
    <x v="1"/>
    <x v="3"/>
    <n v="1132"/>
    <n v="5.43"/>
    <n v="6.15"/>
    <s v="High"/>
    <s v="Confirmed"/>
    <b v="0"/>
  </r>
  <r>
    <s v="BK12473"/>
    <x v="4"/>
    <x v="3"/>
    <n v="1221"/>
    <n v="7.62"/>
    <n v="9.3000000000000007"/>
    <s v="High"/>
    <s v="Waitlisted"/>
    <b v="0"/>
  </r>
  <r>
    <s v="BK12474"/>
    <x v="9"/>
    <x v="2"/>
    <n v="1581"/>
    <n v="6.85"/>
    <n v="10.83"/>
    <s v="Medium-High"/>
    <s v="Confirmed"/>
    <b v="1"/>
  </r>
  <r>
    <s v="BK12475"/>
    <x v="4"/>
    <x v="6"/>
    <n v="2515"/>
    <n v="4.04"/>
    <n v="10.16"/>
    <s v="Medium"/>
    <s v="Rejected"/>
    <b v="1"/>
  </r>
  <r>
    <s v="BK12476"/>
    <x v="2"/>
    <x v="1"/>
    <n v="3285"/>
    <n v="11.54"/>
    <n v="37.909999999999997"/>
    <s v="High"/>
    <s v="Waitlisted"/>
    <b v="0"/>
  </r>
  <r>
    <s v="BK12477"/>
    <x v="4"/>
    <x v="5"/>
    <n v="3680"/>
    <n v="3.4"/>
    <n v="12.51"/>
    <s v="Medium"/>
    <s v="Waitlisted"/>
    <b v="0"/>
  </r>
  <r>
    <s v="BK12478"/>
    <x v="0"/>
    <x v="6"/>
    <n v="2660"/>
    <n v="4.84"/>
    <n v="12.87"/>
    <s v="Medium"/>
    <s v="Confirmed"/>
    <b v="0"/>
  </r>
  <r>
    <s v="BK12479"/>
    <x v="0"/>
    <x v="2"/>
    <n v="2948"/>
    <n v="5.22"/>
    <n v="15.39"/>
    <s v="Medium-High"/>
    <s v="Pending"/>
    <b v="1"/>
  </r>
  <r>
    <s v="BK12480"/>
    <x v="9"/>
    <x v="0"/>
    <n v="2140"/>
    <n v="8.51"/>
    <n v="18.21"/>
    <s v="High"/>
    <s v="Rejected"/>
    <b v="0"/>
  </r>
  <r>
    <s v="BK12481"/>
    <x v="9"/>
    <x v="7"/>
    <n v="656"/>
    <n v="8.7899999999999991"/>
    <n v="5.77"/>
    <s v="Medium-High"/>
    <s v="Rejected"/>
    <b v="0"/>
  </r>
  <r>
    <s v="BK12482"/>
    <x v="9"/>
    <x v="1"/>
    <n v="3586"/>
    <n v="12.47"/>
    <n v="44.72"/>
    <s v="High"/>
    <s v="Waitlisted"/>
    <b v="0"/>
  </r>
  <r>
    <s v="BK12483"/>
    <x v="6"/>
    <x v="5"/>
    <n v="2731"/>
    <n v="3.33"/>
    <n v="9.09"/>
    <s v="Medium"/>
    <s v="Cancelled"/>
    <b v="0"/>
  </r>
  <r>
    <s v="BK12484"/>
    <x v="9"/>
    <x v="2"/>
    <n v="2600"/>
    <n v="5.96"/>
    <n v="15.5"/>
    <s v="Medium-High"/>
    <s v="Pending"/>
    <b v="0"/>
  </r>
  <r>
    <s v="BK12485"/>
    <x v="9"/>
    <x v="5"/>
    <n v="1047"/>
    <n v="2.65"/>
    <n v="2.77"/>
    <s v="Medium"/>
    <s v="Cancelled"/>
    <b v="0"/>
  </r>
  <r>
    <s v="BK12486"/>
    <x v="7"/>
    <x v="5"/>
    <n v="3775"/>
    <n v="3.42"/>
    <n v="12.91"/>
    <s v="Medium"/>
    <s v="Confirmed"/>
    <b v="1"/>
  </r>
  <r>
    <s v="BK12487"/>
    <x v="4"/>
    <x v="0"/>
    <n v="486"/>
    <n v="10.35"/>
    <n v="5.03"/>
    <s v="High"/>
    <s v="Waitlisted"/>
    <b v="0"/>
  </r>
  <r>
    <s v="BK12488"/>
    <x v="6"/>
    <x v="7"/>
    <n v="3820"/>
    <n v="6.77"/>
    <n v="25.86"/>
    <s v="Medium-High"/>
    <s v="Waitlisted"/>
    <b v="0"/>
  </r>
  <r>
    <s v="BK12489"/>
    <x v="7"/>
    <x v="6"/>
    <n v="1859"/>
    <n v="5.41"/>
    <n v="10.06"/>
    <s v="Medium"/>
    <s v="Waitlisted"/>
    <b v="0"/>
  </r>
  <r>
    <s v="BK12490"/>
    <x v="2"/>
    <x v="1"/>
    <n v="2523"/>
    <n v="14.37"/>
    <n v="36.26"/>
    <s v="High"/>
    <s v="Confirmed"/>
    <b v="0"/>
  </r>
  <r>
    <s v="BK12491"/>
    <x v="0"/>
    <x v="5"/>
    <n v="4778"/>
    <n v="3.37"/>
    <n v="16.100000000000001"/>
    <s v="Medium"/>
    <s v="Rejected"/>
    <b v="0"/>
  </r>
  <r>
    <s v="BK12492"/>
    <x v="2"/>
    <x v="4"/>
    <n v="1764"/>
    <n v="6.12"/>
    <n v="10.8"/>
    <s v="Medium"/>
    <s v="Confirmed"/>
    <b v="0"/>
  </r>
  <r>
    <s v="BK12493"/>
    <x v="8"/>
    <x v="1"/>
    <n v="348"/>
    <n v="12.55"/>
    <n v="4.37"/>
    <s v="High"/>
    <s v="Pending"/>
    <b v="0"/>
  </r>
  <r>
    <s v="BK12494"/>
    <x v="0"/>
    <x v="8"/>
    <n v="781"/>
    <n v="2.33"/>
    <n v="1.82"/>
    <s v="Medium"/>
    <s v="Confirmed"/>
    <b v="0"/>
  </r>
  <r>
    <s v="BK12495"/>
    <x v="8"/>
    <x v="8"/>
    <n v="1592"/>
    <n v="3.38"/>
    <n v="5.38"/>
    <s v="Medium"/>
    <s v="Rejected"/>
    <b v="1"/>
  </r>
  <r>
    <s v="BK12496"/>
    <x v="3"/>
    <x v="1"/>
    <n v="1534"/>
    <n v="12.53"/>
    <n v="19.22"/>
    <s v="High"/>
    <s v="Cancelled"/>
    <b v="1"/>
  </r>
  <r>
    <s v="BK12497"/>
    <x v="4"/>
    <x v="2"/>
    <n v="3992"/>
    <n v="5.7"/>
    <n v="22.75"/>
    <s v="Medium-High"/>
    <s v="Pending"/>
    <b v="1"/>
  </r>
  <r>
    <s v="BK12498"/>
    <x v="2"/>
    <x v="8"/>
    <n v="2688"/>
    <n v="2.65"/>
    <n v="7.12"/>
    <s v="Medium"/>
    <s v="Confirmed"/>
    <b v="0"/>
  </r>
  <r>
    <s v="BK12499"/>
    <x v="9"/>
    <x v="7"/>
    <n v="2604"/>
    <n v="7.34"/>
    <n v="19.11"/>
    <s v="Medium-High"/>
    <s v="Rejected"/>
    <b v="0"/>
  </r>
  <r>
    <s v="BK12500"/>
    <x v="8"/>
    <x v="5"/>
    <n v="4053"/>
    <n v="3.59"/>
    <n v="14.55"/>
    <s v="Medium"/>
    <s v="Cancelled"/>
    <b v="1"/>
  </r>
  <r>
    <s v="BK12501"/>
    <x v="0"/>
    <x v="8"/>
    <n v="979"/>
    <n v="2.85"/>
    <n v="2.79"/>
    <s v="Medium"/>
    <s v="Waitlisted"/>
    <b v="0"/>
  </r>
  <r>
    <s v="BK12502"/>
    <x v="7"/>
    <x v="6"/>
    <n v="3225"/>
    <n v="4.2300000000000004"/>
    <n v="13.64"/>
    <s v="Medium"/>
    <s v="Rejected"/>
    <b v="1"/>
  </r>
  <r>
    <s v="BK12503"/>
    <x v="7"/>
    <x v="1"/>
    <n v="1431"/>
    <n v="13.71"/>
    <n v="19.62"/>
    <s v="High"/>
    <s v="Cancelled"/>
    <b v="0"/>
  </r>
  <r>
    <s v="BK12504"/>
    <x v="6"/>
    <x v="7"/>
    <n v="1938"/>
    <n v="8.9600000000000009"/>
    <n v="17.36"/>
    <s v="Medium-High"/>
    <s v="Pending"/>
    <b v="0"/>
  </r>
  <r>
    <s v="BK12505"/>
    <x v="9"/>
    <x v="4"/>
    <n v="3622"/>
    <n v="6.22"/>
    <n v="22.53"/>
    <s v="Medium"/>
    <s v="Waitlisted"/>
    <b v="0"/>
  </r>
  <r>
    <s v="BK12506"/>
    <x v="1"/>
    <x v="0"/>
    <n v="1018"/>
    <n v="10.91"/>
    <n v="11.11"/>
    <s v="High"/>
    <s v="Confirmed"/>
    <b v="0"/>
  </r>
  <r>
    <s v="BK12507"/>
    <x v="7"/>
    <x v="6"/>
    <n v="4452"/>
    <n v="4.9400000000000004"/>
    <n v="21.99"/>
    <s v="Medium"/>
    <s v="Pending"/>
    <b v="0"/>
  </r>
  <r>
    <s v="BK12508"/>
    <x v="9"/>
    <x v="7"/>
    <n v="4526"/>
    <n v="8.11"/>
    <n v="36.71"/>
    <s v="Medium-High"/>
    <s v="Cancelled"/>
    <b v="0"/>
  </r>
  <r>
    <s v="BK12509"/>
    <x v="3"/>
    <x v="4"/>
    <n v="1494"/>
    <n v="6.26"/>
    <n v="9.35"/>
    <s v="Medium"/>
    <s v="Waitlisted"/>
    <b v="0"/>
  </r>
  <r>
    <s v="BK12510"/>
    <x v="2"/>
    <x v="8"/>
    <n v="2537"/>
    <n v="3.16"/>
    <n v="8.02"/>
    <s v="Medium"/>
    <s v="Cancelled"/>
    <b v="0"/>
  </r>
  <r>
    <s v="BK12511"/>
    <x v="6"/>
    <x v="5"/>
    <n v="4696"/>
    <n v="3.16"/>
    <n v="14.84"/>
    <s v="Medium"/>
    <s v="Waitlisted"/>
    <b v="0"/>
  </r>
  <r>
    <s v="BK12512"/>
    <x v="4"/>
    <x v="5"/>
    <n v="1135"/>
    <n v="3.63"/>
    <n v="4.12"/>
    <s v="Medium"/>
    <s v="Cancelled"/>
    <b v="1"/>
  </r>
  <r>
    <s v="BK12513"/>
    <x v="6"/>
    <x v="0"/>
    <n v="685"/>
    <n v="9.1300000000000008"/>
    <n v="6.25"/>
    <s v="High"/>
    <s v="Rejected"/>
    <b v="0"/>
  </r>
  <r>
    <s v="BK12514"/>
    <x v="3"/>
    <x v="7"/>
    <n v="2551"/>
    <n v="8.4600000000000009"/>
    <n v="21.58"/>
    <s v="Medium-High"/>
    <s v="Cancelled"/>
    <b v="0"/>
  </r>
  <r>
    <s v="BK12515"/>
    <x v="6"/>
    <x v="1"/>
    <n v="3885"/>
    <n v="14.49"/>
    <n v="56.29"/>
    <s v="High"/>
    <s v="Confirmed"/>
    <b v="0"/>
  </r>
  <r>
    <s v="BK12516"/>
    <x v="6"/>
    <x v="8"/>
    <n v="2251"/>
    <n v="2.4500000000000002"/>
    <n v="5.51"/>
    <s v="Medium"/>
    <s v="Waitlisted"/>
    <b v="1"/>
  </r>
  <r>
    <s v="BK12517"/>
    <x v="2"/>
    <x v="6"/>
    <n v="1409"/>
    <n v="4.5599999999999996"/>
    <n v="6.43"/>
    <s v="Medium"/>
    <s v="Cancelled"/>
    <b v="0"/>
  </r>
  <r>
    <s v="BK12518"/>
    <x v="3"/>
    <x v="7"/>
    <n v="1882"/>
    <n v="6.25"/>
    <n v="11.76"/>
    <s v="Medium-High"/>
    <s v="Confirmed"/>
    <b v="0"/>
  </r>
  <r>
    <s v="BK12519"/>
    <x v="3"/>
    <x v="8"/>
    <n v="3658"/>
    <n v="2.5099999999999998"/>
    <n v="9.18"/>
    <s v="Medium"/>
    <s v="Cancelled"/>
    <b v="1"/>
  </r>
  <r>
    <s v="BK12520"/>
    <x v="0"/>
    <x v="6"/>
    <n v="4127"/>
    <n v="5.0199999999999996"/>
    <n v="20.72"/>
    <s v="Medium"/>
    <s v="Cancelled"/>
    <b v="1"/>
  </r>
  <r>
    <s v="BK12521"/>
    <x v="2"/>
    <x v="5"/>
    <n v="285"/>
    <n v="3.36"/>
    <n v="0.96"/>
    <s v="Medium"/>
    <s v="Cancelled"/>
    <b v="0"/>
  </r>
  <r>
    <s v="BK12522"/>
    <x v="0"/>
    <x v="1"/>
    <n v="484"/>
    <n v="12.34"/>
    <n v="5.97"/>
    <s v="High"/>
    <s v="Waitlisted"/>
    <b v="0"/>
  </r>
  <r>
    <s v="BK12523"/>
    <x v="9"/>
    <x v="8"/>
    <n v="3564"/>
    <n v="3.29"/>
    <n v="11.73"/>
    <s v="Medium"/>
    <s v="Cancelled"/>
    <b v="0"/>
  </r>
  <r>
    <s v="BK12524"/>
    <x v="8"/>
    <x v="5"/>
    <n v="2664"/>
    <n v="2.63"/>
    <n v="7.01"/>
    <s v="Medium"/>
    <s v="Cancelled"/>
    <b v="1"/>
  </r>
  <r>
    <s v="BK12525"/>
    <x v="7"/>
    <x v="0"/>
    <n v="2708"/>
    <n v="11.19"/>
    <n v="30.3"/>
    <s v="High"/>
    <s v="Pending"/>
    <b v="0"/>
  </r>
  <r>
    <s v="BK12526"/>
    <x v="5"/>
    <x v="0"/>
    <n v="1095"/>
    <n v="11.11"/>
    <n v="12.17"/>
    <s v="High"/>
    <s v="Confirmed"/>
    <b v="0"/>
  </r>
  <r>
    <s v="BK12527"/>
    <x v="6"/>
    <x v="7"/>
    <n v="4463"/>
    <n v="6.03"/>
    <n v="26.91"/>
    <s v="Medium-High"/>
    <s v="Pending"/>
    <b v="0"/>
  </r>
  <r>
    <s v="BK12528"/>
    <x v="2"/>
    <x v="2"/>
    <n v="2681"/>
    <n v="6.12"/>
    <n v="16.41"/>
    <s v="Medium-High"/>
    <s v="Waitlisted"/>
    <b v="1"/>
  </r>
  <r>
    <s v="BK12529"/>
    <x v="8"/>
    <x v="3"/>
    <n v="583"/>
    <n v="5.13"/>
    <n v="2.99"/>
    <s v="High"/>
    <s v="Cancelled"/>
    <b v="0"/>
  </r>
  <r>
    <s v="BK12530"/>
    <x v="3"/>
    <x v="7"/>
    <n v="1107"/>
    <n v="8.57"/>
    <n v="9.49"/>
    <s v="Medium-High"/>
    <s v="Confirmed"/>
    <b v="0"/>
  </r>
  <r>
    <s v="BK12531"/>
    <x v="4"/>
    <x v="0"/>
    <n v="2552"/>
    <n v="11.58"/>
    <n v="29.55"/>
    <s v="High"/>
    <s v="Pending"/>
    <b v="0"/>
  </r>
  <r>
    <s v="BK12532"/>
    <x v="8"/>
    <x v="3"/>
    <n v="2911"/>
    <n v="5.21"/>
    <n v="15.17"/>
    <s v="High"/>
    <s v="Cancelled"/>
    <b v="0"/>
  </r>
  <r>
    <s v="BK12533"/>
    <x v="8"/>
    <x v="3"/>
    <n v="1245"/>
    <n v="7.27"/>
    <n v="9.0500000000000007"/>
    <s v="High"/>
    <s v="Rejected"/>
    <b v="1"/>
  </r>
  <r>
    <s v="BK12534"/>
    <x v="8"/>
    <x v="5"/>
    <n v="3384"/>
    <n v="3.26"/>
    <n v="11.03"/>
    <s v="Medium"/>
    <s v="Cancelled"/>
    <b v="0"/>
  </r>
  <r>
    <s v="BK12535"/>
    <x v="8"/>
    <x v="5"/>
    <n v="594"/>
    <n v="2.86"/>
    <n v="1.7"/>
    <s v="Medium"/>
    <s v="Confirmed"/>
    <b v="0"/>
  </r>
  <r>
    <s v="BK12536"/>
    <x v="3"/>
    <x v="5"/>
    <n v="3624"/>
    <n v="3.96"/>
    <n v="14.35"/>
    <s v="Medium"/>
    <s v="Confirmed"/>
    <b v="0"/>
  </r>
  <r>
    <s v="BK12537"/>
    <x v="2"/>
    <x v="1"/>
    <n v="804"/>
    <n v="13.33"/>
    <n v="10.72"/>
    <s v="High"/>
    <s v="Waitlisted"/>
    <b v="0"/>
  </r>
  <r>
    <s v="BK12538"/>
    <x v="5"/>
    <x v="6"/>
    <n v="4753"/>
    <n v="4.96"/>
    <n v="23.57"/>
    <s v="Medium"/>
    <s v="Pending"/>
    <b v="0"/>
  </r>
  <r>
    <s v="BK12539"/>
    <x v="4"/>
    <x v="7"/>
    <n v="2477"/>
    <n v="6.3"/>
    <n v="15.61"/>
    <s v="Medium-High"/>
    <s v="Pending"/>
    <b v="0"/>
  </r>
  <r>
    <s v="BK12540"/>
    <x v="6"/>
    <x v="0"/>
    <n v="4262"/>
    <n v="10.81"/>
    <n v="46.07"/>
    <s v="High"/>
    <s v="Pending"/>
    <b v="0"/>
  </r>
  <r>
    <s v="BK12541"/>
    <x v="7"/>
    <x v="2"/>
    <n v="1397"/>
    <n v="5.64"/>
    <n v="7.88"/>
    <s v="Medium-High"/>
    <s v="Cancelled"/>
    <b v="0"/>
  </r>
  <r>
    <s v="BK12542"/>
    <x v="5"/>
    <x v="3"/>
    <n v="2142"/>
    <n v="5.01"/>
    <n v="10.73"/>
    <s v="High"/>
    <s v="Waitlisted"/>
    <b v="0"/>
  </r>
  <r>
    <s v="BK12543"/>
    <x v="3"/>
    <x v="7"/>
    <n v="2188"/>
    <n v="7.13"/>
    <n v="15.6"/>
    <s v="Medium-High"/>
    <s v="Waitlisted"/>
    <b v="1"/>
  </r>
  <r>
    <s v="BK12544"/>
    <x v="5"/>
    <x v="7"/>
    <n v="958"/>
    <n v="6.1"/>
    <n v="5.84"/>
    <s v="Medium-High"/>
    <s v="Cancelled"/>
    <b v="0"/>
  </r>
  <r>
    <s v="BK12545"/>
    <x v="4"/>
    <x v="6"/>
    <n v="2554"/>
    <n v="4.34"/>
    <n v="11.08"/>
    <s v="Medium"/>
    <s v="Rejected"/>
    <b v="0"/>
  </r>
  <r>
    <s v="BK12546"/>
    <x v="1"/>
    <x v="5"/>
    <n v="406"/>
    <n v="3.95"/>
    <n v="1.6"/>
    <s v="Medium"/>
    <s v="Pending"/>
    <b v="1"/>
  </r>
  <r>
    <s v="BK12547"/>
    <x v="9"/>
    <x v="1"/>
    <n v="167"/>
    <n v="14.9"/>
    <n v="2.4900000000000002"/>
    <s v="High"/>
    <s v="Waitlisted"/>
    <b v="0"/>
  </r>
  <r>
    <s v="BK12548"/>
    <x v="7"/>
    <x v="3"/>
    <n v="1200"/>
    <n v="5.63"/>
    <n v="6.76"/>
    <s v="High"/>
    <s v="Cancelled"/>
    <b v="1"/>
  </r>
  <r>
    <s v="BK12549"/>
    <x v="2"/>
    <x v="4"/>
    <n v="3813"/>
    <n v="5.69"/>
    <n v="21.7"/>
    <s v="Medium"/>
    <s v="Confirmed"/>
    <b v="0"/>
  </r>
  <r>
    <s v="BK12550"/>
    <x v="6"/>
    <x v="5"/>
    <n v="277"/>
    <n v="3.69"/>
    <n v="1.02"/>
    <s v="Medium"/>
    <s v="Cancelled"/>
    <b v="0"/>
  </r>
  <r>
    <s v="BK12551"/>
    <x v="6"/>
    <x v="0"/>
    <n v="3394"/>
    <n v="9.9600000000000009"/>
    <n v="33.799999999999997"/>
    <s v="High"/>
    <s v="Waitlisted"/>
    <b v="1"/>
  </r>
  <r>
    <s v="BK12552"/>
    <x v="6"/>
    <x v="2"/>
    <n v="4495"/>
    <n v="4.93"/>
    <n v="22.16"/>
    <s v="Medium-High"/>
    <s v="Waitlisted"/>
    <b v="0"/>
  </r>
  <r>
    <s v="BK12553"/>
    <x v="2"/>
    <x v="5"/>
    <n v="2972"/>
    <n v="3.63"/>
    <n v="10.79"/>
    <s v="Medium"/>
    <s v="Confirmed"/>
    <b v="0"/>
  </r>
  <r>
    <s v="BK12554"/>
    <x v="4"/>
    <x v="8"/>
    <n v="3816"/>
    <n v="3.12"/>
    <n v="11.91"/>
    <s v="Medium"/>
    <s v="Pending"/>
    <b v="0"/>
  </r>
  <r>
    <s v="BK12555"/>
    <x v="0"/>
    <x v="1"/>
    <n v="1710"/>
    <n v="11.33"/>
    <n v="19.37"/>
    <s v="High"/>
    <s v="Confirmed"/>
    <b v="0"/>
  </r>
  <r>
    <s v="BK12556"/>
    <x v="3"/>
    <x v="8"/>
    <n v="965"/>
    <n v="3.48"/>
    <n v="3.36"/>
    <s v="Medium"/>
    <s v="Rejected"/>
    <b v="0"/>
  </r>
  <r>
    <s v="BK12557"/>
    <x v="1"/>
    <x v="6"/>
    <n v="1806"/>
    <n v="4.26"/>
    <n v="7.69"/>
    <s v="Medium"/>
    <s v="Cancelled"/>
    <b v="1"/>
  </r>
  <r>
    <s v="BK12558"/>
    <x v="3"/>
    <x v="1"/>
    <n v="3949"/>
    <n v="11.03"/>
    <n v="43.56"/>
    <s v="High"/>
    <s v="Rejected"/>
    <b v="0"/>
  </r>
  <r>
    <s v="BK12559"/>
    <x v="3"/>
    <x v="6"/>
    <n v="1856"/>
    <n v="5.33"/>
    <n v="9.89"/>
    <s v="Medium"/>
    <s v="Rejected"/>
    <b v="0"/>
  </r>
  <r>
    <s v="BK12560"/>
    <x v="7"/>
    <x v="1"/>
    <n v="2156"/>
    <n v="10.07"/>
    <n v="21.71"/>
    <s v="High"/>
    <s v="Confirmed"/>
    <b v="0"/>
  </r>
  <r>
    <s v="BK12561"/>
    <x v="1"/>
    <x v="0"/>
    <n v="1023"/>
    <n v="10.68"/>
    <n v="10.93"/>
    <s v="High"/>
    <s v="Waitlisted"/>
    <b v="0"/>
  </r>
  <r>
    <s v="BK12562"/>
    <x v="3"/>
    <x v="3"/>
    <n v="1626"/>
    <n v="7.91"/>
    <n v="12.86"/>
    <s v="High"/>
    <s v="Cancelled"/>
    <b v="0"/>
  </r>
  <r>
    <s v="BK12563"/>
    <x v="5"/>
    <x v="2"/>
    <n v="1466"/>
    <n v="5.37"/>
    <n v="7.87"/>
    <s v="Medium-High"/>
    <s v="Confirmed"/>
    <b v="0"/>
  </r>
  <r>
    <s v="BK12564"/>
    <x v="0"/>
    <x v="2"/>
    <n v="2005"/>
    <n v="6.66"/>
    <n v="13.35"/>
    <s v="Medium-High"/>
    <s v="Confirmed"/>
    <b v="1"/>
  </r>
  <r>
    <s v="BK12565"/>
    <x v="4"/>
    <x v="1"/>
    <n v="159"/>
    <n v="12.31"/>
    <n v="1.96"/>
    <s v="High"/>
    <s v="Waitlisted"/>
    <b v="0"/>
  </r>
  <r>
    <s v="BK12566"/>
    <x v="0"/>
    <x v="0"/>
    <n v="4152"/>
    <n v="8.6999999999999993"/>
    <n v="36.119999999999997"/>
    <s v="High"/>
    <s v="Cancelled"/>
    <b v="0"/>
  </r>
  <r>
    <s v="BK12567"/>
    <x v="0"/>
    <x v="6"/>
    <n v="3141"/>
    <n v="3.9"/>
    <n v="12.25"/>
    <s v="Medium"/>
    <s v="Pending"/>
    <b v="1"/>
  </r>
  <r>
    <s v="BK12568"/>
    <x v="1"/>
    <x v="1"/>
    <n v="2635"/>
    <n v="13.57"/>
    <n v="35.76"/>
    <s v="High"/>
    <s v="Confirmed"/>
    <b v="0"/>
  </r>
  <r>
    <s v="BK12569"/>
    <x v="9"/>
    <x v="4"/>
    <n v="3914"/>
    <n v="5.36"/>
    <n v="20.98"/>
    <s v="Medium"/>
    <s v="Confirmed"/>
    <b v="0"/>
  </r>
  <r>
    <s v="BK12570"/>
    <x v="9"/>
    <x v="3"/>
    <n v="4804"/>
    <n v="7.95"/>
    <n v="38.19"/>
    <s v="High"/>
    <s v="Rejected"/>
    <b v="0"/>
  </r>
  <r>
    <s v="BK12571"/>
    <x v="9"/>
    <x v="2"/>
    <n v="4163"/>
    <n v="5.43"/>
    <n v="22.61"/>
    <s v="Medium-High"/>
    <s v="Waitlisted"/>
    <b v="0"/>
  </r>
  <r>
    <s v="BK12572"/>
    <x v="9"/>
    <x v="4"/>
    <n v="1852"/>
    <n v="4.03"/>
    <n v="7.46"/>
    <s v="Medium"/>
    <s v="Pending"/>
    <b v="0"/>
  </r>
  <r>
    <s v="BK12573"/>
    <x v="0"/>
    <x v="7"/>
    <n v="522"/>
    <n v="7.6"/>
    <n v="3.97"/>
    <s v="Medium-High"/>
    <s v="Confirmed"/>
    <b v="0"/>
  </r>
  <r>
    <s v="BK12574"/>
    <x v="2"/>
    <x v="3"/>
    <n v="912"/>
    <n v="6.58"/>
    <n v="6"/>
    <s v="High"/>
    <s v="Rejected"/>
    <b v="0"/>
  </r>
  <r>
    <s v="BK12575"/>
    <x v="1"/>
    <x v="1"/>
    <n v="4574"/>
    <n v="10.06"/>
    <n v="46.01"/>
    <s v="High"/>
    <s v="Rejected"/>
    <b v="0"/>
  </r>
  <r>
    <s v="BK12576"/>
    <x v="9"/>
    <x v="0"/>
    <n v="1340"/>
    <n v="11.77"/>
    <n v="15.77"/>
    <s v="High"/>
    <s v="Confirmed"/>
    <b v="1"/>
  </r>
  <r>
    <s v="BK12577"/>
    <x v="6"/>
    <x v="5"/>
    <n v="2036"/>
    <n v="3.67"/>
    <n v="7.47"/>
    <s v="Medium"/>
    <s v="Rejected"/>
    <b v="0"/>
  </r>
  <r>
    <s v="BK12578"/>
    <x v="9"/>
    <x v="7"/>
    <n v="1710"/>
    <n v="7.71"/>
    <n v="13.18"/>
    <s v="Medium-High"/>
    <s v="Rejected"/>
    <b v="1"/>
  </r>
  <r>
    <s v="BK12579"/>
    <x v="1"/>
    <x v="5"/>
    <n v="2664"/>
    <n v="3.2"/>
    <n v="8.52"/>
    <s v="Medium"/>
    <s v="Confirmed"/>
    <b v="1"/>
  </r>
  <r>
    <s v="BK12580"/>
    <x v="0"/>
    <x v="1"/>
    <n v="2832"/>
    <n v="11.22"/>
    <n v="31.78"/>
    <s v="High"/>
    <s v="Cancelled"/>
    <b v="1"/>
  </r>
  <r>
    <s v="BK12581"/>
    <x v="1"/>
    <x v="1"/>
    <n v="3880"/>
    <n v="11.08"/>
    <n v="42.99"/>
    <s v="High"/>
    <s v="Confirmed"/>
    <b v="0"/>
  </r>
  <r>
    <s v="BK12582"/>
    <x v="1"/>
    <x v="1"/>
    <n v="866"/>
    <n v="10.86"/>
    <n v="9.4"/>
    <s v="High"/>
    <s v="Confirmed"/>
    <b v="0"/>
  </r>
  <r>
    <s v="BK12583"/>
    <x v="3"/>
    <x v="3"/>
    <n v="4272"/>
    <n v="6.7"/>
    <n v="28.62"/>
    <s v="High"/>
    <s v="Rejected"/>
    <b v="1"/>
  </r>
  <r>
    <s v="BK12584"/>
    <x v="5"/>
    <x v="1"/>
    <n v="1082"/>
    <n v="10.71"/>
    <n v="11.59"/>
    <s v="High"/>
    <s v="Confirmed"/>
    <b v="0"/>
  </r>
  <r>
    <s v="BK12585"/>
    <x v="4"/>
    <x v="4"/>
    <n v="1016"/>
    <n v="5.86"/>
    <n v="5.95"/>
    <s v="Medium"/>
    <s v="Rejected"/>
    <b v="1"/>
  </r>
  <r>
    <s v="BK12586"/>
    <x v="6"/>
    <x v="2"/>
    <n v="660"/>
    <n v="5.87"/>
    <n v="3.87"/>
    <s v="Medium-High"/>
    <s v="Rejected"/>
    <b v="1"/>
  </r>
  <r>
    <s v="BK12587"/>
    <x v="7"/>
    <x v="4"/>
    <n v="3434"/>
    <n v="4.7699999999999996"/>
    <n v="16.38"/>
    <s v="Medium"/>
    <s v="Confirmed"/>
    <b v="0"/>
  </r>
  <r>
    <s v="BK12588"/>
    <x v="8"/>
    <x v="4"/>
    <n v="1179"/>
    <n v="4.7300000000000004"/>
    <n v="5.58"/>
    <s v="Medium"/>
    <s v="Pending"/>
    <b v="0"/>
  </r>
  <r>
    <s v="BK12589"/>
    <x v="9"/>
    <x v="7"/>
    <n v="226"/>
    <n v="7.94"/>
    <n v="1.79"/>
    <s v="Medium-High"/>
    <s v="Pending"/>
    <b v="0"/>
  </r>
  <r>
    <s v="BK12590"/>
    <x v="9"/>
    <x v="6"/>
    <n v="2310"/>
    <n v="5.78"/>
    <n v="13.35"/>
    <s v="Medium"/>
    <s v="Confirmed"/>
    <b v="0"/>
  </r>
  <r>
    <s v="BK12591"/>
    <x v="1"/>
    <x v="4"/>
    <n v="3754"/>
    <n v="4.76"/>
    <n v="17.87"/>
    <s v="Medium"/>
    <s v="Rejected"/>
    <b v="0"/>
  </r>
  <r>
    <s v="BK12592"/>
    <x v="5"/>
    <x v="0"/>
    <n v="1596"/>
    <n v="9.23"/>
    <n v="14.73"/>
    <s v="High"/>
    <s v="Rejected"/>
    <b v="0"/>
  </r>
  <r>
    <s v="BK12593"/>
    <x v="4"/>
    <x v="7"/>
    <n v="1169"/>
    <n v="6.67"/>
    <n v="7.8"/>
    <s v="Medium-High"/>
    <s v="Rejected"/>
    <b v="0"/>
  </r>
  <r>
    <s v="BK12594"/>
    <x v="0"/>
    <x v="1"/>
    <n v="2558"/>
    <n v="13.01"/>
    <n v="33.28"/>
    <s v="High"/>
    <s v="Cancelled"/>
    <b v="1"/>
  </r>
  <r>
    <s v="BK12595"/>
    <x v="9"/>
    <x v="4"/>
    <n v="3041"/>
    <n v="6.37"/>
    <n v="19.37"/>
    <s v="Medium"/>
    <s v="Cancelled"/>
    <b v="0"/>
  </r>
  <r>
    <s v="BK12596"/>
    <x v="0"/>
    <x v="3"/>
    <n v="966"/>
    <n v="5.1100000000000003"/>
    <n v="4.9400000000000004"/>
    <s v="High"/>
    <s v="Confirmed"/>
    <b v="1"/>
  </r>
  <r>
    <s v="BK12597"/>
    <x v="4"/>
    <x v="8"/>
    <n v="844"/>
    <n v="2.87"/>
    <n v="2.42"/>
    <s v="Medium"/>
    <s v="Pending"/>
    <b v="0"/>
  </r>
  <r>
    <s v="BK12598"/>
    <x v="3"/>
    <x v="3"/>
    <n v="2439"/>
    <n v="7.98"/>
    <n v="19.46"/>
    <s v="High"/>
    <s v="Cancelled"/>
    <b v="0"/>
  </r>
  <r>
    <s v="BK12599"/>
    <x v="2"/>
    <x v="1"/>
    <n v="4308"/>
    <n v="12.78"/>
    <n v="55.06"/>
    <s v="High"/>
    <s v="Rejected"/>
    <b v="0"/>
  </r>
  <r>
    <s v="BK12600"/>
    <x v="8"/>
    <x v="1"/>
    <n v="581"/>
    <n v="11.9"/>
    <n v="6.91"/>
    <s v="High"/>
    <s v="Confirmed"/>
    <b v="0"/>
  </r>
  <r>
    <s v="BK12601"/>
    <x v="2"/>
    <x v="1"/>
    <n v="4287"/>
    <n v="11.29"/>
    <n v="48.4"/>
    <s v="High"/>
    <s v="Pending"/>
    <b v="0"/>
  </r>
  <r>
    <s v="BK12602"/>
    <x v="3"/>
    <x v="7"/>
    <n v="997"/>
    <n v="8.93"/>
    <n v="8.9"/>
    <s v="Medium-High"/>
    <s v="Cancelled"/>
    <b v="1"/>
  </r>
  <r>
    <s v="BK12603"/>
    <x v="7"/>
    <x v="4"/>
    <n v="4746"/>
    <n v="5.55"/>
    <n v="26.34"/>
    <s v="Medium"/>
    <s v="Pending"/>
    <b v="1"/>
  </r>
  <r>
    <s v="BK12604"/>
    <x v="5"/>
    <x v="4"/>
    <n v="3406"/>
    <n v="4.1100000000000003"/>
    <n v="14"/>
    <s v="Medium"/>
    <s v="Cancelled"/>
    <b v="0"/>
  </r>
  <r>
    <s v="BK12605"/>
    <x v="5"/>
    <x v="2"/>
    <n v="2770"/>
    <n v="6.58"/>
    <n v="18.23"/>
    <s v="Medium-High"/>
    <s v="Pending"/>
    <b v="0"/>
  </r>
  <r>
    <s v="BK12606"/>
    <x v="3"/>
    <x v="4"/>
    <n v="2315"/>
    <n v="5.27"/>
    <n v="12.2"/>
    <s v="Medium"/>
    <s v="Rejected"/>
    <b v="1"/>
  </r>
  <r>
    <s v="BK12607"/>
    <x v="3"/>
    <x v="2"/>
    <n v="4802"/>
    <n v="4.79"/>
    <n v="23"/>
    <s v="Medium-High"/>
    <s v="Cancelled"/>
    <b v="0"/>
  </r>
  <r>
    <s v="BK12608"/>
    <x v="4"/>
    <x v="4"/>
    <n v="1312"/>
    <n v="5.08"/>
    <n v="6.66"/>
    <s v="Medium"/>
    <s v="Confirmed"/>
    <b v="0"/>
  </r>
  <r>
    <s v="BK12609"/>
    <x v="0"/>
    <x v="2"/>
    <n v="4127"/>
    <n v="5"/>
    <n v="20.64"/>
    <s v="Medium-High"/>
    <s v="Pending"/>
    <b v="1"/>
  </r>
  <r>
    <s v="BK12610"/>
    <x v="4"/>
    <x v="5"/>
    <n v="1805"/>
    <n v="2.5"/>
    <n v="4.51"/>
    <s v="Medium"/>
    <s v="Pending"/>
    <b v="1"/>
  </r>
  <r>
    <s v="BK12611"/>
    <x v="1"/>
    <x v="0"/>
    <n v="4351"/>
    <n v="8.56"/>
    <n v="37.24"/>
    <s v="High"/>
    <s v="Rejected"/>
    <b v="0"/>
  </r>
  <r>
    <s v="BK12612"/>
    <x v="2"/>
    <x v="3"/>
    <n v="4963"/>
    <n v="6.36"/>
    <n v="31.56"/>
    <s v="High"/>
    <s v="Confirmed"/>
    <b v="1"/>
  </r>
  <r>
    <s v="BK12613"/>
    <x v="1"/>
    <x v="8"/>
    <n v="4754"/>
    <n v="2.78"/>
    <n v="13.22"/>
    <s v="Medium"/>
    <s v="Confirmed"/>
    <b v="1"/>
  </r>
  <r>
    <s v="BK12614"/>
    <x v="2"/>
    <x v="7"/>
    <n v="121"/>
    <n v="7.22"/>
    <n v="0.87"/>
    <s v="Medium-High"/>
    <s v="Confirmed"/>
    <b v="1"/>
  </r>
  <r>
    <s v="BK12615"/>
    <x v="5"/>
    <x v="2"/>
    <n v="1237"/>
    <n v="6.55"/>
    <n v="8.1"/>
    <s v="Medium-High"/>
    <s v="Rejected"/>
    <b v="0"/>
  </r>
  <r>
    <s v="BK12616"/>
    <x v="7"/>
    <x v="8"/>
    <n v="4828"/>
    <n v="3.42"/>
    <n v="16.510000000000002"/>
    <s v="Medium"/>
    <s v="Rejected"/>
    <b v="1"/>
  </r>
  <r>
    <s v="BK12617"/>
    <x v="5"/>
    <x v="0"/>
    <n v="2859"/>
    <n v="10.4"/>
    <n v="29.73"/>
    <s v="High"/>
    <s v="Waitlisted"/>
    <b v="1"/>
  </r>
  <r>
    <s v="BK12618"/>
    <x v="3"/>
    <x v="3"/>
    <n v="2213"/>
    <n v="6.44"/>
    <n v="14.25"/>
    <s v="High"/>
    <s v="Rejected"/>
    <b v="0"/>
  </r>
  <r>
    <s v="BK12619"/>
    <x v="1"/>
    <x v="0"/>
    <n v="4988"/>
    <n v="8.58"/>
    <n v="42.8"/>
    <s v="High"/>
    <s v="Cancelled"/>
    <b v="0"/>
  </r>
  <r>
    <s v="BK12620"/>
    <x v="8"/>
    <x v="6"/>
    <n v="892"/>
    <n v="4.59"/>
    <n v="4.09"/>
    <s v="Medium"/>
    <s v="Pending"/>
    <b v="0"/>
  </r>
  <r>
    <s v="BK12621"/>
    <x v="0"/>
    <x v="7"/>
    <n v="797"/>
    <n v="7.57"/>
    <n v="6.03"/>
    <s v="Medium-High"/>
    <s v="Waitlisted"/>
    <b v="1"/>
  </r>
  <r>
    <s v="BK12622"/>
    <x v="6"/>
    <x v="8"/>
    <n v="2222"/>
    <n v="2.97"/>
    <n v="6.6"/>
    <s v="Medium"/>
    <s v="Waitlisted"/>
    <b v="0"/>
  </r>
  <r>
    <s v="BK12623"/>
    <x v="6"/>
    <x v="4"/>
    <n v="248"/>
    <n v="4.38"/>
    <n v="1.0900000000000001"/>
    <s v="Medium"/>
    <s v="Pending"/>
    <b v="0"/>
  </r>
  <r>
    <s v="BK12624"/>
    <x v="1"/>
    <x v="7"/>
    <n v="2753"/>
    <n v="7.09"/>
    <n v="19.52"/>
    <s v="Medium-High"/>
    <s v="Pending"/>
    <b v="0"/>
  </r>
  <r>
    <s v="BK12625"/>
    <x v="5"/>
    <x v="3"/>
    <n v="2734"/>
    <n v="5.09"/>
    <n v="13.92"/>
    <s v="High"/>
    <s v="Rejected"/>
    <b v="0"/>
  </r>
  <r>
    <s v="BK12626"/>
    <x v="2"/>
    <x v="4"/>
    <n v="3638"/>
    <n v="6.16"/>
    <n v="22.41"/>
    <s v="Medium"/>
    <s v="Rejected"/>
    <b v="0"/>
  </r>
  <r>
    <s v="BK12627"/>
    <x v="1"/>
    <x v="7"/>
    <n v="1230"/>
    <n v="6.18"/>
    <n v="7.6"/>
    <s v="Medium-High"/>
    <s v="Waitlisted"/>
    <b v="1"/>
  </r>
  <r>
    <s v="BK12628"/>
    <x v="9"/>
    <x v="8"/>
    <n v="4253"/>
    <n v="3.37"/>
    <n v="14.33"/>
    <s v="Medium"/>
    <s v="Pending"/>
    <b v="0"/>
  </r>
  <r>
    <s v="BK12629"/>
    <x v="8"/>
    <x v="8"/>
    <n v="2467"/>
    <n v="2.67"/>
    <n v="6.59"/>
    <s v="Medium"/>
    <s v="Confirmed"/>
    <b v="0"/>
  </r>
  <r>
    <s v="BK12630"/>
    <x v="5"/>
    <x v="2"/>
    <n v="2939"/>
    <n v="4.58"/>
    <n v="13.46"/>
    <s v="Medium-High"/>
    <s v="Cancelled"/>
    <b v="1"/>
  </r>
  <r>
    <s v="BK12631"/>
    <x v="7"/>
    <x v="4"/>
    <n v="1213"/>
    <n v="5.72"/>
    <n v="6.94"/>
    <s v="Medium"/>
    <s v="Rejected"/>
    <b v="0"/>
  </r>
  <r>
    <s v="BK12632"/>
    <x v="4"/>
    <x v="6"/>
    <n v="1408"/>
    <n v="4.53"/>
    <n v="6.38"/>
    <s v="Medium"/>
    <s v="Pending"/>
    <b v="0"/>
  </r>
  <r>
    <s v="BK12633"/>
    <x v="7"/>
    <x v="0"/>
    <n v="814"/>
    <n v="8.5299999999999994"/>
    <n v="6.94"/>
    <s v="High"/>
    <s v="Pending"/>
    <b v="1"/>
  </r>
  <r>
    <s v="BK12634"/>
    <x v="3"/>
    <x v="2"/>
    <n v="2819"/>
    <n v="5.88"/>
    <n v="16.579999999999998"/>
    <s v="Medium-High"/>
    <s v="Confirmed"/>
    <b v="1"/>
  </r>
  <r>
    <s v="BK12635"/>
    <x v="5"/>
    <x v="7"/>
    <n v="2781"/>
    <n v="7.89"/>
    <n v="21.94"/>
    <s v="Medium-High"/>
    <s v="Waitlisted"/>
    <b v="1"/>
  </r>
  <r>
    <s v="BK12636"/>
    <x v="2"/>
    <x v="3"/>
    <n v="359"/>
    <n v="5.34"/>
    <n v="1.92"/>
    <s v="High"/>
    <s v="Confirmed"/>
    <b v="0"/>
  </r>
  <r>
    <s v="BK12637"/>
    <x v="6"/>
    <x v="2"/>
    <n v="2266"/>
    <n v="5.05"/>
    <n v="11.44"/>
    <s v="Medium-High"/>
    <s v="Rejected"/>
    <b v="0"/>
  </r>
  <r>
    <s v="BK12638"/>
    <x v="1"/>
    <x v="0"/>
    <n v="4700"/>
    <n v="8.8000000000000007"/>
    <n v="41.36"/>
    <s v="High"/>
    <s v="Pending"/>
    <b v="0"/>
  </r>
  <r>
    <s v="BK12639"/>
    <x v="7"/>
    <x v="7"/>
    <n v="1539"/>
    <n v="6.09"/>
    <n v="9.3699999999999992"/>
    <s v="Medium-High"/>
    <s v="Pending"/>
    <b v="0"/>
  </r>
  <r>
    <s v="BK12640"/>
    <x v="6"/>
    <x v="3"/>
    <n v="833"/>
    <n v="5.21"/>
    <n v="4.34"/>
    <s v="High"/>
    <s v="Pending"/>
    <b v="1"/>
  </r>
  <r>
    <s v="BK12641"/>
    <x v="2"/>
    <x v="8"/>
    <n v="194"/>
    <n v="3.07"/>
    <n v="0.6"/>
    <s v="Medium"/>
    <s v="Rejected"/>
    <b v="0"/>
  </r>
  <r>
    <s v="BK12642"/>
    <x v="5"/>
    <x v="5"/>
    <n v="2218"/>
    <n v="2.84"/>
    <n v="6.3"/>
    <s v="Medium"/>
    <s v="Waitlisted"/>
    <b v="0"/>
  </r>
  <r>
    <s v="BK12643"/>
    <x v="1"/>
    <x v="4"/>
    <n v="1282"/>
    <n v="5.64"/>
    <n v="7.23"/>
    <s v="Medium"/>
    <s v="Rejected"/>
    <b v="0"/>
  </r>
  <r>
    <s v="BK12644"/>
    <x v="8"/>
    <x v="4"/>
    <n v="306"/>
    <n v="4.96"/>
    <n v="1.52"/>
    <s v="Medium"/>
    <s v="Confirmed"/>
    <b v="1"/>
  </r>
  <r>
    <s v="BK12645"/>
    <x v="4"/>
    <x v="6"/>
    <n v="4189"/>
    <n v="3.52"/>
    <n v="14.75"/>
    <s v="Medium"/>
    <s v="Pending"/>
    <b v="0"/>
  </r>
  <r>
    <s v="BK12646"/>
    <x v="7"/>
    <x v="2"/>
    <n v="2964"/>
    <n v="5.15"/>
    <n v="15.26"/>
    <s v="Medium-High"/>
    <s v="Cancelled"/>
    <b v="0"/>
  </r>
  <r>
    <s v="BK12647"/>
    <x v="0"/>
    <x v="1"/>
    <n v="4480"/>
    <n v="15"/>
    <n v="67.2"/>
    <s v="High"/>
    <s v="Pending"/>
    <b v="0"/>
  </r>
  <r>
    <s v="BK12648"/>
    <x v="4"/>
    <x v="7"/>
    <n v="1133"/>
    <n v="8.25"/>
    <n v="9.35"/>
    <s v="Medium-High"/>
    <s v="Rejected"/>
    <b v="0"/>
  </r>
  <r>
    <s v="BK12649"/>
    <x v="5"/>
    <x v="1"/>
    <n v="4272"/>
    <n v="14.93"/>
    <n v="63.78"/>
    <s v="High"/>
    <s v="Rejected"/>
    <b v="0"/>
  </r>
  <r>
    <s v="BK12650"/>
    <x v="5"/>
    <x v="5"/>
    <n v="3378"/>
    <n v="3.9"/>
    <n v="13.17"/>
    <s v="Medium"/>
    <s v="Pending"/>
    <b v="0"/>
  </r>
  <r>
    <s v="BK12651"/>
    <x v="2"/>
    <x v="7"/>
    <n v="3720"/>
    <n v="8.8699999999999992"/>
    <n v="33"/>
    <s v="Medium-High"/>
    <s v="Rejected"/>
    <b v="0"/>
  </r>
  <r>
    <s v="BK12652"/>
    <x v="3"/>
    <x v="4"/>
    <n v="2503"/>
    <n v="5.98"/>
    <n v="14.97"/>
    <s v="Medium"/>
    <s v="Rejected"/>
    <b v="0"/>
  </r>
  <r>
    <s v="BK12653"/>
    <x v="0"/>
    <x v="2"/>
    <n v="1801"/>
    <n v="5.95"/>
    <n v="10.72"/>
    <s v="Medium-High"/>
    <s v="Waitlisted"/>
    <b v="1"/>
  </r>
  <r>
    <s v="BK12654"/>
    <x v="1"/>
    <x v="3"/>
    <n v="991"/>
    <n v="7.92"/>
    <n v="7.85"/>
    <s v="High"/>
    <s v="Cancelled"/>
    <b v="0"/>
  </r>
  <r>
    <s v="BK12655"/>
    <x v="3"/>
    <x v="1"/>
    <n v="1292"/>
    <n v="14.97"/>
    <n v="19.34"/>
    <s v="High"/>
    <s v="Pending"/>
    <b v="0"/>
  </r>
  <r>
    <s v="BK12656"/>
    <x v="4"/>
    <x v="4"/>
    <n v="2619"/>
    <n v="6.03"/>
    <n v="15.79"/>
    <s v="Medium"/>
    <s v="Confirmed"/>
    <b v="0"/>
  </r>
  <r>
    <s v="BK12657"/>
    <x v="5"/>
    <x v="3"/>
    <n v="1004"/>
    <n v="6.64"/>
    <n v="6.67"/>
    <s v="High"/>
    <s v="Pending"/>
    <b v="1"/>
  </r>
  <r>
    <s v="BK12658"/>
    <x v="4"/>
    <x v="3"/>
    <n v="3018"/>
    <n v="7.53"/>
    <n v="22.73"/>
    <s v="High"/>
    <s v="Pending"/>
    <b v="0"/>
  </r>
  <r>
    <s v="BK12659"/>
    <x v="2"/>
    <x v="2"/>
    <n v="3374"/>
    <n v="4.54"/>
    <n v="15.32"/>
    <s v="Medium-High"/>
    <s v="Waitlisted"/>
    <b v="0"/>
  </r>
  <r>
    <s v="BK12660"/>
    <x v="0"/>
    <x v="7"/>
    <n v="4139"/>
    <n v="6.3"/>
    <n v="26.08"/>
    <s v="Medium-High"/>
    <s v="Pending"/>
    <b v="1"/>
  </r>
  <r>
    <s v="BK12661"/>
    <x v="3"/>
    <x v="2"/>
    <n v="120"/>
    <n v="5.66"/>
    <n v="0.68"/>
    <s v="Medium-High"/>
    <s v="Rejected"/>
    <b v="0"/>
  </r>
  <r>
    <s v="BK12662"/>
    <x v="2"/>
    <x v="6"/>
    <n v="4906"/>
    <n v="4.34"/>
    <n v="21.29"/>
    <s v="Medium"/>
    <s v="Waitlisted"/>
    <b v="0"/>
  </r>
  <r>
    <s v="BK12663"/>
    <x v="0"/>
    <x v="8"/>
    <n v="4906"/>
    <n v="2.78"/>
    <n v="13.64"/>
    <s v="Medium"/>
    <s v="Rejected"/>
    <b v="1"/>
  </r>
  <r>
    <s v="BK12664"/>
    <x v="5"/>
    <x v="3"/>
    <n v="249"/>
    <n v="5.78"/>
    <n v="1.44"/>
    <s v="High"/>
    <s v="Waitlisted"/>
    <b v="1"/>
  </r>
  <r>
    <s v="BK12665"/>
    <x v="0"/>
    <x v="0"/>
    <n v="1418"/>
    <n v="9.14"/>
    <n v="12.96"/>
    <s v="High"/>
    <s v="Waitlisted"/>
    <b v="0"/>
  </r>
  <r>
    <s v="BK12666"/>
    <x v="8"/>
    <x v="4"/>
    <n v="1627"/>
    <n v="4.21"/>
    <n v="6.85"/>
    <s v="Medium"/>
    <s v="Pending"/>
    <b v="1"/>
  </r>
  <r>
    <s v="BK12667"/>
    <x v="0"/>
    <x v="3"/>
    <n v="4424"/>
    <n v="5.15"/>
    <n v="22.78"/>
    <s v="High"/>
    <s v="Rejected"/>
    <b v="1"/>
  </r>
  <r>
    <s v="BK12668"/>
    <x v="8"/>
    <x v="1"/>
    <n v="4238"/>
    <n v="10.71"/>
    <n v="45.39"/>
    <s v="High"/>
    <s v="Rejected"/>
    <b v="1"/>
  </r>
  <r>
    <s v="BK12669"/>
    <x v="1"/>
    <x v="6"/>
    <n v="1751"/>
    <n v="3.91"/>
    <n v="6.85"/>
    <s v="Medium"/>
    <s v="Confirmed"/>
    <b v="0"/>
  </r>
  <r>
    <s v="BK12670"/>
    <x v="3"/>
    <x v="0"/>
    <n v="2361"/>
    <n v="8.7799999999999994"/>
    <n v="20.73"/>
    <s v="High"/>
    <s v="Confirmed"/>
    <b v="1"/>
  </r>
  <r>
    <s v="BK12671"/>
    <x v="8"/>
    <x v="4"/>
    <n v="3989"/>
    <n v="6.3"/>
    <n v="25.13"/>
    <s v="Medium"/>
    <s v="Confirmed"/>
    <b v="0"/>
  </r>
  <r>
    <s v="BK12672"/>
    <x v="0"/>
    <x v="1"/>
    <n v="4930"/>
    <n v="13.74"/>
    <n v="67.739999999999995"/>
    <s v="High"/>
    <s v="Rejected"/>
    <b v="0"/>
  </r>
  <r>
    <s v="BK12673"/>
    <x v="1"/>
    <x v="7"/>
    <n v="3278"/>
    <n v="8.65"/>
    <n v="28.35"/>
    <s v="Medium-High"/>
    <s v="Pending"/>
    <b v="0"/>
  </r>
  <r>
    <s v="BK12674"/>
    <x v="6"/>
    <x v="0"/>
    <n v="2216"/>
    <n v="11.03"/>
    <n v="24.44"/>
    <s v="High"/>
    <s v="Confirmed"/>
    <b v="0"/>
  </r>
  <r>
    <s v="BK12675"/>
    <x v="7"/>
    <x v="8"/>
    <n v="3087"/>
    <n v="2.4900000000000002"/>
    <n v="7.69"/>
    <s v="Medium"/>
    <s v="Confirmed"/>
    <b v="1"/>
  </r>
  <r>
    <s v="BK12676"/>
    <x v="0"/>
    <x v="6"/>
    <n v="2891"/>
    <n v="5.9"/>
    <n v="17.059999999999999"/>
    <s v="Medium"/>
    <s v="Pending"/>
    <b v="0"/>
  </r>
  <r>
    <s v="BK12677"/>
    <x v="3"/>
    <x v="2"/>
    <n v="285"/>
    <n v="6.27"/>
    <n v="1.79"/>
    <s v="Medium-High"/>
    <s v="Rejected"/>
    <b v="0"/>
  </r>
  <r>
    <s v="BK12678"/>
    <x v="3"/>
    <x v="8"/>
    <n v="3734"/>
    <n v="3.01"/>
    <n v="11.24"/>
    <s v="Medium"/>
    <s v="Cancelled"/>
    <b v="1"/>
  </r>
  <r>
    <s v="BK12679"/>
    <x v="7"/>
    <x v="2"/>
    <n v="560"/>
    <n v="6.45"/>
    <n v="3.61"/>
    <s v="Medium-High"/>
    <s v="Pending"/>
    <b v="0"/>
  </r>
  <r>
    <s v="BK12680"/>
    <x v="0"/>
    <x v="3"/>
    <n v="325"/>
    <n v="5.32"/>
    <n v="1.73"/>
    <s v="High"/>
    <s v="Cancelled"/>
    <b v="1"/>
  </r>
  <r>
    <s v="BK12681"/>
    <x v="6"/>
    <x v="1"/>
    <n v="1366"/>
    <n v="14.88"/>
    <n v="20.329999999999998"/>
    <s v="High"/>
    <s v="Pending"/>
    <b v="0"/>
  </r>
  <r>
    <s v="BK12682"/>
    <x v="6"/>
    <x v="3"/>
    <n v="4117"/>
    <n v="5.75"/>
    <n v="23.67"/>
    <s v="High"/>
    <s v="Confirmed"/>
    <b v="0"/>
  </r>
  <r>
    <s v="BK12683"/>
    <x v="7"/>
    <x v="5"/>
    <n v="430"/>
    <n v="3.76"/>
    <n v="1.62"/>
    <s v="Medium"/>
    <s v="Rejected"/>
    <b v="0"/>
  </r>
  <r>
    <s v="BK12684"/>
    <x v="3"/>
    <x v="7"/>
    <n v="157"/>
    <n v="8.6999999999999993"/>
    <n v="1.37"/>
    <s v="Medium-High"/>
    <s v="Pending"/>
    <b v="0"/>
  </r>
  <r>
    <s v="BK12685"/>
    <x v="3"/>
    <x v="0"/>
    <n v="4597"/>
    <n v="10.86"/>
    <n v="49.92"/>
    <s v="High"/>
    <s v="Waitlisted"/>
    <b v="0"/>
  </r>
  <r>
    <s v="BK12686"/>
    <x v="7"/>
    <x v="8"/>
    <n v="1490"/>
    <n v="2.0499999999999998"/>
    <n v="3.05"/>
    <s v="Medium"/>
    <s v="Waitlisted"/>
    <b v="0"/>
  </r>
  <r>
    <s v="BK12687"/>
    <x v="8"/>
    <x v="2"/>
    <n v="3337"/>
    <n v="5.03"/>
    <n v="16.79"/>
    <s v="Medium-High"/>
    <s v="Pending"/>
    <b v="0"/>
  </r>
  <r>
    <s v="BK12688"/>
    <x v="0"/>
    <x v="3"/>
    <n v="3249"/>
    <n v="6.76"/>
    <n v="21.96"/>
    <s v="High"/>
    <s v="Cancelled"/>
    <b v="0"/>
  </r>
  <r>
    <s v="BK12689"/>
    <x v="3"/>
    <x v="5"/>
    <n v="2226"/>
    <n v="3.77"/>
    <n v="8.39"/>
    <s v="Medium"/>
    <s v="Rejected"/>
    <b v="0"/>
  </r>
  <r>
    <s v="BK12690"/>
    <x v="1"/>
    <x v="3"/>
    <n v="3020"/>
    <n v="7.4"/>
    <n v="22.35"/>
    <s v="High"/>
    <s v="Confirmed"/>
    <b v="0"/>
  </r>
  <r>
    <s v="BK12691"/>
    <x v="6"/>
    <x v="7"/>
    <n v="3087"/>
    <n v="6.74"/>
    <n v="20.81"/>
    <s v="Medium-High"/>
    <s v="Pending"/>
    <b v="1"/>
  </r>
  <r>
    <s v="BK12692"/>
    <x v="4"/>
    <x v="0"/>
    <n v="3430"/>
    <n v="11.08"/>
    <n v="38"/>
    <s v="High"/>
    <s v="Waitlisted"/>
    <b v="0"/>
  </r>
  <r>
    <s v="BK12693"/>
    <x v="5"/>
    <x v="7"/>
    <n v="179"/>
    <n v="6.01"/>
    <n v="1.08"/>
    <s v="Medium-High"/>
    <s v="Pending"/>
    <b v="0"/>
  </r>
  <r>
    <s v="BK12694"/>
    <x v="4"/>
    <x v="0"/>
    <n v="4381"/>
    <n v="11.93"/>
    <n v="52.27"/>
    <s v="High"/>
    <s v="Waitlisted"/>
    <b v="0"/>
  </r>
  <r>
    <s v="BK12695"/>
    <x v="2"/>
    <x v="6"/>
    <n v="1021"/>
    <n v="5.26"/>
    <n v="5.37"/>
    <s v="Medium"/>
    <s v="Cancelled"/>
    <b v="0"/>
  </r>
  <r>
    <s v="BK12696"/>
    <x v="6"/>
    <x v="2"/>
    <n v="2498"/>
    <n v="5.22"/>
    <n v="13.04"/>
    <s v="Medium-High"/>
    <s v="Cancelled"/>
    <b v="1"/>
  </r>
  <r>
    <s v="BK12697"/>
    <x v="8"/>
    <x v="0"/>
    <n v="977"/>
    <n v="8.5399999999999991"/>
    <n v="8.34"/>
    <s v="High"/>
    <s v="Rejected"/>
    <b v="1"/>
  </r>
  <r>
    <s v="BK12698"/>
    <x v="1"/>
    <x v="5"/>
    <n v="483"/>
    <n v="3.79"/>
    <n v="1.83"/>
    <s v="Medium"/>
    <s v="Pending"/>
    <b v="1"/>
  </r>
  <r>
    <s v="BK12699"/>
    <x v="4"/>
    <x v="7"/>
    <n v="3087"/>
    <n v="7.13"/>
    <n v="22.01"/>
    <s v="Medium-High"/>
    <s v="Cancelled"/>
    <b v="0"/>
  </r>
  <r>
    <s v="BK12700"/>
    <x v="2"/>
    <x v="3"/>
    <n v="2107"/>
    <n v="7.14"/>
    <n v="15.04"/>
    <s v="High"/>
    <s v="Pending"/>
    <b v="0"/>
  </r>
  <r>
    <s v="BK12701"/>
    <x v="8"/>
    <x v="4"/>
    <n v="865"/>
    <n v="5.37"/>
    <n v="4.6500000000000004"/>
    <s v="Medium"/>
    <s v="Confirmed"/>
    <b v="0"/>
  </r>
  <r>
    <s v="BK12702"/>
    <x v="1"/>
    <x v="7"/>
    <n v="2362"/>
    <n v="8.64"/>
    <n v="20.41"/>
    <s v="Medium-High"/>
    <s v="Rejected"/>
    <b v="0"/>
  </r>
  <r>
    <s v="BK12703"/>
    <x v="2"/>
    <x v="2"/>
    <n v="4894"/>
    <n v="5.73"/>
    <n v="28.04"/>
    <s v="Medium-High"/>
    <s v="Rejected"/>
    <b v="1"/>
  </r>
  <r>
    <s v="BK12704"/>
    <x v="4"/>
    <x v="1"/>
    <n v="2860"/>
    <n v="11.23"/>
    <n v="32.119999999999997"/>
    <s v="High"/>
    <s v="Waitlisted"/>
    <b v="1"/>
  </r>
  <r>
    <s v="BK12705"/>
    <x v="9"/>
    <x v="8"/>
    <n v="3778"/>
    <n v="3.16"/>
    <n v="11.94"/>
    <s v="Medium"/>
    <s v="Rejected"/>
    <b v="0"/>
  </r>
  <r>
    <s v="BK12706"/>
    <x v="0"/>
    <x v="2"/>
    <n v="3148"/>
    <n v="5.09"/>
    <n v="16.02"/>
    <s v="Medium-High"/>
    <s v="Cancelled"/>
    <b v="0"/>
  </r>
  <r>
    <s v="BK12707"/>
    <x v="3"/>
    <x v="7"/>
    <n v="2226"/>
    <n v="7.02"/>
    <n v="15.63"/>
    <s v="Medium-High"/>
    <s v="Pending"/>
    <b v="0"/>
  </r>
  <r>
    <s v="BK12708"/>
    <x v="1"/>
    <x v="1"/>
    <n v="3240"/>
    <n v="10.8"/>
    <n v="34.99"/>
    <s v="High"/>
    <s v="Confirmed"/>
    <b v="0"/>
  </r>
  <r>
    <s v="BK12709"/>
    <x v="2"/>
    <x v="4"/>
    <n v="3129"/>
    <n v="5.09"/>
    <n v="15.93"/>
    <s v="Medium"/>
    <s v="Waitlisted"/>
    <b v="0"/>
  </r>
  <r>
    <s v="BK12710"/>
    <x v="7"/>
    <x v="1"/>
    <n v="3033"/>
    <n v="10.71"/>
    <n v="32.479999999999997"/>
    <s v="High"/>
    <s v="Confirmed"/>
    <b v="0"/>
  </r>
  <r>
    <s v="BK12711"/>
    <x v="0"/>
    <x v="0"/>
    <n v="600"/>
    <n v="10.11"/>
    <n v="6.07"/>
    <s v="High"/>
    <s v="Cancelled"/>
    <b v="0"/>
  </r>
  <r>
    <s v="BK12712"/>
    <x v="0"/>
    <x v="5"/>
    <n v="2259"/>
    <n v="3.08"/>
    <n v="6.96"/>
    <s v="Medium"/>
    <s v="Rejected"/>
    <b v="0"/>
  </r>
  <r>
    <s v="BK12713"/>
    <x v="7"/>
    <x v="0"/>
    <n v="4086"/>
    <n v="9.26"/>
    <n v="37.840000000000003"/>
    <s v="High"/>
    <s v="Waitlisted"/>
    <b v="0"/>
  </r>
  <r>
    <s v="BK12714"/>
    <x v="8"/>
    <x v="8"/>
    <n v="1621"/>
    <n v="2.02"/>
    <n v="3.27"/>
    <s v="Medium"/>
    <s v="Rejected"/>
    <b v="0"/>
  </r>
  <r>
    <s v="BK12715"/>
    <x v="0"/>
    <x v="4"/>
    <n v="2756"/>
    <n v="5.26"/>
    <n v="14.5"/>
    <s v="Medium"/>
    <s v="Rejected"/>
    <b v="0"/>
  </r>
  <r>
    <s v="BK12716"/>
    <x v="5"/>
    <x v="0"/>
    <n v="1515"/>
    <n v="9.07"/>
    <n v="13.74"/>
    <s v="High"/>
    <s v="Waitlisted"/>
    <b v="0"/>
  </r>
  <r>
    <s v="BK12717"/>
    <x v="5"/>
    <x v="8"/>
    <n v="1308"/>
    <n v="2.6"/>
    <n v="3.4"/>
    <s v="Medium"/>
    <s v="Rejected"/>
    <b v="0"/>
  </r>
  <r>
    <s v="BK12718"/>
    <x v="3"/>
    <x v="8"/>
    <n v="474"/>
    <n v="3.25"/>
    <n v="1.54"/>
    <s v="Medium"/>
    <s v="Rejected"/>
    <b v="0"/>
  </r>
  <r>
    <s v="BK12719"/>
    <x v="5"/>
    <x v="4"/>
    <n v="3748"/>
    <n v="4.34"/>
    <n v="16.27"/>
    <s v="Medium"/>
    <s v="Rejected"/>
    <b v="0"/>
  </r>
  <r>
    <s v="BK12720"/>
    <x v="9"/>
    <x v="1"/>
    <n v="1791"/>
    <n v="14.73"/>
    <n v="26.38"/>
    <s v="High"/>
    <s v="Waitlisted"/>
    <b v="0"/>
  </r>
  <r>
    <s v="BK12721"/>
    <x v="3"/>
    <x v="3"/>
    <n v="1233"/>
    <n v="6.43"/>
    <n v="7.93"/>
    <s v="High"/>
    <s v="Waitlisted"/>
    <b v="0"/>
  </r>
  <r>
    <s v="BK12722"/>
    <x v="8"/>
    <x v="8"/>
    <n v="4228"/>
    <n v="2.65"/>
    <n v="11.2"/>
    <s v="Medium"/>
    <s v="Rejected"/>
    <b v="1"/>
  </r>
  <r>
    <s v="BK12723"/>
    <x v="5"/>
    <x v="0"/>
    <n v="4335"/>
    <n v="11.29"/>
    <n v="48.94"/>
    <s v="High"/>
    <s v="Cancelled"/>
    <b v="0"/>
  </r>
  <r>
    <s v="BK12724"/>
    <x v="6"/>
    <x v="6"/>
    <n v="2841"/>
    <n v="3.94"/>
    <n v="11.19"/>
    <s v="Medium"/>
    <s v="Waitlisted"/>
    <b v="0"/>
  </r>
  <r>
    <s v="BK12725"/>
    <x v="2"/>
    <x v="0"/>
    <n v="308"/>
    <n v="9.7100000000000009"/>
    <n v="2.99"/>
    <s v="High"/>
    <s v="Cancelled"/>
    <b v="0"/>
  </r>
  <r>
    <s v="BK12726"/>
    <x v="7"/>
    <x v="6"/>
    <n v="786"/>
    <n v="4.9400000000000004"/>
    <n v="3.88"/>
    <s v="Medium"/>
    <s v="Waitlisted"/>
    <b v="0"/>
  </r>
  <r>
    <s v="BK12727"/>
    <x v="5"/>
    <x v="4"/>
    <n v="2674"/>
    <n v="5.94"/>
    <n v="15.88"/>
    <s v="Medium"/>
    <s v="Pending"/>
    <b v="0"/>
  </r>
  <r>
    <s v="BK12728"/>
    <x v="5"/>
    <x v="1"/>
    <n v="3980"/>
    <n v="10.29"/>
    <n v="40.950000000000003"/>
    <s v="High"/>
    <s v="Cancelled"/>
    <b v="0"/>
  </r>
  <r>
    <s v="BK12729"/>
    <x v="7"/>
    <x v="5"/>
    <n v="1400"/>
    <n v="3.02"/>
    <n v="4.2300000000000004"/>
    <s v="Medium"/>
    <s v="Rejected"/>
    <b v="1"/>
  </r>
  <r>
    <s v="BK12730"/>
    <x v="6"/>
    <x v="0"/>
    <n v="4416"/>
    <n v="9.34"/>
    <n v="41.25"/>
    <s v="High"/>
    <s v="Waitlisted"/>
    <b v="0"/>
  </r>
  <r>
    <s v="BK12731"/>
    <x v="9"/>
    <x v="1"/>
    <n v="3396"/>
    <n v="11.05"/>
    <n v="37.53"/>
    <s v="High"/>
    <s v="Pending"/>
    <b v="0"/>
  </r>
  <r>
    <s v="BK12732"/>
    <x v="8"/>
    <x v="2"/>
    <n v="1542"/>
    <n v="4.6500000000000004"/>
    <n v="7.17"/>
    <s v="Medium-High"/>
    <s v="Pending"/>
    <b v="0"/>
  </r>
  <r>
    <s v="BK12733"/>
    <x v="7"/>
    <x v="7"/>
    <n v="714"/>
    <n v="6.32"/>
    <n v="4.51"/>
    <s v="Medium-High"/>
    <s v="Rejected"/>
    <b v="0"/>
  </r>
  <r>
    <s v="BK12734"/>
    <x v="7"/>
    <x v="3"/>
    <n v="4128"/>
    <n v="6.82"/>
    <n v="28.15"/>
    <s v="High"/>
    <s v="Confirmed"/>
    <b v="0"/>
  </r>
  <r>
    <s v="BK12735"/>
    <x v="9"/>
    <x v="0"/>
    <n v="1391"/>
    <n v="11.23"/>
    <n v="15.62"/>
    <s v="High"/>
    <s v="Cancelled"/>
    <b v="0"/>
  </r>
  <r>
    <s v="BK12736"/>
    <x v="0"/>
    <x v="4"/>
    <n v="4625"/>
    <n v="4.67"/>
    <n v="21.6"/>
    <s v="Medium"/>
    <s v="Rejected"/>
    <b v="0"/>
  </r>
  <r>
    <s v="BK12737"/>
    <x v="1"/>
    <x v="5"/>
    <n v="948"/>
    <n v="2.76"/>
    <n v="2.62"/>
    <s v="Medium"/>
    <s v="Rejected"/>
    <b v="1"/>
  </r>
  <r>
    <s v="BK12738"/>
    <x v="8"/>
    <x v="2"/>
    <n v="1576"/>
    <n v="4.97"/>
    <n v="7.83"/>
    <s v="Medium-High"/>
    <s v="Rejected"/>
    <b v="1"/>
  </r>
  <r>
    <s v="BK12739"/>
    <x v="0"/>
    <x v="4"/>
    <n v="3356"/>
    <n v="4.46"/>
    <n v="14.97"/>
    <s v="Medium"/>
    <s v="Waitlisted"/>
    <b v="0"/>
  </r>
  <r>
    <s v="BK12740"/>
    <x v="0"/>
    <x v="0"/>
    <n v="307"/>
    <n v="9.98"/>
    <n v="3.06"/>
    <s v="High"/>
    <s v="Confirmed"/>
    <b v="0"/>
  </r>
  <r>
    <s v="BK12741"/>
    <x v="7"/>
    <x v="0"/>
    <n v="758"/>
    <n v="11.73"/>
    <n v="8.89"/>
    <s v="High"/>
    <s v="Rejected"/>
    <b v="0"/>
  </r>
  <r>
    <s v="BK12742"/>
    <x v="7"/>
    <x v="0"/>
    <n v="188"/>
    <n v="11.61"/>
    <n v="2.1800000000000002"/>
    <s v="High"/>
    <s v="Confirmed"/>
    <b v="0"/>
  </r>
  <r>
    <s v="BK12743"/>
    <x v="6"/>
    <x v="6"/>
    <n v="3485"/>
    <n v="4.0199999999999996"/>
    <n v="14.01"/>
    <s v="Medium"/>
    <s v="Rejected"/>
    <b v="0"/>
  </r>
  <r>
    <s v="BK12744"/>
    <x v="2"/>
    <x v="4"/>
    <n v="1933"/>
    <n v="4.9400000000000004"/>
    <n v="9.5500000000000007"/>
    <s v="Medium"/>
    <s v="Confirmed"/>
    <b v="0"/>
  </r>
  <r>
    <s v="BK12745"/>
    <x v="9"/>
    <x v="4"/>
    <n v="3649"/>
    <n v="5.96"/>
    <n v="21.75"/>
    <s v="Medium"/>
    <s v="Pending"/>
    <b v="1"/>
  </r>
  <r>
    <s v="BK12746"/>
    <x v="3"/>
    <x v="6"/>
    <n v="366"/>
    <n v="5.89"/>
    <n v="2.16"/>
    <s v="Medium"/>
    <s v="Rejected"/>
    <b v="0"/>
  </r>
  <r>
    <s v="BK12747"/>
    <x v="2"/>
    <x v="0"/>
    <n v="2965"/>
    <n v="9.0500000000000007"/>
    <n v="26.83"/>
    <s v="High"/>
    <s v="Cancelled"/>
    <b v="0"/>
  </r>
  <r>
    <s v="BK12748"/>
    <x v="0"/>
    <x v="6"/>
    <n v="1942"/>
    <n v="5.35"/>
    <n v="10.39"/>
    <s v="Medium"/>
    <s v="Pending"/>
    <b v="0"/>
  </r>
  <r>
    <s v="BK12749"/>
    <x v="9"/>
    <x v="1"/>
    <n v="812"/>
    <n v="10.9"/>
    <n v="8.85"/>
    <s v="High"/>
    <s v="Pending"/>
    <b v="1"/>
  </r>
  <r>
    <s v="BK12750"/>
    <x v="5"/>
    <x v="6"/>
    <n v="491"/>
    <n v="4.37"/>
    <n v="2.15"/>
    <s v="Medium"/>
    <s v="Waitlisted"/>
    <b v="0"/>
  </r>
  <r>
    <s v="BK12751"/>
    <x v="1"/>
    <x v="2"/>
    <n v="3538"/>
    <n v="6.58"/>
    <n v="23.28"/>
    <s v="Medium-High"/>
    <s v="Rejected"/>
    <b v="0"/>
  </r>
  <r>
    <s v="BK12752"/>
    <x v="4"/>
    <x v="2"/>
    <n v="1461"/>
    <n v="5.63"/>
    <n v="8.23"/>
    <s v="Medium-High"/>
    <s v="Cancelled"/>
    <b v="0"/>
  </r>
  <r>
    <s v="BK12753"/>
    <x v="4"/>
    <x v="6"/>
    <n v="2269"/>
    <n v="4.97"/>
    <n v="11.28"/>
    <s v="Medium"/>
    <s v="Cancelled"/>
    <b v="0"/>
  </r>
  <r>
    <s v="BK12754"/>
    <x v="1"/>
    <x v="1"/>
    <n v="4242"/>
    <n v="13.61"/>
    <n v="57.73"/>
    <s v="High"/>
    <s v="Cancelled"/>
    <b v="0"/>
  </r>
  <r>
    <s v="BK12755"/>
    <x v="2"/>
    <x v="0"/>
    <n v="4156"/>
    <n v="9.9700000000000006"/>
    <n v="41.44"/>
    <s v="High"/>
    <s v="Waitlisted"/>
    <b v="0"/>
  </r>
  <r>
    <s v="BK12756"/>
    <x v="1"/>
    <x v="2"/>
    <n v="183"/>
    <n v="4.6100000000000003"/>
    <n v="0.84"/>
    <s v="Medium-High"/>
    <s v="Confirmed"/>
    <b v="0"/>
  </r>
  <r>
    <s v="BK12757"/>
    <x v="6"/>
    <x v="0"/>
    <n v="736"/>
    <n v="9.08"/>
    <n v="6.68"/>
    <s v="High"/>
    <s v="Waitlisted"/>
    <b v="0"/>
  </r>
  <r>
    <s v="BK12758"/>
    <x v="8"/>
    <x v="0"/>
    <n v="4541"/>
    <n v="9.48"/>
    <n v="43.05"/>
    <s v="High"/>
    <s v="Cancelled"/>
    <b v="1"/>
  </r>
  <r>
    <s v="BK12759"/>
    <x v="6"/>
    <x v="6"/>
    <n v="1385"/>
    <n v="3.93"/>
    <n v="5.44"/>
    <s v="Medium"/>
    <s v="Waitlisted"/>
    <b v="0"/>
  </r>
  <r>
    <s v="BK12760"/>
    <x v="8"/>
    <x v="6"/>
    <n v="1474"/>
    <n v="3.93"/>
    <n v="5.79"/>
    <s v="Medium"/>
    <s v="Pending"/>
    <b v="0"/>
  </r>
  <r>
    <s v="BK12761"/>
    <x v="0"/>
    <x v="0"/>
    <n v="3165"/>
    <n v="9.0399999999999991"/>
    <n v="28.61"/>
    <s v="High"/>
    <s v="Waitlisted"/>
    <b v="0"/>
  </r>
  <r>
    <s v="BK12762"/>
    <x v="1"/>
    <x v="7"/>
    <n v="1953"/>
    <n v="7.85"/>
    <n v="15.33"/>
    <s v="Medium-High"/>
    <s v="Waitlisted"/>
    <b v="0"/>
  </r>
  <r>
    <s v="BK12763"/>
    <x v="4"/>
    <x v="0"/>
    <n v="3416"/>
    <n v="9.2899999999999991"/>
    <n v="31.73"/>
    <s v="High"/>
    <s v="Cancelled"/>
    <b v="0"/>
  </r>
  <r>
    <s v="BK12764"/>
    <x v="8"/>
    <x v="6"/>
    <n v="2111"/>
    <n v="5.39"/>
    <n v="11.38"/>
    <s v="Medium"/>
    <s v="Pending"/>
    <b v="0"/>
  </r>
  <r>
    <s v="BK12765"/>
    <x v="2"/>
    <x v="6"/>
    <n v="1437"/>
    <n v="4.49"/>
    <n v="6.45"/>
    <s v="Medium"/>
    <s v="Cancelled"/>
    <b v="0"/>
  </r>
  <r>
    <s v="BK12766"/>
    <x v="9"/>
    <x v="0"/>
    <n v="318"/>
    <n v="11.34"/>
    <n v="3.61"/>
    <s v="High"/>
    <s v="Waitlisted"/>
    <b v="0"/>
  </r>
  <r>
    <s v="BK12767"/>
    <x v="0"/>
    <x v="2"/>
    <n v="2307"/>
    <n v="6.58"/>
    <n v="15.18"/>
    <s v="Medium-High"/>
    <s v="Waitlisted"/>
    <b v="1"/>
  </r>
  <r>
    <s v="BK12768"/>
    <x v="9"/>
    <x v="0"/>
    <n v="2830"/>
    <n v="10.06"/>
    <n v="28.47"/>
    <s v="High"/>
    <s v="Cancelled"/>
    <b v="0"/>
  </r>
  <r>
    <s v="BK12769"/>
    <x v="4"/>
    <x v="2"/>
    <n v="1065"/>
    <n v="6.88"/>
    <n v="7.33"/>
    <s v="Medium-High"/>
    <s v="Pending"/>
    <b v="0"/>
  </r>
  <r>
    <s v="BK12770"/>
    <x v="7"/>
    <x v="3"/>
    <n v="4041"/>
    <n v="5.59"/>
    <n v="22.59"/>
    <s v="High"/>
    <s v="Rejected"/>
    <b v="0"/>
  </r>
  <r>
    <s v="BK12771"/>
    <x v="6"/>
    <x v="5"/>
    <n v="637"/>
    <n v="2.92"/>
    <n v="1.86"/>
    <s v="Medium"/>
    <s v="Confirmed"/>
    <b v="0"/>
  </r>
  <r>
    <s v="BK12772"/>
    <x v="9"/>
    <x v="4"/>
    <n v="4739"/>
    <n v="5.6"/>
    <n v="26.54"/>
    <s v="Medium"/>
    <s v="Pending"/>
    <b v="0"/>
  </r>
  <r>
    <s v="BK12773"/>
    <x v="4"/>
    <x v="7"/>
    <n v="1581"/>
    <n v="7.76"/>
    <n v="12.27"/>
    <s v="Medium-High"/>
    <s v="Rejected"/>
    <b v="0"/>
  </r>
  <r>
    <s v="BK12774"/>
    <x v="0"/>
    <x v="6"/>
    <n v="3150"/>
    <n v="3.75"/>
    <n v="11.81"/>
    <s v="Medium"/>
    <s v="Pending"/>
    <b v="0"/>
  </r>
  <r>
    <s v="BK12775"/>
    <x v="9"/>
    <x v="3"/>
    <n v="2345"/>
    <n v="7.56"/>
    <n v="17.73"/>
    <s v="High"/>
    <s v="Rejected"/>
    <b v="0"/>
  </r>
  <r>
    <s v="BK12776"/>
    <x v="9"/>
    <x v="8"/>
    <n v="3365"/>
    <n v="2.94"/>
    <n v="9.89"/>
    <s v="Medium"/>
    <s v="Waitlisted"/>
    <b v="0"/>
  </r>
  <r>
    <s v="BK12777"/>
    <x v="0"/>
    <x v="2"/>
    <n v="3587"/>
    <n v="6.25"/>
    <n v="22.42"/>
    <s v="Medium-High"/>
    <s v="Confirmed"/>
    <b v="0"/>
  </r>
  <r>
    <s v="BK12778"/>
    <x v="8"/>
    <x v="0"/>
    <n v="4958"/>
    <n v="8.52"/>
    <n v="42.24"/>
    <s v="High"/>
    <s v="Pending"/>
    <b v="0"/>
  </r>
  <r>
    <s v="BK12779"/>
    <x v="4"/>
    <x v="2"/>
    <n v="1665"/>
    <n v="5.18"/>
    <n v="8.6199999999999992"/>
    <s v="Medium-High"/>
    <s v="Pending"/>
    <b v="1"/>
  </r>
  <r>
    <s v="BK12780"/>
    <x v="0"/>
    <x v="5"/>
    <n v="2818"/>
    <n v="3.54"/>
    <n v="9.98"/>
    <s v="Medium"/>
    <s v="Waitlisted"/>
    <b v="1"/>
  </r>
  <r>
    <s v="BK12781"/>
    <x v="4"/>
    <x v="7"/>
    <n v="1243"/>
    <n v="6.81"/>
    <n v="8.4600000000000009"/>
    <s v="Medium-High"/>
    <s v="Confirmed"/>
    <b v="1"/>
  </r>
  <r>
    <s v="BK12782"/>
    <x v="2"/>
    <x v="6"/>
    <n v="504"/>
    <n v="5.17"/>
    <n v="2.61"/>
    <s v="Medium"/>
    <s v="Cancelled"/>
    <b v="0"/>
  </r>
  <r>
    <s v="BK12783"/>
    <x v="7"/>
    <x v="1"/>
    <n v="2237"/>
    <n v="13.19"/>
    <n v="29.51"/>
    <s v="High"/>
    <s v="Rejected"/>
    <b v="0"/>
  </r>
  <r>
    <s v="BK12784"/>
    <x v="4"/>
    <x v="4"/>
    <n v="1356"/>
    <n v="6.15"/>
    <n v="8.34"/>
    <s v="Medium"/>
    <s v="Confirmed"/>
    <b v="0"/>
  </r>
  <r>
    <s v="BK12785"/>
    <x v="2"/>
    <x v="5"/>
    <n v="4521"/>
    <n v="3.55"/>
    <n v="16.05"/>
    <s v="Medium"/>
    <s v="Confirmed"/>
    <b v="0"/>
  </r>
  <r>
    <s v="BK12786"/>
    <x v="1"/>
    <x v="4"/>
    <n v="4057"/>
    <n v="5.93"/>
    <n v="24.06"/>
    <s v="Medium"/>
    <s v="Rejected"/>
    <b v="1"/>
  </r>
  <r>
    <s v="BK12787"/>
    <x v="5"/>
    <x v="1"/>
    <n v="4806"/>
    <n v="13.17"/>
    <n v="63.3"/>
    <s v="High"/>
    <s v="Pending"/>
    <b v="0"/>
  </r>
  <r>
    <s v="BK12788"/>
    <x v="8"/>
    <x v="2"/>
    <n v="4672"/>
    <n v="5.97"/>
    <n v="27.89"/>
    <s v="Medium-High"/>
    <s v="Rejected"/>
    <b v="0"/>
  </r>
  <r>
    <s v="BK12789"/>
    <x v="0"/>
    <x v="5"/>
    <n v="568"/>
    <n v="3.81"/>
    <n v="2.16"/>
    <s v="Medium"/>
    <s v="Pending"/>
    <b v="0"/>
  </r>
  <r>
    <s v="BK12790"/>
    <x v="7"/>
    <x v="8"/>
    <n v="3649"/>
    <n v="3"/>
    <n v="10.95"/>
    <s v="Medium"/>
    <s v="Waitlisted"/>
    <b v="1"/>
  </r>
  <r>
    <s v="BK12791"/>
    <x v="3"/>
    <x v="5"/>
    <n v="3043"/>
    <n v="3.45"/>
    <n v="10.5"/>
    <s v="Medium"/>
    <s v="Cancelled"/>
    <b v="0"/>
  </r>
  <r>
    <s v="BK12792"/>
    <x v="3"/>
    <x v="2"/>
    <n v="2726"/>
    <n v="6.93"/>
    <n v="18.89"/>
    <s v="Medium-High"/>
    <s v="Rejected"/>
    <b v="0"/>
  </r>
  <r>
    <s v="BK12793"/>
    <x v="9"/>
    <x v="3"/>
    <n v="247"/>
    <n v="7.37"/>
    <n v="1.82"/>
    <s v="High"/>
    <s v="Cancelled"/>
    <b v="0"/>
  </r>
  <r>
    <s v="BK12794"/>
    <x v="5"/>
    <x v="1"/>
    <n v="4888"/>
    <n v="10.63"/>
    <n v="51.96"/>
    <s v="High"/>
    <s v="Pending"/>
    <b v="0"/>
  </r>
  <r>
    <s v="BK12795"/>
    <x v="2"/>
    <x v="6"/>
    <n v="2712"/>
    <n v="5.66"/>
    <n v="15.35"/>
    <s v="Medium"/>
    <s v="Waitlisted"/>
    <b v="1"/>
  </r>
  <r>
    <s v="BK12796"/>
    <x v="6"/>
    <x v="3"/>
    <n v="1402"/>
    <n v="5.51"/>
    <n v="7.73"/>
    <s v="High"/>
    <s v="Pending"/>
    <b v="0"/>
  </r>
  <r>
    <s v="BK12797"/>
    <x v="4"/>
    <x v="0"/>
    <n v="4468"/>
    <n v="11.14"/>
    <n v="49.77"/>
    <s v="High"/>
    <s v="Pending"/>
    <b v="0"/>
  </r>
  <r>
    <s v="BK12798"/>
    <x v="5"/>
    <x v="2"/>
    <n v="2556"/>
    <n v="6.39"/>
    <n v="16.329999999999998"/>
    <s v="Medium-High"/>
    <s v="Rejected"/>
    <b v="0"/>
  </r>
  <r>
    <s v="BK12799"/>
    <x v="3"/>
    <x v="3"/>
    <n v="2163"/>
    <n v="5.57"/>
    <n v="12.05"/>
    <s v="High"/>
    <s v="Pending"/>
    <b v="1"/>
  </r>
  <r>
    <s v="BK12800"/>
    <x v="0"/>
    <x v="2"/>
    <n v="2112"/>
    <n v="6.48"/>
    <n v="13.69"/>
    <s v="Medium-High"/>
    <s v="Waitlisted"/>
    <b v="1"/>
  </r>
  <r>
    <s v="BK12801"/>
    <x v="2"/>
    <x v="2"/>
    <n v="210"/>
    <n v="5.99"/>
    <n v="1.26"/>
    <s v="Medium-High"/>
    <s v="Cancelled"/>
    <b v="0"/>
  </r>
  <r>
    <s v="BK12802"/>
    <x v="5"/>
    <x v="2"/>
    <n v="3732"/>
    <n v="6.58"/>
    <n v="24.56"/>
    <s v="Medium-High"/>
    <s v="Confirmed"/>
    <b v="0"/>
  </r>
  <r>
    <s v="BK12803"/>
    <x v="5"/>
    <x v="3"/>
    <n v="2907"/>
    <n v="5"/>
    <n v="14.54"/>
    <s v="High"/>
    <s v="Confirmed"/>
    <b v="0"/>
  </r>
  <r>
    <s v="BK12804"/>
    <x v="5"/>
    <x v="6"/>
    <n v="4009"/>
    <n v="3.96"/>
    <n v="15.88"/>
    <s v="Medium"/>
    <s v="Waitlisted"/>
    <b v="1"/>
  </r>
  <r>
    <s v="BK12805"/>
    <x v="1"/>
    <x v="6"/>
    <n v="508"/>
    <n v="5.04"/>
    <n v="2.56"/>
    <s v="Medium"/>
    <s v="Confirmed"/>
    <b v="0"/>
  </r>
  <r>
    <s v="BK12806"/>
    <x v="8"/>
    <x v="5"/>
    <n v="4513"/>
    <n v="3.64"/>
    <n v="16.43"/>
    <s v="Medium"/>
    <s v="Cancelled"/>
    <b v="0"/>
  </r>
  <r>
    <s v="BK12807"/>
    <x v="9"/>
    <x v="2"/>
    <n v="3898"/>
    <n v="5.24"/>
    <n v="20.43"/>
    <s v="Medium-High"/>
    <s v="Confirmed"/>
    <b v="1"/>
  </r>
  <r>
    <s v="BK12808"/>
    <x v="6"/>
    <x v="6"/>
    <n v="147"/>
    <n v="4.46"/>
    <n v="0.66"/>
    <s v="Medium"/>
    <s v="Confirmed"/>
    <b v="0"/>
  </r>
  <r>
    <s v="BK12809"/>
    <x v="1"/>
    <x v="8"/>
    <n v="4080"/>
    <n v="2.2200000000000002"/>
    <n v="9.06"/>
    <s v="Medium"/>
    <s v="Confirmed"/>
    <b v="0"/>
  </r>
  <r>
    <s v="BK12810"/>
    <x v="5"/>
    <x v="4"/>
    <n v="3524"/>
    <n v="5"/>
    <n v="17.62"/>
    <s v="Medium"/>
    <s v="Confirmed"/>
    <b v="0"/>
  </r>
  <r>
    <s v="BK12811"/>
    <x v="5"/>
    <x v="2"/>
    <n v="1889"/>
    <n v="5.48"/>
    <n v="10.35"/>
    <s v="Medium-High"/>
    <s v="Cancelled"/>
    <b v="0"/>
  </r>
  <r>
    <s v="BK12812"/>
    <x v="1"/>
    <x v="0"/>
    <n v="1969"/>
    <n v="10.5"/>
    <n v="20.67"/>
    <s v="High"/>
    <s v="Rejected"/>
    <b v="0"/>
  </r>
  <r>
    <s v="BK12813"/>
    <x v="8"/>
    <x v="4"/>
    <n v="3742"/>
    <n v="5.0599999999999996"/>
    <n v="18.93"/>
    <s v="Medium"/>
    <s v="Rejected"/>
    <b v="0"/>
  </r>
  <r>
    <s v="BK12814"/>
    <x v="8"/>
    <x v="7"/>
    <n v="1723"/>
    <n v="6.62"/>
    <n v="11.41"/>
    <s v="Medium-High"/>
    <s v="Rejected"/>
    <b v="1"/>
  </r>
  <r>
    <s v="BK12815"/>
    <x v="1"/>
    <x v="4"/>
    <n v="863"/>
    <n v="4.71"/>
    <n v="4.0599999999999996"/>
    <s v="Medium"/>
    <s v="Rejected"/>
    <b v="0"/>
  </r>
  <r>
    <s v="BK12816"/>
    <x v="9"/>
    <x v="6"/>
    <n v="3287"/>
    <n v="5.29"/>
    <n v="17.39"/>
    <s v="Medium"/>
    <s v="Waitlisted"/>
    <b v="0"/>
  </r>
  <r>
    <s v="BK12817"/>
    <x v="2"/>
    <x v="7"/>
    <n v="1710"/>
    <n v="8.75"/>
    <n v="14.96"/>
    <s v="Medium-High"/>
    <s v="Rejected"/>
    <b v="0"/>
  </r>
  <r>
    <s v="BK12818"/>
    <x v="7"/>
    <x v="1"/>
    <n v="3281"/>
    <n v="13.29"/>
    <n v="43.6"/>
    <s v="High"/>
    <s v="Cancelled"/>
    <b v="0"/>
  </r>
  <r>
    <s v="BK12819"/>
    <x v="7"/>
    <x v="3"/>
    <n v="359"/>
    <n v="7.68"/>
    <n v="2.76"/>
    <s v="High"/>
    <s v="Rejected"/>
    <b v="0"/>
  </r>
  <r>
    <s v="BK12820"/>
    <x v="2"/>
    <x v="4"/>
    <n v="468"/>
    <n v="4.45"/>
    <n v="2.08"/>
    <s v="Medium"/>
    <s v="Waitlisted"/>
    <b v="0"/>
  </r>
  <r>
    <s v="BK12821"/>
    <x v="0"/>
    <x v="1"/>
    <n v="2886"/>
    <n v="11.64"/>
    <n v="33.590000000000003"/>
    <s v="High"/>
    <s v="Confirmed"/>
    <b v="0"/>
  </r>
  <r>
    <s v="BK12822"/>
    <x v="1"/>
    <x v="7"/>
    <n v="4150"/>
    <n v="8.51"/>
    <n v="35.32"/>
    <s v="Medium-High"/>
    <s v="Cancelled"/>
    <b v="0"/>
  </r>
  <r>
    <s v="BK12823"/>
    <x v="9"/>
    <x v="4"/>
    <n v="437"/>
    <n v="5.74"/>
    <n v="2.5099999999999998"/>
    <s v="Medium"/>
    <s v="Pending"/>
    <b v="0"/>
  </r>
  <r>
    <s v="BK12824"/>
    <x v="3"/>
    <x v="6"/>
    <n v="2284"/>
    <n v="4.6100000000000003"/>
    <n v="10.53"/>
    <s v="Medium"/>
    <s v="Waitlisted"/>
    <b v="1"/>
  </r>
  <r>
    <s v="BK12825"/>
    <x v="7"/>
    <x v="2"/>
    <n v="2929"/>
    <n v="5.05"/>
    <n v="14.79"/>
    <s v="Medium-High"/>
    <s v="Rejected"/>
    <b v="0"/>
  </r>
  <r>
    <s v="BK12826"/>
    <x v="8"/>
    <x v="8"/>
    <n v="4790"/>
    <n v="3.24"/>
    <n v="15.52"/>
    <s v="Medium"/>
    <s v="Waitlisted"/>
    <b v="0"/>
  </r>
  <r>
    <s v="BK12827"/>
    <x v="6"/>
    <x v="0"/>
    <n v="2503"/>
    <n v="9.08"/>
    <n v="22.73"/>
    <s v="High"/>
    <s v="Cancelled"/>
    <b v="0"/>
  </r>
  <r>
    <s v="BK12828"/>
    <x v="8"/>
    <x v="3"/>
    <n v="1220"/>
    <n v="7.53"/>
    <n v="9.19"/>
    <s v="High"/>
    <s v="Rejected"/>
    <b v="1"/>
  </r>
  <r>
    <s v="BK12829"/>
    <x v="2"/>
    <x v="1"/>
    <n v="4324"/>
    <n v="10.86"/>
    <n v="46.96"/>
    <s v="High"/>
    <s v="Rejected"/>
    <b v="0"/>
  </r>
  <r>
    <s v="BK12830"/>
    <x v="0"/>
    <x v="0"/>
    <n v="126"/>
    <n v="11.93"/>
    <n v="1.5"/>
    <s v="High"/>
    <s v="Cancelled"/>
    <b v="0"/>
  </r>
  <r>
    <s v="BK12831"/>
    <x v="8"/>
    <x v="8"/>
    <n v="2663"/>
    <n v="3.31"/>
    <n v="8.81"/>
    <s v="Medium"/>
    <s v="Rejected"/>
    <b v="0"/>
  </r>
  <r>
    <s v="BK12832"/>
    <x v="9"/>
    <x v="7"/>
    <n v="2381"/>
    <n v="7.17"/>
    <n v="17.07"/>
    <s v="Medium-High"/>
    <s v="Pending"/>
    <b v="0"/>
  </r>
  <r>
    <s v="BK12833"/>
    <x v="6"/>
    <x v="0"/>
    <n v="366"/>
    <n v="11.42"/>
    <n v="4.18"/>
    <s v="High"/>
    <s v="Cancelled"/>
    <b v="0"/>
  </r>
  <r>
    <s v="BK12834"/>
    <x v="7"/>
    <x v="8"/>
    <n v="3600"/>
    <n v="2.12"/>
    <n v="7.63"/>
    <s v="Medium"/>
    <s v="Confirmed"/>
    <b v="0"/>
  </r>
  <r>
    <s v="BK12835"/>
    <x v="7"/>
    <x v="3"/>
    <n v="2505"/>
    <n v="7.21"/>
    <n v="18.059999999999999"/>
    <s v="High"/>
    <s v="Pending"/>
    <b v="0"/>
  </r>
  <r>
    <s v="BK12836"/>
    <x v="3"/>
    <x v="8"/>
    <n v="1838"/>
    <n v="2.39"/>
    <n v="4.3899999999999997"/>
    <s v="Medium"/>
    <s v="Rejected"/>
    <b v="1"/>
  </r>
  <r>
    <s v="BK12837"/>
    <x v="5"/>
    <x v="3"/>
    <n v="3797"/>
    <n v="5.25"/>
    <n v="19.93"/>
    <s v="High"/>
    <s v="Waitlisted"/>
    <b v="0"/>
  </r>
  <r>
    <s v="BK12838"/>
    <x v="2"/>
    <x v="3"/>
    <n v="1176"/>
    <n v="7.55"/>
    <n v="8.8800000000000008"/>
    <s v="High"/>
    <s v="Rejected"/>
    <b v="0"/>
  </r>
  <r>
    <s v="BK12839"/>
    <x v="5"/>
    <x v="8"/>
    <n v="650"/>
    <n v="3.39"/>
    <n v="2.2000000000000002"/>
    <s v="Medium"/>
    <s v="Waitlisted"/>
    <b v="0"/>
  </r>
  <r>
    <s v="BK12840"/>
    <x v="0"/>
    <x v="8"/>
    <n v="4339"/>
    <n v="2.56"/>
    <n v="11.11"/>
    <s v="Medium"/>
    <s v="Cancelled"/>
    <b v="1"/>
  </r>
  <r>
    <s v="BK12841"/>
    <x v="1"/>
    <x v="2"/>
    <n v="1467"/>
    <n v="5.63"/>
    <n v="8.26"/>
    <s v="Medium-High"/>
    <s v="Cancelled"/>
    <b v="1"/>
  </r>
  <r>
    <s v="BK12842"/>
    <x v="1"/>
    <x v="8"/>
    <n v="435"/>
    <n v="2.46"/>
    <n v="1.07"/>
    <s v="Medium"/>
    <s v="Rejected"/>
    <b v="0"/>
  </r>
  <r>
    <s v="BK12843"/>
    <x v="1"/>
    <x v="4"/>
    <n v="3076"/>
    <n v="6.44"/>
    <n v="19.809999999999999"/>
    <s v="Medium"/>
    <s v="Rejected"/>
    <b v="0"/>
  </r>
  <r>
    <s v="BK12844"/>
    <x v="1"/>
    <x v="5"/>
    <n v="1966"/>
    <n v="3.85"/>
    <n v="7.57"/>
    <s v="Medium"/>
    <s v="Pending"/>
    <b v="0"/>
  </r>
  <r>
    <s v="BK12845"/>
    <x v="2"/>
    <x v="3"/>
    <n v="2112"/>
    <n v="6.78"/>
    <n v="14.32"/>
    <s v="High"/>
    <s v="Pending"/>
    <b v="1"/>
  </r>
  <r>
    <s v="BK12846"/>
    <x v="5"/>
    <x v="1"/>
    <n v="1828"/>
    <n v="13.22"/>
    <n v="24.17"/>
    <s v="High"/>
    <s v="Confirmed"/>
    <b v="0"/>
  </r>
  <r>
    <s v="BK12847"/>
    <x v="7"/>
    <x v="7"/>
    <n v="1211"/>
    <n v="7.64"/>
    <n v="9.25"/>
    <s v="Medium-High"/>
    <s v="Pending"/>
    <b v="0"/>
  </r>
  <r>
    <s v="BK12848"/>
    <x v="5"/>
    <x v="3"/>
    <n v="3994"/>
    <n v="7.66"/>
    <n v="30.59"/>
    <s v="High"/>
    <s v="Cancelled"/>
    <b v="0"/>
  </r>
  <r>
    <s v="BK12849"/>
    <x v="0"/>
    <x v="0"/>
    <n v="3803"/>
    <n v="11.2"/>
    <n v="42.59"/>
    <s v="High"/>
    <s v="Cancelled"/>
    <b v="0"/>
  </r>
  <r>
    <s v="BK12850"/>
    <x v="4"/>
    <x v="6"/>
    <n v="2799"/>
    <n v="4.76"/>
    <n v="13.32"/>
    <s v="Medium"/>
    <s v="Cancelled"/>
    <b v="1"/>
  </r>
  <r>
    <s v="BK12851"/>
    <x v="5"/>
    <x v="1"/>
    <n v="4791"/>
    <n v="13.76"/>
    <n v="65.92"/>
    <s v="High"/>
    <s v="Rejected"/>
    <b v="0"/>
  </r>
  <r>
    <s v="BK12852"/>
    <x v="2"/>
    <x v="2"/>
    <n v="4226"/>
    <n v="6.24"/>
    <n v="26.37"/>
    <s v="Medium-High"/>
    <s v="Rejected"/>
    <b v="0"/>
  </r>
  <r>
    <s v="BK12853"/>
    <x v="1"/>
    <x v="5"/>
    <n v="2743"/>
    <n v="3.7"/>
    <n v="10.15"/>
    <s v="Medium"/>
    <s v="Confirmed"/>
    <b v="0"/>
  </r>
  <r>
    <s v="BK12854"/>
    <x v="6"/>
    <x v="2"/>
    <n v="1066"/>
    <n v="4.8499999999999996"/>
    <n v="5.17"/>
    <s v="Medium-High"/>
    <s v="Rejected"/>
    <b v="1"/>
  </r>
  <r>
    <s v="BK12855"/>
    <x v="2"/>
    <x v="8"/>
    <n v="736"/>
    <n v="2.63"/>
    <n v="1.94"/>
    <s v="Medium"/>
    <s v="Cancelled"/>
    <b v="0"/>
  </r>
  <r>
    <s v="BK12856"/>
    <x v="7"/>
    <x v="0"/>
    <n v="1787"/>
    <n v="9.92"/>
    <n v="17.73"/>
    <s v="High"/>
    <s v="Pending"/>
    <b v="1"/>
  </r>
  <r>
    <s v="BK12857"/>
    <x v="0"/>
    <x v="3"/>
    <n v="4833"/>
    <n v="7.29"/>
    <n v="35.229999999999997"/>
    <s v="High"/>
    <s v="Confirmed"/>
    <b v="0"/>
  </r>
  <r>
    <s v="BK12858"/>
    <x v="8"/>
    <x v="2"/>
    <n v="4269"/>
    <n v="6.42"/>
    <n v="27.41"/>
    <s v="Medium-High"/>
    <s v="Cancelled"/>
    <b v="1"/>
  </r>
  <r>
    <s v="BK12859"/>
    <x v="6"/>
    <x v="8"/>
    <n v="4118"/>
    <n v="3.4"/>
    <n v="14"/>
    <s v="Medium"/>
    <s v="Confirmed"/>
    <b v="0"/>
  </r>
  <r>
    <s v="BK12860"/>
    <x v="5"/>
    <x v="5"/>
    <n v="1771"/>
    <n v="3.95"/>
    <n v="7"/>
    <s v="Medium"/>
    <s v="Pending"/>
    <b v="0"/>
  </r>
  <r>
    <s v="BK12861"/>
    <x v="0"/>
    <x v="1"/>
    <n v="149"/>
    <n v="13.69"/>
    <n v="2.04"/>
    <s v="High"/>
    <s v="Cancelled"/>
    <b v="0"/>
  </r>
  <r>
    <s v="BK12862"/>
    <x v="2"/>
    <x v="4"/>
    <n v="4911"/>
    <n v="4.43"/>
    <n v="21.76"/>
    <s v="Medium"/>
    <s v="Waitlisted"/>
    <b v="0"/>
  </r>
  <r>
    <s v="BK12863"/>
    <x v="1"/>
    <x v="6"/>
    <n v="4944"/>
    <n v="5.29"/>
    <n v="26.15"/>
    <s v="Medium"/>
    <s v="Cancelled"/>
    <b v="0"/>
  </r>
  <r>
    <s v="BK12864"/>
    <x v="0"/>
    <x v="6"/>
    <n v="2577"/>
    <n v="5.89"/>
    <n v="15.18"/>
    <s v="Medium"/>
    <s v="Cancelled"/>
    <b v="1"/>
  </r>
  <r>
    <s v="BK12865"/>
    <x v="0"/>
    <x v="4"/>
    <n v="4733"/>
    <n v="4.9000000000000004"/>
    <n v="23.19"/>
    <s v="Medium"/>
    <s v="Cancelled"/>
    <b v="0"/>
  </r>
  <r>
    <s v="BK12866"/>
    <x v="7"/>
    <x v="0"/>
    <n v="1571"/>
    <n v="11.98"/>
    <n v="18.82"/>
    <s v="High"/>
    <s v="Confirmed"/>
    <b v="0"/>
  </r>
  <r>
    <s v="BK12867"/>
    <x v="3"/>
    <x v="1"/>
    <n v="3113"/>
    <n v="10.95"/>
    <n v="34.090000000000003"/>
    <s v="High"/>
    <s v="Waitlisted"/>
    <b v="0"/>
  </r>
  <r>
    <s v="BK12868"/>
    <x v="2"/>
    <x v="6"/>
    <n v="4299"/>
    <n v="4.9000000000000004"/>
    <n v="21.07"/>
    <s v="Medium"/>
    <s v="Waitlisted"/>
    <b v="0"/>
  </r>
  <r>
    <s v="BK12869"/>
    <x v="1"/>
    <x v="2"/>
    <n v="717"/>
    <n v="6.46"/>
    <n v="4.63"/>
    <s v="Medium-High"/>
    <s v="Rejected"/>
    <b v="1"/>
  </r>
  <r>
    <s v="BK12870"/>
    <x v="5"/>
    <x v="1"/>
    <n v="145"/>
    <n v="12.51"/>
    <n v="1.81"/>
    <s v="High"/>
    <s v="Rejected"/>
    <b v="0"/>
  </r>
  <r>
    <s v="BK12871"/>
    <x v="2"/>
    <x v="6"/>
    <n v="2915"/>
    <n v="5.19"/>
    <n v="15.13"/>
    <s v="Medium"/>
    <s v="Cancelled"/>
    <b v="1"/>
  </r>
  <r>
    <s v="BK12872"/>
    <x v="0"/>
    <x v="3"/>
    <n v="2169"/>
    <n v="6.95"/>
    <n v="15.07"/>
    <s v="High"/>
    <s v="Cancelled"/>
    <b v="0"/>
  </r>
  <r>
    <s v="BK12873"/>
    <x v="3"/>
    <x v="7"/>
    <n v="1736"/>
    <n v="6.99"/>
    <n v="12.13"/>
    <s v="Medium-High"/>
    <s v="Rejected"/>
    <b v="1"/>
  </r>
  <r>
    <s v="BK12874"/>
    <x v="0"/>
    <x v="1"/>
    <n v="1378"/>
    <n v="10.27"/>
    <n v="14.15"/>
    <s v="High"/>
    <s v="Rejected"/>
    <b v="0"/>
  </r>
  <r>
    <s v="BK12875"/>
    <x v="1"/>
    <x v="1"/>
    <n v="1767"/>
    <n v="14.4"/>
    <n v="25.44"/>
    <s v="High"/>
    <s v="Confirmed"/>
    <b v="1"/>
  </r>
  <r>
    <s v="BK12876"/>
    <x v="3"/>
    <x v="7"/>
    <n v="3394"/>
    <n v="7.36"/>
    <n v="24.98"/>
    <s v="Medium-High"/>
    <s v="Pending"/>
    <b v="0"/>
  </r>
  <r>
    <s v="BK12877"/>
    <x v="6"/>
    <x v="3"/>
    <n v="2524"/>
    <n v="6.65"/>
    <n v="16.78"/>
    <s v="High"/>
    <s v="Waitlisted"/>
    <b v="0"/>
  </r>
  <r>
    <s v="BK12878"/>
    <x v="1"/>
    <x v="0"/>
    <n v="4329"/>
    <n v="10.1"/>
    <n v="43.72"/>
    <s v="High"/>
    <s v="Cancelled"/>
    <b v="0"/>
  </r>
  <r>
    <s v="BK12879"/>
    <x v="6"/>
    <x v="2"/>
    <n v="3925"/>
    <n v="6.1"/>
    <n v="23.94"/>
    <s v="Medium-High"/>
    <s v="Waitlisted"/>
    <b v="1"/>
  </r>
  <r>
    <s v="BK12880"/>
    <x v="0"/>
    <x v="3"/>
    <n v="3565"/>
    <n v="6.62"/>
    <n v="23.6"/>
    <s v="High"/>
    <s v="Cancelled"/>
    <b v="1"/>
  </r>
  <r>
    <s v="BK12881"/>
    <x v="6"/>
    <x v="3"/>
    <n v="1504"/>
    <n v="7.58"/>
    <n v="11.4"/>
    <s v="High"/>
    <s v="Rejected"/>
    <b v="0"/>
  </r>
  <r>
    <s v="BK12882"/>
    <x v="5"/>
    <x v="2"/>
    <n v="371"/>
    <n v="4.54"/>
    <n v="1.68"/>
    <s v="Medium-High"/>
    <s v="Cancelled"/>
    <b v="0"/>
  </r>
  <r>
    <s v="BK12883"/>
    <x v="1"/>
    <x v="6"/>
    <n v="3837"/>
    <n v="5.0599999999999996"/>
    <n v="19.420000000000002"/>
    <s v="Medium"/>
    <s v="Confirmed"/>
    <b v="0"/>
  </r>
  <r>
    <s v="BK12884"/>
    <x v="5"/>
    <x v="6"/>
    <n v="2267"/>
    <n v="5.18"/>
    <n v="11.74"/>
    <s v="Medium"/>
    <s v="Waitlisted"/>
    <b v="0"/>
  </r>
  <r>
    <s v="BK12885"/>
    <x v="8"/>
    <x v="5"/>
    <n v="3225"/>
    <n v="3.7"/>
    <n v="11.93"/>
    <s v="Medium"/>
    <s v="Pending"/>
    <b v="0"/>
  </r>
  <r>
    <s v="BK12886"/>
    <x v="4"/>
    <x v="8"/>
    <n v="4069"/>
    <n v="3.02"/>
    <n v="12.29"/>
    <s v="Medium"/>
    <s v="Confirmed"/>
    <b v="1"/>
  </r>
  <r>
    <s v="BK12887"/>
    <x v="9"/>
    <x v="0"/>
    <n v="2518"/>
    <n v="11.08"/>
    <n v="27.9"/>
    <s v="High"/>
    <s v="Pending"/>
    <b v="0"/>
  </r>
  <r>
    <s v="BK12888"/>
    <x v="9"/>
    <x v="5"/>
    <n v="4987"/>
    <n v="2.82"/>
    <n v="14.06"/>
    <s v="Medium"/>
    <s v="Confirmed"/>
    <b v="1"/>
  </r>
  <r>
    <s v="BK12889"/>
    <x v="9"/>
    <x v="6"/>
    <n v="2136"/>
    <n v="4.6500000000000004"/>
    <n v="9.93"/>
    <s v="Medium"/>
    <s v="Confirmed"/>
    <b v="0"/>
  </r>
  <r>
    <s v="BK12890"/>
    <x v="3"/>
    <x v="4"/>
    <n v="3418"/>
    <n v="5.42"/>
    <n v="18.53"/>
    <s v="Medium"/>
    <s v="Confirmed"/>
    <b v="0"/>
  </r>
  <r>
    <s v="BK12891"/>
    <x v="6"/>
    <x v="3"/>
    <n v="3777"/>
    <n v="6.95"/>
    <n v="26.25"/>
    <s v="High"/>
    <s v="Confirmed"/>
    <b v="0"/>
  </r>
  <r>
    <s v="BK12892"/>
    <x v="2"/>
    <x v="6"/>
    <n v="1189"/>
    <n v="4.4400000000000004"/>
    <n v="5.28"/>
    <s v="Medium"/>
    <s v="Waitlisted"/>
    <b v="1"/>
  </r>
  <r>
    <s v="BK12893"/>
    <x v="4"/>
    <x v="5"/>
    <n v="3580"/>
    <n v="2.83"/>
    <n v="10.130000000000001"/>
    <s v="Medium"/>
    <s v="Waitlisted"/>
    <b v="1"/>
  </r>
  <r>
    <s v="BK12894"/>
    <x v="3"/>
    <x v="1"/>
    <n v="2380"/>
    <n v="13.95"/>
    <n v="33.200000000000003"/>
    <s v="High"/>
    <s v="Confirmed"/>
    <b v="0"/>
  </r>
  <r>
    <s v="BK12895"/>
    <x v="5"/>
    <x v="4"/>
    <n v="4278"/>
    <n v="6.1"/>
    <n v="26.1"/>
    <s v="Medium"/>
    <s v="Cancelled"/>
    <b v="0"/>
  </r>
  <r>
    <s v="BK12896"/>
    <x v="0"/>
    <x v="5"/>
    <n v="4769"/>
    <n v="3.81"/>
    <n v="18.170000000000002"/>
    <s v="Medium"/>
    <s v="Rejected"/>
    <b v="0"/>
  </r>
  <r>
    <s v="BK12897"/>
    <x v="8"/>
    <x v="8"/>
    <n v="3377"/>
    <n v="2.5499999999999998"/>
    <n v="8.61"/>
    <s v="Medium"/>
    <s v="Rejected"/>
    <b v="0"/>
  </r>
  <r>
    <s v="BK12898"/>
    <x v="8"/>
    <x v="2"/>
    <n v="414"/>
    <n v="5.08"/>
    <n v="2.1"/>
    <s v="Medium-High"/>
    <s v="Rejected"/>
    <b v="0"/>
  </r>
  <r>
    <s v="BK12899"/>
    <x v="7"/>
    <x v="8"/>
    <n v="4894"/>
    <n v="2.61"/>
    <n v="12.77"/>
    <s v="Medium"/>
    <s v="Confirmed"/>
    <b v="0"/>
  </r>
  <r>
    <s v="BK12900"/>
    <x v="4"/>
    <x v="4"/>
    <n v="4069"/>
    <n v="5.42"/>
    <n v="22.05"/>
    <s v="Medium"/>
    <s v="Pending"/>
    <b v="0"/>
  </r>
  <r>
    <s v="BK12901"/>
    <x v="1"/>
    <x v="4"/>
    <n v="4396"/>
    <n v="4.46"/>
    <n v="19.61"/>
    <s v="Medium"/>
    <s v="Rejected"/>
    <b v="0"/>
  </r>
  <r>
    <s v="BK12902"/>
    <x v="9"/>
    <x v="3"/>
    <n v="1155"/>
    <n v="6.69"/>
    <n v="7.73"/>
    <s v="High"/>
    <s v="Confirmed"/>
    <b v="0"/>
  </r>
  <r>
    <s v="BK12903"/>
    <x v="5"/>
    <x v="3"/>
    <n v="3816"/>
    <n v="5.22"/>
    <n v="19.920000000000002"/>
    <s v="High"/>
    <s v="Cancelled"/>
    <b v="0"/>
  </r>
  <r>
    <s v="BK12904"/>
    <x v="9"/>
    <x v="6"/>
    <n v="3188"/>
    <n v="5.73"/>
    <n v="18.27"/>
    <s v="Medium"/>
    <s v="Cancelled"/>
    <b v="0"/>
  </r>
  <r>
    <s v="BK12905"/>
    <x v="6"/>
    <x v="8"/>
    <n v="2726"/>
    <n v="2.37"/>
    <n v="6.46"/>
    <s v="Medium"/>
    <s v="Cancelled"/>
    <b v="0"/>
  </r>
  <r>
    <s v="BK12906"/>
    <x v="5"/>
    <x v="8"/>
    <n v="4158"/>
    <n v="2.77"/>
    <n v="11.52"/>
    <s v="Medium"/>
    <s v="Rejected"/>
    <b v="0"/>
  </r>
  <r>
    <s v="BK12907"/>
    <x v="4"/>
    <x v="3"/>
    <n v="1094"/>
    <n v="5.04"/>
    <n v="5.51"/>
    <s v="High"/>
    <s v="Pending"/>
    <b v="0"/>
  </r>
  <r>
    <s v="BK12908"/>
    <x v="3"/>
    <x v="2"/>
    <n v="2160"/>
    <n v="4.62"/>
    <n v="9.98"/>
    <s v="Medium-High"/>
    <s v="Cancelled"/>
    <b v="0"/>
  </r>
  <r>
    <s v="BK12909"/>
    <x v="0"/>
    <x v="5"/>
    <n v="4424"/>
    <n v="2.8"/>
    <n v="12.39"/>
    <s v="Medium"/>
    <s v="Pending"/>
    <b v="1"/>
  </r>
  <r>
    <s v="BK12910"/>
    <x v="9"/>
    <x v="2"/>
    <n v="340"/>
    <n v="5.51"/>
    <n v="1.87"/>
    <s v="Medium-High"/>
    <s v="Confirmed"/>
    <b v="1"/>
  </r>
  <r>
    <s v="BK12911"/>
    <x v="2"/>
    <x v="4"/>
    <n v="3920"/>
    <n v="4.12"/>
    <n v="16.149999999999999"/>
    <s v="Medium"/>
    <s v="Rejected"/>
    <b v="0"/>
  </r>
  <r>
    <s v="BK12912"/>
    <x v="6"/>
    <x v="7"/>
    <n v="2598"/>
    <n v="8.8699999999999992"/>
    <n v="23.04"/>
    <s v="Medium-High"/>
    <s v="Pending"/>
    <b v="1"/>
  </r>
  <r>
    <s v="BK12913"/>
    <x v="2"/>
    <x v="7"/>
    <n v="1068"/>
    <n v="6.65"/>
    <n v="7.1"/>
    <s v="Medium-High"/>
    <s v="Confirmed"/>
    <b v="0"/>
  </r>
  <r>
    <s v="BK12914"/>
    <x v="3"/>
    <x v="1"/>
    <n v="4552"/>
    <n v="11.61"/>
    <n v="52.85"/>
    <s v="High"/>
    <s v="Rejected"/>
    <b v="0"/>
  </r>
  <r>
    <s v="BK12915"/>
    <x v="1"/>
    <x v="8"/>
    <n v="2780"/>
    <n v="2.65"/>
    <n v="7.37"/>
    <s v="Medium"/>
    <s v="Rejected"/>
    <b v="0"/>
  </r>
  <r>
    <s v="BK12916"/>
    <x v="9"/>
    <x v="2"/>
    <n v="193"/>
    <n v="5.24"/>
    <n v="1.01"/>
    <s v="Medium-High"/>
    <s v="Waitlisted"/>
    <b v="0"/>
  </r>
  <r>
    <s v="BK12917"/>
    <x v="1"/>
    <x v="8"/>
    <n v="2859"/>
    <n v="2.27"/>
    <n v="6.49"/>
    <s v="Medium"/>
    <s v="Pending"/>
    <b v="1"/>
  </r>
  <r>
    <s v="BK12918"/>
    <x v="6"/>
    <x v="1"/>
    <n v="3607"/>
    <n v="14.97"/>
    <n v="54"/>
    <s v="High"/>
    <s v="Cancelled"/>
    <b v="1"/>
  </r>
  <r>
    <s v="BK12919"/>
    <x v="6"/>
    <x v="4"/>
    <n v="3382"/>
    <n v="5.4"/>
    <n v="18.260000000000002"/>
    <s v="Medium"/>
    <s v="Pending"/>
    <b v="1"/>
  </r>
  <r>
    <s v="BK12920"/>
    <x v="4"/>
    <x v="3"/>
    <n v="135"/>
    <n v="6.6"/>
    <n v="0.89"/>
    <s v="High"/>
    <s v="Confirmed"/>
    <b v="0"/>
  </r>
  <r>
    <s v="BK12921"/>
    <x v="4"/>
    <x v="6"/>
    <n v="122"/>
    <n v="5.07"/>
    <n v="0.62"/>
    <s v="Medium"/>
    <s v="Rejected"/>
    <b v="0"/>
  </r>
  <r>
    <s v="BK12922"/>
    <x v="5"/>
    <x v="7"/>
    <n v="3627"/>
    <n v="8.81"/>
    <n v="31.95"/>
    <s v="Medium-High"/>
    <s v="Cancelled"/>
    <b v="0"/>
  </r>
  <r>
    <s v="BK12923"/>
    <x v="7"/>
    <x v="2"/>
    <n v="2478"/>
    <n v="6.39"/>
    <n v="15.83"/>
    <s v="Medium-High"/>
    <s v="Confirmed"/>
    <b v="0"/>
  </r>
  <r>
    <s v="BK12924"/>
    <x v="8"/>
    <x v="4"/>
    <n v="1087"/>
    <n v="5.23"/>
    <n v="5.69"/>
    <s v="Medium"/>
    <s v="Pending"/>
    <b v="0"/>
  </r>
  <r>
    <s v="BK12925"/>
    <x v="8"/>
    <x v="7"/>
    <n v="4049"/>
    <n v="7.97"/>
    <n v="32.270000000000003"/>
    <s v="Medium-High"/>
    <s v="Cancelled"/>
    <b v="0"/>
  </r>
  <r>
    <s v="BK12926"/>
    <x v="5"/>
    <x v="7"/>
    <n v="4164"/>
    <n v="6.04"/>
    <n v="25.15"/>
    <s v="Medium-High"/>
    <s v="Rejected"/>
    <b v="0"/>
  </r>
  <r>
    <s v="BK12927"/>
    <x v="8"/>
    <x v="2"/>
    <n v="2964"/>
    <n v="4.68"/>
    <n v="13.87"/>
    <s v="Medium-High"/>
    <s v="Confirmed"/>
    <b v="0"/>
  </r>
  <r>
    <s v="BK12928"/>
    <x v="5"/>
    <x v="7"/>
    <n v="1569"/>
    <n v="8.27"/>
    <n v="12.98"/>
    <s v="Medium-High"/>
    <s v="Confirmed"/>
    <b v="0"/>
  </r>
  <r>
    <s v="BK12929"/>
    <x v="4"/>
    <x v="7"/>
    <n v="4324"/>
    <n v="7.77"/>
    <n v="33.6"/>
    <s v="Medium-High"/>
    <s v="Rejected"/>
    <b v="0"/>
  </r>
  <r>
    <s v="BK12930"/>
    <x v="8"/>
    <x v="1"/>
    <n v="2543"/>
    <n v="10.199999999999999"/>
    <n v="25.94"/>
    <s v="High"/>
    <s v="Pending"/>
    <b v="0"/>
  </r>
  <r>
    <s v="BK12931"/>
    <x v="2"/>
    <x v="4"/>
    <n v="2447"/>
    <n v="6.12"/>
    <n v="14.98"/>
    <s v="Medium"/>
    <s v="Cancelled"/>
    <b v="1"/>
  </r>
  <r>
    <s v="BK12932"/>
    <x v="2"/>
    <x v="1"/>
    <n v="3736"/>
    <n v="12.16"/>
    <n v="45.43"/>
    <s v="High"/>
    <s v="Cancelled"/>
    <b v="0"/>
  </r>
  <r>
    <s v="BK12933"/>
    <x v="9"/>
    <x v="6"/>
    <n v="638"/>
    <n v="4.29"/>
    <n v="2.74"/>
    <s v="Medium"/>
    <s v="Confirmed"/>
    <b v="0"/>
  </r>
  <r>
    <s v="BK12934"/>
    <x v="5"/>
    <x v="5"/>
    <n v="684"/>
    <n v="2.61"/>
    <n v="1.79"/>
    <s v="Medium"/>
    <s v="Rejected"/>
    <b v="1"/>
  </r>
  <r>
    <s v="BK12935"/>
    <x v="3"/>
    <x v="5"/>
    <n v="2057"/>
    <n v="2.63"/>
    <n v="5.41"/>
    <s v="Medium"/>
    <s v="Pending"/>
    <b v="0"/>
  </r>
  <r>
    <s v="BK12936"/>
    <x v="0"/>
    <x v="4"/>
    <n v="1677"/>
    <n v="4.88"/>
    <n v="8.18"/>
    <s v="Medium"/>
    <s v="Waitlisted"/>
    <b v="1"/>
  </r>
  <r>
    <s v="BK12937"/>
    <x v="6"/>
    <x v="7"/>
    <n v="3000"/>
    <n v="7.68"/>
    <n v="23.04"/>
    <s v="Medium-High"/>
    <s v="Cancelled"/>
    <b v="1"/>
  </r>
  <r>
    <s v="BK12938"/>
    <x v="4"/>
    <x v="5"/>
    <n v="747"/>
    <n v="3.32"/>
    <n v="2.48"/>
    <s v="Medium"/>
    <s v="Confirmed"/>
    <b v="0"/>
  </r>
  <r>
    <s v="BK12939"/>
    <x v="7"/>
    <x v="4"/>
    <n v="3314"/>
    <n v="4.68"/>
    <n v="15.51"/>
    <s v="Medium"/>
    <s v="Waitlisted"/>
    <b v="0"/>
  </r>
  <r>
    <s v="BK12940"/>
    <x v="6"/>
    <x v="7"/>
    <n v="484"/>
    <n v="8.77"/>
    <n v="4.24"/>
    <s v="Medium-High"/>
    <s v="Rejected"/>
    <b v="0"/>
  </r>
  <r>
    <s v="BK12941"/>
    <x v="1"/>
    <x v="0"/>
    <n v="4915"/>
    <n v="9.5"/>
    <n v="46.69"/>
    <s v="High"/>
    <s v="Pending"/>
    <b v="1"/>
  </r>
  <r>
    <s v="BK12942"/>
    <x v="2"/>
    <x v="5"/>
    <n v="1060"/>
    <n v="3.84"/>
    <n v="4.07"/>
    <s v="Medium"/>
    <s v="Cancelled"/>
    <b v="0"/>
  </r>
  <r>
    <s v="BK12943"/>
    <x v="1"/>
    <x v="6"/>
    <n v="4572"/>
    <n v="5.01"/>
    <n v="22.91"/>
    <s v="Medium"/>
    <s v="Pending"/>
    <b v="0"/>
  </r>
  <r>
    <s v="BK12944"/>
    <x v="0"/>
    <x v="8"/>
    <n v="1812"/>
    <n v="2.04"/>
    <n v="3.7"/>
    <s v="Medium"/>
    <s v="Cancelled"/>
    <b v="0"/>
  </r>
  <r>
    <s v="BK12945"/>
    <x v="5"/>
    <x v="2"/>
    <n v="426"/>
    <n v="6.42"/>
    <n v="2.73"/>
    <s v="Medium-High"/>
    <s v="Pending"/>
    <b v="0"/>
  </r>
  <r>
    <s v="BK12946"/>
    <x v="3"/>
    <x v="8"/>
    <n v="2383"/>
    <n v="2.6"/>
    <n v="6.2"/>
    <s v="Medium"/>
    <s v="Confirmed"/>
    <b v="0"/>
  </r>
  <r>
    <s v="BK12947"/>
    <x v="3"/>
    <x v="8"/>
    <n v="3309"/>
    <n v="2.02"/>
    <n v="6.68"/>
    <s v="Medium"/>
    <s v="Waitlisted"/>
    <b v="0"/>
  </r>
  <r>
    <s v="BK12948"/>
    <x v="6"/>
    <x v="5"/>
    <n v="3230"/>
    <n v="2.64"/>
    <n v="8.5299999999999994"/>
    <s v="Medium"/>
    <s v="Waitlisted"/>
    <b v="0"/>
  </r>
  <r>
    <s v="BK12949"/>
    <x v="6"/>
    <x v="6"/>
    <n v="2039"/>
    <n v="5.67"/>
    <n v="11.56"/>
    <s v="Medium"/>
    <s v="Waitlisted"/>
    <b v="0"/>
  </r>
  <r>
    <s v="BK12950"/>
    <x v="9"/>
    <x v="6"/>
    <n v="1655"/>
    <n v="3.64"/>
    <n v="6.02"/>
    <s v="Medium"/>
    <s v="Cancelled"/>
    <b v="0"/>
  </r>
  <r>
    <s v="BK12951"/>
    <x v="2"/>
    <x v="4"/>
    <n v="4221"/>
    <n v="6.13"/>
    <n v="25.87"/>
    <s v="Medium"/>
    <s v="Cancelled"/>
    <b v="1"/>
  </r>
  <r>
    <s v="BK12952"/>
    <x v="5"/>
    <x v="1"/>
    <n v="4674"/>
    <n v="10.210000000000001"/>
    <n v="47.72"/>
    <s v="High"/>
    <s v="Rejected"/>
    <b v="1"/>
  </r>
  <r>
    <s v="BK12953"/>
    <x v="6"/>
    <x v="2"/>
    <n v="1062"/>
    <n v="4.5999999999999996"/>
    <n v="4.8899999999999997"/>
    <s v="Medium-High"/>
    <s v="Cancelled"/>
    <b v="1"/>
  </r>
  <r>
    <s v="BK12954"/>
    <x v="3"/>
    <x v="4"/>
    <n v="746"/>
    <n v="6.16"/>
    <n v="4.5999999999999996"/>
    <s v="Medium"/>
    <s v="Confirmed"/>
    <b v="0"/>
  </r>
  <r>
    <s v="BK12955"/>
    <x v="9"/>
    <x v="3"/>
    <n v="888"/>
    <n v="6.14"/>
    <n v="5.45"/>
    <s v="High"/>
    <s v="Waitlisted"/>
    <b v="0"/>
  </r>
  <r>
    <s v="BK12956"/>
    <x v="3"/>
    <x v="5"/>
    <n v="2909"/>
    <n v="3.34"/>
    <n v="9.7200000000000006"/>
    <s v="Medium"/>
    <s v="Pending"/>
    <b v="0"/>
  </r>
  <r>
    <s v="BK12957"/>
    <x v="8"/>
    <x v="2"/>
    <n v="1012"/>
    <n v="6.15"/>
    <n v="6.22"/>
    <s v="Medium-High"/>
    <s v="Cancelled"/>
    <b v="0"/>
  </r>
  <r>
    <s v="BK12958"/>
    <x v="1"/>
    <x v="4"/>
    <n v="1401"/>
    <n v="6.49"/>
    <n v="9.09"/>
    <s v="Medium"/>
    <s v="Pending"/>
    <b v="1"/>
  </r>
  <r>
    <s v="BK12959"/>
    <x v="4"/>
    <x v="6"/>
    <n v="3953"/>
    <n v="5"/>
    <n v="19.77"/>
    <s v="Medium"/>
    <s v="Confirmed"/>
    <b v="0"/>
  </r>
  <r>
    <s v="BK12960"/>
    <x v="7"/>
    <x v="4"/>
    <n v="2381"/>
    <n v="4.91"/>
    <n v="11.69"/>
    <s v="Medium"/>
    <s v="Waitlisted"/>
    <b v="0"/>
  </r>
  <r>
    <s v="BK12961"/>
    <x v="1"/>
    <x v="8"/>
    <n v="1227"/>
    <n v="3.02"/>
    <n v="3.71"/>
    <s v="Medium"/>
    <s v="Pending"/>
    <b v="1"/>
  </r>
  <r>
    <s v="BK12962"/>
    <x v="7"/>
    <x v="7"/>
    <n v="701"/>
    <n v="6.87"/>
    <n v="4.82"/>
    <s v="Medium-High"/>
    <s v="Cancelled"/>
    <b v="0"/>
  </r>
  <r>
    <s v="BK12963"/>
    <x v="8"/>
    <x v="4"/>
    <n v="4080"/>
    <n v="5.05"/>
    <n v="20.6"/>
    <s v="Medium"/>
    <s v="Rejected"/>
    <b v="0"/>
  </r>
  <r>
    <s v="BK12964"/>
    <x v="9"/>
    <x v="3"/>
    <n v="2776"/>
    <n v="5.54"/>
    <n v="15.38"/>
    <s v="High"/>
    <s v="Cancelled"/>
    <b v="0"/>
  </r>
  <r>
    <s v="BK12965"/>
    <x v="1"/>
    <x v="5"/>
    <n v="211"/>
    <n v="2.85"/>
    <n v="0.6"/>
    <s v="Medium"/>
    <s v="Pending"/>
    <b v="0"/>
  </r>
  <r>
    <s v="BK12966"/>
    <x v="0"/>
    <x v="8"/>
    <n v="1162"/>
    <n v="2.4500000000000002"/>
    <n v="2.85"/>
    <s v="Medium"/>
    <s v="Waitlisted"/>
    <b v="0"/>
  </r>
  <r>
    <s v="BK12967"/>
    <x v="3"/>
    <x v="1"/>
    <n v="3280"/>
    <n v="10.029999999999999"/>
    <n v="32.9"/>
    <s v="High"/>
    <s v="Cancelled"/>
    <b v="0"/>
  </r>
  <r>
    <s v="BK12968"/>
    <x v="1"/>
    <x v="5"/>
    <n v="524"/>
    <n v="3.89"/>
    <n v="2.04"/>
    <s v="Medium"/>
    <s v="Rejected"/>
    <b v="0"/>
  </r>
  <r>
    <s v="BK12969"/>
    <x v="1"/>
    <x v="3"/>
    <n v="3655"/>
    <n v="6.19"/>
    <n v="22.62"/>
    <s v="High"/>
    <s v="Confirmed"/>
    <b v="0"/>
  </r>
  <r>
    <s v="BK12970"/>
    <x v="1"/>
    <x v="2"/>
    <n v="818"/>
    <n v="6.33"/>
    <n v="5.18"/>
    <s v="Medium-High"/>
    <s v="Rejected"/>
    <b v="0"/>
  </r>
  <r>
    <s v="BK12971"/>
    <x v="1"/>
    <x v="8"/>
    <n v="189"/>
    <n v="2.88"/>
    <n v="0.54"/>
    <s v="Medium"/>
    <s v="Pending"/>
    <b v="1"/>
  </r>
  <r>
    <s v="BK12972"/>
    <x v="6"/>
    <x v="7"/>
    <n v="580"/>
    <n v="8.9700000000000006"/>
    <n v="5.2"/>
    <s v="Medium-High"/>
    <s v="Pending"/>
    <b v="1"/>
  </r>
  <r>
    <s v="BK12973"/>
    <x v="9"/>
    <x v="5"/>
    <n v="2248"/>
    <n v="2.7"/>
    <n v="6.07"/>
    <s v="Medium"/>
    <s v="Waitlisted"/>
    <b v="0"/>
  </r>
  <r>
    <s v="BK12974"/>
    <x v="8"/>
    <x v="1"/>
    <n v="4756"/>
    <n v="13.78"/>
    <n v="65.540000000000006"/>
    <s v="High"/>
    <s v="Rejected"/>
    <b v="0"/>
  </r>
  <r>
    <s v="BK12975"/>
    <x v="8"/>
    <x v="7"/>
    <n v="1629"/>
    <n v="7.72"/>
    <n v="12.58"/>
    <s v="Medium-High"/>
    <s v="Rejected"/>
    <b v="1"/>
  </r>
  <r>
    <s v="BK12976"/>
    <x v="1"/>
    <x v="8"/>
    <n v="1189"/>
    <n v="2.65"/>
    <n v="3.15"/>
    <s v="Medium"/>
    <s v="Rejected"/>
    <b v="0"/>
  </r>
  <r>
    <s v="BK12977"/>
    <x v="7"/>
    <x v="4"/>
    <n v="2211"/>
    <n v="5.65"/>
    <n v="12.49"/>
    <s v="Medium"/>
    <s v="Waitlisted"/>
    <b v="0"/>
  </r>
  <r>
    <s v="BK12978"/>
    <x v="1"/>
    <x v="5"/>
    <n v="4661"/>
    <n v="2.93"/>
    <n v="13.66"/>
    <s v="Medium"/>
    <s v="Cancelled"/>
    <b v="0"/>
  </r>
  <r>
    <s v="BK12979"/>
    <x v="2"/>
    <x v="5"/>
    <n v="841"/>
    <n v="2.84"/>
    <n v="2.39"/>
    <s v="Medium"/>
    <s v="Confirmed"/>
    <b v="1"/>
  </r>
  <r>
    <s v="BK12980"/>
    <x v="3"/>
    <x v="7"/>
    <n v="4976"/>
    <n v="8.16"/>
    <n v="40.6"/>
    <s v="Medium-High"/>
    <s v="Rejected"/>
    <b v="0"/>
  </r>
  <r>
    <s v="BK12981"/>
    <x v="4"/>
    <x v="8"/>
    <n v="2418"/>
    <n v="2.3199999999999998"/>
    <n v="5.61"/>
    <s v="Medium"/>
    <s v="Waitlisted"/>
    <b v="0"/>
  </r>
  <r>
    <s v="BK12982"/>
    <x v="5"/>
    <x v="2"/>
    <n v="4991"/>
    <n v="6.67"/>
    <n v="33.29"/>
    <s v="Medium-High"/>
    <s v="Waitlisted"/>
    <b v="0"/>
  </r>
  <r>
    <s v="BK12983"/>
    <x v="0"/>
    <x v="1"/>
    <n v="528"/>
    <n v="13.08"/>
    <n v="6.91"/>
    <s v="High"/>
    <s v="Waitlisted"/>
    <b v="0"/>
  </r>
  <r>
    <s v="BK12984"/>
    <x v="5"/>
    <x v="0"/>
    <n v="3445"/>
    <n v="9.32"/>
    <n v="32.11"/>
    <s v="High"/>
    <s v="Confirmed"/>
    <b v="0"/>
  </r>
  <r>
    <s v="BK12985"/>
    <x v="9"/>
    <x v="4"/>
    <n v="349"/>
    <n v="5.35"/>
    <n v="1.87"/>
    <s v="Medium"/>
    <s v="Rejected"/>
    <b v="1"/>
  </r>
  <r>
    <s v="BK12986"/>
    <x v="2"/>
    <x v="1"/>
    <n v="1363"/>
    <n v="14.32"/>
    <n v="19.52"/>
    <s v="High"/>
    <s v="Rejected"/>
    <b v="0"/>
  </r>
  <r>
    <s v="BK12987"/>
    <x v="1"/>
    <x v="2"/>
    <n v="615"/>
    <n v="4.99"/>
    <n v="3.07"/>
    <s v="Medium-High"/>
    <s v="Waitlisted"/>
    <b v="0"/>
  </r>
  <r>
    <s v="BK12988"/>
    <x v="1"/>
    <x v="7"/>
    <n v="1730"/>
    <n v="7.12"/>
    <n v="12.32"/>
    <s v="Medium-High"/>
    <s v="Confirmed"/>
    <b v="1"/>
  </r>
  <r>
    <s v="BK12989"/>
    <x v="7"/>
    <x v="6"/>
    <n v="838"/>
    <n v="5.2"/>
    <n v="4.3600000000000003"/>
    <s v="Medium"/>
    <s v="Rejected"/>
    <b v="0"/>
  </r>
  <r>
    <s v="BK12990"/>
    <x v="0"/>
    <x v="5"/>
    <n v="2941"/>
    <n v="3.13"/>
    <n v="9.2100000000000009"/>
    <s v="Medium"/>
    <s v="Cancelled"/>
    <b v="0"/>
  </r>
  <r>
    <s v="BK12991"/>
    <x v="6"/>
    <x v="0"/>
    <n v="1568"/>
    <n v="9.81"/>
    <n v="15.38"/>
    <s v="High"/>
    <s v="Waitlisted"/>
    <b v="0"/>
  </r>
  <r>
    <s v="BK12992"/>
    <x v="0"/>
    <x v="6"/>
    <n v="2773"/>
    <n v="4.1100000000000003"/>
    <n v="11.4"/>
    <s v="Medium"/>
    <s v="Waitlisted"/>
    <b v="0"/>
  </r>
  <r>
    <s v="BK12993"/>
    <x v="6"/>
    <x v="4"/>
    <n v="3175"/>
    <n v="4.1399999999999997"/>
    <n v="13.14"/>
    <s v="Medium"/>
    <s v="Waitlisted"/>
    <b v="0"/>
  </r>
  <r>
    <s v="BK12994"/>
    <x v="8"/>
    <x v="7"/>
    <n v="2720"/>
    <n v="8.0399999999999991"/>
    <n v="21.87"/>
    <s v="Medium-High"/>
    <s v="Rejected"/>
    <b v="1"/>
  </r>
  <r>
    <s v="BK12995"/>
    <x v="4"/>
    <x v="1"/>
    <n v="754"/>
    <n v="10.62"/>
    <n v="8.01"/>
    <s v="High"/>
    <s v="Cancelled"/>
    <b v="0"/>
  </r>
  <r>
    <s v="BK12996"/>
    <x v="5"/>
    <x v="4"/>
    <n v="3414"/>
    <n v="6.12"/>
    <n v="20.89"/>
    <s v="Medium"/>
    <s v="Cancelled"/>
    <b v="0"/>
  </r>
  <r>
    <s v="BK12997"/>
    <x v="5"/>
    <x v="5"/>
    <n v="1108"/>
    <n v="3.08"/>
    <n v="3.41"/>
    <s v="Medium"/>
    <s v="Cancelled"/>
    <b v="0"/>
  </r>
  <r>
    <s v="BK12998"/>
    <x v="8"/>
    <x v="5"/>
    <n v="4154"/>
    <n v="3.57"/>
    <n v="14.83"/>
    <s v="Medium"/>
    <s v="Waitlisted"/>
    <b v="0"/>
  </r>
  <r>
    <s v="BK12999"/>
    <x v="5"/>
    <x v="8"/>
    <n v="3165"/>
    <n v="3.43"/>
    <n v="10.86"/>
    <s v="Medium"/>
    <s v="Rejected"/>
    <b v="1"/>
  </r>
  <r>
    <s v="BK13000"/>
    <x v="9"/>
    <x v="6"/>
    <n v="4017"/>
    <n v="5.98"/>
    <n v="24.02"/>
    <s v="Medium"/>
    <s v="Rejected"/>
    <b v="1"/>
  </r>
  <r>
    <s v="BK13001"/>
    <x v="3"/>
    <x v="4"/>
    <n v="148"/>
    <n v="4.6100000000000003"/>
    <n v="0.68"/>
    <s v="Medium"/>
    <s v="Confirmed"/>
    <b v="0"/>
  </r>
  <r>
    <s v="BK13002"/>
    <x v="9"/>
    <x v="0"/>
    <n v="3642"/>
    <n v="10.61"/>
    <n v="38.64"/>
    <s v="High"/>
    <s v="Rejected"/>
    <b v="0"/>
  </r>
  <r>
    <s v="BK13003"/>
    <x v="8"/>
    <x v="6"/>
    <n v="1276"/>
    <n v="5.63"/>
    <n v="7.18"/>
    <s v="Medium"/>
    <s v="Cancelled"/>
    <b v="0"/>
  </r>
  <r>
    <s v="BK13004"/>
    <x v="8"/>
    <x v="2"/>
    <n v="3416"/>
    <n v="5.03"/>
    <n v="17.18"/>
    <s v="Medium-High"/>
    <s v="Waitlisted"/>
    <b v="0"/>
  </r>
  <r>
    <s v="BK13005"/>
    <x v="1"/>
    <x v="2"/>
    <n v="1192"/>
    <n v="6.67"/>
    <n v="7.95"/>
    <s v="Medium-High"/>
    <s v="Waitlisted"/>
    <b v="0"/>
  </r>
  <r>
    <s v="BK13006"/>
    <x v="9"/>
    <x v="3"/>
    <n v="3869"/>
    <n v="7.8"/>
    <n v="30.18"/>
    <s v="High"/>
    <s v="Rejected"/>
    <b v="0"/>
  </r>
  <r>
    <s v="BK13007"/>
    <x v="2"/>
    <x v="2"/>
    <n v="2039"/>
    <n v="5.6"/>
    <n v="11.42"/>
    <s v="Medium-High"/>
    <s v="Cancelled"/>
    <b v="0"/>
  </r>
  <r>
    <s v="BK13008"/>
    <x v="8"/>
    <x v="8"/>
    <n v="1252"/>
    <n v="3.3"/>
    <n v="4.13"/>
    <s v="Medium"/>
    <s v="Confirmed"/>
    <b v="0"/>
  </r>
  <r>
    <s v="BK13009"/>
    <x v="8"/>
    <x v="2"/>
    <n v="869"/>
    <n v="4.55"/>
    <n v="3.95"/>
    <s v="Medium-High"/>
    <s v="Waitlisted"/>
    <b v="1"/>
  </r>
  <r>
    <s v="BK13010"/>
    <x v="0"/>
    <x v="3"/>
    <n v="1967"/>
    <n v="6.85"/>
    <n v="13.47"/>
    <s v="High"/>
    <s v="Pending"/>
    <b v="0"/>
  </r>
  <r>
    <s v="BK13011"/>
    <x v="2"/>
    <x v="2"/>
    <n v="2532"/>
    <n v="5.03"/>
    <n v="12.74"/>
    <s v="Medium-High"/>
    <s v="Rejected"/>
    <b v="1"/>
  </r>
  <r>
    <s v="BK13012"/>
    <x v="6"/>
    <x v="8"/>
    <n v="174"/>
    <n v="2.2200000000000002"/>
    <n v="0.39"/>
    <s v="Medium"/>
    <s v="Rejected"/>
    <b v="0"/>
  </r>
  <r>
    <s v="BK13013"/>
    <x v="4"/>
    <x v="7"/>
    <n v="2301"/>
    <n v="6.98"/>
    <n v="16.059999999999999"/>
    <s v="Medium-High"/>
    <s v="Waitlisted"/>
    <b v="0"/>
  </r>
  <r>
    <s v="BK13014"/>
    <x v="5"/>
    <x v="0"/>
    <n v="3725"/>
    <n v="11.7"/>
    <n v="43.58"/>
    <s v="High"/>
    <s v="Waitlisted"/>
    <b v="0"/>
  </r>
  <r>
    <s v="BK13015"/>
    <x v="6"/>
    <x v="7"/>
    <n v="1911"/>
    <n v="6.61"/>
    <n v="12.63"/>
    <s v="Medium-High"/>
    <s v="Confirmed"/>
    <b v="1"/>
  </r>
  <r>
    <s v="BK13016"/>
    <x v="1"/>
    <x v="3"/>
    <n v="2114"/>
    <n v="7.37"/>
    <n v="15.58"/>
    <s v="High"/>
    <s v="Pending"/>
    <b v="0"/>
  </r>
  <r>
    <s v="BK13017"/>
    <x v="9"/>
    <x v="3"/>
    <n v="1333"/>
    <n v="7.98"/>
    <n v="10.64"/>
    <s v="High"/>
    <s v="Pending"/>
    <b v="0"/>
  </r>
  <r>
    <s v="BK13018"/>
    <x v="7"/>
    <x v="1"/>
    <n v="1769"/>
    <n v="12.33"/>
    <n v="21.81"/>
    <s v="High"/>
    <s v="Confirmed"/>
    <b v="0"/>
  </r>
  <r>
    <s v="BK13019"/>
    <x v="3"/>
    <x v="0"/>
    <n v="3391"/>
    <n v="11.84"/>
    <n v="40.15"/>
    <s v="High"/>
    <s v="Waitlisted"/>
    <b v="0"/>
  </r>
  <r>
    <s v="BK13020"/>
    <x v="1"/>
    <x v="1"/>
    <n v="4675"/>
    <n v="10.02"/>
    <n v="46.84"/>
    <s v="High"/>
    <s v="Waitlisted"/>
    <b v="1"/>
  </r>
  <r>
    <s v="BK13021"/>
    <x v="8"/>
    <x v="3"/>
    <n v="2844"/>
    <n v="7.39"/>
    <n v="21.02"/>
    <s v="High"/>
    <s v="Cancelled"/>
    <b v="0"/>
  </r>
  <r>
    <s v="BK13022"/>
    <x v="9"/>
    <x v="8"/>
    <n v="1208"/>
    <n v="3.19"/>
    <n v="3.85"/>
    <s v="Medium"/>
    <s v="Waitlisted"/>
    <b v="1"/>
  </r>
  <r>
    <s v="BK13023"/>
    <x v="1"/>
    <x v="1"/>
    <n v="2537"/>
    <n v="13.96"/>
    <n v="35.42"/>
    <s v="High"/>
    <s v="Confirmed"/>
    <b v="0"/>
  </r>
  <r>
    <s v="BK13024"/>
    <x v="7"/>
    <x v="4"/>
    <n v="3658"/>
    <n v="4.05"/>
    <n v="14.81"/>
    <s v="Medium"/>
    <s v="Rejected"/>
    <b v="0"/>
  </r>
  <r>
    <s v="BK13025"/>
    <x v="3"/>
    <x v="2"/>
    <n v="3542"/>
    <n v="5.57"/>
    <n v="19.73"/>
    <s v="Medium-High"/>
    <s v="Pending"/>
    <b v="0"/>
  </r>
  <r>
    <s v="BK13026"/>
    <x v="6"/>
    <x v="0"/>
    <n v="3620"/>
    <n v="11.45"/>
    <n v="41.45"/>
    <s v="High"/>
    <s v="Pending"/>
    <b v="1"/>
  </r>
  <r>
    <s v="BK13027"/>
    <x v="1"/>
    <x v="6"/>
    <n v="1663"/>
    <n v="5.27"/>
    <n v="8.76"/>
    <s v="Medium"/>
    <s v="Cancelled"/>
    <b v="0"/>
  </r>
  <r>
    <s v="BK13028"/>
    <x v="5"/>
    <x v="4"/>
    <n v="681"/>
    <n v="6.36"/>
    <n v="4.33"/>
    <s v="Medium"/>
    <s v="Waitlisted"/>
    <b v="0"/>
  </r>
  <r>
    <s v="BK13029"/>
    <x v="2"/>
    <x v="5"/>
    <n v="4902"/>
    <n v="3.39"/>
    <n v="16.62"/>
    <s v="Medium"/>
    <s v="Pending"/>
    <b v="1"/>
  </r>
  <r>
    <s v="BK13030"/>
    <x v="3"/>
    <x v="6"/>
    <n v="4775"/>
    <n v="5.95"/>
    <n v="28.41"/>
    <s v="Medium"/>
    <s v="Rejected"/>
    <b v="0"/>
  </r>
  <r>
    <s v="BK13031"/>
    <x v="6"/>
    <x v="7"/>
    <n v="4245"/>
    <n v="6.77"/>
    <n v="28.74"/>
    <s v="Medium-High"/>
    <s v="Rejected"/>
    <b v="1"/>
  </r>
  <r>
    <s v="BK13032"/>
    <x v="6"/>
    <x v="5"/>
    <n v="216"/>
    <n v="3.72"/>
    <n v="0.8"/>
    <s v="Medium"/>
    <s v="Waitlisted"/>
    <b v="0"/>
  </r>
  <r>
    <s v="BK13033"/>
    <x v="9"/>
    <x v="3"/>
    <n v="3675"/>
    <n v="7.33"/>
    <n v="26.94"/>
    <s v="High"/>
    <s v="Waitlisted"/>
    <b v="0"/>
  </r>
  <r>
    <s v="BK13034"/>
    <x v="9"/>
    <x v="2"/>
    <n v="4937"/>
    <n v="6.36"/>
    <n v="31.4"/>
    <s v="Medium-High"/>
    <s v="Waitlisted"/>
    <b v="0"/>
  </r>
  <r>
    <s v="BK13035"/>
    <x v="0"/>
    <x v="2"/>
    <n v="4589"/>
    <n v="4.75"/>
    <n v="21.8"/>
    <s v="Medium-High"/>
    <s v="Cancelled"/>
    <b v="1"/>
  </r>
  <r>
    <s v="BK13036"/>
    <x v="0"/>
    <x v="5"/>
    <n v="4707"/>
    <n v="3.42"/>
    <n v="16.100000000000001"/>
    <s v="Medium"/>
    <s v="Waitlisted"/>
    <b v="0"/>
  </r>
  <r>
    <s v="BK13037"/>
    <x v="2"/>
    <x v="0"/>
    <n v="699"/>
    <n v="8.51"/>
    <n v="5.95"/>
    <s v="High"/>
    <s v="Pending"/>
    <b v="0"/>
  </r>
  <r>
    <s v="BK13038"/>
    <x v="5"/>
    <x v="2"/>
    <n v="1681"/>
    <n v="4.84"/>
    <n v="8.14"/>
    <s v="Medium-High"/>
    <s v="Cancelled"/>
    <b v="0"/>
  </r>
  <r>
    <s v="BK13039"/>
    <x v="7"/>
    <x v="4"/>
    <n v="1423"/>
    <n v="4.43"/>
    <n v="6.3"/>
    <s v="Medium"/>
    <s v="Waitlisted"/>
    <b v="0"/>
  </r>
  <r>
    <s v="BK13040"/>
    <x v="7"/>
    <x v="8"/>
    <n v="626"/>
    <n v="3.04"/>
    <n v="1.9"/>
    <s v="Medium"/>
    <s v="Cancelled"/>
    <b v="0"/>
  </r>
  <r>
    <s v="BK13041"/>
    <x v="9"/>
    <x v="6"/>
    <n v="4573"/>
    <n v="4.63"/>
    <n v="21.17"/>
    <s v="Medium"/>
    <s v="Rejected"/>
    <b v="1"/>
  </r>
  <r>
    <s v="BK13042"/>
    <x v="4"/>
    <x v="8"/>
    <n v="2476"/>
    <n v="3.46"/>
    <n v="8.57"/>
    <s v="Medium"/>
    <s v="Confirmed"/>
    <b v="0"/>
  </r>
  <r>
    <s v="BK13043"/>
    <x v="3"/>
    <x v="0"/>
    <n v="731"/>
    <n v="9.85"/>
    <n v="7.2"/>
    <s v="High"/>
    <s v="Pending"/>
    <b v="0"/>
  </r>
  <r>
    <s v="BK13044"/>
    <x v="6"/>
    <x v="5"/>
    <n v="3930"/>
    <n v="3.1"/>
    <n v="12.18"/>
    <s v="Medium"/>
    <s v="Cancelled"/>
    <b v="0"/>
  </r>
  <r>
    <s v="BK13045"/>
    <x v="5"/>
    <x v="0"/>
    <n v="2758"/>
    <n v="11.14"/>
    <n v="30.72"/>
    <s v="High"/>
    <s v="Cancelled"/>
    <b v="0"/>
  </r>
  <r>
    <s v="BK13046"/>
    <x v="7"/>
    <x v="4"/>
    <n v="3268"/>
    <n v="5.42"/>
    <n v="17.71"/>
    <s v="Medium"/>
    <s v="Pending"/>
    <b v="0"/>
  </r>
  <r>
    <s v="BK13047"/>
    <x v="1"/>
    <x v="1"/>
    <n v="3335"/>
    <n v="10.77"/>
    <n v="35.92"/>
    <s v="High"/>
    <s v="Confirmed"/>
    <b v="1"/>
  </r>
  <r>
    <s v="BK13048"/>
    <x v="3"/>
    <x v="0"/>
    <n v="1252"/>
    <n v="10.51"/>
    <n v="13.16"/>
    <s v="High"/>
    <s v="Rejected"/>
    <b v="1"/>
  </r>
  <r>
    <s v="BK13049"/>
    <x v="5"/>
    <x v="3"/>
    <n v="910"/>
    <n v="5.4"/>
    <n v="4.91"/>
    <s v="High"/>
    <s v="Rejected"/>
    <b v="0"/>
  </r>
  <r>
    <s v="BK13050"/>
    <x v="4"/>
    <x v="5"/>
    <n v="4249"/>
    <n v="3.6"/>
    <n v="15.3"/>
    <s v="Medium"/>
    <s v="Rejected"/>
    <b v="0"/>
  </r>
  <r>
    <s v="BK13051"/>
    <x v="4"/>
    <x v="1"/>
    <n v="4382"/>
    <n v="13.33"/>
    <n v="58.41"/>
    <s v="High"/>
    <s v="Rejected"/>
    <b v="0"/>
  </r>
  <r>
    <s v="BK13052"/>
    <x v="4"/>
    <x v="5"/>
    <n v="2984"/>
    <n v="3.83"/>
    <n v="11.43"/>
    <s v="Medium"/>
    <s v="Confirmed"/>
    <b v="0"/>
  </r>
  <r>
    <s v="BK13053"/>
    <x v="2"/>
    <x v="1"/>
    <n v="146"/>
    <n v="12.15"/>
    <n v="1.77"/>
    <s v="High"/>
    <s v="Confirmed"/>
    <b v="1"/>
  </r>
  <r>
    <s v="BK13054"/>
    <x v="5"/>
    <x v="8"/>
    <n v="4368"/>
    <n v="2.67"/>
    <n v="11.66"/>
    <s v="Medium"/>
    <s v="Rejected"/>
    <b v="0"/>
  </r>
  <r>
    <s v="BK13055"/>
    <x v="2"/>
    <x v="0"/>
    <n v="3497"/>
    <n v="9.75"/>
    <n v="34.1"/>
    <s v="High"/>
    <s v="Rejected"/>
    <b v="0"/>
  </r>
  <r>
    <s v="BK13056"/>
    <x v="2"/>
    <x v="5"/>
    <n v="1534"/>
    <n v="2.66"/>
    <n v="4.08"/>
    <s v="Medium"/>
    <s v="Waitlisted"/>
    <b v="0"/>
  </r>
  <r>
    <s v="BK13057"/>
    <x v="2"/>
    <x v="7"/>
    <n v="4922"/>
    <n v="8.31"/>
    <n v="40.9"/>
    <s v="Medium-High"/>
    <s v="Cancelled"/>
    <b v="0"/>
  </r>
  <r>
    <s v="BK13058"/>
    <x v="2"/>
    <x v="0"/>
    <n v="1752"/>
    <n v="9"/>
    <n v="15.77"/>
    <s v="High"/>
    <s v="Pending"/>
    <b v="0"/>
  </r>
  <r>
    <s v="BK13059"/>
    <x v="3"/>
    <x v="3"/>
    <n v="2011"/>
    <n v="5.05"/>
    <n v="10.16"/>
    <s v="High"/>
    <s v="Waitlisted"/>
    <b v="0"/>
  </r>
  <r>
    <s v="BK13060"/>
    <x v="1"/>
    <x v="7"/>
    <n v="2108"/>
    <n v="7.36"/>
    <n v="15.51"/>
    <s v="Medium-High"/>
    <s v="Rejected"/>
    <b v="0"/>
  </r>
  <r>
    <s v="BK13061"/>
    <x v="1"/>
    <x v="4"/>
    <n v="2293"/>
    <n v="6.02"/>
    <n v="13.8"/>
    <s v="Medium"/>
    <s v="Pending"/>
    <b v="0"/>
  </r>
  <r>
    <s v="BK13062"/>
    <x v="3"/>
    <x v="3"/>
    <n v="470"/>
    <n v="5.18"/>
    <n v="2.4300000000000002"/>
    <s v="High"/>
    <s v="Waitlisted"/>
    <b v="1"/>
  </r>
  <r>
    <s v="BK13063"/>
    <x v="3"/>
    <x v="8"/>
    <n v="2377"/>
    <n v="2.34"/>
    <n v="5.56"/>
    <s v="Medium"/>
    <s v="Confirmed"/>
    <b v="0"/>
  </r>
  <r>
    <s v="BK13064"/>
    <x v="2"/>
    <x v="0"/>
    <n v="3649"/>
    <n v="10.54"/>
    <n v="38.46"/>
    <s v="High"/>
    <s v="Confirmed"/>
    <b v="0"/>
  </r>
  <r>
    <s v="BK13065"/>
    <x v="6"/>
    <x v="1"/>
    <n v="4817"/>
    <n v="14.34"/>
    <n v="69.08"/>
    <s v="High"/>
    <s v="Rejected"/>
    <b v="0"/>
  </r>
  <r>
    <s v="BK13066"/>
    <x v="2"/>
    <x v="5"/>
    <n v="4648"/>
    <n v="3.99"/>
    <n v="18.55"/>
    <s v="Medium"/>
    <s v="Waitlisted"/>
    <b v="1"/>
  </r>
  <r>
    <s v="BK13067"/>
    <x v="8"/>
    <x v="5"/>
    <n v="2314"/>
    <n v="3.08"/>
    <n v="7.13"/>
    <s v="Medium"/>
    <s v="Cancelled"/>
    <b v="1"/>
  </r>
  <r>
    <s v="BK13068"/>
    <x v="2"/>
    <x v="5"/>
    <n v="3901"/>
    <n v="3.87"/>
    <n v="15.1"/>
    <s v="Medium"/>
    <s v="Pending"/>
    <b v="0"/>
  </r>
  <r>
    <s v="BK13069"/>
    <x v="5"/>
    <x v="1"/>
    <n v="4273"/>
    <n v="11.5"/>
    <n v="49.14"/>
    <s v="High"/>
    <s v="Confirmed"/>
    <b v="0"/>
  </r>
  <r>
    <s v="BK13070"/>
    <x v="7"/>
    <x v="6"/>
    <n v="254"/>
    <n v="4.93"/>
    <n v="1.25"/>
    <s v="Medium"/>
    <s v="Waitlisted"/>
    <b v="1"/>
  </r>
  <r>
    <s v="BK13071"/>
    <x v="9"/>
    <x v="3"/>
    <n v="2155"/>
    <n v="5"/>
    <n v="10.78"/>
    <s v="High"/>
    <s v="Waitlisted"/>
    <b v="0"/>
  </r>
  <r>
    <s v="BK13072"/>
    <x v="1"/>
    <x v="6"/>
    <n v="2998"/>
    <n v="5.92"/>
    <n v="17.75"/>
    <s v="Medium"/>
    <s v="Cancelled"/>
    <b v="0"/>
  </r>
  <r>
    <s v="BK13073"/>
    <x v="4"/>
    <x v="8"/>
    <n v="243"/>
    <n v="2.42"/>
    <n v="0.59"/>
    <s v="Medium"/>
    <s v="Rejected"/>
    <b v="0"/>
  </r>
  <r>
    <s v="BK13074"/>
    <x v="2"/>
    <x v="2"/>
    <n v="889"/>
    <n v="4.5999999999999996"/>
    <n v="4.09"/>
    <s v="Medium-High"/>
    <s v="Cancelled"/>
    <b v="0"/>
  </r>
  <r>
    <s v="BK13075"/>
    <x v="7"/>
    <x v="1"/>
    <n v="3678"/>
    <n v="11.43"/>
    <n v="42.04"/>
    <s v="High"/>
    <s v="Rejected"/>
    <b v="0"/>
  </r>
  <r>
    <s v="BK13076"/>
    <x v="6"/>
    <x v="5"/>
    <n v="1031"/>
    <n v="3.93"/>
    <n v="4.05"/>
    <s v="Medium"/>
    <s v="Waitlisted"/>
    <b v="1"/>
  </r>
  <r>
    <s v="BK13077"/>
    <x v="3"/>
    <x v="3"/>
    <n v="4381"/>
    <n v="7.21"/>
    <n v="31.59"/>
    <s v="High"/>
    <s v="Pending"/>
    <b v="0"/>
  </r>
  <r>
    <s v="BK13078"/>
    <x v="1"/>
    <x v="8"/>
    <n v="1157"/>
    <n v="2.78"/>
    <n v="3.22"/>
    <s v="Medium"/>
    <s v="Cancelled"/>
    <b v="0"/>
  </r>
  <r>
    <s v="BK13079"/>
    <x v="3"/>
    <x v="3"/>
    <n v="2364"/>
    <n v="7.09"/>
    <n v="16.760000000000002"/>
    <s v="High"/>
    <s v="Confirmed"/>
    <b v="0"/>
  </r>
  <r>
    <s v="BK13080"/>
    <x v="9"/>
    <x v="6"/>
    <n v="1900"/>
    <n v="5.12"/>
    <n v="9.73"/>
    <s v="Medium"/>
    <s v="Pending"/>
    <b v="0"/>
  </r>
  <r>
    <s v="BK13081"/>
    <x v="1"/>
    <x v="5"/>
    <n v="3186"/>
    <n v="3.58"/>
    <n v="11.41"/>
    <s v="Medium"/>
    <s v="Cancelled"/>
    <b v="0"/>
  </r>
  <r>
    <s v="BK13082"/>
    <x v="9"/>
    <x v="1"/>
    <n v="4036"/>
    <n v="12.1"/>
    <n v="48.84"/>
    <s v="High"/>
    <s v="Waitlisted"/>
    <b v="0"/>
  </r>
  <r>
    <s v="BK13083"/>
    <x v="0"/>
    <x v="1"/>
    <n v="120"/>
    <n v="10.96"/>
    <n v="1.32"/>
    <s v="High"/>
    <s v="Rejected"/>
    <b v="0"/>
  </r>
  <r>
    <s v="BK13084"/>
    <x v="9"/>
    <x v="6"/>
    <n v="808"/>
    <n v="5.14"/>
    <n v="4.1500000000000004"/>
    <s v="Medium"/>
    <s v="Waitlisted"/>
    <b v="1"/>
  </r>
  <r>
    <s v="BK13085"/>
    <x v="3"/>
    <x v="7"/>
    <n v="4201"/>
    <n v="7.41"/>
    <n v="31.13"/>
    <s v="Medium-High"/>
    <s v="Pending"/>
    <b v="0"/>
  </r>
  <r>
    <s v="BK13086"/>
    <x v="9"/>
    <x v="3"/>
    <n v="2884"/>
    <n v="7.47"/>
    <n v="21.54"/>
    <s v="High"/>
    <s v="Cancelled"/>
    <b v="0"/>
  </r>
  <r>
    <s v="BK13087"/>
    <x v="5"/>
    <x v="8"/>
    <n v="291"/>
    <n v="2.89"/>
    <n v="0.84"/>
    <s v="Medium"/>
    <s v="Rejected"/>
    <b v="0"/>
  </r>
  <r>
    <s v="BK13088"/>
    <x v="8"/>
    <x v="2"/>
    <n v="1283"/>
    <n v="5.65"/>
    <n v="7.25"/>
    <s v="Medium-High"/>
    <s v="Pending"/>
    <b v="0"/>
  </r>
  <r>
    <s v="BK13089"/>
    <x v="0"/>
    <x v="1"/>
    <n v="4845"/>
    <n v="13.12"/>
    <n v="63.57"/>
    <s v="High"/>
    <s v="Confirmed"/>
    <b v="0"/>
  </r>
  <r>
    <s v="BK13090"/>
    <x v="9"/>
    <x v="6"/>
    <n v="4795"/>
    <n v="4.68"/>
    <n v="22.44"/>
    <s v="Medium"/>
    <s v="Confirmed"/>
    <b v="1"/>
  </r>
  <r>
    <s v="BK13091"/>
    <x v="5"/>
    <x v="5"/>
    <n v="4541"/>
    <n v="3.74"/>
    <n v="16.98"/>
    <s v="Medium"/>
    <s v="Rejected"/>
    <b v="1"/>
  </r>
  <r>
    <s v="BK13092"/>
    <x v="3"/>
    <x v="4"/>
    <n v="3758"/>
    <n v="6.02"/>
    <n v="22.62"/>
    <s v="Medium"/>
    <s v="Cancelled"/>
    <b v="0"/>
  </r>
  <r>
    <s v="BK13093"/>
    <x v="2"/>
    <x v="7"/>
    <n v="3746"/>
    <n v="7.88"/>
    <n v="29.52"/>
    <s v="Medium-High"/>
    <s v="Rejected"/>
    <b v="0"/>
  </r>
  <r>
    <s v="BK13094"/>
    <x v="4"/>
    <x v="5"/>
    <n v="4399"/>
    <n v="2.8"/>
    <n v="12.32"/>
    <s v="Medium"/>
    <s v="Confirmed"/>
    <b v="1"/>
  </r>
  <r>
    <s v="BK13095"/>
    <x v="7"/>
    <x v="6"/>
    <n v="643"/>
    <n v="4.66"/>
    <n v="3"/>
    <s v="Medium"/>
    <s v="Waitlisted"/>
    <b v="1"/>
  </r>
  <r>
    <s v="BK13096"/>
    <x v="4"/>
    <x v="1"/>
    <n v="4669"/>
    <n v="13.01"/>
    <n v="60.74"/>
    <s v="High"/>
    <s v="Cancelled"/>
    <b v="0"/>
  </r>
  <r>
    <s v="BK13097"/>
    <x v="4"/>
    <x v="8"/>
    <n v="3299"/>
    <n v="3.48"/>
    <n v="11.48"/>
    <s v="Medium"/>
    <s v="Pending"/>
    <b v="0"/>
  </r>
  <r>
    <s v="BK13098"/>
    <x v="3"/>
    <x v="6"/>
    <n v="4609"/>
    <n v="4.76"/>
    <n v="21.94"/>
    <s v="Medium"/>
    <s v="Cancelled"/>
    <b v="0"/>
  </r>
  <r>
    <s v="BK13099"/>
    <x v="5"/>
    <x v="6"/>
    <n v="1374"/>
    <n v="4.8099999999999996"/>
    <n v="6.61"/>
    <s v="Medium"/>
    <s v="Confirmed"/>
    <b v="0"/>
  </r>
  <r>
    <s v="BK13100"/>
    <x v="5"/>
    <x v="7"/>
    <n v="4963"/>
    <n v="6.45"/>
    <n v="32.01"/>
    <s v="Medium-High"/>
    <s v="Rejected"/>
    <b v="1"/>
  </r>
  <r>
    <s v="BK13101"/>
    <x v="9"/>
    <x v="7"/>
    <n v="328"/>
    <n v="8.81"/>
    <n v="2.89"/>
    <s v="Medium-High"/>
    <s v="Waitlisted"/>
    <b v="1"/>
  </r>
  <r>
    <s v="BK13102"/>
    <x v="3"/>
    <x v="8"/>
    <n v="4745"/>
    <n v="2.15"/>
    <n v="10.199999999999999"/>
    <s v="Medium"/>
    <s v="Cancelled"/>
    <b v="0"/>
  </r>
  <r>
    <s v="BK13103"/>
    <x v="0"/>
    <x v="8"/>
    <n v="317"/>
    <n v="3.15"/>
    <n v="1"/>
    <s v="Medium"/>
    <s v="Rejected"/>
    <b v="1"/>
  </r>
  <r>
    <s v="BK13104"/>
    <x v="5"/>
    <x v="3"/>
    <n v="4982"/>
    <n v="7.15"/>
    <n v="35.619999999999997"/>
    <s v="High"/>
    <s v="Confirmed"/>
    <b v="1"/>
  </r>
  <r>
    <s v="BK13105"/>
    <x v="1"/>
    <x v="1"/>
    <n v="1897"/>
    <n v="12.93"/>
    <n v="24.53"/>
    <s v="High"/>
    <s v="Rejected"/>
    <b v="0"/>
  </r>
  <r>
    <s v="BK13106"/>
    <x v="6"/>
    <x v="8"/>
    <n v="4632"/>
    <n v="2.2200000000000002"/>
    <n v="10.28"/>
    <s v="Medium"/>
    <s v="Cancelled"/>
    <b v="0"/>
  </r>
  <r>
    <s v="BK13107"/>
    <x v="8"/>
    <x v="4"/>
    <n v="4289"/>
    <n v="6.26"/>
    <n v="26.85"/>
    <s v="Medium"/>
    <s v="Rejected"/>
    <b v="0"/>
  </r>
  <r>
    <s v="BK13108"/>
    <x v="6"/>
    <x v="1"/>
    <n v="2087"/>
    <n v="14.61"/>
    <n v="30.49"/>
    <s v="High"/>
    <s v="Waitlisted"/>
    <b v="1"/>
  </r>
  <r>
    <s v="BK13109"/>
    <x v="5"/>
    <x v="1"/>
    <n v="4286"/>
    <n v="11.64"/>
    <n v="49.89"/>
    <s v="High"/>
    <s v="Cancelled"/>
    <b v="0"/>
  </r>
  <r>
    <s v="BK13110"/>
    <x v="3"/>
    <x v="6"/>
    <n v="1664"/>
    <n v="5.99"/>
    <n v="9.9700000000000006"/>
    <s v="Medium"/>
    <s v="Waitlisted"/>
    <b v="0"/>
  </r>
  <r>
    <s v="BK13111"/>
    <x v="7"/>
    <x v="0"/>
    <n v="3722"/>
    <n v="11.3"/>
    <n v="42.06"/>
    <s v="High"/>
    <s v="Pending"/>
    <b v="1"/>
  </r>
  <r>
    <s v="BK13112"/>
    <x v="9"/>
    <x v="6"/>
    <n v="2797"/>
    <n v="3.75"/>
    <n v="10.49"/>
    <s v="Medium"/>
    <s v="Waitlisted"/>
    <b v="1"/>
  </r>
  <r>
    <s v="BK13113"/>
    <x v="4"/>
    <x v="1"/>
    <n v="368"/>
    <n v="13.38"/>
    <n v="4.92"/>
    <s v="High"/>
    <s v="Waitlisted"/>
    <b v="0"/>
  </r>
  <r>
    <s v="BK13114"/>
    <x v="0"/>
    <x v="8"/>
    <n v="1923"/>
    <n v="2.72"/>
    <n v="5.23"/>
    <s v="Medium"/>
    <s v="Cancelled"/>
    <b v="0"/>
  </r>
  <r>
    <s v="BK13115"/>
    <x v="2"/>
    <x v="4"/>
    <n v="3111"/>
    <n v="4.1100000000000003"/>
    <n v="12.79"/>
    <s v="Medium"/>
    <s v="Cancelled"/>
    <b v="0"/>
  </r>
  <r>
    <s v="BK13116"/>
    <x v="0"/>
    <x v="7"/>
    <n v="2627"/>
    <n v="6.93"/>
    <n v="18.21"/>
    <s v="Medium-High"/>
    <s v="Rejected"/>
    <b v="1"/>
  </r>
  <r>
    <s v="BK13117"/>
    <x v="0"/>
    <x v="2"/>
    <n v="2743"/>
    <n v="6.84"/>
    <n v="18.760000000000002"/>
    <s v="Medium-High"/>
    <s v="Confirmed"/>
    <b v="0"/>
  </r>
  <r>
    <s v="BK13118"/>
    <x v="5"/>
    <x v="8"/>
    <n v="1032"/>
    <n v="3.49"/>
    <n v="3.6"/>
    <s v="Medium"/>
    <s v="Waitlisted"/>
    <b v="0"/>
  </r>
  <r>
    <s v="BK13119"/>
    <x v="3"/>
    <x v="7"/>
    <n v="4874"/>
    <n v="8.23"/>
    <n v="40.11"/>
    <s v="Medium-High"/>
    <s v="Rejected"/>
    <b v="0"/>
  </r>
  <r>
    <s v="BK13120"/>
    <x v="6"/>
    <x v="1"/>
    <n v="1264"/>
    <n v="12.69"/>
    <n v="16.04"/>
    <s v="High"/>
    <s v="Pending"/>
    <b v="0"/>
  </r>
  <r>
    <s v="BK13121"/>
    <x v="2"/>
    <x v="5"/>
    <n v="2491"/>
    <n v="3.14"/>
    <n v="7.82"/>
    <s v="Medium"/>
    <s v="Waitlisted"/>
    <b v="0"/>
  </r>
  <r>
    <s v="BK13122"/>
    <x v="7"/>
    <x v="4"/>
    <n v="1999"/>
    <n v="4.0599999999999996"/>
    <n v="8.1199999999999992"/>
    <s v="Medium"/>
    <s v="Rejected"/>
    <b v="0"/>
  </r>
  <r>
    <s v="BK13123"/>
    <x v="2"/>
    <x v="0"/>
    <n v="1885"/>
    <n v="8.73"/>
    <n v="16.46"/>
    <s v="High"/>
    <s v="Pending"/>
    <b v="0"/>
  </r>
  <r>
    <s v="BK13124"/>
    <x v="7"/>
    <x v="6"/>
    <n v="4245"/>
    <n v="5.4"/>
    <n v="22.92"/>
    <s v="Medium"/>
    <s v="Pending"/>
    <b v="1"/>
  </r>
  <r>
    <s v="BK13125"/>
    <x v="4"/>
    <x v="1"/>
    <n v="1412"/>
    <n v="11.83"/>
    <n v="16.7"/>
    <s v="High"/>
    <s v="Cancelled"/>
    <b v="0"/>
  </r>
  <r>
    <s v="BK13126"/>
    <x v="7"/>
    <x v="6"/>
    <n v="3323"/>
    <n v="3.76"/>
    <n v="12.49"/>
    <s v="Medium"/>
    <s v="Cancelled"/>
    <b v="0"/>
  </r>
  <r>
    <s v="BK13127"/>
    <x v="1"/>
    <x v="2"/>
    <n v="826"/>
    <n v="5.91"/>
    <n v="4.88"/>
    <s v="Medium-High"/>
    <s v="Waitlisted"/>
    <b v="0"/>
  </r>
  <r>
    <s v="BK13128"/>
    <x v="2"/>
    <x v="2"/>
    <n v="1957"/>
    <n v="6.99"/>
    <n v="13.68"/>
    <s v="Medium-High"/>
    <s v="Pending"/>
    <b v="0"/>
  </r>
  <r>
    <s v="BK13129"/>
    <x v="2"/>
    <x v="7"/>
    <n v="3154"/>
    <n v="7.13"/>
    <n v="22.49"/>
    <s v="Medium-High"/>
    <s v="Confirmed"/>
    <b v="0"/>
  </r>
  <r>
    <s v="BK13130"/>
    <x v="2"/>
    <x v="8"/>
    <n v="3645"/>
    <n v="2.37"/>
    <n v="8.64"/>
    <s v="Medium"/>
    <s v="Rejected"/>
    <b v="1"/>
  </r>
  <r>
    <s v="BK13131"/>
    <x v="7"/>
    <x v="6"/>
    <n v="3248"/>
    <n v="4.25"/>
    <n v="13.8"/>
    <s v="Medium"/>
    <s v="Rejected"/>
    <b v="0"/>
  </r>
  <r>
    <s v="BK13132"/>
    <x v="5"/>
    <x v="2"/>
    <n v="2929"/>
    <n v="6.32"/>
    <n v="18.510000000000002"/>
    <s v="Medium-High"/>
    <s v="Cancelled"/>
    <b v="0"/>
  </r>
  <r>
    <s v="BK13133"/>
    <x v="3"/>
    <x v="4"/>
    <n v="4089"/>
    <n v="5.63"/>
    <n v="23.02"/>
    <s v="Medium"/>
    <s v="Waitlisted"/>
    <b v="1"/>
  </r>
  <r>
    <s v="BK13134"/>
    <x v="5"/>
    <x v="7"/>
    <n v="2858"/>
    <n v="7.33"/>
    <n v="20.95"/>
    <s v="Medium-High"/>
    <s v="Confirmed"/>
    <b v="0"/>
  </r>
  <r>
    <s v="BK13135"/>
    <x v="9"/>
    <x v="7"/>
    <n v="870"/>
    <n v="7.54"/>
    <n v="6.56"/>
    <s v="Medium-High"/>
    <s v="Rejected"/>
    <b v="1"/>
  </r>
  <r>
    <s v="BK13136"/>
    <x v="2"/>
    <x v="7"/>
    <n v="2556"/>
    <n v="6.68"/>
    <n v="17.07"/>
    <s v="Medium-High"/>
    <s v="Waitlisted"/>
    <b v="0"/>
  </r>
  <r>
    <s v="BK13137"/>
    <x v="5"/>
    <x v="0"/>
    <n v="2190"/>
    <n v="10.97"/>
    <n v="24.02"/>
    <s v="High"/>
    <s v="Cancelled"/>
    <b v="0"/>
  </r>
  <r>
    <s v="BK13138"/>
    <x v="7"/>
    <x v="1"/>
    <n v="1152"/>
    <n v="11.44"/>
    <n v="13.18"/>
    <s v="High"/>
    <s v="Cancelled"/>
    <b v="0"/>
  </r>
  <r>
    <s v="BK13139"/>
    <x v="3"/>
    <x v="3"/>
    <n v="2077"/>
    <n v="5.87"/>
    <n v="12.19"/>
    <s v="High"/>
    <s v="Pending"/>
    <b v="1"/>
  </r>
  <r>
    <s v="BK13140"/>
    <x v="9"/>
    <x v="3"/>
    <n v="2949"/>
    <n v="7.89"/>
    <n v="23.27"/>
    <s v="High"/>
    <s v="Confirmed"/>
    <b v="0"/>
  </r>
  <r>
    <s v="BK13141"/>
    <x v="9"/>
    <x v="7"/>
    <n v="1645"/>
    <n v="7.67"/>
    <n v="12.62"/>
    <s v="Medium-High"/>
    <s v="Rejected"/>
    <b v="0"/>
  </r>
  <r>
    <s v="BK13142"/>
    <x v="7"/>
    <x v="1"/>
    <n v="3192"/>
    <n v="10.62"/>
    <n v="33.9"/>
    <s v="High"/>
    <s v="Rejected"/>
    <b v="0"/>
  </r>
  <r>
    <s v="BK13143"/>
    <x v="5"/>
    <x v="7"/>
    <n v="2667"/>
    <n v="6"/>
    <n v="16"/>
    <s v="Medium-High"/>
    <s v="Rejected"/>
    <b v="0"/>
  </r>
  <r>
    <s v="BK13144"/>
    <x v="2"/>
    <x v="2"/>
    <n v="362"/>
    <n v="6.53"/>
    <n v="2.36"/>
    <s v="Medium-High"/>
    <s v="Pending"/>
    <b v="0"/>
  </r>
  <r>
    <s v="BK13145"/>
    <x v="9"/>
    <x v="6"/>
    <n v="4920"/>
    <n v="4.17"/>
    <n v="20.52"/>
    <s v="Medium"/>
    <s v="Cancelled"/>
    <b v="1"/>
  </r>
  <r>
    <s v="BK13146"/>
    <x v="0"/>
    <x v="6"/>
    <n v="3568"/>
    <n v="5.31"/>
    <n v="18.95"/>
    <s v="Medium"/>
    <s v="Cancelled"/>
    <b v="0"/>
  </r>
  <r>
    <s v="BK13147"/>
    <x v="5"/>
    <x v="1"/>
    <n v="232"/>
    <n v="11.79"/>
    <n v="2.74"/>
    <s v="High"/>
    <s v="Confirmed"/>
    <b v="0"/>
  </r>
  <r>
    <s v="BK13148"/>
    <x v="7"/>
    <x v="7"/>
    <n v="2593"/>
    <n v="6.98"/>
    <n v="18.100000000000001"/>
    <s v="Medium-High"/>
    <s v="Waitlisted"/>
    <b v="0"/>
  </r>
  <r>
    <s v="BK13149"/>
    <x v="0"/>
    <x v="4"/>
    <n v="1445"/>
    <n v="4.7300000000000004"/>
    <n v="6.83"/>
    <s v="Medium"/>
    <s v="Pending"/>
    <b v="0"/>
  </r>
  <r>
    <s v="BK13150"/>
    <x v="4"/>
    <x v="7"/>
    <n v="3339"/>
    <n v="7.37"/>
    <n v="24.61"/>
    <s v="Medium-High"/>
    <s v="Waitlisted"/>
    <b v="0"/>
  </r>
  <r>
    <s v="BK13151"/>
    <x v="2"/>
    <x v="2"/>
    <n v="3187"/>
    <n v="6.67"/>
    <n v="21.26"/>
    <s v="Medium-High"/>
    <s v="Confirmed"/>
    <b v="1"/>
  </r>
  <r>
    <s v="BK13152"/>
    <x v="3"/>
    <x v="3"/>
    <n v="1150"/>
    <n v="5.74"/>
    <n v="6.6"/>
    <s v="High"/>
    <s v="Rejected"/>
    <b v="0"/>
  </r>
  <r>
    <s v="BK13153"/>
    <x v="0"/>
    <x v="5"/>
    <n v="3224"/>
    <n v="3.6"/>
    <n v="11.61"/>
    <s v="Medium"/>
    <s v="Cancelled"/>
    <b v="0"/>
  </r>
  <r>
    <s v="BK13154"/>
    <x v="4"/>
    <x v="2"/>
    <n v="4081"/>
    <n v="6.1"/>
    <n v="24.89"/>
    <s v="Medium-High"/>
    <s v="Rejected"/>
    <b v="0"/>
  </r>
  <r>
    <s v="BK13155"/>
    <x v="2"/>
    <x v="7"/>
    <n v="468"/>
    <n v="6.9"/>
    <n v="3.23"/>
    <s v="Medium-High"/>
    <s v="Confirmed"/>
    <b v="0"/>
  </r>
  <r>
    <s v="BK13156"/>
    <x v="3"/>
    <x v="5"/>
    <n v="1565"/>
    <n v="2.5"/>
    <n v="3.91"/>
    <s v="Medium"/>
    <s v="Waitlisted"/>
    <b v="0"/>
  </r>
  <r>
    <s v="BK13157"/>
    <x v="0"/>
    <x v="6"/>
    <n v="2320"/>
    <n v="5.58"/>
    <n v="12.95"/>
    <s v="Medium"/>
    <s v="Waitlisted"/>
    <b v="0"/>
  </r>
  <r>
    <s v="BK13158"/>
    <x v="3"/>
    <x v="3"/>
    <n v="1579"/>
    <n v="6.44"/>
    <n v="10.17"/>
    <s v="High"/>
    <s v="Cancelled"/>
    <b v="0"/>
  </r>
  <r>
    <s v="BK13159"/>
    <x v="6"/>
    <x v="0"/>
    <n v="2075"/>
    <n v="9.5500000000000007"/>
    <n v="19.82"/>
    <s v="High"/>
    <s v="Pending"/>
    <b v="1"/>
  </r>
  <r>
    <s v="BK13160"/>
    <x v="2"/>
    <x v="5"/>
    <n v="785"/>
    <n v="2.91"/>
    <n v="2.2799999999999998"/>
    <s v="Medium"/>
    <s v="Waitlisted"/>
    <b v="0"/>
  </r>
  <r>
    <s v="BK13161"/>
    <x v="2"/>
    <x v="6"/>
    <n v="860"/>
    <n v="3.87"/>
    <n v="3.33"/>
    <s v="Medium"/>
    <s v="Confirmed"/>
    <b v="0"/>
  </r>
  <r>
    <s v="BK13162"/>
    <x v="6"/>
    <x v="1"/>
    <n v="3922"/>
    <n v="12.63"/>
    <n v="49.53"/>
    <s v="High"/>
    <s v="Cancelled"/>
    <b v="0"/>
  </r>
  <r>
    <s v="BK13163"/>
    <x v="8"/>
    <x v="7"/>
    <n v="166"/>
    <n v="6.4"/>
    <n v="1.06"/>
    <s v="Medium-High"/>
    <s v="Waitlisted"/>
    <b v="1"/>
  </r>
  <r>
    <s v="BK13164"/>
    <x v="6"/>
    <x v="5"/>
    <n v="3711"/>
    <n v="2.93"/>
    <n v="10.87"/>
    <s v="Medium"/>
    <s v="Rejected"/>
    <b v="0"/>
  </r>
  <r>
    <s v="BK13165"/>
    <x v="5"/>
    <x v="7"/>
    <n v="524"/>
    <n v="7.54"/>
    <n v="3.95"/>
    <s v="Medium-High"/>
    <s v="Cancelled"/>
    <b v="0"/>
  </r>
  <r>
    <s v="BK13166"/>
    <x v="3"/>
    <x v="0"/>
    <n v="4490"/>
    <n v="8.7100000000000009"/>
    <n v="39.11"/>
    <s v="High"/>
    <s v="Rejected"/>
    <b v="0"/>
  </r>
  <r>
    <s v="BK13167"/>
    <x v="0"/>
    <x v="4"/>
    <n v="790"/>
    <n v="4.5199999999999996"/>
    <n v="3.57"/>
    <s v="Medium"/>
    <s v="Waitlisted"/>
    <b v="1"/>
  </r>
  <r>
    <s v="BK13168"/>
    <x v="0"/>
    <x v="4"/>
    <n v="4043"/>
    <n v="4.57"/>
    <n v="18.48"/>
    <s v="Medium"/>
    <s v="Cancelled"/>
    <b v="0"/>
  </r>
  <r>
    <s v="BK13169"/>
    <x v="9"/>
    <x v="7"/>
    <n v="221"/>
    <n v="8.84"/>
    <n v="1.95"/>
    <s v="Medium-High"/>
    <s v="Rejected"/>
    <b v="1"/>
  </r>
  <r>
    <s v="BK13170"/>
    <x v="3"/>
    <x v="1"/>
    <n v="3420"/>
    <n v="10.49"/>
    <n v="35.880000000000003"/>
    <s v="High"/>
    <s v="Cancelled"/>
    <b v="0"/>
  </r>
  <r>
    <s v="BK13171"/>
    <x v="5"/>
    <x v="4"/>
    <n v="3820"/>
    <n v="4.32"/>
    <n v="16.5"/>
    <s v="Medium"/>
    <s v="Confirmed"/>
    <b v="0"/>
  </r>
  <r>
    <s v="BK13172"/>
    <x v="3"/>
    <x v="0"/>
    <n v="3604"/>
    <n v="9"/>
    <n v="32.44"/>
    <s v="High"/>
    <s v="Cancelled"/>
    <b v="0"/>
  </r>
  <r>
    <s v="BK13173"/>
    <x v="8"/>
    <x v="7"/>
    <n v="2256"/>
    <n v="7.12"/>
    <n v="16.059999999999999"/>
    <s v="Medium-High"/>
    <s v="Pending"/>
    <b v="0"/>
  </r>
  <r>
    <s v="BK13174"/>
    <x v="1"/>
    <x v="3"/>
    <n v="1612"/>
    <n v="5.0999999999999996"/>
    <n v="8.2200000000000006"/>
    <s v="High"/>
    <s v="Pending"/>
    <b v="1"/>
  </r>
  <r>
    <s v="BK13175"/>
    <x v="9"/>
    <x v="8"/>
    <n v="2846"/>
    <n v="2.65"/>
    <n v="7.54"/>
    <s v="Medium"/>
    <s v="Waitlisted"/>
    <b v="1"/>
  </r>
  <r>
    <s v="BK13176"/>
    <x v="4"/>
    <x v="2"/>
    <n v="882"/>
    <n v="4.92"/>
    <n v="4.34"/>
    <s v="Medium-High"/>
    <s v="Confirmed"/>
    <b v="0"/>
  </r>
  <r>
    <s v="BK13177"/>
    <x v="9"/>
    <x v="0"/>
    <n v="4035"/>
    <n v="9.91"/>
    <n v="39.99"/>
    <s v="High"/>
    <s v="Confirmed"/>
    <b v="1"/>
  </r>
  <r>
    <s v="BK13178"/>
    <x v="4"/>
    <x v="7"/>
    <n v="4923"/>
    <n v="6.77"/>
    <n v="33.33"/>
    <s v="Medium-High"/>
    <s v="Cancelled"/>
    <b v="0"/>
  </r>
  <r>
    <s v="BK13179"/>
    <x v="1"/>
    <x v="7"/>
    <n v="3391"/>
    <n v="8.9499999999999993"/>
    <n v="30.35"/>
    <s v="Medium-High"/>
    <s v="Rejected"/>
    <b v="0"/>
  </r>
  <r>
    <s v="BK13180"/>
    <x v="8"/>
    <x v="8"/>
    <n v="1211"/>
    <n v="2.21"/>
    <n v="2.68"/>
    <s v="Medium"/>
    <s v="Pending"/>
    <b v="0"/>
  </r>
  <r>
    <s v="BK13181"/>
    <x v="1"/>
    <x v="0"/>
    <n v="2001"/>
    <n v="11.97"/>
    <n v="23.95"/>
    <s v="High"/>
    <s v="Cancelled"/>
    <b v="0"/>
  </r>
  <r>
    <s v="BK13182"/>
    <x v="9"/>
    <x v="2"/>
    <n v="3194"/>
    <n v="4.62"/>
    <n v="14.76"/>
    <s v="Medium-High"/>
    <s v="Pending"/>
    <b v="1"/>
  </r>
  <r>
    <s v="BK13183"/>
    <x v="0"/>
    <x v="0"/>
    <n v="1032"/>
    <n v="11.48"/>
    <n v="11.85"/>
    <s v="High"/>
    <s v="Pending"/>
    <b v="0"/>
  </r>
  <r>
    <s v="BK13184"/>
    <x v="3"/>
    <x v="4"/>
    <n v="4817"/>
    <n v="4.5199999999999996"/>
    <n v="21.77"/>
    <s v="Medium"/>
    <s v="Confirmed"/>
    <b v="0"/>
  </r>
  <r>
    <s v="BK13185"/>
    <x v="8"/>
    <x v="2"/>
    <n v="4335"/>
    <n v="5.41"/>
    <n v="23.45"/>
    <s v="Medium-High"/>
    <s v="Rejected"/>
    <b v="1"/>
  </r>
  <r>
    <s v="BK13186"/>
    <x v="8"/>
    <x v="2"/>
    <n v="4996"/>
    <n v="5.1100000000000003"/>
    <n v="25.53"/>
    <s v="Medium-High"/>
    <s v="Waitlisted"/>
    <b v="0"/>
  </r>
  <r>
    <s v="BK13187"/>
    <x v="5"/>
    <x v="4"/>
    <n v="1874"/>
    <n v="4.83"/>
    <n v="9.0500000000000007"/>
    <s v="Medium"/>
    <s v="Waitlisted"/>
    <b v="0"/>
  </r>
  <r>
    <s v="BK13188"/>
    <x v="3"/>
    <x v="3"/>
    <n v="2540"/>
    <n v="5.9"/>
    <n v="14.99"/>
    <s v="High"/>
    <s v="Cancelled"/>
    <b v="0"/>
  </r>
  <r>
    <s v="BK13189"/>
    <x v="5"/>
    <x v="0"/>
    <n v="4881"/>
    <n v="9.11"/>
    <n v="44.47"/>
    <s v="High"/>
    <s v="Cancelled"/>
    <b v="0"/>
  </r>
  <r>
    <s v="BK13190"/>
    <x v="5"/>
    <x v="6"/>
    <n v="546"/>
    <n v="4.17"/>
    <n v="2.2799999999999998"/>
    <s v="Medium"/>
    <s v="Cancelled"/>
    <b v="0"/>
  </r>
  <r>
    <s v="BK13191"/>
    <x v="8"/>
    <x v="3"/>
    <n v="3979"/>
    <n v="7.25"/>
    <n v="28.85"/>
    <s v="High"/>
    <s v="Pending"/>
    <b v="0"/>
  </r>
  <r>
    <s v="BK13192"/>
    <x v="6"/>
    <x v="8"/>
    <n v="3053"/>
    <n v="2.96"/>
    <n v="9.0399999999999991"/>
    <s v="Medium"/>
    <s v="Pending"/>
    <b v="0"/>
  </r>
  <r>
    <s v="BK13193"/>
    <x v="8"/>
    <x v="5"/>
    <n v="854"/>
    <n v="3.11"/>
    <n v="2.66"/>
    <s v="Medium"/>
    <s v="Waitlisted"/>
    <b v="0"/>
  </r>
  <r>
    <s v="BK13194"/>
    <x v="5"/>
    <x v="3"/>
    <n v="2823"/>
    <n v="6.11"/>
    <n v="17.25"/>
    <s v="High"/>
    <s v="Cancelled"/>
    <b v="1"/>
  </r>
  <r>
    <s v="BK13195"/>
    <x v="2"/>
    <x v="1"/>
    <n v="3295"/>
    <n v="13.82"/>
    <n v="45.54"/>
    <s v="High"/>
    <s v="Pending"/>
    <b v="0"/>
  </r>
  <r>
    <s v="BK13196"/>
    <x v="8"/>
    <x v="8"/>
    <n v="3512"/>
    <n v="2.09"/>
    <n v="7.34"/>
    <s v="Medium"/>
    <s v="Rejected"/>
    <b v="0"/>
  </r>
  <r>
    <s v="BK13197"/>
    <x v="0"/>
    <x v="4"/>
    <n v="3126"/>
    <n v="5.18"/>
    <n v="16.190000000000001"/>
    <s v="Medium"/>
    <s v="Pending"/>
    <b v="0"/>
  </r>
  <r>
    <s v="BK13198"/>
    <x v="5"/>
    <x v="5"/>
    <n v="3717"/>
    <n v="2.74"/>
    <n v="10.18"/>
    <s v="Medium"/>
    <s v="Waitlisted"/>
    <b v="0"/>
  </r>
  <r>
    <s v="BK13199"/>
    <x v="5"/>
    <x v="5"/>
    <n v="2869"/>
    <n v="3.5"/>
    <n v="10.039999999999999"/>
    <s v="Medium"/>
    <s v="Pending"/>
    <b v="0"/>
  </r>
  <r>
    <s v="BK13200"/>
    <x v="9"/>
    <x v="8"/>
    <n v="2146"/>
    <n v="3.33"/>
    <n v="7.15"/>
    <s v="Medium"/>
    <s v="Pending"/>
    <b v="0"/>
  </r>
  <r>
    <s v="BK13201"/>
    <x v="8"/>
    <x v="3"/>
    <n v="4952"/>
    <n v="6.48"/>
    <n v="32.090000000000003"/>
    <s v="High"/>
    <s v="Pending"/>
    <b v="0"/>
  </r>
  <r>
    <s v="BK13202"/>
    <x v="0"/>
    <x v="5"/>
    <n v="1383"/>
    <n v="3.21"/>
    <n v="4.4400000000000004"/>
    <s v="Medium"/>
    <s v="Rejected"/>
    <b v="0"/>
  </r>
  <r>
    <s v="BK13203"/>
    <x v="8"/>
    <x v="8"/>
    <n v="2754"/>
    <n v="3.4"/>
    <n v="9.36"/>
    <s v="Medium"/>
    <s v="Waitlisted"/>
    <b v="0"/>
  </r>
  <r>
    <s v="BK13204"/>
    <x v="2"/>
    <x v="3"/>
    <n v="4197"/>
    <n v="6.65"/>
    <n v="27.91"/>
    <s v="High"/>
    <s v="Rejected"/>
    <b v="0"/>
  </r>
  <r>
    <s v="BK13205"/>
    <x v="6"/>
    <x v="0"/>
    <n v="929"/>
    <n v="9.9499999999999993"/>
    <n v="9.24"/>
    <s v="High"/>
    <s v="Rejected"/>
    <b v="0"/>
  </r>
  <r>
    <s v="BK13206"/>
    <x v="2"/>
    <x v="1"/>
    <n v="2036"/>
    <n v="12.95"/>
    <n v="26.37"/>
    <s v="High"/>
    <s v="Cancelled"/>
    <b v="1"/>
  </r>
  <r>
    <s v="BK13207"/>
    <x v="5"/>
    <x v="7"/>
    <n v="1939"/>
    <n v="7.06"/>
    <n v="13.69"/>
    <s v="Medium-High"/>
    <s v="Cancelled"/>
    <b v="1"/>
  </r>
  <r>
    <s v="BK13208"/>
    <x v="0"/>
    <x v="3"/>
    <n v="4321"/>
    <n v="7.69"/>
    <n v="33.229999999999997"/>
    <s v="High"/>
    <s v="Pending"/>
    <b v="0"/>
  </r>
  <r>
    <s v="BK13209"/>
    <x v="0"/>
    <x v="0"/>
    <n v="4172"/>
    <n v="9.36"/>
    <n v="39.049999999999997"/>
    <s v="High"/>
    <s v="Pending"/>
    <b v="0"/>
  </r>
  <r>
    <s v="BK13210"/>
    <x v="9"/>
    <x v="3"/>
    <n v="1460"/>
    <n v="5.18"/>
    <n v="7.56"/>
    <s v="High"/>
    <s v="Confirmed"/>
    <b v="1"/>
  </r>
  <r>
    <s v="BK13211"/>
    <x v="2"/>
    <x v="8"/>
    <n v="4048"/>
    <n v="2.92"/>
    <n v="11.82"/>
    <s v="Medium"/>
    <s v="Cancelled"/>
    <b v="1"/>
  </r>
  <r>
    <s v="BK13212"/>
    <x v="3"/>
    <x v="2"/>
    <n v="2353"/>
    <n v="5.47"/>
    <n v="12.87"/>
    <s v="Medium-High"/>
    <s v="Cancelled"/>
    <b v="0"/>
  </r>
  <r>
    <s v="BK13213"/>
    <x v="0"/>
    <x v="2"/>
    <n v="2438"/>
    <n v="6.95"/>
    <n v="16.940000000000001"/>
    <s v="Medium-High"/>
    <s v="Rejected"/>
    <b v="0"/>
  </r>
  <r>
    <s v="BK13214"/>
    <x v="6"/>
    <x v="4"/>
    <n v="3721"/>
    <n v="5.96"/>
    <n v="22.18"/>
    <s v="Medium"/>
    <s v="Rejected"/>
    <b v="0"/>
  </r>
  <r>
    <s v="BK13215"/>
    <x v="4"/>
    <x v="4"/>
    <n v="4836"/>
    <n v="6.1"/>
    <n v="29.5"/>
    <s v="Medium"/>
    <s v="Pending"/>
    <b v="0"/>
  </r>
  <r>
    <s v="BK13216"/>
    <x v="2"/>
    <x v="5"/>
    <n v="1780"/>
    <n v="3.63"/>
    <n v="6.46"/>
    <s v="Medium"/>
    <s v="Pending"/>
    <b v="1"/>
  </r>
  <r>
    <s v="BK13217"/>
    <x v="7"/>
    <x v="2"/>
    <n v="4892"/>
    <n v="6.37"/>
    <n v="31.16"/>
    <s v="Medium-High"/>
    <s v="Cancelled"/>
    <b v="0"/>
  </r>
  <r>
    <s v="BK13218"/>
    <x v="1"/>
    <x v="6"/>
    <n v="4791"/>
    <n v="4.49"/>
    <n v="21.51"/>
    <s v="Medium"/>
    <s v="Waitlisted"/>
    <b v="1"/>
  </r>
  <r>
    <s v="BK13219"/>
    <x v="0"/>
    <x v="2"/>
    <n v="3239"/>
    <n v="6.11"/>
    <n v="19.79"/>
    <s v="Medium-High"/>
    <s v="Waitlisted"/>
    <b v="0"/>
  </r>
  <r>
    <s v="BK13220"/>
    <x v="0"/>
    <x v="3"/>
    <n v="309"/>
    <n v="6.35"/>
    <n v="1.96"/>
    <s v="High"/>
    <s v="Rejected"/>
    <b v="0"/>
  </r>
  <r>
    <s v="BK13221"/>
    <x v="8"/>
    <x v="5"/>
    <n v="1008"/>
    <n v="2.83"/>
    <n v="2.85"/>
    <s v="Medium"/>
    <s v="Confirmed"/>
    <b v="1"/>
  </r>
  <r>
    <s v="BK13222"/>
    <x v="5"/>
    <x v="7"/>
    <n v="4779"/>
    <n v="6.51"/>
    <n v="31.11"/>
    <s v="Medium-High"/>
    <s v="Confirmed"/>
    <b v="1"/>
  </r>
  <r>
    <s v="BK13223"/>
    <x v="5"/>
    <x v="6"/>
    <n v="2329"/>
    <n v="4.92"/>
    <n v="11.46"/>
    <s v="Medium"/>
    <s v="Cancelled"/>
    <b v="1"/>
  </r>
  <r>
    <s v="BK13224"/>
    <x v="0"/>
    <x v="6"/>
    <n v="2329"/>
    <n v="4.07"/>
    <n v="9.48"/>
    <s v="Medium"/>
    <s v="Waitlisted"/>
    <b v="0"/>
  </r>
  <r>
    <s v="BK13225"/>
    <x v="7"/>
    <x v="3"/>
    <n v="1780"/>
    <n v="7.5"/>
    <n v="13.35"/>
    <s v="High"/>
    <s v="Waitlisted"/>
    <b v="1"/>
  </r>
  <r>
    <s v="BK13226"/>
    <x v="2"/>
    <x v="0"/>
    <n v="4568"/>
    <n v="11.39"/>
    <n v="52.03"/>
    <s v="High"/>
    <s v="Waitlisted"/>
    <b v="1"/>
  </r>
  <r>
    <s v="BK13227"/>
    <x v="1"/>
    <x v="7"/>
    <n v="4143"/>
    <n v="8.59"/>
    <n v="35.590000000000003"/>
    <s v="Medium-High"/>
    <s v="Cancelled"/>
    <b v="0"/>
  </r>
  <r>
    <s v="BK13228"/>
    <x v="1"/>
    <x v="7"/>
    <n v="4559"/>
    <n v="8.98"/>
    <n v="40.94"/>
    <s v="Medium-High"/>
    <s v="Confirmed"/>
    <b v="1"/>
  </r>
  <r>
    <s v="BK13229"/>
    <x v="5"/>
    <x v="0"/>
    <n v="4837"/>
    <n v="11.91"/>
    <n v="57.61"/>
    <s v="High"/>
    <s v="Cancelled"/>
    <b v="1"/>
  </r>
  <r>
    <s v="BK13230"/>
    <x v="1"/>
    <x v="0"/>
    <n v="1423"/>
    <n v="11.47"/>
    <n v="16.32"/>
    <s v="High"/>
    <s v="Confirmed"/>
    <b v="0"/>
  </r>
  <r>
    <s v="BK13231"/>
    <x v="3"/>
    <x v="8"/>
    <n v="3517"/>
    <n v="3.25"/>
    <n v="11.43"/>
    <s v="Medium"/>
    <s v="Rejected"/>
    <b v="1"/>
  </r>
  <r>
    <s v="BK13232"/>
    <x v="5"/>
    <x v="8"/>
    <n v="692"/>
    <n v="3.5"/>
    <n v="2.42"/>
    <s v="Medium"/>
    <s v="Cancelled"/>
    <b v="1"/>
  </r>
  <r>
    <s v="BK13233"/>
    <x v="8"/>
    <x v="4"/>
    <n v="1743"/>
    <n v="4.3600000000000003"/>
    <n v="7.6"/>
    <s v="Medium"/>
    <s v="Waitlisted"/>
    <b v="0"/>
  </r>
  <r>
    <s v="BK13234"/>
    <x v="2"/>
    <x v="8"/>
    <n v="1377"/>
    <n v="2.39"/>
    <n v="3.29"/>
    <s v="Medium"/>
    <s v="Confirmed"/>
    <b v="0"/>
  </r>
  <r>
    <s v="BK13235"/>
    <x v="4"/>
    <x v="6"/>
    <n v="602"/>
    <n v="3.69"/>
    <n v="2.2200000000000002"/>
    <s v="Medium"/>
    <s v="Rejected"/>
    <b v="1"/>
  </r>
  <r>
    <s v="BK13236"/>
    <x v="7"/>
    <x v="7"/>
    <n v="4552"/>
    <n v="6.62"/>
    <n v="30.13"/>
    <s v="Medium-High"/>
    <s v="Rejected"/>
    <b v="1"/>
  </r>
  <r>
    <s v="BK13237"/>
    <x v="0"/>
    <x v="5"/>
    <n v="910"/>
    <n v="3.68"/>
    <n v="3.35"/>
    <s v="Medium"/>
    <s v="Confirmed"/>
    <b v="0"/>
  </r>
  <r>
    <s v="BK13238"/>
    <x v="0"/>
    <x v="6"/>
    <n v="900"/>
    <n v="5.69"/>
    <n v="5.12"/>
    <s v="Medium"/>
    <s v="Cancelled"/>
    <b v="0"/>
  </r>
  <r>
    <s v="BK13239"/>
    <x v="1"/>
    <x v="2"/>
    <n v="3900"/>
    <n v="5.26"/>
    <n v="20.51"/>
    <s v="Medium-High"/>
    <s v="Confirmed"/>
    <b v="0"/>
  </r>
  <r>
    <s v="BK13240"/>
    <x v="3"/>
    <x v="8"/>
    <n v="823"/>
    <n v="3.2"/>
    <n v="2.63"/>
    <s v="Medium"/>
    <s v="Waitlisted"/>
    <b v="1"/>
  </r>
  <r>
    <s v="BK13241"/>
    <x v="0"/>
    <x v="2"/>
    <n v="3863"/>
    <n v="6.6"/>
    <n v="25.5"/>
    <s v="Medium-High"/>
    <s v="Waitlisted"/>
    <b v="0"/>
  </r>
  <r>
    <s v="BK13242"/>
    <x v="9"/>
    <x v="1"/>
    <n v="715"/>
    <n v="14.67"/>
    <n v="10.49"/>
    <s v="High"/>
    <s v="Cancelled"/>
    <b v="0"/>
  </r>
  <r>
    <s v="BK13243"/>
    <x v="5"/>
    <x v="1"/>
    <n v="3118"/>
    <n v="14.25"/>
    <n v="44.43"/>
    <s v="High"/>
    <s v="Rejected"/>
    <b v="0"/>
  </r>
  <r>
    <s v="BK13244"/>
    <x v="2"/>
    <x v="3"/>
    <n v="687"/>
    <n v="5.56"/>
    <n v="3.82"/>
    <s v="High"/>
    <s v="Pending"/>
    <b v="1"/>
  </r>
  <r>
    <s v="BK13245"/>
    <x v="1"/>
    <x v="1"/>
    <n v="1010"/>
    <n v="11.51"/>
    <n v="11.63"/>
    <s v="High"/>
    <s v="Rejected"/>
    <b v="1"/>
  </r>
  <r>
    <s v="BK13246"/>
    <x v="6"/>
    <x v="4"/>
    <n v="1343"/>
    <n v="4.42"/>
    <n v="5.94"/>
    <s v="Medium"/>
    <s v="Confirmed"/>
    <b v="0"/>
  </r>
  <r>
    <s v="BK13247"/>
    <x v="2"/>
    <x v="0"/>
    <n v="2045"/>
    <n v="8.77"/>
    <n v="17.93"/>
    <s v="High"/>
    <s v="Confirmed"/>
    <b v="0"/>
  </r>
  <r>
    <s v="BK13248"/>
    <x v="8"/>
    <x v="5"/>
    <n v="4989"/>
    <n v="2.58"/>
    <n v="12.87"/>
    <s v="Medium"/>
    <s v="Rejected"/>
    <b v="0"/>
  </r>
  <r>
    <s v="BK13249"/>
    <x v="5"/>
    <x v="7"/>
    <n v="2174"/>
    <n v="7.22"/>
    <n v="15.7"/>
    <s v="Medium-High"/>
    <s v="Waitlisted"/>
    <b v="0"/>
  </r>
  <r>
    <s v="BK13250"/>
    <x v="9"/>
    <x v="5"/>
    <n v="4170"/>
    <n v="2.76"/>
    <n v="11.51"/>
    <s v="Medium"/>
    <s v="Waitlisted"/>
    <b v="1"/>
  </r>
  <r>
    <s v="BK13251"/>
    <x v="1"/>
    <x v="2"/>
    <n v="2418"/>
    <n v="6.08"/>
    <n v="14.7"/>
    <s v="Medium-High"/>
    <s v="Rejected"/>
    <b v="1"/>
  </r>
  <r>
    <s v="BK13252"/>
    <x v="7"/>
    <x v="8"/>
    <n v="2360"/>
    <n v="2.9"/>
    <n v="6.84"/>
    <s v="Medium"/>
    <s v="Cancelled"/>
    <b v="0"/>
  </r>
  <r>
    <s v="BK13253"/>
    <x v="5"/>
    <x v="3"/>
    <n v="4250"/>
    <n v="6.81"/>
    <n v="28.94"/>
    <s v="High"/>
    <s v="Cancelled"/>
    <b v="0"/>
  </r>
  <r>
    <s v="BK13254"/>
    <x v="1"/>
    <x v="0"/>
    <n v="4940"/>
    <n v="9.7899999999999991"/>
    <n v="48.36"/>
    <s v="High"/>
    <s v="Waitlisted"/>
    <b v="0"/>
  </r>
  <r>
    <s v="BK13255"/>
    <x v="7"/>
    <x v="5"/>
    <n v="3392"/>
    <n v="3.91"/>
    <n v="13.26"/>
    <s v="Medium"/>
    <s v="Pending"/>
    <b v="0"/>
  </r>
  <r>
    <s v="BK13256"/>
    <x v="4"/>
    <x v="8"/>
    <n v="1293"/>
    <n v="2.44"/>
    <n v="3.15"/>
    <s v="Medium"/>
    <s v="Pending"/>
    <b v="0"/>
  </r>
  <r>
    <s v="BK13257"/>
    <x v="0"/>
    <x v="1"/>
    <n v="3411"/>
    <n v="10.78"/>
    <n v="36.770000000000003"/>
    <s v="High"/>
    <s v="Pending"/>
    <b v="0"/>
  </r>
  <r>
    <s v="BK13258"/>
    <x v="5"/>
    <x v="5"/>
    <n v="3235"/>
    <n v="2.54"/>
    <n v="8.2200000000000006"/>
    <s v="Medium"/>
    <s v="Confirmed"/>
    <b v="0"/>
  </r>
  <r>
    <s v="BK13259"/>
    <x v="1"/>
    <x v="0"/>
    <n v="2348"/>
    <n v="8.7899999999999991"/>
    <n v="20.64"/>
    <s v="High"/>
    <s v="Confirmed"/>
    <b v="0"/>
  </r>
  <r>
    <s v="BK13260"/>
    <x v="1"/>
    <x v="3"/>
    <n v="3548"/>
    <n v="6.53"/>
    <n v="23.17"/>
    <s v="High"/>
    <s v="Pending"/>
    <b v="0"/>
  </r>
  <r>
    <s v="BK13261"/>
    <x v="1"/>
    <x v="8"/>
    <n v="940"/>
    <n v="2.67"/>
    <n v="2.5099999999999998"/>
    <s v="Medium"/>
    <s v="Confirmed"/>
    <b v="1"/>
  </r>
  <r>
    <s v="BK13262"/>
    <x v="5"/>
    <x v="3"/>
    <n v="583"/>
    <n v="6.62"/>
    <n v="3.86"/>
    <s v="High"/>
    <s v="Waitlisted"/>
    <b v="1"/>
  </r>
  <r>
    <s v="BK13263"/>
    <x v="7"/>
    <x v="2"/>
    <n v="163"/>
    <n v="5.84"/>
    <n v="0.95"/>
    <s v="Medium-High"/>
    <s v="Rejected"/>
    <b v="0"/>
  </r>
  <r>
    <s v="BK13264"/>
    <x v="9"/>
    <x v="6"/>
    <n v="1011"/>
    <n v="4.75"/>
    <n v="4.8"/>
    <s v="Medium"/>
    <s v="Confirmed"/>
    <b v="0"/>
  </r>
  <r>
    <s v="BK13265"/>
    <x v="9"/>
    <x v="2"/>
    <n v="4623"/>
    <n v="5.07"/>
    <n v="23.44"/>
    <s v="Medium-High"/>
    <s v="Pending"/>
    <b v="0"/>
  </r>
  <r>
    <s v="BK13266"/>
    <x v="9"/>
    <x v="8"/>
    <n v="207"/>
    <n v="2.23"/>
    <n v="0.46"/>
    <s v="Medium"/>
    <s v="Cancelled"/>
    <b v="0"/>
  </r>
  <r>
    <s v="BK13267"/>
    <x v="7"/>
    <x v="5"/>
    <n v="4409"/>
    <n v="3.8"/>
    <n v="16.75"/>
    <s v="Medium"/>
    <s v="Pending"/>
    <b v="0"/>
  </r>
  <r>
    <s v="BK13268"/>
    <x v="6"/>
    <x v="4"/>
    <n v="2335"/>
    <n v="4.08"/>
    <n v="9.5299999999999994"/>
    <s v="Medium"/>
    <s v="Confirmed"/>
    <b v="1"/>
  </r>
  <r>
    <s v="BK13269"/>
    <x v="3"/>
    <x v="4"/>
    <n v="1048"/>
    <n v="5.13"/>
    <n v="5.38"/>
    <s v="Medium"/>
    <s v="Pending"/>
    <b v="0"/>
  </r>
  <r>
    <s v="BK13270"/>
    <x v="0"/>
    <x v="7"/>
    <n v="2942"/>
    <n v="8.81"/>
    <n v="25.92"/>
    <s v="Medium-High"/>
    <s v="Confirmed"/>
    <b v="0"/>
  </r>
  <r>
    <s v="BK13271"/>
    <x v="8"/>
    <x v="5"/>
    <n v="3729"/>
    <n v="3.95"/>
    <n v="14.73"/>
    <s v="Medium"/>
    <s v="Pending"/>
    <b v="0"/>
  </r>
  <r>
    <s v="BK13272"/>
    <x v="3"/>
    <x v="2"/>
    <n v="162"/>
    <n v="6.81"/>
    <n v="1.1000000000000001"/>
    <s v="Medium-High"/>
    <s v="Rejected"/>
    <b v="0"/>
  </r>
  <r>
    <s v="BK13273"/>
    <x v="0"/>
    <x v="5"/>
    <n v="4659"/>
    <n v="3.93"/>
    <n v="18.309999999999999"/>
    <s v="Medium"/>
    <s v="Confirmed"/>
    <b v="0"/>
  </r>
  <r>
    <s v="BK13274"/>
    <x v="3"/>
    <x v="6"/>
    <n v="4527"/>
    <n v="3.57"/>
    <n v="16.16"/>
    <s v="Medium"/>
    <s v="Confirmed"/>
    <b v="1"/>
  </r>
  <r>
    <s v="BK13275"/>
    <x v="1"/>
    <x v="4"/>
    <n v="2456"/>
    <n v="4.26"/>
    <n v="10.46"/>
    <s v="Medium"/>
    <s v="Waitlisted"/>
    <b v="0"/>
  </r>
  <r>
    <s v="BK13276"/>
    <x v="2"/>
    <x v="7"/>
    <n v="1134"/>
    <n v="7.84"/>
    <n v="8.89"/>
    <s v="Medium-High"/>
    <s v="Cancelled"/>
    <b v="1"/>
  </r>
  <r>
    <s v="BK13277"/>
    <x v="2"/>
    <x v="4"/>
    <n v="3458"/>
    <n v="5.17"/>
    <n v="17.88"/>
    <s v="Medium"/>
    <s v="Rejected"/>
    <b v="0"/>
  </r>
  <r>
    <s v="BK13278"/>
    <x v="9"/>
    <x v="8"/>
    <n v="796"/>
    <n v="2.0499999999999998"/>
    <n v="1.63"/>
    <s v="Medium"/>
    <s v="Cancelled"/>
    <b v="0"/>
  </r>
  <r>
    <s v="BK13279"/>
    <x v="1"/>
    <x v="3"/>
    <n v="2920"/>
    <n v="5.67"/>
    <n v="16.559999999999999"/>
    <s v="High"/>
    <s v="Rejected"/>
    <b v="1"/>
  </r>
  <r>
    <s v="BK13280"/>
    <x v="8"/>
    <x v="1"/>
    <n v="1045"/>
    <n v="12.79"/>
    <n v="13.37"/>
    <s v="High"/>
    <s v="Pending"/>
    <b v="1"/>
  </r>
  <r>
    <s v="BK13281"/>
    <x v="8"/>
    <x v="1"/>
    <n v="2062"/>
    <n v="11.25"/>
    <n v="23.2"/>
    <s v="High"/>
    <s v="Rejected"/>
    <b v="1"/>
  </r>
  <r>
    <s v="BK13282"/>
    <x v="4"/>
    <x v="5"/>
    <n v="2921"/>
    <n v="3.33"/>
    <n v="9.73"/>
    <s v="Medium"/>
    <s v="Rejected"/>
    <b v="0"/>
  </r>
  <r>
    <s v="BK13283"/>
    <x v="6"/>
    <x v="4"/>
    <n v="270"/>
    <n v="5.74"/>
    <n v="1.55"/>
    <s v="Medium"/>
    <s v="Cancelled"/>
    <b v="0"/>
  </r>
  <r>
    <s v="BK13284"/>
    <x v="9"/>
    <x v="0"/>
    <n v="3621"/>
    <n v="11.42"/>
    <n v="41.35"/>
    <s v="High"/>
    <s v="Cancelled"/>
    <b v="1"/>
  </r>
  <r>
    <s v="BK13285"/>
    <x v="2"/>
    <x v="5"/>
    <n v="4358"/>
    <n v="3.84"/>
    <n v="16.73"/>
    <s v="Medium"/>
    <s v="Cancelled"/>
    <b v="0"/>
  </r>
  <r>
    <s v="BK13286"/>
    <x v="1"/>
    <x v="3"/>
    <n v="497"/>
    <n v="5.2"/>
    <n v="2.58"/>
    <s v="High"/>
    <s v="Rejected"/>
    <b v="0"/>
  </r>
  <r>
    <s v="BK13287"/>
    <x v="5"/>
    <x v="1"/>
    <n v="3805"/>
    <n v="11.2"/>
    <n v="42.62"/>
    <s v="High"/>
    <s v="Waitlisted"/>
    <b v="0"/>
  </r>
  <r>
    <s v="BK13288"/>
    <x v="7"/>
    <x v="0"/>
    <n v="2707"/>
    <n v="8.7899999999999991"/>
    <n v="23.79"/>
    <s v="High"/>
    <s v="Pending"/>
    <b v="0"/>
  </r>
  <r>
    <s v="BK13289"/>
    <x v="5"/>
    <x v="7"/>
    <n v="3526"/>
    <n v="8.7799999999999994"/>
    <n v="30.96"/>
    <s v="Medium-High"/>
    <s v="Cancelled"/>
    <b v="1"/>
  </r>
  <r>
    <s v="BK13290"/>
    <x v="2"/>
    <x v="8"/>
    <n v="3030"/>
    <n v="2.09"/>
    <n v="6.33"/>
    <s v="Medium"/>
    <s v="Pending"/>
    <b v="1"/>
  </r>
  <r>
    <s v="BK13291"/>
    <x v="3"/>
    <x v="4"/>
    <n v="3364"/>
    <n v="4.49"/>
    <n v="15.1"/>
    <s v="Medium"/>
    <s v="Cancelled"/>
    <b v="0"/>
  </r>
  <r>
    <s v="BK13292"/>
    <x v="6"/>
    <x v="3"/>
    <n v="2568"/>
    <n v="5.89"/>
    <n v="15.13"/>
    <s v="High"/>
    <s v="Rejected"/>
    <b v="0"/>
  </r>
  <r>
    <s v="BK13293"/>
    <x v="9"/>
    <x v="5"/>
    <n v="174"/>
    <n v="3.7"/>
    <n v="0.64"/>
    <s v="Medium"/>
    <s v="Cancelled"/>
    <b v="0"/>
  </r>
  <r>
    <s v="BK13294"/>
    <x v="9"/>
    <x v="6"/>
    <n v="2152"/>
    <n v="5.36"/>
    <n v="11.53"/>
    <s v="Medium"/>
    <s v="Pending"/>
    <b v="0"/>
  </r>
  <r>
    <s v="BK13295"/>
    <x v="2"/>
    <x v="8"/>
    <n v="361"/>
    <n v="2.0099999999999998"/>
    <n v="0.73"/>
    <s v="Medium"/>
    <s v="Waitlisted"/>
    <b v="1"/>
  </r>
  <r>
    <s v="BK13296"/>
    <x v="7"/>
    <x v="2"/>
    <n v="2811"/>
    <n v="5.27"/>
    <n v="14.81"/>
    <s v="Medium-High"/>
    <s v="Waitlisted"/>
    <b v="0"/>
  </r>
  <r>
    <s v="BK13297"/>
    <x v="5"/>
    <x v="7"/>
    <n v="2869"/>
    <n v="6.98"/>
    <n v="20.03"/>
    <s v="Medium-High"/>
    <s v="Waitlisted"/>
    <b v="0"/>
  </r>
  <r>
    <s v="BK13298"/>
    <x v="2"/>
    <x v="0"/>
    <n v="4187"/>
    <n v="9.84"/>
    <n v="41.2"/>
    <s v="High"/>
    <s v="Cancelled"/>
    <b v="0"/>
  </r>
  <r>
    <s v="BK13299"/>
    <x v="1"/>
    <x v="2"/>
    <n v="3122"/>
    <n v="5.19"/>
    <n v="16.2"/>
    <s v="Medium-High"/>
    <s v="Rejected"/>
    <b v="1"/>
  </r>
  <r>
    <s v="BK13300"/>
    <x v="8"/>
    <x v="6"/>
    <n v="1282"/>
    <n v="4.05"/>
    <n v="5.19"/>
    <s v="Medium"/>
    <s v="Cancelled"/>
    <b v="0"/>
  </r>
  <r>
    <s v="BK13301"/>
    <x v="6"/>
    <x v="4"/>
    <n v="1920"/>
    <n v="4.9000000000000004"/>
    <n v="9.41"/>
    <s v="Medium"/>
    <s v="Confirmed"/>
    <b v="0"/>
  </r>
  <r>
    <s v="BK13302"/>
    <x v="3"/>
    <x v="2"/>
    <n v="1954"/>
    <n v="5.81"/>
    <n v="11.35"/>
    <s v="Medium-High"/>
    <s v="Confirmed"/>
    <b v="0"/>
  </r>
  <r>
    <s v="BK13303"/>
    <x v="1"/>
    <x v="2"/>
    <n v="3313"/>
    <n v="6.01"/>
    <n v="19.91"/>
    <s v="Medium-High"/>
    <s v="Pending"/>
    <b v="1"/>
  </r>
  <r>
    <s v="BK13304"/>
    <x v="7"/>
    <x v="2"/>
    <n v="2520"/>
    <n v="4.75"/>
    <n v="11.97"/>
    <s v="Medium-High"/>
    <s v="Pending"/>
    <b v="0"/>
  </r>
  <r>
    <s v="BK13305"/>
    <x v="9"/>
    <x v="0"/>
    <n v="3436"/>
    <n v="9.56"/>
    <n v="32.85"/>
    <s v="High"/>
    <s v="Rejected"/>
    <b v="0"/>
  </r>
  <r>
    <s v="BK13306"/>
    <x v="0"/>
    <x v="5"/>
    <n v="4936"/>
    <n v="3.53"/>
    <n v="17.420000000000002"/>
    <s v="Medium"/>
    <s v="Pending"/>
    <b v="0"/>
  </r>
  <r>
    <s v="BK13307"/>
    <x v="5"/>
    <x v="6"/>
    <n v="140"/>
    <n v="4.6900000000000004"/>
    <n v="0.66"/>
    <s v="Medium"/>
    <s v="Rejected"/>
    <b v="0"/>
  </r>
  <r>
    <s v="BK13308"/>
    <x v="9"/>
    <x v="5"/>
    <n v="1864"/>
    <n v="3.63"/>
    <n v="6.77"/>
    <s v="Medium"/>
    <s v="Confirmed"/>
    <b v="0"/>
  </r>
  <r>
    <s v="BK13309"/>
    <x v="6"/>
    <x v="2"/>
    <n v="2574"/>
    <n v="5.75"/>
    <n v="14.8"/>
    <s v="Medium-High"/>
    <s v="Cancelled"/>
    <b v="0"/>
  </r>
  <r>
    <s v="BK13310"/>
    <x v="1"/>
    <x v="2"/>
    <n v="3524"/>
    <n v="4.88"/>
    <n v="17.2"/>
    <s v="Medium-High"/>
    <s v="Confirmed"/>
    <b v="1"/>
  </r>
  <r>
    <s v="BK13311"/>
    <x v="0"/>
    <x v="6"/>
    <n v="1833"/>
    <n v="5.1100000000000003"/>
    <n v="9.3699999999999992"/>
    <s v="Medium"/>
    <s v="Waitlisted"/>
    <b v="0"/>
  </r>
  <r>
    <s v="BK13312"/>
    <x v="7"/>
    <x v="1"/>
    <n v="606"/>
    <n v="10.42"/>
    <n v="6.31"/>
    <s v="High"/>
    <s v="Confirmed"/>
    <b v="1"/>
  </r>
  <r>
    <s v="BK13313"/>
    <x v="1"/>
    <x v="2"/>
    <n v="2898"/>
    <n v="6.27"/>
    <n v="18.170000000000002"/>
    <s v="Medium-High"/>
    <s v="Rejected"/>
    <b v="1"/>
  </r>
  <r>
    <s v="BK13314"/>
    <x v="5"/>
    <x v="2"/>
    <n v="2889"/>
    <n v="4.96"/>
    <n v="14.33"/>
    <s v="Medium-High"/>
    <s v="Rejected"/>
    <b v="0"/>
  </r>
  <r>
    <s v="BK13315"/>
    <x v="7"/>
    <x v="7"/>
    <n v="3118"/>
    <n v="7.54"/>
    <n v="23.51"/>
    <s v="Medium-High"/>
    <s v="Waitlisted"/>
    <b v="0"/>
  </r>
  <r>
    <s v="BK13316"/>
    <x v="1"/>
    <x v="1"/>
    <n v="1268"/>
    <n v="12.9"/>
    <n v="16.36"/>
    <s v="High"/>
    <s v="Pending"/>
    <b v="1"/>
  </r>
  <r>
    <s v="BK13317"/>
    <x v="2"/>
    <x v="5"/>
    <n v="1879"/>
    <n v="3.59"/>
    <n v="6.75"/>
    <s v="Medium"/>
    <s v="Pending"/>
    <b v="0"/>
  </r>
  <r>
    <s v="BK13318"/>
    <x v="0"/>
    <x v="3"/>
    <n v="3939"/>
    <n v="6.95"/>
    <n v="27.38"/>
    <s v="High"/>
    <s v="Rejected"/>
    <b v="1"/>
  </r>
  <r>
    <s v="BK13319"/>
    <x v="2"/>
    <x v="5"/>
    <n v="3713"/>
    <n v="3.07"/>
    <n v="11.4"/>
    <s v="Medium"/>
    <s v="Waitlisted"/>
    <b v="0"/>
  </r>
  <r>
    <s v="BK13320"/>
    <x v="7"/>
    <x v="0"/>
    <n v="1068"/>
    <n v="11.24"/>
    <n v="12"/>
    <s v="High"/>
    <s v="Cancelled"/>
    <b v="0"/>
  </r>
  <r>
    <s v="BK13321"/>
    <x v="4"/>
    <x v="6"/>
    <n v="955"/>
    <n v="5.19"/>
    <n v="4.96"/>
    <s v="Medium"/>
    <s v="Confirmed"/>
    <b v="0"/>
  </r>
  <r>
    <s v="BK13322"/>
    <x v="7"/>
    <x v="3"/>
    <n v="3606"/>
    <n v="7.91"/>
    <n v="28.52"/>
    <s v="High"/>
    <s v="Waitlisted"/>
    <b v="1"/>
  </r>
  <r>
    <s v="BK13323"/>
    <x v="4"/>
    <x v="2"/>
    <n v="3524"/>
    <n v="6.15"/>
    <n v="21.67"/>
    <s v="Medium-High"/>
    <s v="Confirmed"/>
    <b v="0"/>
  </r>
  <r>
    <s v="BK13324"/>
    <x v="1"/>
    <x v="2"/>
    <n v="2730"/>
    <n v="5.88"/>
    <n v="16.05"/>
    <s v="Medium-High"/>
    <s v="Rejected"/>
    <b v="1"/>
  </r>
  <r>
    <s v="BK13325"/>
    <x v="5"/>
    <x v="7"/>
    <n v="590"/>
    <n v="8.39"/>
    <n v="4.95"/>
    <s v="Medium-High"/>
    <s v="Pending"/>
    <b v="0"/>
  </r>
  <r>
    <s v="BK13326"/>
    <x v="8"/>
    <x v="7"/>
    <n v="3301"/>
    <n v="8.0299999999999994"/>
    <n v="26.51"/>
    <s v="Medium-High"/>
    <s v="Rejected"/>
    <b v="0"/>
  </r>
  <r>
    <s v="BK13327"/>
    <x v="1"/>
    <x v="3"/>
    <n v="4014"/>
    <n v="6.89"/>
    <n v="27.66"/>
    <s v="High"/>
    <s v="Rejected"/>
    <b v="0"/>
  </r>
  <r>
    <s v="BK13328"/>
    <x v="4"/>
    <x v="6"/>
    <n v="1725"/>
    <n v="3.84"/>
    <n v="6.62"/>
    <s v="Medium"/>
    <s v="Rejected"/>
    <b v="1"/>
  </r>
  <r>
    <s v="BK13329"/>
    <x v="3"/>
    <x v="5"/>
    <n v="686"/>
    <n v="3.38"/>
    <n v="2.3199999999999998"/>
    <s v="Medium"/>
    <s v="Pending"/>
    <b v="0"/>
  </r>
  <r>
    <s v="BK13330"/>
    <x v="3"/>
    <x v="4"/>
    <n v="3111"/>
    <n v="5.62"/>
    <n v="17.48"/>
    <s v="Medium"/>
    <s v="Rejected"/>
    <b v="0"/>
  </r>
  <r>
    <s v="BK13331"/>
    <x v="7"/>
    <x v="7"/>
    <n v="1347"/>
    <n v="6.25"/>
    <n v="8.42"/>
    <s v="Medium-High"/>
    <s v="Cancelled"/>
    <b v="0"/>
  </r>
  <r>
    <s v="BK13332"/>
    <x v="8"/>
    <x v="0"/>
    <n v="2105"/>
    <n v="8.64"/>
    <n v="18.190000000000001"/>
    <s v="High"/>
    <s v="Rejected"/>
    <b v="0"/>
  </r>
  <r>
    <s v="BK13333"/>
    <x v="8"/>
    <x v="8"/>
    <n v="1316"/>
    <n v="2.85"/>
    <n v="3.75"/>
    <s v="Medium"/>
    <s v="Pending"/>
    <b v="1"/>
  </r>
  <r>
    <s v="BK13334"/>
    <x v="8"/>
    <x v="2"/>
    <n v="2922"/>
    <n v="5.15"/>
    <n v="15.05"/>
    <s v="Medium-High"/>
    <s v="Cancelled"/>
    <b v="0"/>
  </r>
  <r>
    <s v="BK13335"/>
    <x v="5"/>
    <x v="6"/>
    <n v="4021"/>
    <n v="3.82"/>
    <n v="15.36"/>
    <s v="Medium"/>
    <s v="Cancelled"/>
    <b v="0"/>
  </r>
  <r>
    <s v="BK13336"/>
    <x v="0"/>
    <x v="1"/>
    <n v="1752"/>
    <n v="13.3"/>
    <n v="23.3"/>
    <s v="High"/>
    <s v="Rejected"/>
    <b v="0"/>
  </r>
  <r>
    <s v="BK13337"/>
    <x v="4"/>
    <x v="7"/>
    <n v="2892"/>
    <n v="8.65"/>
    <n v="25.02"/>
    <s v="Medium-High"/>
    <s v="Pending"/>
    <b v="0"/>
  </r>
  <r>
    <s v="BK13338"/>
    <x v="1"/>
    <x v="7"/>
    <n v="2351"/>
    <n v="6.3"/>
    <n v="14.81"/>
    <s v="Medium-High"/>
    <s v="Confirmed"/>
    <b v="0"/>
  </r>
  <r>
    <s v="BK13339"/>
    <x v="4"/>
    <x v="2"/>
    <n v="3318"/>
    <n v="6.25"/>
    <n v="20.74"/>
    <s v="Medium-High"/>
    <s v="Waitlisted"/>
    <b v="0"/>
  </r>
  <r>
    <s v="BK13340"/>
    <x v="5"/>
    <x v="1"/>
    <n v="1904"/>
    <n v="14.33"/>
    <n v="27.28"/>
    <s v="High"/>
    <s v="Waitlisted"/>
    <b v="1"/>
  </r>
  <r>
    <s v="BK13341"/>
    <x v="9"/>
    <x v="1"/>
    <n v="2390"/>
    <n v="10.92"/>
    <n v="26.1"/>
    <s v="High"/>
    <s v="Waitlisted"/>
    <b v="0"/>
  </r>
  <r>
    <s v="BK13342"/>
    <x v="8"/>
    <x v="6"/>
    <n v="3093"/>
    <n v="4.72"/>
    <n v="14.6"/>
    <s v="Medium"/>
    <s v="Rejected"/>
    <b v="0"/>
  </r>
  <r>
    <s v="BK13343"/>
    <x v="5"/>
    <x v="1"/>
    <n v="2231"/>
    <n v="14.89"/>
    <n v="33.22"/>
    <s v="High"/>
    <s v="Cancelled"/>
    <b v="0"/>
  </r>
  <r>
    <s v="BK13344"/>
    <x v="3"/>
    <x v="4"/>
    <n v="1408"/>
    <n v="5.47"/>
    <n v="7.7"/>
    <s v="Medium"/>
    <s v="Pending"/>
    <b v="0"/>
  </r>
  <r>
    <s v="BK13345"/>
    <x v="6"/>
    <x v="4"/>
    <n v="1085"/>
    <n v="5.77"/>
    <n v="6.26"/>
    <s v="Medium"/>
    <s v="Confirmed"/>
    <b v="0"/>
  </r>
  <r>
    <s v="BK13346"/>
    <x v="5"/>
    <x v="2"/>
    <n v="3485"/>
    <n v="5.29"/>
    <n v="18.440000000000001"/>
    <s v="Medium-High"/>
    <s v="Cancelled"/>
    <b v="0"/>
  </r>
  <r>
    <s v="BK13347"/>
    <x v="6"/>
    <x v="3"/>
    <n v="4473"/>
    <n v="5.98"/>
    <n v="26.75"/>
    <s v="High"/>
    <s v="Waitlisted"/>
    <b v="1"/>
  </r>
  <r>
    <s v="BK13348"/>
    <x v="9"/>
    <x v="0"/>
    <n v="1135"/>
    <n v="11.53"/>
    <n v="13.09"/>
    <s v="High"/>
    <s v="Rejected"/>
    <b v="0"/>
  </r>
  <r>
    <s v="BK13349"/>
    <x v="7"/>
    <x v="2"/>
    <n v="1995"/>
    <n v="5.99"/>
    <n v="11.95"/>
    <s v="Medium-High"/>
    <s v="Waitlisted"/>
    <b v="1"/>
  </r>
  <r>
    <s v="BK13350"/>
    <x v="6"/>
    <x v="1"/>
    <n v="1865"/>
    <n v="12.92"/>
    <n v="24.1"/>
    <s v="High"/>
    <s v="Waitlisted"/>
    <b v="0"/>
  </r>
  <r>
    <s v="BK13351"/>
    <x v="9"/>
    <x v="7"/>
    <n v="1003"/>
    <n v="6.39"/>
    <n v="6.41"/>
    <s v="Medium-High"/>
    <s v="Waitlisted"/>
    <b v="0"/>
  </r>
  <r>
    <s v="BK13352"/>
    <x v="4"/>
    <x v="0"/>
    <n v="1704"/>
    <n v="9.15"/>
    <n v="15.59"/>
    <s v="High"/>
    <s v="Waitlisted"/>
    <b v="0"/>
  </r>
  <r>
    <s v="BK13353"/>
    <x v="7"/>
    <x v="8"/>
    <n v="151"/>
    <n v="3.48"/>
    <n v="0.53"/>
    <s v="Medium"/>
    <s v="Waitlisted"/>
    <b v="0"/>
  </r>
  <r>
    <s v="BK13354"/>
    <x v="7"/>
    <x v="1"/>
    <n v="1221"/>
    <n v="14.29"/>
    <n v="17.45"/>
    <s v="High"/>
    <s v="Waitlisted"/>
    <b v="1"/>
  </r>
  <r>
    <s v="BK13355"/>
    <x v="3"/>
    <x v="4"/>
    <n v="525"/>
    <n v="5.75"/>
    <n v="3.02"/>
    <s v="Medium"/>
    <s v="Rejected"/>
    <b v="1"/>
  </r>
  <r>
    <s v="BK13356"/>
    <x v="8"/>
    <x v="6"/>
    <n v="4439"/>
    <n v="5.12"/>
    <n v="22.73"/>
    <s v="Medium"/>
    <s v="Pending"/>
    <b v="1"/>
  </r>
  <r>
    <s v="BK13357"/>
    <x v="2"/>
    <x v="1"/>
    <n v="1279"/>
    <n v="12.78"/>
    <n v="16.350000000000001"/>
    <s v="High"/>
    <s v="Pending"/>
    <b v="0"/>
  </r>
  <r>
    <s v="BK13358"/>
    <x v="7"/>
    <x v="2"/>
    <n v="4748"/>
    <n v="6.23"/>
    <n v="29.58"/>
    <s v="Medium-High"/>
    <s v="Waitlisted"/>
    <b v="0"/>
  </r>
  <r>
    <s v="BK13359"/>
    <x v="0"/>
    <x v="3"/>
    <n v="3747"/>
    <n v="6.46"/>
    <n v="24.21"/>
    <s v="High"/>
    <s v="Confirmed"/>
    <b v="0"/>
  </r>
  <r>
    <s v="BK13360"/>
    <x v="8"/>
    <x v="3"/>
    <n v="1251"/>
    <n v="6.89"/>
    <n v="8.6199999999999992"/>
    <s v="High"/>
    <s v="Cancelled"/>
    <b v="0"/>
  </r>
  <r>
    <s v="BK13361"/>
    <x v="8"/>
    <x v="0"/>
    <n v="1233"/>
    <n v="8.89"/>
    <n v="10.96"/>
    <s v="High"/>
    <s v="Pending"/>
    <b v="1"/>
  </r>
  <r>
    <s v="BK13362"/>
    <x v="1"/>
    <x v="8"/>
    <n v="2298"/>
    <n v="2.44"/>
    <n v="5.61"/>
    <s v="Medium"/>
    <s v="Pending"/>
    <b v="0"/>
  </r>
  <r>
    <s v="BK13363"/>
    <x v="2"/>
    <x v="8"/>
    <n v="1840"/>
    <n v="2.31"/>
    <n v="4.25"/>
    <s v="Medium"/>
    <s v="Rejected"/>
    <b v="0"/>
  </r>
  <r>
    <s v="BK13364"/>
    <x v="6"/>
    <x v="3"/>
    <n v="4273"/>
    <n v="5.07"/>
    <n v="21.66"/>
    <s v="High"/>
    <s v="Pending"/>
    <b v="0"/>
  </r>
  <r>
    <s v="BK13365"/>
    <x v="7"/>
    <x v="7"/>
    <n v="3222"/>
    <n v="8.09"/>
    <n v="26.07"/>
    <s v="Medium-High"/>
    <s v="Confirmed"/>
    <b v="0"/>
  </r>
  <r>
    <s v="BK13366"/>
    <x v="2"/>
    <x v="4"/>
    <n v="1190"/>
    <n v="6.23"/>
    <n v="7.41"/>
    <s v="Medium"/>
    <s v="Confirmed"/>
    <b v="0"/>
  </r>
  <r>
    <s v="BK13367"/>
    <x v="5"/>
    <x v="4"/>
    <n v="525"/>
    <n v="5.42"/>
    <n v="2.85"/>
    <s v="Medium"/>
    <s v="Confirmed"/>
    <b v="0"/>
  </r>
  <r>
    <s v="BK13368"/>
    <x v="9"/>
    <x v="4"/>
    <n v="866"/>
    <n v="5.55"/>
    <n v="4.8099999999999996"/>
    <s v="Medium"/>
    <s v="Cancelled"/>
    <b v="0"/>
  </r>
  <r>
    <s v="BK13369"/>
    <x v="4"/>
    <x v="0"/>
    <n v="107"/>
    <n v="11.39"/>
    <n v="1.22"/>
    <s v="High"/>
    <s v="Confirmed"/>
    <b v="1"/>
  </r>
  <r>
    <s v="BK13370"/>
    <x v="4"/>
    <x v="4"/>
    <n v="3992"/>
    <n v="4.9800000000000004"/>
    <n v="19.88"/>
    <s v="Medium"/>
    <s v="Waitlisted"/>
    <b v="1"/>
  </r>
  <r>
    <s v="BK13371"/>
    <x v="3"/>
    <x v="0"/>
    <n v="4391"/>
    <n v="9.26"/>
    <n v="40.659999999999997"/>
    <s v="High"/>
    <s v="Cancelled"/>
    <b v="1"/>
  </r>
  <r>
    <s v="BK13372"/>
    <x v="2"/>
    <x v="4"/>
    <n v="601"/>
    <n v="5.6"/>
    <n v="3.37"/>
    <s v="Medium"/>
    <s v="Waitlisted"/>
    <b v="1"/>
  </r>
  <r>
    <s v="BK13373"/>
    <x v="2"/>
    <x v="6"/>
    <n v="3423"/>
    <n v="3.66"/>
    <n v="12.53"/>
    <s v="Medium"/>
    <s v="Rejected"/>
    <b v="0"/>
  </r>
  <r>
    <s v="BK13374"/>
    <x v="0"/>
    <x v="6"/>
    <n v="1664"/>
    <n v="5.58"/>
    <n v="9.2899999999999991"/>
    <s v="Medium"/>
    <s v="Cancelled"/>
    <b v="1"/>
  </r>
  <r>
    <s v="BK13375"/>
    <x v="2"/>
    <x v="8"/>
    <n v="4010"/>
    <n v="2.97"/>
    <n v="11.91"/>
    <s v="Medium"/>
    <s v="Waitlisted"/>
    <b v="0"/>
  </r>
  <r>
    <s v="BK13376"/>
    <x v="4"/>
    <x v="5"/>
    <n v="1714"/>
    <n v="3.26"/>
    <n v="5.59"/>
    <s v="Medium"/>
    <s v="Confirmed"/>
    <b v="1"/>
  </r>
  <r>
    <s v="BK13377"/>
    <x v="0"/>
    <x v="3"/>
    <n v="2703"/>
    <n v="6.55"/>
    <n v="17.7"/>
    <s v="High"/>
    <s v="Rejected"/>
    <b v="0"/>
  </r>
  <r>
    <s v="BK13378"/>
    <x v="7"/>
    <x v="7"/>
    <n v="3792"/>
    <n v="7.46"/>
    <n v="28.29"/>
    <s v="Medium-High"/>
    <s v="Cancelled"/>
    <b v="0"/>
  </r>
  <r>
    <s v="BK13379"/>
    <x v="1"/>
    <x v="7"/>
    <n v="404"/>
    <n v="8.89"/>
    <n v="3.59"/>
    <s v="Medium-High"/>
    <s v="Pending"/>
    <b v="0"/>
  </r>
  <r>
    <s v="BK13380"/>
    <x v="0"/>
    <x v="3"/>
    <n v="4418"/>
    <n v="7.69"/>
    <n v="33.97"/>
    <s v="High"/>
    <s v="Cancelled"/>
    <b v="0"/>
  </r>
  <r>
    <s v="BK13381"/>
    <x v="7"/>
    <x v="7"/>
    <n v="974"/>
    <n v="7.31"/>
    <n v="7.12"/>
    <s v="Medium-High"/>
    <s v="Waitlisted"/>
    <b v="0"/>
  </r>
  <r>
    <s v="BK13382"/>
    <x v="5"/>
    <x v="8"/>
    <n v="1024"/>
    <n v="3.47"/>
    <n v="3.55"/>
    <s v="Medium"/>
    <s v="Confirmed"/>
    <b v="0"/>
  </r>
  <r>
    <s v="BK13383"/>
    <x v="5"/>
    <x v="1"/>
    <n v="4370"/>
    <n v="11.78"/>
    <n v="51.48"/>
    <s v="High"/>
    <s v="Pending"/>
    <b v="0"/>
  </r>
  <r>
    <s v="BK13384"/>
    <x v="9"/>
    <x v="3"/>
    <n v="441"/>
    <n v="5.2"/>
    <n v="2.29"/>
    <s v="High"/>
    <s v="Waitlisted"/>
    <b v="1"/>
  </r>
  <r>
    <s v="BK13385"/>
    <x v="4"/>
    <x v="8"/>
    <n v="1653"/>
    <n v="2.31"/>
    <n v="3.82"/>
    <s v="Medium"/>
    <s v="Waitlisted"/>
    <b v="0"/>
  </r>
  <r>
    <s v="BK13386"/>
    <x v="3"/>
    <x v="7"/>
    <n v="3556"/>
    <n v="7.76"/>
    <n v="27.59"/>
    <s v="Medium-High"/>
    <s v="Waitlisted"/>
    <b v="0"/>
  </r>
  <r>
    <s v="BK13387"/>
    <x v="9"/>
    <x v="8"/>
    <n v="3087"/>
    <n v="2.5499999999999998"/>
    <n v="7.87"/>
    <s v="Medium"/>
    <s v="Pending"/>
    <b v="0"/>
  </r>
  <r>
    <s v="BK13388"/>
    <x v="6"/>
    <x v="8"/>
    <n v="1404"/>
    <n v="2.2400000000000002"/>
    <n v="3.14"/>
    <s v="Medium"/>
    <s v="Rejected"/>
    <b v="0"/>
  </r>
  <r>
    <s v="BK13389"/>
    <x v="9"/>
    <x v="7"/>
    <n v="4048"/>
    <n v="7.4"/>
    <n v="29.96"/>
    <s v="Medium-High"/>
    <s v="Waitlisted"/>
    <b v="1"/>
  </r>
  <r>
    <s v="BK13390"/>
    <x v="0"/>
    <x v="5"/>
    <n v="2292"/>
    <n v="3.31"/>
    <n v="7.59"/>
    <s v="Medium"/>
    <s v="Rejected"/>
    <b v="0"/>
  </r>
  <r>
    <s v="BK13391"/>
    <x v="3"/>
    <x v="1"/>
    <n v="1804"/>
    <n v="13.02"/>
    <n v="23.49"/>
    <s v="High"/>
    <s v="Confirmed"/>
    <b v="0"/>
  </r>
  <r>
    <s v="BK13392"/>
    <x v="1"/>
    <x v="2"/>
    <n v="2893"/>
    <n v="6.47"/>
    <n v="18.72"/>
    <s v="Medium-High"/>
    <s v="Pending"/>
    <b v="0"/>
  </r>
  <r>
    <s v="BK13393"/>
    <x v="7"/>
    <x v="2"/>
    <n v="3247"/>
    <n v="5.7"/>
    <n v="18.510000000000002"/>
    <s v="Medium-High"/>
    <s v="Rejected"/>
    <b v="0"/>
  </r>
  <r>
    <s v="BK13394"/>
    <x v="2"/>
    <x v="5"/>
    <n v="3139"/>
    <n v="2.6"/>
    <n v="8.16"/>
    <s v="Medium"/>
    <s v="Confirmed"/>
    <b v="0"/>
  </r>
  <r>
    <s v="BK13395"/>
    <x v="4"/>
    <x v="2"/>
    <n v="3136"/>
    <n v="6.69"/>
    <n v="20.98"/>
    <s v="Medium-High"/>
    <s v="Waitlisted"/>
    <b v="0"/>
  </r>
  <r>
    <s v="BK13396"/>
    <x v="0"/>
    <x v="6"/>
    <n v="4559"/>
    <n v="3.51"/>
    <n v="16"/>
    <s v="Medium"/>
    <s v="Rejected"/>
    <b v="0"/>
  </r>
  <r>
    <s v="BK13397"/>
    <x v="1"/>
    <x v="8"/>
    <n v="3965"/>
    <n v="3.37"/>
    <n v="13.36"/>
    <s v="Medium"/>
    <s v="Pending"/>
    <b v="1"/>
  </r>
  <r>
    <s v="BK13398"/>
    <x v="7"/>
    <x v="6"/>
    <n v="1467"/>
    <n v="4.8899999999999997"/>
    <n v="7.17"/>
    <s v="Medium"/>
    <s v="Rejected"/>
    <b v="0"/>
  </r>
  <r>
    <s v="BK13399"/>
    <x v="7"/>
    <x v="1"/>
    <n v="1049"/>
    <n v="14.6"/>
    <n v="15.32"/>
    <s v="High"/>
    <s v="Confirmed"/>
    <b v="0"/>
  </r>
  <r>
    <s v="BK13400"/>
    <x v="9"/>
    <x v="5"/>
    <n v="4038"/>
    <n v="2.69"/>
    <n v="10.86"/>
    <s v="Medium"/>
    <s v="Cancelled"/>
    <b v="0"/>
  </r>
  <r>
    <s v="BK13401"/>
    <x v="8"/>
    <x v="0"/>
    <n v="603"/>
    <n v="11.23"/>
    <n v="6.77"/>
    <s v="High"/>
    <s v="Confirmed"/>
    <b v="0"/>
  </r>
  <r>
    <s v="BK13402"/>
    <x v="0"/>
    <x v="2"/>
    <n v="1259"/>
    <n v="4.68"/>
    <n v="5.89"/>
    <s v="Medium-High"/>
    <s v="Waitlisted"/>
    <b v="0"/>
  </r>
  <r>
    <s v="BK13403"/>
    <x v="8"/>
    <x v="4"/>
    <n v="4104"/>
    <n v="5.69"/>
    <n v="23.35"/>
    <s v="Medium"/>
    <s v="Pending"/>
    <b v="1"/>
  </r>
  <r>
    <s v="BK13404"/>
    <x v="4"/>
    <x v="1"/>
    <n v="3762"/>
    <n v="14.24"/>
    <n v="53.57"/>
    <s v="High"/>
    <s v="Rejected"/>
    <b v="1"/>
  </r>
  <r>
    <s v="BK13405"/>
    <x v="6"/>
    <x v="3"/>
    <n v="4848"/>
    <n v="7.8"/>
    <n v="37.81"/>
    <s v="High"/>
    <s v="Cancelled"/>
    <b v="0"/>
  </r>
  <r>
    <s v="BK13406"/>
    <x v="0"/>
    <x v="3"/>
    <n v="3659"/>
    <n v="6.09"/>
    <n v="22.28"/>
    <s v="High"/>
    <s v="Waitlisted"/>
    <b v="0"/>
  </r>
  <r>
    <s v="BK13407"/>
    <x v="5"/>
    <x v="1"/>
    <n v="433"/>
    <n v="12.03"/>
    <n v="5.21"/>
    <s v="High"/>
    <s v="Cancelled"/>
    <b v="0"/>
  </r>
  <r>
    <s v="BK13408"/>
    <x v="3"/>
    <x v="6"/>
    <n v="2279"/>
    <n v="3.99"/>
    <n v="9.09"/>
    <s v="Medium"/>
    <s v="Confirmed"/>
    <b v="1"/>
  </r>
  <r>
    <s v="BK13409"/>
    <x v="6"/>
    <x v="5"/>
    <n v="2406"/>
    <n v="2.73"/>
    <n v="6.57"/>
    <s v="Medium"/>
    <s v="Pending"/>
    <b v="0"/>
  </r>
  <r>
    <s v="BK13410"/>
    <x v="4"/>
    <x v="6"/>
    <n v="1740"/>
    <n v="5.45"/>
    <n v="9.48"/>
    <s v="Medium"/>
    <s v="Pending"/>
    <b v="0"/>
  </r>
  <r>
    <s v="BK13411"/>
    <x v="0"/>
    <x v="7"/>
    <n v="2097"/>
    <n v="8.2799999999999994"/>
    <n v="17.36"/>
    <s v="Medium-High"/>
    <s v="Cancelled"/>
    <b v="1"/>
  </r>
  <r>
    <s v="BK13412"/>
    <x v="7"/>
    <x v="0"/>
    <n v="2430"/>
    <n v="9.77"/>
    <n v="23.74"/>
    <s v="High"/>
    <s v="Rejected"/>
    <b v="0"/>
  </r>
  <r>
    <s v="BK13413"/>
    <x v="5"/>
    <x v="0"/>
    <n v="2840"/>
    <n v="11.17"/>
    <n v="31.72"/>
    <s v="High"/>
    <s v="Rejected"/>
    <b v="1"/>
  </r>
  <r>
    <s v="BK13414"/>
    <x v="0"/>
    <x v="5"/>
    <n v="887"/>
    <n v="2.56"/>
    <n v="2.27"/>
    <s v="Medium"/>
    <s v="Confirmed"/>
    <b v="1"/>
  </r>
  <r>
    <s v="BK13415"/>
    <x v="5"/>
    <x v="2"/>
    <n v="351"/>
    <n v="5.55"/>
    <n v="1.95"/>
    <s v="Medium-High"/>
    <s v="Cancelled"/>
    <b v="1"/>
  </r>
  <r>
    <s v="BK13416"/>
    <x v="9"/>
    <x v="3"/>
    <n v="4784"/>
    <n v="6.05"/>
    <n v="28.94"/>
    <s v="High"/>
    <s v="Pending"/>
    <b v="0"/>
  </r>
  <r>
    <s v="BK13417"/>
    <x v="7"/>
    <x v="5"/>
    <n v="4657"/>
    <n v="3.4"/>
    <n v="15.83"/>
    <s v="Medium"/>
    <s v="Pending"/>
    <b v="0"/>
  </r>
  <r>
    <s v="BK13418"/>
    <x v="4"/>
    <x v="4"/>
    <n v="1795"/>
    <n v="5.27"/>
    <n v="9.4600000000000009"/>
    <s v="Medium"/>
    <s v="Waitlisted"/>
    <b v="0"/>
  </r>
  <r>
    <s v="BK13419"/>
    <x v="0"/>
    <x v="2"/>
    <n v="4773"/>
    <n v="4.7699999999999996"/>
    <n v="22.77"/>
    <s v="Medium-High"/>
    <s v="Rejected"/>
    <b v="0"/>
  </r>
  <r>
    <s v="BK13420"/>
    <x v="6"/>
    <x v="7"/>
    <n v="3249"/>
    <n v="8.4499999999999993"/>
    <n v="27.45"/>
    <s v="Medium-High"/>
    <s v="Pending"/>
    <b v="0"/>
  </r>
  <r>
    <s v="BK13421"/>
    <x v="5"/>
    <x v="4"/>
    <n v="2066"/>
    <n v="5.7"/>
    <n v="11.78"/>
    <s v="Medium"/>
    <s v="Pending"/>
    <b v="1"/>
  </r>
  <r>
    <s v="BK13422"/>
    <x v="8"/>
    <x v="7"/>
    <n v="4153"/>
    <n v="8.83"/>
    <n v="36.67"/>
    <s v="Medium-High"/>
    <s v="Pending"/>
    <b v="0"/>
  </r>
  <r>
    <s v="BK13423"/>
    <x v="5"/>
    <x v="5"/>
    <n v="4347"/>
    <n v="2.72"/>
    <n v="11.82"/>
    <s v="Medium"/>
    <s v="Pending"/>
    <b v="0"/>
  </r>
  <r>
    <s v="BK13424"/>
    <x v="5"/>
    <x v="8"/>
    <n v="4951"/>
    <n v="2.5"/>
    <n v="12.38"/>
    <s v="Medium"/>
    <s v="Pending"/>
    <b v="0"/>
  </r>
  <r>
    <s v="BK13425"/>
    <x v="9"/>
    <x v="4"/>
    <n v="381"/>
    <n v="4.01"/>
    <n v="1.53"/>
    <s v="Medium"/>
    <s v="Pending"/>
    <b v="1"/>
  </r>
  <r>
    <s v="BK13426"/>
    <x v="3"/>
    <x v="3"/>
    <n v="807"/>
    <n v="6.99"/>
    <n v="5.64"/>
    <s v="High"/>
    <s v="Waitlisted"/>
    <b v="0"/>
  </r>
  <r>
    <s v="BK13427"/>
    <x v="1"/>
    <x v="5"/>
    <n v="297"/>
    <n v="2.63"/>
    <n v="0.78"/>
    <s v="Medium"/>
    <s v="Cancelled"/>
    <b v="0"/>
  </r>
  <r>
    <s v="BK13428"/>
    <x v="2"/>
    <x v="6"/>
    <n v="4159"/>
    <n v="5.56"/>
    <n v="23.12"/>
    <s v="Medium"/>
    <s v="Confirmed"/>
    <b v="0"/>
  </r>
  <r>
    <s v="BK13429"/>
    <x v="8"/>
    <x v="0"/>
    <n v="1723"/>
    <n v="11.58"/>
    <n v="19.95"/>
    <s v="High"/>
    <s v="Pending"/>
    <b v="0"/>
  </r>
  <r>
    <s v="BK13430"/>
    <x v="5"/>
    <x v="6"/>
    <n v="1744"/>
    <n v="4.45"/>
    <n v="7.76"/>
    <s v="Medium"/>
    <s v="Confirmed"/>
    <b v="1"/>
  </r>
  <r>
    <s v="BK13431"/>
    <x v="1"/>
    <x v="0"/>
    <n v="4927"/>
    <n v="11.03"/>
    <n v="54.34"/>
    <s v="High"/>
    <s v="Confirmed"/>
    <b v="0"/>
  </r>
  <r>
    <s v="BK13432"/>
    <x v="0"/>
    <x v="8"/>
    <n v="1033"/>
    <n v="2.67"/>
    <n v="2.76"/>
    <s v="Medium"/>
    <s v="Confirmed"/>
    <b v="0"/>
  </r>
  <r>
    <s v="BK13433"/>
    <x v="3"/>
    <x v="0"/>
    <n v="1989"/>
    <n v="9.11"/>
    <n v="18.12"/>
    <s v="High"/>
    <s v="Waitlisted"/>
    <b v="0"/>
  </r>
  <r>
    <s v="BK13434"/>
    <x v="0"/>
    <x v="5"/>
    <n v="1572"/>
    <n v="3.32"/>
    <n v="5.22"/>
    <s v="Medium"/>
    <s v="Cancelled"/>
    <b v="1"/>
  </r>
  <r>
    <s v="BK13435"/>
    <x v="6"/>
    <x v="6"/>
    <n v="2250"/>
    <n v="3.62"/>
    <n v="8.14"/>
    <s v="Medium"/>
    <s v="Pending"/>
    <b v="0"/>
  </r>
  <r>
    <s v="BK13436"/>
    <x v="5"/>
    <x v="3"/>
    <n v="3520"/>
    <n v="5.27"/>
    <n v="18.55"/>
    <s v="High"/>
    <s v="Rejected"/>
    <b v="0"/>
  </r>
  <r>
    <s v="BK13437"/>
    <x v="3"/>
    <x v="0"/>
    <n v="774"/>
    <n v="10.29"/>
    <n v="7.96"/>
    <s v="High"/>
    <s v="Pending"/>
    <b v="0"/>
  </r>
  <r>
    <s v="BK13438"/>
    <x v="5"/>
    <x v="8"/>
    <n v="4786"/>
    <n v="2.1"/>
    <n v="10.050000000000001"/>
    <s v="Medium"/>
    <s v="Waitlisted"/>
    <b v="0"/>
  </r>
  <r>
    <s v="BK13439"/>
    <x v="2"/>
    <x v="1"/>
    <n v="2946"/>
    <n v="14.23"/>
    <n v="41.92"/>
    <s v="High"/>
    <s v="Pending"/>
    <b v="1"/>
  </r>
  <r>
    <s v="BK13440"/>
    <x v="0"/>
    <x v="0"/>
    <n v="4593"/>
    <n v="11.93"/>
    <n v="54.79"/>
    <s v="High"/>
    <s v="Pending"/>
    <b v="0"/>
  </r>
  <r>
    <s v="BK13441"/>
    <x v="1"/>
    <x v="3"/>
    <n v="1761"/>
    <n v="6.49"/>
    <n v="11.43"/>
    <s v="High"/>
    <s v="Cancelled"/>
    <b v="0"/>
  </r>
  <r>
    <s v="BK13442"/>
    <x v="6"/>
    <x v="8"/>
    <n v="1242"/>
    <n v="2.44"/>
    <n v="3.03"/>
    <s v="Medium"/>
    <s v="Confirmed"/>
    <b v="1"/>
  </r>
  <r>
    <s v="BK13443"/>
    <x v="2"/>
    <x v="2"/>
    <n v="2006"/>
    <n v="6.17"/>
    <n v="12.38"/>
    <s v="Medium-High"/>
    <s v="Rejected"/>
    <b v="0"/>
  </r>
  <r>
    <s v="BK13444"/>
    <x v="4"/>
    <x v="0"/>
    <n v="950"/>
    <n v="11.15"/>
    <n v="10.59"/>
    <s v="High"/>
    <s v="Rejected"/>
    <b v="0"/>
  </r>
  <r>
    <s v="BK13445"/>
    <x v="5"/>
    <x v="1"/>
    <n v="905"/>
    <n v="13.45"/>
    <n v="12.17"/>
    <s v="High"/>
    <s v="Cancelled"/>
    <b v="0"/>
  </r>
  <r>
    <s v="BK13446"/>
    <x v="7"/>
    <x v="3"/>
    <n v="1126"/>
    <n v="7.61"/>
    <n v="8.57"/>
    <s v="High"/>
    <s v="Cancelled"/>
    <b v="0"/>
  </r>
  <r>
    <s v="BK13447"/>
    <x v="5"/>
    <x v="6"/>
    <n v="4408"/>
    <n v="4.58"/>
    <n v="20.190000000000001"/>
    <s v="Medium"/>
    <s v="Waitlisted"/>
    <b v="1"/>
  </r>
  <r>
    <s v="BK13448"/>
    <x v="0"/>
    <x v="3"/>
    <n v="1422"/>
    <n v="7.64"/>
    <n v="10.86"/>
    <s v="High"/>
    <s v="Rejected"/>
    <b v="0"/>
  </r>
  <r>
    <s v="BK13449"/>
    <x v="9"/>
    <x v="2"/>
    <n v="3641"/>
    <n v="4.96"/>
    <n v="18.059999999999999"/>
    <s v="Medium-High"/>
    <s v="Rejected"/>
    <b v="0"/>
  </r>
  <r>
    <s v="BK13450"/>
    <x v="3"/>
    <x v="8"/>
    <n v="1695"/>
    <n v="2.02"/>
    <n v="3.42"/>
    <s v="Medium"/>
    <s v="Rejected"/>
    <b v="0"/>
  </r>
  <r>
    <s v="BK13451"/>
    <x v="0"/>
    <x v="3"/>
    <n v="2761"/>
    <n v="7.97"/>
    <n v="22.01"/>
    <s v="High"/>
    <s v="Pending"/>
    <b v="0"/>
  </r>
  <r>
    <s v="BK13452"/>
    <x v="3"/>
    <x v="8"/>
    <n v="105"/>
    <n v="3.45"/>
    <n v="0.36"/>
    <s v="Medium"/>
    <s v="Rejected"/>
    <b v="0"/>
  </r>
  <r>
    <s v="BK13453"/>
    <x v="6"/>
    <x v="6"/>
    <n v="4733"/>
    <n v="5.52"/>
    <n v="26.13"/>
    <s v="Medium"/>
    <s v="Cancelled"/>
    <b v="1"/>
  </r>
  <r>
    <s v="BK13454"/>
    <x v="9"/>
    <x v="5"/>
    <n v="4004"/>
    <n v="3.01"/>
    <n v="12.05"/>
    <s v="Medium"/>
    <s v="Rejected"/>
    <b v="0"/>
  </r>
  <r>
    <s v="BK13455"/>
    <x v="9"/>
    <x v="3"/>
    <n v="4163"/>
    <n v="5.97"/>
    <n v="24.85"/>
    <s v="High"/>
    <s v="Rejected"/>
    <b v="0"/>
  </r>
  <r>
    <s v="BK13456"/>
    <x v="1"/>
    <x v="8"/>
    <n v="4663"/>
    <n v="3.26"/>
    <n v="15.2"/>
    <s v="Medium"/>
    <s v="Waitlisted"/>
    <b v="1"/>
  </r>
  <r>
    <s v="BK13457"/>
    <x v="4"/>
    <x v="0"/>
    <n v="2483"/>
    <n v="11.73"/>
    <n v="29.13"/>
    <s v="High"/>
    <s v="Confirmed"/>
    <b v="0"/>
  </r>
  <r>
    <s v="BK13458"/>
    <x v="0"/>
    <x v="3"/>
    <n v="4617"/>
    <n v="5.99"/>
    <n v="27.66"/>
    <s v="High"/>
    <s v="Cancelled"/>
    <b v="0"/>
  </r>
  <r>
    <s v="BK13459"/>
    <x v="6"/>
    <x v="7"/>
    <n v="1239"/>
    <n v="8.86"/>
    <n v="10.98"/>
    <s v="Medium-High"/>
    <s v="Cancelled"/>
    <b v="0"/>
  </r>
  <r>
    <s v="BK13460"/>
    <x v="5"/>
    <x v="5"/>
    <n v="4477"/>
    <n v="3.7"/>
    <n v="16.559999999999999"/>
    <s v="Medium"/>
    <s v="Cancelled"/>
    <b v="0"/>
  </r>
  <r>
    <s v="BK13461"/>
    <x v="0"/>
    <x v="7"/>
    <n v="2626"/>
    <n v="8.52"/>
    <n v="22.37"/>
    <s v="Medium-High"/>
    <s v="Cancelled"/>
    <b v="0"/>
  </r>
  <r>
    <s v="BK13462"/>
    <x v="1"/>
    <x v="0"/>
    <n v="3057"/>
    <n v="11.56"/>
    <n v="35.340000000000003"/>
    <s v="High"/>
    <s v="Confirmed"/>
    <b v="1"/>
  </r>
  <r>
    <s v="BK13463"/>
    <x v="6"/>
    <x v="2"/>
    <n v="4969"/>
    <n v="5.15"/>
    <n v="25.59"/>
    <s v="Medium-High"/>
    <s v="Pending"/>
    <b v="0"/>
  </r>
  <r>
    <s v="BK13464"/>
    <x v="3"/>
    <x v="1"/>
    <n v="3893"/>
    <n v="11.75"/>
    <n v="45.74"/>
    <s v="High"/>
    <s v="Confirmed"/>
    <b v="0"/>
  </r>
  <r>
    <s v="BK13465"/>
    <x v="1"/>
    <x v="2"/>
    <n v="247"/>
    <n v="5.97"/>
    <n v="1.47"/>
    <s v="Medium-High"/>
    <s v="Confirmed"/>
    <b v="1"/>
  </r>
  <r>
    <s v="BK13466"/>
    <x v="9"/>
    <x v="5"/>
    <n v="622"/>
    <n v="3.45"/>
    <n v="2.15"/>
    <s v="Medium"/>
    <s v="Cancelled"/>
    <b v="0"/>
  </r>
  <r>
    <s v="BK13467"/>
    <x v="1"/>
    <x v="1"/>
    <n v="4782"/>
    <n v="11.38"/>
    <n v="54.42"/>
    <s v="High"/>
    <s v="Confirmed"/>
    <b v="0"/>
  </r>
  <r>
    <s v="BK13468"/>
    <x v="6"/>
    <x v="5"/>
    <n v="1584"/>
    <n v="2.72"/>
    <n v="4.3099999999999996"/>
    <s v="Medium"/>
    <s v="Pending"/>
    <b v="0"/>
  </r>
  <r>
    <s v="BK13469"/>
    <x v="8"/>
    <x v="3"/>
    <n v="1075"/>
    <n v="6.81"/>
    <n v="7.32"/>
    <s v="High"/>
    <s v="Cancelled"/>
    <b v="1"/>
  </r>
  <r>
    <s v="BK13470"/>
    <x v="5"/>
    <x v="2"/>
    <n v="211"/>
    <n v="6.72"/>
    <n v="1.42"/>
    <s v="Medium-High"/>
    <s v="Rejected"/>
    <b v="0"/>
  </r>
  <r>
    <s v="BK13471"/>
    <x v="1"/>
    <x v="2"/>
    <n v="1515"/>
    <n v="6.53"/>
    <n v="9.89"/>
    <s v="Medium-High"/>
    <s v="Rejected"/>
    <b v="0"/>
  </r>
  <r>
    <s v="BK13472"/>
    <x v="9"/>
    <x v="4"/>
    <n v="4803"/>
    <n v="5.75"/>
    <n v="27.62"/>
    <s v="Medium"/>
    <s v="Rejected"/>
    <b v="0"/>
  </r>
  <r>
    <s v="BK13473"/>
    <x v="8"/>
    <x v="1"/>
    <n v="2461"/>
    <n v="14.73"/>
    <n v="36.25"/>
    <s v="High"/>
    <s v="Confirmed"/>
    <b v="0"/>
  </r>
  <r>
    <s v="BK13474"/>
    <x v="7"/>
    <x v="7"/>
    <n v="2369"/>
    <n v="8.42"/>
    <n v="19.95"/>
    <s v="Medium-High"/>
    <s v="Waitlisted"/>
    <b v="0"/>
  </r>
  <r>
    <s v="BK13475"/>
    <x v="6"/>
    <x v="5"/>
    <n v="4163"/>
    <n v="3.85"/>
    <n v="16.03"/>
    <s v="Medium"/>
    <s v="Waitlisted"/>
    <b v="1"/>
  </r>
  <r>
    <s v="BK13476"/>
    <x v="5"/>
    <x v="8"/>
    <n v="1806"/>
    <n v="3.35"/>
    <n v="6.05"/>
    <s v="Medium"/>
    <s v="Waitlisted"/>
    <b v="0"/>
  </r>
  <r>
    <s v="BK13477"/>
    <x v="2"/>
    <x v="5"/>
    <n v="2805"/>
    <n v="2.83"/>
    <n v="7.94"/>
    <s v="Medium"/>
    <s v="Confirmed"/>
    <b v="0"/>
  </r>
  <r>
    <s v="BK13478"/>
    <x v="5"/>
    <x v="3"/>
    <n v="4494"/>
    <n v="7.69"/>
    <n v="34.56"/>
    <s v="High"/>
    <s v="Rejected"/>
    <b v="0"/>
  </r>
  <r>
    <s v="BK13479"/>
    <x v="3"/>
    <x v="6"/>
    <n v="2292"/>
    <n v="5.17"/>
    <n v="11.85"/>
    <s v="Medium"/>
    <s v="Cancelled"/>
    <b v="0"/>
  </r>
  <r>
    <s v="BK13480"/>
    <x v="2"/>
    <x v="8"/>
    <n v="1973"/>
    <n v="3.11"/>
    <n v="6.14"/>
    <s v="Medium"/>
    <s v="Waitlisted"/>
    <b v="0"/>
  </r>
  <r>
    <s v="BK13481"/>
    <x v="9"/>
    <x v="3"/>
    <n v="1868"/>
    <n v="7.5"/>
    <n v="14.01"/>
    <s v="High"/>
    <s v="Rejected"/>
    <b v="0"/>
  </r>
  <r>
    <s v="BK13482"/>
    <x v="2"/>
    <x v="8"/>
    <n v="1363"/>
    <n v="2.4700000000000002"/>
    <n v="3.37"/>
    <s v="Medium"/>
    <s v="Confirmed"/>
    <b v="0"/>
  </r>
  <r>
    <s v="BK13483"/>
    <x v="7"/>
    <x v="5"/>
    <n v="137"/>
    <n v="3.29"/>
    <n v="0.45"/>
    <s v="Medium"/>
    <s v="Cancelled"/>
    <b v="0"/>
  </r>
  <r>
    <s v="BK13484"/>
    <x v="8"/>
    <x v="2"/>
    <n v="3446"/>
    <n v="6.43"/>
    <n v="22.16"/>
    <s v="Medium-High"/>
    <s v="Cancelled"/>
    <b v="0"/>
  </r>
  <r>
    <s v="BK13485"/>
    <x v="2"/>
    <x v="4"/>
    <n v="3627"/>
    <n v="4.6100000000000003"/>
    <n v="16.72"/>
    <s v="Medium"/>
    <s v="Cancelled"/>
    <b v="0"/>
  </r>
  <r>
    <s v="BK13486"/>
    <x v="3"/>
    <x v="0"/>
    <n v="2603"/>
    <n v="9.75"/>
    <n v="25.38"/>
    <s v="High"/>
    <s v="Waitlisted"/>
    <b v="1"/>
  </r>
  <r>
    <s v="BK13487"/>
    <x v="4"/>
    <x v="0"/>
    <n v="4458"/>
    <n v="10.59"/>
    <n v="47.21"/>
    <s v="High"/>
    <s v="Waitlisted"/>
    <b v="0"/>
  </r>
  <r>
    <s v="BK13488"/>
    <x v="7"/>
    <x v="2"/>
    <n v="167"/>
    <n v="6.33"/>
    <n v="1.06"/>
    <s v="Medium-High"/>
    <s v="Confirmed"/>
    <b v="0"/>
  </r>
  <r>
    <s v="BK13489"/>
    <x v="8"/>
    <x v="4"/>
    <n v="1706"/>
    <n v="4.43"/>
    <n v="7.56"/>
    <s v="Medium"/>
    <s v="Cancelled"/>
    <b v="1"/>
  </r>
  <r>
    <s v="BK13490"/>
    <x v="7"/>
    <x v="1"/>
    <n v="4114"/>
    <n v="11.14"/>
    <n v="45.83"/>
    <s v="High"/>
    <s v="Pending"/>
    <b v="0"/>
  </r>
  <r>
    <s v="BK13491"/>
    <x v="2"/>
    <x v="5"/>
    <n v="139"/>
    <n v="3.5"/>
    <n v="0.49"/>
    <s v="Medium"/>
    <s v="Pending"/>
    <b v="1"/>
  </r>
  <r>
    <s v="BK13492"/>
    <x v="0"/>
    <x v="3"/>
    <n v="4680"/>
    <n v="5.41"/>
    <n v="25.32"/>
    <s v="High"/>
    <s v="Waitlisted"/>
    <b v="1"/>
  </r>
  <r>
    <s v="BK13493"/>
    <x v="4"/>
    <x v="0"/>
    <n v="139"/>
    <n v="10.87"/>
    <n v="1.51"/>
    <s v="High"/>
    <s v="Waitlisted"/>
    <b v="0"/>
  </r>
  <r>
    <s v="BK13494"/>
    <x v="1"/>
    <x v="2"/>
    <n v="871"/>
    <n v="6.9"/>
    <n v="6.01"/>
    <s v="Medium-High"/>
    <s v="Waitlisted"/>
    <b v="0"/>
  </r>
  <r>
    <s v="BK13495"/>
    <x v="4"/>
    <x v="6"/>
    <n v="1240"/>
    <n v="5.71"/>
    <n v="7.08"/>
    <s v="Medium"/>
    <s v="Rejected"/>
    <b v="0"/>
  </r>
  <r>
    <s v="BK13496"/>
    <x v="8"/>
    <x v="6"/>
    <n v="2808"/>
    <n v="5.38"/>
    <n v="15.11"/>
    <s v="Medium"/>
    <s v="Pending"/>
    <b v="1"/>
  </r>
  <r>
    <s v="BK13497"/>
    <x v="0"/>
    <x v="7"/>
    <n v="2988"/>
    <n v="6.43"/>
    <n v="19.21"/>
    <s v="Medium-High"/>
    <s v="Cancelled"/>
    <b v="1"/>
  </r>
  <r>
    <s v="BK13498"/>
    <x v="2"/>
    <x v="2"/>
    <n v="1612"/>
    <n v="5.5"/>
    <n v="8.8699999999999992"/>
    <s v="Medium-High"/>
    <s v="Rejected"/>
    <b v="0"/>
  </r>
  <r>
    <s v="BK13499"/>
    <x v="9"/>
    <x v="8"/>
    <n v="3215"/>
    <n v="2.65"/>
    <n v="8.52"/>
    <s v="Medium"/>
    <s v="Pending"/>
    <b v="0"/>
  </r>
  <r>
    <s v="BK13500"/>
    <x v="0"/>
    <x v="0"/>
    <n v="4162"/>
    <n v="10.33"/>
    <n v="42.99"/>
    <s v="High"/>
    <s v="Pending"/>
    <b v="0"/>
  </r>
  <r>
    <s v="BK13501"/>
    <x v="3"/>
    <x v="5"/>
    <n v="2903"/>
    <n v="3.02"/>
    <n v="8.77"/>
    <s v="Medium"/>
    <s v="Confirmed"/>
    <b v="0"/>
  </r>
  <r>
    <s v="BK13502"/>
    <x v="5"/>
    <x v="0"/>
    <n v="762"/>
    <n v="11.29"/>
    <n v="8.6"/>
    <s v="High"/>
    <s v="Cancelled"/>
    <b v="0"/>
  </r>
  <r>
    <s v="BK13503"/>
    <x v="4"/>
    <x v="7"/>
    <n v="2593"/>
    <n v="6.24"/>
    <n v="16.18"/>
    <s v="Medium-High"/>
    <s v="Waitlisted"/>
    <b v="0"/>
  </r>
  <r>
    <s v="BK13504"/>
    <x v="4"/>
    <x v="6"/>
    <n v="356"/>
    <n v="5.22"/>
    <n v="1.86"/>
    <s v="Medium"/>
    <s v="Rejected"/>
    <b v="0"/>
  </r>
  <r>
    <s v="BK13505"/>
    <x v="7"/>
    <x v="2"/>
    <n v="981"/>
    <n v="5.86"/>
    <n v="5.75"/>
    <s v="Medium-High"/>
    <s v="Rejected"/>
    <b v="0"/>
  </r>
  <r>
    <s v="BK13506"/>
    <x v="8"/>
    <x v="6"/>
    <n v="3256"/>
    <n v="4.6100000000000003"/>
    <n v="15.01"/>
    <s v="Medium"/>
    <s v="Confirmed"/>
    <b v="0"/>
  </r>
  <r>
    <s v="BK13507"/>
    <x v="0"/>
    <x v="5"/>
    <n v="3168"/>
    <n v="3.75"/>
    <n v="11.88"/>
    <s v="Medium"/>
    <s v="Rejected"/>
    <b v="0"/>
  </r>
  <r>
    <s v="BK13508"/>
    <x v="5"/>
    <x v="4"/>
    <n v="1523"/>
    <n v="6.21"/>
    <n v="9.4600000000000009"/>
    <s v="Medium"/>
    <s v="Rejected"/>
    <b v="1"/>
  </r>
  <r>
    <s v="BK13509"/>
    <x v="3"/>
    <x v="4"/>
    <n v="4287"/>
    <n v="5.31"/>
    <n v="22.76"/>
    <s v="Medium"/>
    <s v="Rejected"/>
    <b v="0"/>
  </r>
  <r>
    <s v="BK13510"/>
    <x v="9"/>
    <x v="0"/>
    <n v="585"/>
    <n v="10.56"/>
    <n v="6.18"/>
    <s v="High"/>
    <s v="Rejected"/>
    <b v="0"/>
  </r>
  <r>
    <s v="BK13511"/>
    <x v="0"/>
    <x v="3"/>
    <n v="2024"/>
    <n v="5.72"/>
    <n v="11.58"/>
    <s v="High"/>
    <s v="Cancelled"/>
    <b v="0"/>
  </r>
  <r>
    <s v="BK13512"/>
    <x v="0"/>
    <x v="3"/>
    <n v="585"/>
    <n v="7.23"/>
    <n v="4.2300000000000004"/>
    <s v="High"/>
    <s v="Waitlisted"/>
    <b v="0"/>
  </r>
  <r>
    <s v="BK13513"/>
    <x v="1"/>
    <x v="5"/>
    <n v="4934"/>
    <n v="3.58"/>
    <n v="17.66"/>
    <s v="Medium"/>
    <s v="Cancelled"/>
    <b v="0"/>
  </r>
  <r>
    <s v="BK13514"/>
    <x v="9"/>
    <x v="3"/>
    <n v="918"/>
    <n v="6.32"/>
    <n v="5.8"/>
    <s v="High"/>
    <s v="Pending"/>
    <b v="0"/>
  </r>
  <r>
    <s v="BK13515"/>
    <x v="2"/>
    <x v="6"/>
    <n v="4450"/>
    <n v="5.57"/>
    <n v="24.79"/>
    <s v="Medium"/>
    <s v="Cancelled"/>
    <b v="1"/>
  </r>
  <r>
    <s v="BK13516"/>
    <x v="2"/>
    <x v="8"/>
    <n v="840"/>
    <n v="2.52"/>
    <n v="2.12"/>
    <s v="Medium"/>
    <s v="Waitlisted"/>
    <b v="0"/>
  </r>
  <r>
    <s v="BK13517"/>
    <x v="1"/>
    <x v="2"/>
    <n v="2084"/>
    <n v="5.42"/>
    <n v="11.3"/>
    <s v="Medium-High"/>
    <s v="Rejected"/>
    <b v="0"/>
  </r>
  <r>
    <s v="BK13518"/>
    <x v="4"/>
    <x v="0"/>
    <n v="1285"/>
    <n v="11.51"/>
    <n v="14.79"/>
    <s v="High"/>
    <s v="Cancelled"/>
    <b v="0"/>
  </r>
  <r>
    <s v="BK13519"/>
    <x v="8"/>
    <x v="7"/>
    <n v="1185"/>
    <n v="6.74"/>
    <n v="7.99"/>
    <s v="Medium-High"/>
    <s v="Rejected"/>
    <b v="0"/>
  </r>
  <r>
    <s v="BK13520"/>
    <x v="4"/>
    <x v="1"/>
    <n v="1613"/>
    <n v="11.89"/>
    <n v="19.18"/>
    <s v="High"/>
    <s v="Cancelled"/>
    <b v="1"/>
  </r>
  <r>
    <s v="BK13521"/>
    <x v="0"/>
    <x v="5"/>
    <n v="298"/>
    <n v="2.94"/>
    <n v="0.88"/>
    <s v="Medium"/>
    <s v="Waitlisted"/>
    <b v="0"/>
  </r>
  <r>
    <s v="BK13522"/>
    <x v="8"/>
    <x v="7"/>
    <n v="1763"/>
    <n v="7.56"/>
    <n v="13.33"/>
    <s v="Medium-High"/>
    <s v="Waitlisted"/>
    <b v="0"/>
  </r>
  <r>
    <s v="BK13523"/>
    <x v="5"/>
    <x v="5"/>
    <n v="792"/>
    <n v="2.84"/>
    <n v="2.25"/>
    <s v="Medium"/>
    <s v="Confirmed"/>
    <b v="0"/>
  </r>
  <r>
    <s v="BK13524"/>
    <x v="6"/>
    <x v="1"/>
    <n v="978"/>
    <n v="12.42"/>
    <n v="12.15"/>
    <s v="High"/>
    <s v="Waitlisted"/>
    <b v="1"/>
  </r>
  <r>
    <s v="BK13525"/>
    <x v="5"/>
    <x v="2"/>
    <n v="1039"/>
    <n v="6.21"/>
    <n v="6.45"/>
    <s v="Medium-High"/>
    <s v="Rejected"/>
    <b v="0"/>
  </r>
  <r>
    <s v="BK13526"/>
    <x v="5"/>
    <x v="5"/>
    <n v="3802"/>
    <n v="3.71"/>
    <n v="14.11"/>
    <s v="Medium"/>
    <s v="Pending"/>
    <b v="0"/>
  </r>
  <r>
    <s v="BK13527"/>
    <x v="3"/>
    <x v="7"/>
    <n v="1257"/>
    <n v="8.5299999999999994"/>
    <n v="10.72"/>
    <s v="Medium-High"/>
    <s v="Cancelled"/>
    <b v="1"/>
  </r>
  <r>
    <s v="BK13528"/>
    <x v="1"/>
    <x v="8"/>
    <n v="1374"/>
    <n v="2.73"/>
    <n v="3.75"/>
    <s v="Medium"/>
    <s v="Pending"/>
    <b v="1"/>
  </r>
  <r>
    <s v="BK13529"/>
    <x v="6"/>
    <x v="8"/>
    <n v="4746"/>
    <n v="2.37"/>
    <n v="11.25"/>
    <s v="Medium"/>
    <s v="Confirmed"/>
    <b v="0"/>
  </r>
  <r>
    <s v="BK13530"/>
    <x v="7"/>
    <x v="6"/>
    <n v="3664"/>
    <n v="5.2"/>
    <n v="19.05"/>
    <s v="Medium"/>
    <s v="Rejected"/>
    <b v="1"/>
  </r>
  <r>
    <s v="BK13531"/>
    <x v="1"/>
    <x v="5"/>
    <n v="4309"/>
    <n v="2.71"/>
    <n v="11.68"/>
    <s v="Medium"/>
    <s v="Rejected"/>
    <b v="0"/>
  </r>
  <r>
    <s v="BK13532"/>
    <x v="1"/>
    <x v="1"/>
    <n v="2936"/>
    <n v="13.22"/>
    <n v="38.81"/>
    <s v="High"/>
    <s v="Cancelled"/>
    <b v="1"/>
  </r>
  <r>
    <s v="BK13533"/>
    <x v="4"/>
    <x v="6"/>
    <n v="2345"/>
    <n v="3.64"/>
    <n v="8.5399999999999991"/>
    <s v="Medium"/>
    <s v="Waitlisted"/>
    <b v="1"/>
  </r>
  <r>
    <s v="BK13534"/>
    <x v="1"/>
    <x v="2"/>
    <n v="3190"/>
    <n v="4.51"/>
    <n v="14.39"/>
    <s v="Medium-High"/>
    <s v="Cancelled"/>
    <b v="0"/>
  </r>
  <r>
    <s v="BK13535"/>
    <x v="3"/>
    <x v="1"/>
    <n v="380"/>
    <n v="12.77"/>
    <n v="4.8499999999999996"/>
    <s v="High"/>
    <s v="Pending"/>
    <b v="0"/>
  </r>
  <r>
    <s v="BK13536"/>
    <x v="4"/>
    <x v="0"/>
    <n v="2690"/>
    <n v="9.1"/>
    <n v="24.48"/>
    <s v="High"/>
    <s v="Cancelled"/>
    <b v="0"/>
  </r>
  <r>
    <s v="BK13537"/>
    <x v="7"/>
    <x v="3"/>
    <n v="489"/>
    <n v="5.14"/>
    <n v="2.5099999999999998"/>
    <s v="High"/>
    <s v="Waitlisted"/>
    <b v="1"/>
  </r>
  <r>
    <s v="BK13538"/>
    <x v="6"/>
    <x v="6"/>
    <n v="3862"/>
    <n v="4.18"/>
    <n v="16.14"/>
    <s v="Medium"/>
    <s v="Waitlisted"/>
    <b v="0"/>
  </r>
  <r>
    <s v="BK13539"/>
    <x v="0"/>
    <x v="8"/>
    <n v="1297"/>
    <n v="3.07"/>
    <n v="3.98"/>
    <s v="Medium"/>
    <s v="Pending"/>
    <b v="0"/>
  </r>
  <r>
    <s v="BK13540"/>
    <x v="3"/>
    <x v="8"/>
    <n v="718"/>
    <n v="2.14"/>
    <n v="1.54"/>
    <s v="Medium"/>
    <s v="Pending"/>
    <b v="0"/>
  </r>
  <r>
    <s v="BK13541"/>
    <x v="7"/>
    <x v="2"/>
    <n v="2668"/>
    <n v="4.68"/>
    <n v="12.49"/>
    <s v="Medium-High"/>
    <s v="Confirmed"/>
    <b v="0"/>
  </r>
  <r>
    <s v="BK13542"/>
    <x v="8"/>
    <x v="4"/>
    <n v="923"/>
    <n v="4.9400000000000004"/>
    <n v="4.5599999999999996"/>
    <s v="Medium"/>
    <s v="Cancelled"/>
    <b v="0"/>
  </r>
  <r>
    <s v="BK13543"/>
    <x v="9"/>
    <x v="2"/>
    <n v="2025"/>
    <n v="4.51"/>
    <n v="9.1300000000000008"/>
    <s v="Medium-High"/>
    <s v="Cancelled"/>
    <b v="0"/>
  </r>
  <r>
    <s v="BK13544"/>
    <x v="4"/>
    <x v="6"/>
    <n v="4607"/>
    <n v="3.93"/>
    <n v="18.11"/>
    <s v="Medium"/>
    <s v="Pending"/>
    <b v="1"/>
  </r>
  <r>
    <s v="BK13545"/>
    <x v="5"/>
    <x v="8"/>
    <n v="3467"/>
    <n v="2.1800000000000002"/>
    <n v="7.56"/>
    <s v="Medium"/>
    <s v="Pending"/>
    <b v="0"/>
  </r>
  <r>
    <s v="BK13546"/>
    <x v="1"/>
    <x v="6"/>
    <n v="804"/>
    <n v="4.84"/>
    <n v="3.89"/>
    <s v="Medium"/>
    <s v="Rejected"/>
    <b v="0"/>
  </r>
  <r>
    <s v="BK13547"/>
    <x v="5"/>
    <x v="0"/>
    <n v="4280"/>
    <n v="10.130000000000001"/>
    <n v="43.36"/>
    <s v="High"/>
    <s v="Cancelled"/>
    <b v="0"/>
  </r>
  <r>
    <s v="BK13548"/>
    <x v="7"/>
    <x v="3"/>
    <n v="478"/>
    <n v="6.45"/>
    <n v="3.08"/>
    <s v="High"/>
    <s v="Confirmed"/>
    <b v="1"/>
  </r>
  <r>
    <s v="BK13549"/>
    <x v="4"/>
    <x v="2"/>
    <n v="916"/>
    <n v="4.7"/>
    <n v="4.3099999999999996"/>
    <s v="Medium-High"/>
    <s v="Confirmed"/>
    <b v="0"/>
  </r>
  <r>
    <s v="BK13550"/>
    <x v="1"/>
    <x v="1"/>
    <n v="2077"/>
    <n v="10.57"/>
    <n v="21.95"/>
    <s v="High"/>
    <s v="Waitlisted"/>
    <b v="0"/>
  </r>
  <r>
    <s v="BK13551"/>
    <x v="1"/>
    <x v="8"/>
    <n v="2726"/>
    <n v="3.26"/>
    <n v="8.89"/>
    <s v="Medium"/>
    <s v="Confirmed"/>
    <b v="0"/>
  </r>
  <r>
    <s v="BK13552"/>
    <x v="8"/>
    <x v="1"/>
    <n v="3141"/>
    <n v="10.029999999999999"/>
    <n v="31.5"/>
    <s v="High"/>
    <s v="Confirmed"/>
    <b v="1"/>
  </r>
  <r>
    <s v="BK13553"/>
    <x v="6"/>
    <x v="7"/>
    <n v="2589"/>
    <n v="7.87"/>
    <n v="20.38"/>
    <s v="Medium-High"/>
    <s v="Waitlisted"/>
    <b v="0"/>
  </r>
  <r>
    <s v="BK13554"/>
    <x v="4"/>
    <x v="3"/>
    <n v="1261"/>
    <n v="6.82"/>
    <n v="8.6"/>
    <s v="High"/>
    <s v="Cancelled"/>
    <b v="0"/>
  </r>
  <r>
    <s v="BK13555"/>
    <x v="4"/>
    <x v="5"/>
    <n v="1041"/>
    <n v="3.08"/>
    <n v="3.21"/>
    <s v="Medium"/>
    <s v="Cancelled"/>
    <b v="0"/>
  </r>
  <r>
    <s v="BK13556"/>
    <x v="7"/>
    <x v="3"/>
    <n v="2035"/>
    <n v="6.5"/>
    <n v="13.23"/>
    <s v="High"/>
    <s v="Rejected"/>
    <b v="0"/>
  </r>
  <r>
    <s v="BK13557"/>
    <x v="0"/>
    <x v="8"/>
    <n v="1258"/>
    <n v="2.75"/>
    <n v="3.46"/>
    <s v="Medium"/>
    <s v="Rejected"/>
    <b v="0"/>
  </r>
  <r>
    <s v="BK13558"/>
    <x v="6"/>
    <x v="5"/>
    <n v="1201"/>
    <n v="3.1"/>
    <n v="3.72"/>
    <s v="Medium"/>
    <s v="Rejected"/>
    <b v="0"/>
  </r>
  <r>
    <s v="BK13559"/>
    <x v="7"/>
    <x v="8"/>
    <n v="306"/>
    <n v="2.33"/>
    <n v="0.71"/>
    <s v="Medium"/>
    <s v="Waitlisted"/>
    <b v="0"/>
  </r>
  <r>
    <s v="BK13560"/>
    <x v="7"/>
    <x v="6"/>
    <n v="1702"/>
    <n v="4.6500000000000004"/>
    <n v="7.91"/>
    <s v="Medium"/>
    <s v="Cancelled"/>
    <b v="0"/>
  </r>
  <r>
    <s v="BK13561"/>
    <x v="2"/>
    <x v="0"/>
    <n v="1245"/>
    <n v="9.08"/>
    <n v="11.3"/>
    <s v="High"/>
    <s v="Pending"/>
    <b v="0"/>
  </r>
  <r>
    <s v="BK13562"/>
    <x v="5"/>
    <x v="7"/>
    <n v="3302"/>
    <n v="6.91"/>
    <n v="22.82"/>
    <s v="Medium-High"/>
    <s v="Rejected"/>
    <b v="0"/>
  </r>
  <r>
    <s v="BK13563"/>
    <x v="7"/>
    <x v="3"/>
    <n v="1889"/>
    <n v="5.61"/>
    <n v="10.6"/>
    <s v="High"/>
    <s v="Confirmed"/>
    <b v="0"/>
  </r>
  <r>
    <s v="BK13564"/>
    <x v="0"/>
    <x v="7"/>
    <n v="3508"/>
    <n v="8.42"/>
    <n v="29.54"/>
    <s v="Medium-High"/>
    <s v="Confirmed"/>
    <b v="0"/>
  </r>
  <r>
    <s v="BK13565"/>
    <x v="9"/>
    <x v="7"/>
    <n v="2520"/>
    <n v="7.12"/>
    <n v="17.940000000000001"/>
    <s v="Medium-High"/>
    <s v="Cancelled"/>
    <b v="0"/>
  </r>
  <r>
    <s v="BK13566"/>
    <x v="0"/>
    <x v="3"/>
    <n v="3552"/>
    <n v="7.97"/>
    <n v="28.31"/>
    <s v="High"/>
    <s v="Pending"/>
    <b v="0"/>
  </r>
  <r>
    <s v="BK13567"/>
    <x v="2"/>
    <x v="1"/>
    <n v="2150"/>
    <n v="10.14"/>
    <n v="21.8"/>
    <s v="High"/>
    <s v="Rejected"/>
    <b v="0"/>
  </r>
  <r>
    <s v="BK13568"/>
    <x v="5"/>
    <x v="8"/>
    <n v="3274"/>
    <n v="3.47"/>
    <n v="11.36"/>
    <s v="Medium"/>
    <s v="Cancelled"/>
    <b v="0"/>
  </r>
  <r>
    <s v="BK13569"/>
    <x v="1"/>
    <x v="6"/>
    <n v="4677"/>
    <n v="4.4400000000000004"/>
    <n v="20.77"/>
    <s v="Medium"/>
    <s v="Pending"/>
    <b v="1"/>
  </r>
  <r>
    <s v="BK13570"/>
    <x v="1"/>
    <x v="4"/>
    <n v="4084"/>
    <n v="5.35"/>
    <n v="21.85"/>
    <s v="Medium"/>
    <s v="Cancelled"/>
    <b v="0"/>
  </r>
  <r>
    <s v="BK13571"/>
    <x v="5"/>
    <x v="6"/>
    <n v="745"/>
    <n v="5.23"/>
    <n v="3.9"/>
    <s v="Medium"/>
    <s v="Waitlisted"/>
    <b v="0"/>
  </r>
  <r>
    <s v="BK13572"/>
    <x v="9"/>
    <x v="7"/>
    <n v="1473"/>
    <n v="7.98"/>
    <n v="11.75"/>
    <s v="Medium-High"/>
    <s v="Rejected"/>
    <b v="1"/>
  </r>
  <r>
    <s v="BK13573"/>
    <x v="5"/>
    <x v="5"/>
    <n v="2395"/>
    <n v="3.4"/>
    <n v="8.14"/>
    <s v="Medium"/>
    <s v="Confirmed"/>
    <b v="1"/>
  </r>
  <r>
    <s v="BK13574"/>
    <x v="2"/>
    <x v="0"/>
    <n v="1289"/>
    <n v="9.82"/>
    <n v="12.66"/>
    <s v="High"/>
    <s v="Cancelled"/>
    <b v="1"/>
  </r>
  <r>
    <s v="BK13575"/>
    <x v="0"/>
    <x v="8"/>
    <n v="1150"/>
    <n v="2.68"/>
    <n v="3.08"/>
    <s v="Medium"/>
    <s v="Cancelled"/>
    <b v="0"/>
  </r>
  <r>
    <s v="BK13576"/>
    <x v="2"/>
    <x v="1"/>
    <n v="1677"/>
    <n v="10.62"/>
    <n v="17.809999999999999"/>
    <s v="High"/>
    <s v="Confirmed"/>
    <b v="1"/>
  </r>
  <r>
    <s v="BK13577"/>
    <x v="3"/>
    <x v="7"/>
    <n v="4879"/>
    <n v="7.34"/>
    <n v="35.81"/>
    <s v="Medium-High"/>
    <s v="Rejected"/>
    <b v="1"/>
  </r>
  <r>
    <s v="BK13578"/>
    <x v="7"/>
    <x v="5"/>
    <n v="4407"/>
    <n v="3.52"/>
    <n v="15.51"/>
    <s v="Medium"/>
    <s v="Cancelled"/>
    <b v="0"/>
  </r>
  <r>
    <s v="BK13579"/>
    <x v="6"/>
    <x v="1"/>
    <n v="4864"/>
    <n v="14.47"/>
    <n v="70.38"/>
    <s v="High"/>
    <s v="Cancelled"/>
    <b v="0"/>
  </r>
  <r>
    <s v="BK13580"/>
    <x v="6"/>
    <x v="0"/>
    <n v="1204"/>
    <n v="9.61"/>
    <n v="11.57"/>
    <s v="High"/>
    <s v="Confirmed"/>
    <b v="0"/>
  </r>
  <r>
    <s v="BK13581"/>
    <x v="0"/>
    <x v="7"/>
    <n v="3452"/>
    <n v="6.84"/>
    <n v="23.61"/>
    <s v="Medium-High"/>
    <s v="Waitlisted"/>
    <b v="0"/>
  </r>
  <r>
    <s v="BK13582"/>
    <x v="4"/>
    <x v="8"/>
    <n v="4629"/>
    <n v="3.11"/>
    <n v="14.4"/>
    <s v="Medium"/>
    <s v="Cancelled"/>
    <b v="1"/>
  </r>
  <r>
    <s v="BK13583"/>
    <x v="1"/>
    <x v="3"/>
    <n v="1830"/>
    <n v="5.23"/>
    <n v="9.57"/>
    <s v="High"/>
    <s v="Waitlisted"/>
    <b v="0"/>
  </r>
  <r>
    <s v="BK13584"/>
    <x v="8"/>
    <x v="7"/>
    <n v="1739"/>
    <n v="8.98"/>
    <n v="15.62"/>
    <s v="Medium-High"/>
    <s v="Confirmed"/>
    <b v="0"/>
  </r>
  <r>
    <s v="BK13585"/>
    <x v="6"/>
    <x v="1"/>
    <n v="3102"/>
    <n v="14.91"/>
    <n v="46.25"/>
    <s v="High"/>
    <s v="Waitlisted"/>
    <b v="0"/>
  </r>
  <r>
    <s v="BK13586"/>
    <x v="9"/>
    <x v="3"/>
    <n v="4988"/>
    <n v="5.31"/>
    <n v="26.49"/>
    <s v="High"/>
    <s v="Waitlisted"/>
    <b v="0"/>
  </r>
  <r>
    <s v="BK13587"/>
    <x v="8"/>
    <x v="1"/>
    <n v="4254"/>
    <n v="14.57"/>
    <n v="61.98"/>
    <s v="High"/>
    <s v="Confirmed"/>
    <b v="1"/>
  </r>
  <r>
    <s v="BK13588"/>
    <x v="6"/>
    <x v="6"/>
    <n v="4933"/>
    <n v="4.8099999999999996"/>
    <n v="23.73"/>
    <s v="Medium"/>
    <s v="Cancelled"/>
    <b v="1"/>
  </r>
  <r>
    <s v="BK13589"/>
    <x v="5"/>
    <x v="8"/>
    <n v="1465"/>
    <n v="3.47"/>
    <n v="5.08"/>
    <s v="Medium"/>
    <s v="Confirmed"/>
    <b v="1"/>
  </r>
  <r>
    <s v="BK13590"/>
    <x v="8"/>
    <x v="0"/>
    <n v="3589"/>
    <n v="10.25"/>
    <n v="36.79"/>
    <s v="High"/>
    <s v="Rejected"/>
    <b v="0"/>
  </r>
  <r>
    <s v="BK13591"/>
    <x v="8"/>
    <x v="2"/>
    <n v="1917"/>
    <n v="4.79"/>
    <n v="9.18"/>
    <s v="Medium-High"/>
    <s v="Pending"/>
    <b v="0"/>
  </r>
  <r>
    <s v="BK13592"/>
    <x v="0"/>
    <x v="6"/>
    <n v="4416"/>
    <n v="3.69"/>
    <n v="16.3"/>
    <s v="Medium"/>
    <s v="Waitlisted"/>
    <b v="0"/>
  </r>
  <r>
    <s v="BK13593"/>
    <x v="6"/>
    <x v="0"/>
    <n v="471"/>
    <n v="11.14"/>
    <n v="5.25"/>
    <s v="High"/>
    <s v="Waitlisted"/>
    <b v="1"/>
  </r>
  <r>
    <s v="BK13594"/>
    <x v="8"/>
    <x v="1"/>
    <n v="3026"/>
    <n v="13.36"/>
    <n v="40.43"/>
    <s v="High"/>
    <s v="Waitlisted"/>
    <b v="0"/>
  </r>
  <r>
    <s v="BK13595"/>
    <x v="3"/>
    <x v="5"/>
    <n v="2899"/>
    <n v="3.26"/>
    <n v="9.4499999999999993"/>
    <s v="Medium"/>
    <s v="Rejected"/>
    <b v="0"/>
  </r>
  <r>
    <s v="BK13596"/>
    <x v="6"/>
    <x v="8"/>
    <n v="1113"/>
    <n v="3.14"/>
    <n v="3.49"/>
    <s v="Medium"/>
    <s v="Pending"/>
    <b v="0"/>
  </r>
  <r>
    <s v="BK13597"/>
    <x v="2"/>
    <x v="6"/>
    <n v="1362"/>
    <n v="5.01"/>
    <n v="6.82"/>
    <s v="Medium"/>
    <s v="Pending"/>
    <b v="0"/>
  </r>
  <r>
    <s v="BK13598"/>
    <x v="4"/>
    <x v="7"/>
    <n v="2330"/>
    <n v="7.31"/>
    <n v="17.03"/>
    <s v="Medium-High"/>
    <s v="Confirmed"/>
    <b v="0"/>
  </r>
  <r>
    <s v="BK13599"/>
    <x v="4"/>
    <x v="8"/>
    <n v="646"/>
    <n v="3.32"/>
    <n v="2.14"/>
    <s v="Medium"/>
    <s v="Waitlisted"/>
    <b v="0"/>
  </r>
  <r>
    <s v="BK13600"/>
    <x v="5"/>
    <x v="2"/>
    <n v="970"/>
    <n v="6.76"/>
    <n v="6.56"/>
    <s v="Medium-High"/>
    <s v="Pending"/>
    <b v="0"/>
  </r>
  <r>
    <s v="BK13601"/>
    <x v="5"/>
    <x v="0"/>
    <n v="4540"/>
    <n v="8.93"/>
    <n v="40.54"/>
    <s v="High"/>
    <s v="Rejected"/>
    <b v="0"/>
  </r>
  <r>
    <s v="BK13602"/>
    <x v="6"/>
    <x v="4"/>
    <n v="900"/>
    <n v="4.9000000000000004"/>
    <n v="4.41"/>
    <s v="Medium"/>
    <s v="Pending"/>
    <b v="0"/>
  </r>
  <r>
    <s v="BK13603"/>
    <x v="4"/>
    <x v="6"/>
    <n v="3291"/>
    <n v="3.73"/>
    <n v="12.28"/>
    <s v="Medium"/>
    <s v="Pending"/>
    <b v="1"/>
  </r>
  <r>
    <s v="BK13604"/>
    <x v="6"/>
    <x v="6"/>
    <n v="3952"/>
    <n v="3.52"/>
    <n v="13.91"/>
    <s v="Medium"/>
    <s v="Cancelled"/>
    <b v="0"/>
  </r>
  <r>
    <s v="BK13605"/>
    <x v="3"/>
    <x v="5"/>
    <n v="477"/>
    <n v="3.66"/>
    <n v="1.75"/>
    <s v="Medium"/>
    <s v="Cancelled"/>
    <b v="0"/>
  </r>
  <r>
    <s v="BK13606"/>
    <x v="2"/>
    <x v="5"/>
    <n v="4845"/>
    <n v="3.82"/>
    <n v="18.510000000000002"/>
    <s v="Medium"/>
    <s v="Cancelled"/>
    <b v="0"/>
  </r>
  <r>
    <s v="BK13607"/>
    <x v="9"/>
    <x v="4"/>
    <n v="363"/>
    <n v="6.29"/>
    <n v="2.2799999999999998"/>
    <s v="Medium"/>
    <s v="Cancelled"/>
    <b v="0"/>
  </r>
  <r>
    <s v="BK13608"/>
    <x v="0"/>
    <x v="1"/>
    <n v="1641"/>
    <n v="12.42"/>
    <n v="20.38"/>
    <s v="High"/>
    <s v="Waitlisted"/>
    <b v="1"/>
  </r>
  <r>
    <s v="BK13609"/>
    <x v="5"/>
    <x v="3"/>
    <n v="645"/>
    <n v="6.52"/>
    <n v="4.21"/>
    <s v="High"/>
    <s v="Pending"/>
    <b v="0"/>
  </r>
  <r>
    <s v="BK13610"/>
    <x v="6"/>
    <x v="1"/>
    <n v="3612"/>
    <n v="10.96"/>
    <n v="39.590000000000003"/>
    <s v="High"/>
    <s v="Rejected"/>
    <b v="1"/>
  </r>
  <r>
    <s v="BK13611"/>
    <x v="7"/>
    <x v="2"/>
    <n v="1954"/>
    <n v="4.8"/>
    <n v="9.3800000000000008"/>
    <s v="Medium-High"/>
    <s v="Waitlisted"/>
    <b v="1"/>
  </r>
  <r>
    <s v="BK13612"/>
    <x v="9"/>
    <x v="4"/>
    <n v="1506"/>
    <n v="4.33"/>
    <n v="6.52"/>
    <s v="Medium"/>
    <s v="Pending"/>
    <b v="0"/>
  </r>
  <r>
    <s v="BK13613"/>
    <x v="0"/>
    <x v="8"/>
    <n v="1980"/>
    <n v="3.32"/>
    <n v="6.57"/>
    <s v="Medium"/>
    <s v="Confirmed"/>
    <b v="0"/>
  </r>
  <r>
    <s v="BK13614"/>
    <x v="8"/>
    <x v="2"/>
    <n v="3654"/>
    <n v="6.33"/>
    <n v="23.13"/>
    <s v="Medium-High"/>
    <s v="Waitlisted"/>
    <b v="0"/>
  </r>
  <r>
    <s v="BK13615"/>
    <x v="1"/>
    <x v="7"/>
    <n v="918"/>
    <n v="8.67"/>
    <n v="7.96"/>
    <s v="Medium-High"/>
    <s v="Waitlisted"/>
    <b v="0"/>
  </r>
  <r>
    <s v="BK13616"/>
    <x v="2"/>
    <x v="2"/>
    <n v="4628"/>
    <n v="5.24"/>
    <n v="24.25"/>
    <s v="Medium-High"/>
    <s v="Waitlisted"/>
    <b v="0"/>
  </r>
  <r>
    <s v="BK13617"/>
    <x v="1"/>
    <x v="2"/>
    <n v="2104"/>
    <n v="6.23"/>
    <n v="13.11"/>
    <s v="Medium-High"/>
    <s v="Waitlisted"/>
    <b v="1"/>
  </r>
  <r>
    <s v="BK13618"/>
    <x v="6"/>
    <x v="4"/>
    <n v="2975"/>
    <n v="5.0999999999999996"/>
    <n v="15.17"/>
    <s v="Medium"/>
    <s v="Confirmed"/>
    <b v="1"/>
  </r>
  <r>
    <s v="BK13619"/>
    <x v="3"/>
    <x v="3"/>
    <n v="2855"/>
    <n v="6.97"/>
    <n v="19.899999999999999"/>
    <s v="High"/>
    <s v="Rejected"/>
    <b v="0"/>
  </r>
  <r>
    <s v="BK13620"/>
    <x v="1"/>
    <x v="4"/>
    <n v="4154"/>
    <n v="4.26"/>
    <n v="17.7"/>
    <s v="Medium"/>
    <s v="Waitlisted"/>
    <b v="0"/>
  </r>
  <r>
    <s v="BK13621"/>
    <x v="6"/>
    <x v="8"/>
    <n v="632"/>
    <n v="2.93"/>
    <n v="1.85"/>
    <s v="Medium"/>
    <s v="Pending"/>
    <b v="0"/>
  </r>
  <r>
    <s v="BK13622"/>
    <x v="1"/>
    <x v="5"/>
    <n v="1199"/>
    <n v="2.97"/>
    <n v="3.56"/>
    <s v="Medium"/>
    <s v="Waitlisted"/>
    <b v="0"/>
  </r>
  <r>
    <s v="BK13623"/>
    <x v="0"/>
    <x v="0"/>
    <n v="1567"/>
    <n v="10.28"/>
    <n v="16.11"/>
    <s v="High"/>
    <s v="Rejected"/>
    <b v="1"/>
  </r>
  <r>
    <s v="BK13624"/>
    <x v="0"/>
    <x v="0"/>
    <n v="2707"/>
    <n v="10.75"/>
    <n v="29.1"/>
    <s v="High"/>
    <s v="Rejected"/>
    <b v="0"/>
  </r>
  <r>
    <s v="BK13625"/>
    <x v="6"/>
    <x v="4"/>
    <n v="4834"/>
    <n v="4.45"/>
    <n v="21.51"/>
    <s v="Medium"/>
    <s v="Cancelled"/>
    <b v="0"/>
  </r>
  <r>
    <s v="BK13626"/>
    <x v="1"/>
    <x v="2"/>
    <n v="3231"/>
    <n v="5.0999999999999996"/>
    <n v="16.48"/>
    <s v="Medium-High"/>
    <s v="Rejected"/>
    <b v="0"/>
  </r>
  <r>
    <s v="BK13627"/>
    <x v="6"/>
    <x v="3"/>
    <n v="1475"/>
    <n v="6.8"/>
    <n v="10.029999999999999"/>
    <s v="High"/>
    <s v="Cancelled"/>
    <b v="0"/>
  </r>
  <r>
    <s v="BK13628"/>
    <x v="8"/>
    <x v="6"/>
    <n v="864"/>
    <n v="4.84"/>
    <n v="4.18"/>
    <s v="Medium"/>
    <s v="Cancelled"/>
    <b v="0"/>
  </r>
  <r>
    <s v="BK13629"/>
    <x v="0"/>
    <x v="7"/>
    <n v="4538"/>
    <n v="7.88"/>
    <n v="35.76"/>
    <s v="Medium-High"/>
    <s v="Pending"/>
    <b v="1"/>
  </r>
  <r>
    <s v="BK13630"/>
    <x v="6"/>
    <x v="6"/>
    <n v="2603"/>
    <n v="5.46"/>
    <n v="14.21"/>
    <s v="Medium"/>
    <s v="Pending"/>
    <b v="0"/>
  </r>
  <r>
    <s v="BK13631"/>
    <x v="9"/>
    <x v="4"/>
    <n v="3578"/>
    <n v="4.01"/>
    <n v="14.35"/>
    <s v="Medium"/>
    <s v="Pending"/>
    <b v="0"/>
  </r>
  <r>
    <s v="BK13632"/>
    <x v="2"/>
    <x v="3"/>
    <n v="2556"/>
    <n v="5.57"/>
    <n v="14.24"/>
    <s v="High"/>
    <s v="Cancelled"/>
    <b v="0"/>
  </r>
  <r>
    <s v="BK13633"/>
    <x v="8"/>
    <x v="4"/>
    <n v="3138"/>
    <n v="4.5199999999999996"/>
    <n v="14.18"/>
    <s v="Medium"/>
    <s v="Confirmed"/>
    <b v="0"/>
  </r>
  <r>
    <s v="BK13634"/>
    <x v="5"/>
    <x v="4"/>
    <n v="4259"/>
    <n v="5.83"/>
    <n v="24.83"/>
    <s v="Medium"/>
    <s v="Rejected"/>
    <b v="0"/>
  </r>
  <r>
    <s v="BK13635"/>
    <x v="2"/>
    <x v="2"/>
    <n v="4704"/>
    <n v="5.21"/>
    <n v="24.51"/>
    <s v="Medium-High"/>
    <s v="Pending"/>
    <b v="0"/>
  </r>
  <r>
    <s v="BK13636"/>
    <x v="6"/>
    <x v="2"/>
    <n v="2914"/>
    <n v="5.89"/>
    <n v="17.16"/>
    <s v="Medium-High"/>
    <s v="Confirmed"/>
    <b v="0"/>
  </r>
  <r>
    <s v="BK13637"/>
    <x v="2"/>
    <x v="6"/>
    <n v="277"/>
    <n v="4.3499999999999996"/>
    <n v="1.2"/>
    <s v="Medium"/>
    <s v="Cancelled"/>
    <b v="0"/>
  </r>
  <r>
    <s v="BK13638"/>
    <x v="9"/>
    <x v="8"/>
    <n v="4384"/>
    <n v="2.95"/>
    <n v="12.93"/>
    <s v="Medium"/>
    <s v="Cancelled"/>
    <b v="0"/>
  </r>
  <r>
    <s v="BK13639"/>
    <x v="6"/>
    <x v="4"/>
    <n v="4028"/>
    <n v="6.2"/>
    <n v="24.97"/>
    <s v="Medium"/>
    <s v="Confirmed"/>
    <b v="0"/>
  </r>
  <r>
    <s v="BK13640"/>
    <x v="6"/>
    <x v="3"/>
    <n v="3556"/>
    <n v="7.42"/>
    <n v="26.39"/>
    <s v="High"/>
    <s v="Waitlisted"/>
    <b v="0"/>
  </r>
  <r>
    <s v="BK13641"/>
    <x v="8"/>
    <x v="5"/>
    <n v="3952"/>
    <n v="3.4"/>
    <n v="13.44"/>
    <s v="Medium"/>
    <s v="Rejected"/>
    <b v="0"/>
  </r>
  <r>
    <s v="BK13642"/>
    <x v="1"/>
    <x v="4"/>
    <n v="4601"/>
    <n v="5.14"/>
    <n v="23.65"/>
    <s v="Medium"/>
    <s v="Cancelled"/>
    <b v="0"/>
  </r>
  <r>
    <s v="BK13643"/>
    <x v="1"/>
    <x v="0"/>
    <n v="4922"/>
    <n v="11.17"/>
    <n v="54.98"/>
    <s v="High"/>
    <s v="Waitlisted"/>
    <b v="0"/>
  </r>
  <r>
    <s v="BK13644"/>
    <x v="9"/>
    <x v="8"/>
    <n v="3830"/>
    <n v="2.76"/>
    <n v="10.57"/>
    <s v="Medium"/>
    <s v="Pending"/>
    <b v="0"/>
  </r>
  <r>
    <s v="BK13645"/>
    <x v="2"/>
    <x v="3"/>
    <n v="4329"/>
    <n v="7"/>
    <n v="30.3"/>
    <s v="High"/>
    <s v="Rejected"/>
    <b v="0"/>
  </r>
  <r>
    <s v="BK13646"/>
    <x v="7"/>
    <x v="8"/>
    <n v="2215"/>
    <n v="2.92"/>
    <n v="6.47"/>
    <s v="Medium"/>
    <s v="Rejected"/>
    <b v="1"/>
  </r>
  <r>
    <s v="BK13647"/>
    <x v="5"/>
    <x v="7"/>
    <n v="282"/>
    <n v="7.37"/>
    <n v="2.08"/>
    <s v="Medium-High"/>
    <s v="Rejected"/>
    <b v="1"/>
  </r>
  <r>
    <s v="BK13648"/>
    <x v="0"/>
    <x v="4"/>
    <n v="772"/>
    <n v="5.55"/>
    <n v="4.28"/>
    <s v="Medium"/>
    <s v="Confirmed"/>
    <b v="1"/>
  </r>
  <r>
    <s v="BK13649"/>
    <x v="8"/>
    <x v="8"/>
    <n v="3770"/>
    <n v="2.39"/>
    <n v="9.01"/>
    <s v="Medium"/>
    <s v="Confirmed"/>
    <b v="0"/>
  </r>
  <r>
    <s v="BK13650"/>
    <x v="5"/>
    <x v="1"/>
    <n v="3531"/>
    <n v="14.15"/>
    <n v="49.96"/>
    <s v="High"/>
    <s v="Rejected"/>
    <b v="0"/>
  </r>
  <r>
    <s v="BK13651"/>
    <x v="1"/>
    <x v="5"/>
    <n v="4238"/>
    <n v="2.61"/>
    <n v="11.06"/>
    <s v="Medium"/>
    <s v="Rejected"/>
    <b v="1"/>
  </r>
  <r>
    <s v="BK13652"/>
    <x v="0"/>
    <x v="3"/>
    <n v="2496"/>
    <n v="6.47"/>
    <n v="16.149999999999999"/>
    <s v="High"/>
    <s v="Waitlisted"/>
    <b v="0"/>
  </r>
  <r>
    <s v="BK13653"/>
    <x v="8"/>
    <x v="4"/>
    <n v="3114"/>
    <n v="5.74"/>
    <n v="17.87"/>
    <s v="Medium"/>
    <s v="Cancelled"/>
    <b v="0"/>
  </r>
  <r>
    <s v="BK13654"/>
    <x v="6"/>
    <x v="8"/>
    <n v="2379"/>
    <n v="2.4900000000000002"/>
    <n v="5.92"/>
    <s v="Medium"/>
    <s v="Waitlisted"/>
    <b v="1"/>
  </r>
  <r>
    <s v="BK13655"/>
    <x v="4"/>
    <x v="3"/>
    <n v="4823"/>
    <n v="6.23"/>
    <n v="30.05"/>
    <s v="High"/>
    <s v="Pending"/>
    <b v="0"/>
  </r>
  <r>
    <s v="BK13656"/>
    <x v="4"/>
    <x v="4"/>
    <n v="2265"/>
    <n v="4.1100000000000003"/>
    <n v="9.31"/>
    <s v="Medium"/>
    <s v="Pending"/>
    <b v="0"/>
  </r>
  <r>
    <s v="BK13657"/>
    <x v="0"/>
    <x v="1"/>
    <n v="4499"/>
    <n v="14.16"/>
    <n v="63.71"/>
    <s v="High"/>
    <s v="Cancelled"/>
    <b v="0"/>
  </r>
  <r>
    <s v="BK13658"/>
    <x v="4"/>
    <x v="1"/>
    <n v="372"/>
    <n v="10.62"/>
    <n v="3.95"/>
    <s v="High"/>
    <s v="Pending"/>
    <b v="0"/>
  </r>
  <r>
    <s v="BK13659"/>
    <x v="1"/>
    <x v="6"/>
    <n v="4118"/>
    <n v="4.8499999999999996"/>
    <n v="19.97"/>
    <s v="Medium"/>
    <s v="Rejected"/>
    <b v="0"/>
  </r>
  <r>
    <s v="BK13660"/>
    <x v="5"/>
    <x v="4"/>
    <n v="684"/>
    <n v="5.29"/>
    <n v="3.62"/>
    <s v="Medium"/>
    <s v="Rejected"/>
    <b v="0"/>
  </r>
  <r>
    <s v="BK13661"/>
    <x v="3"/>
    <x v="4"/>
    <n v="3435"/>
    <n v="5.43"/>
    <n v="18.649999999999999"/>
    <s v="Medium"/>
    <s v="Cancelled"/>
    <b v="1"/>
  </r>
  <r>
    <s v="BK13662"/>
    <x v="5"/>
    <x v="6"/>
    <n v="2973"/>
    <n v="4.3099999999999996"/>
    <n v="12.81"/>
    <s v="Medium"/>
    <s v="Pending"/>
    <b v="1"/>
  </r>
  <r>
    <s v="BK13663"/>
    <x v="0"/>
    <x v="0"/>
    <n v="1257"/>
    <n v="11.19"/>
    <n v="14.07"/>
    <s v="High"/>
    <s v="Rejected"/>
    <b v="0"/>
  </r>
  <r>
    <s v="BK13664"/>
    <x v="6"/>
    <x v="5"/>
    <n v="1807"/>
    <n v="2.63"/>
    <n v="4.75"/>
    <s v="Medium"/>
    <s v="Confirmed"/>
    <b v="0"/>
  </r>
  <r>
    <s v="BK13665"/>
    <x v="3"/>
    <x v="5"/>
    <n v="4111"/>
    <n v="2.72"/>
    <n v="11.18"/>
    <s v="Medium"/>
    <s v="Rejected"/>
    <b v="0"/>
  </r>
  <r>
    <s v="BK13666"/>
    <x v="3"/>
    <x v="3"/>
    <n v="499"/>
    <n v="7.28"/>
    <n v="3.63"/>
    <s v="High"/>
    <s v="Pending"/>
    <b v="0"/>
  </r>
  <r>
    <s v="BK13667"/>
    <x v="4"/>
    <x v="3"/>
    <n v="1691"/>
    <n v="5.44"/>
    <n v="9.1999999999999993"/>
    <s v="High"/>
    <s v="Rejected"/>
    <b v="0"/>
  </r>
  <r>
    <s v="BK13668"/>
    <x v="2"/>
    <x v="4"/>
    <n v="1830"/>
    <n v="5.7"/>
    <n v="10.43"/>
    <s v="Medium"/>
    <s v="Cancelled"/>
    <b v="0"/>
  </r>
  <r>
    <s v="BK13669"/>
    <x v="5"/>
    <x v="8"/>
    <n v="3192"/>
    <n v="3.17"/>
    <n v="10.119999999999999"/>
    <s v="Medium"/>
    <s v="Pending"/>
    <b v="0"/>
  </r>
  <r>
    <s v="BK13670"/>
    <x v="0"/>
    <x v="8"/>
    <n v="1333"/>
    <n v="2.11"/>
    <n v="2.81"/>
    <s v="Medium"/>
    <s v="Pending"/>
    <b v="0"/>
  </r>
  <r>
    <s v="BK13671"/>
    <x v="4"/>
    <x v="1"/>
    <n v="827"/>
    <n v="13.4"/>
    <n v="11.08"/>
    <s v="High"/>
    <s v="Rejected"/>
    <b v="1"/>
  </r>
  <r>
    <s v="BK13672"/>
    <x v="7"/>
    <x v="6"/>
    <n v="3757"/>
    <n v="5.6"/>
    <n v="21.04"/>
    <s v="Medium"/>
    <s v="Waitlisted"/>
    <b v="0"/>
  </r>
  <r>
    <s v="BK13673"/>
    <x v="4"/>
    <x v="1"/>
    <n v="3606"/>
    <n v="12.31"/>
    <n v="44.39"/>
    <s v="High"/>
    <s v="Pending"/>
    <b v="0"/>
  </r>
  <r>
    <s v="BK13674"/>
    <x v="9"/>
    <x v="3"/>
    <n v="3314"/>
    <n v="5.74"/>
    <n v="19.02"/>
    <s v="High"/>
    <s v="Rejected"/>
    <b v="0"/>
  </r>
  <r>
    <s v="BK13675"/>
    <x v="1"/>
    <x v="8"/>
    <n v="4640"/>
    <n v="2.92"/>
    <n v="13.55"/>
    <s v="Medium"/>
    <s v="Cancelled"/>
    <b v="0"/>
  </r>
  <r>
    <s v="BK13676"/>
    <x v="7"/>
    <x v="4"/>
    <n v="3166"/>
    <n v="5.96"/>
    <n v="18.87"/>
    <s v="Medium"/>
    <s v="Cancelled"/>
    <b v="0"/>
  </r>
  <r>
    <s v="BK13677"/>
    <x v="2"/>
    <x v="6"/>
    <n v="4215"/>
    <n v="5.85"/>
    <n v="24.66"/>
    <s v="Medium"/>
    <s v="Waitlisted"/>
    <b v="0"/>
  </r>
  <r>
    <s v="BK13678"/>
    <x v="6"/>
    <x v="5"/>
    <n v="3754"/>
    <n v="3.77"/>
    <n v="14.15"/>
    <s v="Medium"/>
    <s v="Rejected"/>
    <b v="0"/>
  </r>
  <r>
    <s v="BK13679"/>
    <x v="1"/>
    <x v="6"/>
    <n v="3915"/>
    <n v="4.6900000000000004"/>
    <n v="18.36"/>
    <s v="Medium"/>
    <s v="Rejected"/>
    <b v="0"/>
  </r>
  <r>
    <s v="BK13680"/>
    <x v="2"/>
    <x v="0"/>
    <n v="1331"/>
    <n v="9.43"/>
    <n v="12.55"/>
    <s v="High"/>
    <s v="Confirmed"/>
    <b v="0"/>
  </r>
  <r>
    <s v="BK13681"/>
    <x v="5"/>
    <x v="1"/>
    <n v="2624"/>
    <n v="11.77"/>
    <n v="30.88"/>
    <s v="High"/>
    <s v="Cancelled"/>
    <b v="0"/>
  </r>
  <r>
    <s v="BK13682"/>
    <x v="4"/>
    <x v="6"/>
    <n v="722"/>
    <n v="4.25"/>
    <n v="3.07"/>
    <s v="Medium"/>
    <s v="Waitlisted"/>
    <b v="0"/>
  </r>
  <r>
    <s v="BK13683"/>
    <x v="8"/>
    <x v="6"/>
    <n v="4919"/>
    <n v="3.65"/>
    <n v="17.95"/>
    <s v="Medium"/>
    <s v="Confirmed"/>
    <b v="1"/>
  </r>
  <r>
    <s v="BK13684"/>
    <x v="1"/>
    <x v="4"/>
    <n v="3450"/>
    <n v="5.85"/>
    <n v="20.18"/>
    <s v="Medium"/>
    <s v="Waitlisted"/>
    <b v="0"/>
  </r>
  <r>
    <s v="BK13685"/>
    <x v="4"/>
    <x v="8"/>
    <n v="2479"/>
    <n v="2.23"/>
    <n v="5.53"/>
    <s v="Medium"/>
    <s v="Waitlisted"/>
    <b v="0"/>
  </r>
  <r>
    <s v="BK13686"/>
    <x v="8"/>
    <x v="8"/>
    <n v="2832"/>
    <n v="3.47"/>
    <n v="9.83"/>
    <s v="Medium"/>
    <s v="Rejected"/>
    <b v="0"/>
  </r>
  <r>
    <s v="BK13687"/>
    <x v="8"/>
    <x v="5"/>
    <n v="1740"/>
    <n v="3.93"/>
    <n v="6.84"/>
    <s v="Medium"/>
    <s v="Pending"/>
    <b v="0"/>
  </r>
  <r>
    <s v="BK13688"/>
    <x v="5"/>
    <x v="0"/>
    <n v="210"/>
    <n v="10.71"/>
    <n v="2.25"/>
    <s v="High"/>
    <s v="Confirmed"/>
    <b v="0"/>
  </r>
  <r>
    <s v="BK13689"/>
    <x v="7"/>
    <x v="0"/>
    <n v="4774"/>
    <n v="11.49"/>
    <n v="54.85"/>
    <s v="High"/>
    <s v="Confirmed"/>
    <b v="1"/>
  </r>
  <r>
    <s v="BK13690"/>
    <x v="1"/>
    <x v="6"/>
    <n v="4891"/>
    <n v="5.54"/>
    <n v="27.1"/>
    <s v="Medium"/>
    <s v="Waitlisted"/>
    <b v="0"/>
  </r>
  <r>
    <s v="BK13691"/>
    <x v="0"/>
    <x v="7"/>
    <n v="4997"/>
    <n v="7.8"/>
    <n v="38.979999999999997"/>
    <s v="Medium-High"/>
    <s v="Cancelled"/>
    <b v="0"/>
  </r>
  <r>
    <s v="BK13692"/>
    <x v="4"/>
    <x v="7"/>
    <n v="933"/>
    <n v="6.26"/>
    <n v="5.84"/>
    <s v="Medium-High"/>
    <s v="Waitlisted"/>
    <b v="0"/>
  </r>
  <r>
    <s v="BK13693"/>
    <x v="7"/>
    <x v="4"/>
    <n v="726"/>
    <n v="5"/>
    <n v="3.63"/>
    <s v="Medium"/>
    <s v="Waitlisted"/>
    <b v="0"/>
  </r>
  <r>
    <s v="BK13694"/>
    <x v="7"/>
    <x v="1"/>
    <n v="861"/>
    <n v="12.13"/>
    <n v="10.44"/>
    <s v="High"/>
    <s v="Cancelled"/>
    <b v="0"/>
  </r>
  <r>
    <s v="BK13695"/>
    <x v="3"/>
    <x v="1"/>
    <n v="2399"/>
    <n v="13.34"/>
    <n v="32"/>
    <s v="High"/>
    <s v="Rejected"/>
    <b v="0"/>
  </r>
  <r>
    <s v="BK13696"/>
    <x v="5"/>
    <x v="3"/>
    <n v="1306"/>
    <n v="6.64"/>
    <n v="8.67"/>
    <s v="High"/>
    <s v="Cancelled"/>
    <b v="1"/>
  </r>
  <r>
    <s v="BK13697"/>
    <x v="4"/>
    <x v="2"/>
    <n v="2910"/>
    <n v="5.42"/>
    <n v="15.77"/>
    <s v="Medium-High"/>
    <s v="Cancelled"/>
    <b v="0"/>
  </r>
  <r>
    <s v="BK13698"/>
    <x v="1"/>
    <x v="8"/>
    <n v="655"/>
    <n v="2.96"/>
    <n v="1.94"/>
    <s v="Medium"/>
    <s v="Waitlisted"/>
    <b v="0"/>
  </r>
  <r>
    <s v="BK13699"/>
    <x v="8"/>
    <x v="6"/>
    <n v="1578"/>
    <n v="3.51"/>
    <n v="5.54"/>
    <s v="Medium"/>
    <s v="Cancelled"/>
    <b v="0"/>
  </r>
  <r>
    <s v="BK13700"/>
    <x v="7"/>
    <x v="3"/>
    <n v="242"/>
    <n v="7.72"/>
    <n v="1.87"/>
    <s v="High"/>
    <s v="Waitlisted"/>
    <b v="0"/>
  </r>
  <r>
    <s v="BK13701"/>
    <x v="7"/>
    <x v="6"/>
    <n v="3559"/>
    <n v="5.0599999999999996"/>
    <n v="18.010000000000002"/>
    <s v="Medium"/>
    <s v="Pending"/>
    <b v="0"/>
  </r>
  <r>
    <s v="BK13702"/>
    <x v="0"/>
    <x v="4"/>
    <n v="650"/>
    <n v="4.1399999999999997"/>
    <n v="2.69"/>
    <s v="Medium"/>
    <s v="Pending"/>
    <b v="1"/>
  </r>
  <r>
    <s v="BK13703"/>
    <x v="3"/>
    <x v="3"/>
    <n v="2625"/>
    <n v="6.13"/>
    <n v="16.09"/>
    <s v="High"/>
    <s v="Rejected"/>
    <b v="0"/>
  </r>
  <r>
    <s v="BK13704"/>
    <x v="7"/>
    <x v="6"/>
    <n v="4939"/>
    <n v="4.03"/>
    <n v="19.899999999999999"/>
    <s v="Medium"/>
    <s v="Confirmed"/>
    <b v="0"/>
  </r>
  <r>
    <s v="BK13705"/>
    <x v="7"/>
    <x v="8"/>
    <n v="2239"/>
    <n v="2.5099999999999998"/>
    <n v="5.62"/>
    <s v="Medium"/>
    <s v="Rejected"/>
    <b v="0"/>
  </r>
  <r>
    <s v="BK13706"/>
    <x v="2"/>
    <x v="2"/>
    <n v="2781"/>
    <n v="4.51"/>
    <n v="12.54"/>
    <s v="Medium-High"/>
    <s v="Cancelled"/>
    <b v="0"/>
  </r>
  <r>
    <s v="BK13707"/>
    <x v="2"/>
    <x v="7"/>
    <n v="1463"/>
    <n v="6.05"/>
    <n v="8.85"/>
    <s v="Medium-High"/>
    <s v="Pending"/>
    <b v="0"/>
  </r>
  <r>
    <s v="BK13708"/>
    <x v="8"/>
    <x v="5"/>
    <n v="4501"/>
    <n v="3.99"/>
    <n v="17.96"/>
    <s v="Medium"/>
    <s v="Rejected"/>
    <b v="0"/>
  </r>
  <r>
    <s v="BK13709"/>
    <x v="2"/>
    <x v="1"/>
    <n v="882"/>
    <n v="12.4"/>
    <n v="10.94"/>
    <s v="High"/>
    <s v="Pending"/>
    <b v="1"/>
  </r>
  <r>
    <s v="BK13710"/>
    <x v="8"/>
    <x v="5"/>
    <n v="1639"/>
    <n v="2.61"/>
    <n v="4.28"/>
    <s v="Medium"/>
    <s v="Confirmed"/>
    <b v="0"/>
  </r>
  <r>
    <s v="BK13711"/>
    <x v="4"/>
    <x v="8"/>
    <n v="2291"/>
    <n v="2.56"/>
    <n v="5.86"/>
    <s v="Medium"/>
    <s v="Rejected"/>
    <b v="0"/>
  </r>
  <r>
    <s v="BK13712"/>
    <x v="3"/>
    <x v="7"/>
    <n v="4419"/>
    <n v="7.05"/>
    <n v="31.15"/>
    <s v="Medium-High"/>
    <s v="Cancelled"/>
    <b v="0"/>
  </r>
  <r>
    <s v="BK13713"/>
    <x v="9"/>
    <x v="7"/>
    <n v="2785"/>
    <n v="7.47"/>
    <n v="20.8"/>
    <s v="Medium-High"/>
    <s v="Waitlisted"/>
    <b v="1"/>
  </r>
  <r>
    <s v="BK13714"/>
    <x v="6"/>
    <x v="8"/>
    <n v="722"/>
    <n v="2.46"/>
    <n v="1.78"/>
    <s v="Medium"/>
    <s v="Pending"/>
    <b v="0"/>
  </r>
  <r>
    <s v="BK13715"/>
    <x v="4"/>
    <x v="5"/>
    <n v="1006"/>
    <n v="3.71"/>
    <n v="3.73"/>
    <s v="Medium"/>
    <s v="Rejected"/>
    <b v="0"/>
  </r>
  <r>
    <s v="BK13716"/>
    <x v="4"/>
    <x v="2"/>
    <n v="1783"/>
    <n v="5.04"/>
    <n v="8.99"/>
    <s v="Medium-High"/>
    <s v="Confirmed"/>
    <b v="0"/>
  </r>
  <r>
    <s v="BK13717"/>
    <x v="2"/>
    <x v="8"/>
    <n v="4785"/>
    <n v="3.14"/>
    <n v="15.02"/>
    <s v="Medium"/>
    <s v="Confirmed"/>
    <b v="1"/>
  </r>
  <r>
    <s v="BK13718"/>
    <x v="1"/>
    <x v="6"/>
    <n v="632"/>
    <n v="5.9"/>
    <n v="3.73"/>
    <s v="Medium"/>
    <s v="Waitlisted"/>
    <b v="0"/>
  </r>
  <r>
    <s v="BK13719"/>
    <x v="8"/>
    <x v="4"/>
    <n v="1517"/>
    <n v="4.32"/>
    <n v="6.55"/>
    <s v="Medium"/>
    <s v="Waitlisted"/>
    <b v="0"/>
  </r>
  <r>
    <s v="BK13720"/>
    <x v="0"/>
    <x v="5"/>
    <n v="2083"/>
    <n v="3.36"/>
    <n v="7"/>
    <s v="Medium"/>
    <s v="Confirmed"/>
    <b v="1"/>
  </r>
  <r>
    <s v="BK13721"/>
    <x v="9"/>
    <x v="7"/>
    <n v="1367"/>
    <n v="7.55"/>
    <n v="10.32"/>
    <s v="Medium-High"/>
    <s v="Rejected"/>
    <b v="0"/>
  </r>
  <r>
    <s v="BK13722"/>
    <x v="2"/>
    <x v="7"/>
    <n v="2522"/>
    <n v="8.9700000000000006"/>
    <n v="22.62"/>
    <s v="Medium-High"/>
    <s v="Rejected"/>
    <b v="1"/>
  </r>
  <r>
    <s v="BK13723"/>
    <x v="8"/>
    <x v="6"/>
    <n v="3019"/>
    <n v="3.71"/>
    <n v="11.2"/>
    <s v="Medium"/>
    <s v="Waitlisted"/>
    <b v="0"/>
  </r>
  <r>
    <s v="BK13724"/>
    <x v="1"/>
    <x v="7"/>
    <n v="419"/>
    <n v="6.96"/>
    <n v="2.92"/>
    <s v="Medium-High"/>
    <s v="Pending"/>
    <b v="1"/>
  </r>
  <r>
    <s v="BK13725"/>
    <x v="2"/>
    <x v="4"/>
    <n v="3712"/>
    <n v="4.03"/>
    <n v="14.96"/>
    <s v="Medium"/>
    <s v="Cancelled"/>
    <b v="1"/>
  </r>
  <r>
    <s v="BK13726"/>
    <x v="0"/>
    <x v="0"/>
    <n v="3436"/>
    <n v="10.66"/>
    <n v="36.630000000000003"/>
    <s v="High"/>
    <s v="Waitlisted"/>
    <b v="0"/>
  </r>
  <r>
    <s v="BK13727"/>
    <x v="4"/>
    <x v="5"/>
    <n v="3640"/>
    <n v="3.18"/>
    <n v="11.58"/>
    <s v="Medium"/>
    <s v="Pending"/>
    <b v="0"/>
  </r>
  <r>
    <s v="BK13728"/>
    <x v="4"/>
    <x v="4"/>
    <n v="4674"/>
    <n v="4.3"/>
    <n v="20.100000000000001"/>
    <s v="Medium"/>
    <s v="Pending"/>
    <b v="1"/>
  </r>
  <r>
    <s v="BK13729"/>
    <x v="9"/>
    <x v="3"/>
    <n v="4998"/>
    <n v="7.82"/>
    <n v="39.08"/>
    <s v="High"/>
    <s v="Waitlisted"/>
    <b v="0"/>
  </r>
  <r>
    <s v="BK13730"/>
    <x v="9"/>
    <x v="0"/>
    <n v="772"/>
    <n v="9.9600000000000009"/>
    <n v="7.69"/>
    <s v="High"/>
    <s v="Cancelled"/>
    <b v="1"/>
  </r>
  <r>
    <s v="BK13731"/>
    <x v="1"/>
    <x v="3"/>
    <n v="3232"/>
    <n v="7.92"/>
    <n v="25.6"/>
    <s v="High"/>
    <s v="Rejected"/>
    <b v="1"/>
  </r>
  <r>
    <s v="BK13732"/>
    <x v="1"/>
    <x v="0"/>
    <n v="4412"/>
    <n v="11.63"/>
    <n v="51.31"/>
    <s v="High"/>
    <s v="Pending"/>
    <b v="0"/>
  </r>
  <r>
    <s v="BK13733"/>
    <x v="2"/>
    <x v="2"/>
    <n v="1111"/>
    <n v="6.5"/>
    <n v="7.22"/>
    <s v="Medium-High"/>
    <s v="Rejected"/>
    <b v="0"/>
  </r>
  <r>
    <s v="BK13734"/>
    <x v="5"/>
    <x v="8"/>
    <n v="1344"/>
    <n v="3.39"/>
    <n v="4.5599999999999996"/>
    <s v="Medium"/>
    <s v="Confirmed"/>
    <b v="0"/>
  </r>
  <r>
    <s v="BK13735"/>
    <x v="4"/>
    <x v="3"/>
    <n v="3221"/>
    <n v="5.51"/>
    <n v="17.75"/>
    <s v="High"/>
    <s v="Cancelled"/>
    <b v="0"/>
  </r>
  <r>
    <s v="BK13736"/>
    <x v="9"/>
    <x v="0"/>
    <n v="2319"/>
    <n v="10.35"/>
    <n v="24"/>
    <s v="High"/>
    <s v="Rejected"/>
    <b v="1"/>
  </r>
  <r>
    <s v="BK13737"/>
    <x v="1"/>
    <x v="0"/>
    <n v="1987"/>
    <n v="9.7100000000000009"/>
    <n v="19.29"/>
    <s v="High"/>
    <s v="Pending"/>
    <b v="0"/>
  </r>
  <r>
    <s v="BK13738"/>
    <x v="7"/>
    <x v="2"/>
    <n v="4615"/>
    <n v="6.4"/>
    <n v="29.54"/>
    <s v="Medium-High"/>
    <s v="Rejected"/>
    <b v="1"/>
  </r>
  <r>
    <s v="BK13739"/>
    <x v="8"/>
    <x v="2"/>
    <n v="481"/>
    <n v="4.8600000000000003"/>
    <n v="2.34"/>
    <s v="Medium-High"/>
    <s v="Rejected"/>
    <b v="0"/>
  </r>
  <r>
    <s v="BK13740"/>
    <x v="3"/>
    <x v="5"/>
    <n v="1155"/>
    <n v="3.42"/>
    <n v="3.95"/>
    <s v="Medium"/>
    <s v="Waitlisted"/>
    <b v="0"/>
  </r>
  <r>
    <s v="BK13741"/>
    <x v="3"/>
    <x v="1"/>
    <n v="1285"/>
    <n v="14.7"/>
    <n v="18.89"/>
    <s v="High"/>
    <s v="Cancelled"/>
    <b v="0"/>
  </r>
  <r>
    <s v="BK13742"/>
    <x v="0"/>
    <x v="4"/>
    <n v="466"/>
    <n v="4.84"/>
    <n v="2.2599999999999998"/>
    <s v="Medium"/>
    <s v="Waitlisted"/>
    <b v="1"/>
  </r>
  <r>
    <s v="BK13743"/>
    <x v="9"/>
    <x v="8"/>
    <n v="3213"/>
    <n v="2.6"/>
    <n v="8.35"/>
    <s v="Medium"/>
    <s v="Confirmed"/>
    <b v="0"/>
  </r>
  <r>
    <s v="BK13744"/>
    <x v="3"/>
    <x v="0"/>
    <n v="1590"/>
    <n v="9.11"/>
    <n v="14.48"/>
    <s v="High"/>
    <s v="Waitlisted"/>
    <b v="1"/>
  </r>
  <r>
    <s v="BK13745"/>
    <x v="5"/>
    <x v="5"/>
    <n v="4008"/>
    <n v="3.77"/>
    <n v="15.11"/>
    <s v="Medium"/>
    <s v="Waitlisted"/>
    <b v="0"/>
  </r>
  <r>
    <s v="BK13746"/>
    <x v="5"/>
    <x v="5"/>
    <n v="4847"/>
    <n v="2.56"/>
    <n v="12.41"/>
    <s v="Medium"/>
    <s v="Confirmed"/>
    <b v="0"/>
  </r>
  <r>
    <s v="BK13747"/>
    <x v="0"/>
    <x v="8"/>
    <n v="4887"/>
    <n v="3.46"/>
    <n v="16.91"/>
    <s v="Medium"/>
    <s v="Cancelled"/>
    <b v="0"/>
  </r>
  <r>
    <s v="BK13748"/>
    <x v="5"/>
    <x v="3"/>
    <n v="2226"/>
    <n v="7.89"/>
    <n v="17.559999999999999"/>
    <s v="High"/>
    <s v="Pending"/>
    <b v="1"/>
  </r>
  <r>
    <s v="BK13749"/>
    <x v="0"/>
    <x v="3"/>
    <n v="3003"/>
    <n v="5.99"/>
    <n v="17.989999999999998"/>
    <s v="High"/>
    <s v="Rejected"/>
    <b v="0"/>
  </r>
  <r>
    <s v="BK13750"/>
    <x v="8"/>
    <x v="8"/>
    <n v="4448"/>
    <n v="2.84"/>
    <n v="12.63"/>
    <s v="Medium"/>
    <s v="Cancelled"/>
    <b v="0"/>
  </r>
  <r>
    <s v="BK13751"/>
    <x v="5"/>
    <x v="5"/>
    <n v="2046"/>
    <n v="3.14"/>
    <n v="6.42"/>
    <s v="Medium"/>
    <s v="Confirmed"/>
    <b v="0"/>
  </r>
  <r>
    <s v="BK13752"/>
    <x v="5"/>
    <x v="0"/>
    <n v="1148"/>
    <n v="9.9600000000000009"/>
    <n v="11.43"/>
    <s v="High"/>
    <s v="Pending"/>
    <b v="1"/>
  </r>
  <r>
    <s v="BK13753"/>
    <x v="0"/>
    <x v="7"/>
    <n v="1685"/>
    <n v="8.4"/>
    <n v="14.15"/>
    <s v="Medium-High"/>
    <s v="Cancelled"/>
    <b v="0"/>
  </r>
  <r>
    <s v="BK13754"/>
    <x v="1"/>
    <x v="4"/>
    <n v="4926"/>
    <n v="5.2"/>
    <n v="25.62"/>
    <s v="Medium"/>
    <s v="Waitlisted"/>
    <b v="0"/>
  </r>
  <r>
    <s v="BK13755"/>
    <x v="0"/>
    <x v="0"/>
    <n v="236"/>
    <n v="9.25"/>
    <n v="2.1800000000000002"/>
    <s v="High"/>
    <s v="Pending"/>
    <b v="0"/>
  </r>
  <r>
    <s v="BK13756"/>
    <x v="0"/>
    <x v="4"/>
    <n v="4368"/>
    <n v="6.14"/>
    <n v="26.82"/>
    <s v="Medium"/>
    <s v="Cancelled"/>
    <b v="0"/>
  </r>
  <r>
    <s v="BK13757"/>
    <x v="8"/>
    <x v="8"/>
    <n v="4765"/>
    <n v="2.25"/>
    <n v="10.72"/>
    <s v="Medium"/>
    <s v="Waitlisted"/>
    <b v="0"/>
  </r>
  <r>
    <s v="BK13758"/>
    <x v="0"/>
    <x v="7"/>
    <n v="4715"/>
    <n v="6.78"/>
    <n v="31.97"/>
    <s v="Medium-High"/>
    <s v="Confirmed"/>
    <b v="0"/>
  </r>
  <r>
    <s v="BK13759"/>
    <x v="8"/>
    <x v="4"/>
    <n v="4694"/>
    <n v="5.0999999999999996"/>
    <n v="23.94"/>
    <s v="Medium"/>
    <s v="Pending"/>
    <b v="0"/>
  </r>
  <r>
    <s v="BK13760"/>
    <x v="0"/>
    <x v="3"/>
    <n v="561"/>
    <n v="6.42"/>
    <n v="3.6"/>
    <s v="High"/>
    <s v="Cancelled"/>
    <b v="0"/>
  </r>
  <r>
    <s v="BK13761"/>
    <x v="8"/>
    <x v="2"/>
    <n v="3326"/>
    <n v="6.14"/>
    <n v="20.420000000000002"/>
    <s v="Medium-High"/>
    <s v="Rejected"/>
    <b v="1"/>
  </r>
  <r>
    <s v="BK13762"/>
    <x v="3"/>
    <x v="4"/>
    <n v="4335"/>
    <n v="6.16"/>
    <n v="26.7"/>
    <s v="Medium"/>
    <s v="Rejected"/>
    <b v="0"/>
  </r>
  <r>
    <s v="BK13763"/>
    <x v="4"/>
    <x v="3"/>
    <n v="1322"/>
    <n v="7.07"/>
    <n v="9.35"/>
    <s v="High"/>
    <s v="Cancelled"/>
    <b v="0"/>
  </r>
  <r>
    <s v="BK13764"/>
    <x v="4"/>
    <x v="8"/>
    <n v="1401"/>
    <n v="3"/>
    <n v="4.2"/>
    <s v="Medium"/>
    <s v="Cancelled"/>
    <b v="0"/>
  </r>
  <r>
    <s v="BK13765"/>
    <x v="3"/>
    <x v="0"/>
    <n v="1007"/>
    <n v="11.16"/>
    <n v="11.24"/>
    <s v="High"/>
    <s v="Cancelled"/>
    <b v="0"/>
  </r>
  <r>
    <s v="BK13766"/>
    <x v="9"/>
    <x v="6"/>
    <n v="441"/>
    <n v="4.43"/>
    <n v="1.95"/>
    <s v="Medium"/>
    <s v="Rejected"/>
    <b v="0"/>
  </r>
  <r>
    <s v="BK13767"/>
    <x v="5"/>
    <x v="8"/>
    <n v="3560"/>
    <n v="3.09"/>
    <n v="11"/>
    <s v="Medium"/>
    <s v="Rejected"/>
    <b v="0"/>
  </r>
  <r>
    <s v="BK13768"/>
    <x v="7"/>
    <x v="8"/>
    <n v="3370"/>
    <n v="2.0299999999999998"/>
    <n v="6.84"/>
    <s v="Medium"/>
    <s v="Waitlisted"/>
    <b v="0"/>
  </r>
  <r>
    <s v="BK13769"/>
    <x v="3"/>
    <x v="6"/>
    <n v="2302"/>
    <n v="4.7"/>
    <n v="10.82"/>
    <s v="Medium"/>
    <s v="Waitlisted"/>
    <b v="0"/>
  </r>
  <r>
    <s v="BK13770"/>
    <x v="6"/>
    <x v="1"/>
    <n v="750"/>
    <n v="11.67"/>
    <n v="8.75"/>
    <s v="High"/>
    <s v="Pending"/>
    <b v="0"/>
  </r>
  <r>
    <s v="BK13771"/>
    <x v="8"/>
    <x v="7"/>
    <n v="2740"/>
    <n v="8.81"/>
    <n v="24.14"/>
    <s v="Medium-High"/>
    <s v="Waitlisted"/>
    <b v="0"/>
  </r>
  <r>
    <s v="BK13772"/>
    <x v="6"/>
    <x v="2"/>
    <n v="4102"/>
    <n v="6.81"/>
    <n v="27.93"/>
    <s v="Medium-High"/>
    <s v="Waitlisted"/>
    <b v="0"/>
  </r>
  <r>
    <s v="BK13773"/>
    <x v="2"/>
    <x v="7"/>
    <n v="627"/>
    <n v="8.9"/>
    <n v="5.58"/>
    <s v="Medium-High"/>
    <s v="Waitlisted"/>
    <b v="0"/>
  </r>
  <r>
    <s v="BK13774"/>
    <x v="9"/>
    <x v="3"/>
    <n v="1085"/>
    <n v="6.33"/>
    <n v="6.87"/>
    <s v="High"/>
    <s v="Confirmed"/>
    <b v="0"/>
  </r>
  <r>
    <s v="BK13775"/>
    <x v="5"/>
    <x v="4"/>
    <n v="2297"/>
    <n v="4.84"/>
    <n v="11.12"/>
    <s v="Medium"/>
    <s v="Cancelled"/>
    <b v="0"/>
  </r>
  <r>
    <s v="BK13776"/>
    <x v="4"/>
    <x v="5"/>
    <n v="3034"/>
    <n v="2.61"/>
    <n v="7.92"/>
    <s v="Medium"/>
    <s v="Rejected"/>
    <b v="0"/>
  </r>
  <r>
    <s v="BK13777"/>
    <x v="0"/>
    <x v="3"/>
    <n v="3596"/>
    <n v="6.32"/>
    <n v="22.73"/>
    <s v="High"/>
    <s v="Pending"/>
    <b v="1"/>
  </r>
  <r>
    <s v="BK13778"/>
    <x v="1"/>
    <x v="6"/>
    <n v="4231"/>
    <n v="4.38"/>
    <n v="18.53"/>
    <s v="Medium"/>
    <s v="Pending"/>
    <b v="1"/>
  </r>
  <r>
    <s v="BK13779"/>
    <x v="0"/>
    <x v="3"/>
    <n v="408"/>
    <n v="7.35"/>
    <n v="3"/>
    <s v="High"/>
    <s v="Confirmed"/>
    <b v="0"/>
  </r>
  <r>
    <s v="BK13780"/>
    <x v="6"/>
    <x v="1"/>
    <n v="1371"/>
    <n v="13.26"/>
    <n v="18.18"/>
    <s v="High"/>
    <s v="Pending"/>
    <b v="0"/>
  </r>
  <r>
    <s v="BK13781"/>
    <x v="9"/>
    <x v="2"/>
    <n v="4535"/>
    <n v="5.81"/>
    <n v="26.35"/>
    <s v="Medium-High"/>
    <s v="Pending"/>
    <b v="0"/>
  </r>
  <r>
    <s v="BK13782"/>
    <x v="6"/>
    <x v="2"/>
    <n v="3460"/>
    <n v="5.7"/>
    <n v="19.72"/>
    <s v="Medium-High"/>
    <s v="Cancelled"/>
    <b v="1"/>
  </r>
  <r>
    <s v="BK13783"/>
    <x v="6"/>
    <x v="8"/>
    <n v="3670"/>
    <n v="3.15"/>
    <n v="11.56"/>
    <s v="Medium"/>
    <s v="Confirmed"/>
    <b v="1"/>
  </r>
  <r>
    <s v="BK13784"/>
    <x v="3"/>
    <x v="0"/>
    <n v="1771"/>
    <n v="9.4600000000000009"/>
    <n v="16.75"/>
    <s v="High"/>
    <s v="Pending"/>
    <b v="0"/>
  </r>
  <r>
    <s v="BK13785"/>
    <x v="3"/>
    <x v="0"/>
    <n v="2833"/>
    <n v="8.75"/>
    <n v="24.79"/>
    <s v="High"/>
    <s v="Pending"/>
    <b v="0"/>
  </r>
  <r>
    <s v="BK13786"/>
    <x v="8"/>
    <x v="5"/>
    <n v="4417"/>
    <n v="3.69"/>
    <n v="16.3"/>
    <s v="Medium"/>
    <s v="Rejected"/>
    <b v="0"/>
  </r>
  <r>
    <s v="BK13787"/>
    <x v="7"/>
    <x v="7"/>
    <n v="2773"/>
    <n v="8.7899999999999991"/>
    <n v="24.37"/>
    <s v="Medium-High"/>
    <s v="Waitlisted"/>
    <b v="0"/>
  </r>
  <r>
    <s v="BK13788"/>
    <x v="5"/>
    <x v="0"/>
    <n v="4898"/>
    <n v="9.7100000000000009"/>
    <n v="47.56"/>
    <s v="High"/>
    <s v="Pending"/>
    <b v="0"/>
  </r>
  <r>
    <s v="BK13789"/>
    <x v="1"/>
    <x v="3"/>
    <n v="2289"/>
    <n v="6.45"/>
    <n v="14.76"/>
    <s v="High"/>
    <s v="Rejected"/>
    <b v="0"/>
  </r>
  <r>
    <s v="BK13790"/>
    <x v="7"/>
    <x v="2"/>
    <n v="2825"/>
    <n v="4.62"/>
    <n v="13.05"/>
    <s v="Medium-High"/>
    <s v="Pending"/>
    <b v="0"/>
  </r>
  <r>
    <s v="BK13791"/>
    <x v="2"/>
    <x v="7"/>
    <n v="1354"/>
    <n v="6.32"/>
    <n v="8.56"/>
    <s v="Medium-High"/>
    <s v="Cancelled"/>
    <b v="0"/>
  </r>
  <r>
    <s v="BK13792"/>
    <x v="5"/>
    <x v="1"/>
    <n v="1357"/>
    <n v="13.69"/>
    <n v="18.579999999999998"/>
    <s v="High"/>
    <s v="Cancelled"/>
    <b v="0"/>
  </r>
  <r>
    <s v="BK13793"/>
    <x v="1"/>
    <x v="2"/>
    <n v="3027"/>
    <n v="6.95"/>
    <n v="21.04"/>
    <s v="Medium-High"/>
    <s v="Waitlisted"/>
    <b v="0"/>
  </r>
  <r>
    <s v="BK13794"/>
    <x v="3"/>
    <x v="6"/>
    <n v="4172"/>
    <n v="5.65"/>
    <n v="23.57"/>
    <s v="Medium"/>
    <s v="Rejected"/>
    <b v="0"/>
  </r>
  <r>
    <s v="BK13795"/>
    <x v="4"/>
    <x v="8"/>
    <n v="1400"/>
    <n v="2.21"/>
    <n v="3.09"/>
    <s v="Medium"/>
    <s v="Rejected"/>
    <b v="0"/>
  </r>
  <r>
    <s v="BK13796"/>
    <x v="5"/>
    <x v="4"/>
    <n v="3137"/>
    <n v="4.54"/>
    <n v="14.24"/>
    <s v="Medium"/>
    <s v="Rejected"/>
    <b v="0"/>
  </r>
  <r>
    <s v="BK13797"/>
    <x v="3"/>
    <x v="4"/>
    <n v="3339"/>
    <n v="4.72"/>
    <n v="15.76"/>
    <s v="Medium"/>
    <s v="Confirmed"/>
    <b v="0"/>
  </r>
  <r>
    <s v="BK13798"/>
    <x v="3"/>
    <x v="0"/>
    <n v="2913"/>
    <n v="11.41"/>
    <n v="33.24"/>
    <s v="High"/>
    <s v="Confirmed"/>
    <b v="1"/>
  </r>
  <r>
    <s v="BK13799"/>
    <x v="6"/>
    <x v="8"/>
    <n v="4058"/>
    <n v="2.1"/>
    <n v="8.52"/>
    <s v="Medium"/>
    <s v="Waitlisted"/>
    <b v="0"/>
  </r>
  <r>
    <s v="BK13800"/>
    <x v="0"/>
    <x v="2"/>
    <n v="2371"/>
    <n v="5.93"/>
    <n v="14.06"/>
    <s v="Medium-High"/>
    <s v="Waitlisted"/>
    <b v="1"/>
  </r>
  <r>
    <s v="BK13801"/>
    <x v="2"/>
    <x v="2"/>
    <n v="921"/>
    <n v="5.35"/>
    <n v="4.93"/>
    <s v="Medium-High"/>
    <s v="Rejected"/>
    <b v="0"/>
  </r>
  <r>
    <s v="BK13802"/>
    <x v="6"/>
    <x v="8"/>
    <n v="2103"/>
    <n v="2.27"/>
    <n v="4.7699999999999996"/>
    <s v="Medium"/>
    <s v="Cancelled"/>
    <b v="0"/>
  </r>
  <r>
    <s v="BK13803"/>
    <x v="6"/>
    <x v="1"/>
    <n v="3744"/>
    <n v="11.36"/>
    <n v="42.53"/>
    <s v="High"/>
    <s v="Rejected"/>
    <b v="0"/>
  </r>
  <r>
    <s v="BK13804"/>
    <x v="5"/>
    <x v="5"/>
    <n v="400"/>
    <n v="3.37"/>
    <n v="1.35"/>
    <s v="Medium"/>
    <s v="Rejected"/>
    <b v="1"/>
  </r>
  <r>
    <s v="BK13805"/>
    <x v="4"/>
    <x v="5"/>
    <n v="2257"/>
    <n v="2.95"/>
    <n v="6.66"/>
    <s v="Medium"/>
    <s v="Pending"/>
    <b v="0"/>
  </r>
  <r>
    <s v="BK13806"/>
    <x v="8"/>
    <x v="3"/>
    <n v="4135"/>
    <n v="6.61"/>
    <n v="27.33"/>
    <s v="High"/>
    <s v="Confirmed"/>
    <b v="0"/>
  </r>
  <r>
    <s v="BK13807"/>
    <x v="5"/>
    <x v="2"/>
    <n v="121"/>
    <n v="6.88"/>
    <n v="0.83"/>
    <s v="Medium-High"/>
    <s v="Cancelled"/>
    <b v="0"/>
  </r>
  <r>
    <s v="BK13808"/>
    <x v="6"/>
    <x v="0"/>
    <n v="2074"/>
    <n v="10.199999999999999"/>
    <n v="21.15"/>
    <s v="High"/>
    <s v="Waitlisted"/>
    <b v="1"/>
  </r>
  <r>
    <s v="BK13809"/>
    <x v="4"/>
    <x v="6"/>
    <n v="3899"/>
    <n v="4.4000000000000004"/>
    <n v="17.16"/>
    <s v="Medium"/>
    <s v="Rejected"/>
    <b v="1"/>
  </r>
  <r>
    <s v="BK13810"/>
    <x v="1"/>
    <x v="0"/>
    <n v="2828"/>
    <n v="8.8800000000000008"/>
    <n v="25.11"/>
    <s v="High"/>
    <s v="Waitlisted"/>
    <b v="0"/>
  </r>
  <r>
    <s v="BK13811"/>
    <x v="7"/>
    <x v="6"/>
    <n v="2253"/>
    <n v="5.42"/>
    <n v="12.21"/>
    <s v="Medium"/>
    <s v="Pending"/>
    <b v="1"/>
  </r>
  <r>
    <s v="BK13812"/>
    <x v="2"/>
    <x v="8"/>
    <n v="1516"/>
    <n v="2.73"/>
    <n v="4.1399999999999997"/>
    <s v="Medium"/>
    <s v="Waitlisted"/>
    <b v="0"/>
  </r>
  <r>
    <s v="BK13813"/>
    <x v="7"/>
    <x v="8"/>
    <n v="2185"/>
    <n v="2.5099999999999998"/>
    <n v="5.48"/>
    <s v="Medium"/>
    <s v="Confirmed"/>
    <b v="0"/>
  </r>
  <r>
    <s v="BK13814"/>
    <x v="4"/>
    <x v="4"/>
    <n v="4096"/>
    <n v="5.62"/>
    <n v="23.02"/>
    <s v="Medium"/>
    <s v="Waitlisted"/>
    <b v="1"/>
  </r>
  <r>
    <s v="BK13815"/>
    <x v="5"/>
    <x v="8"/>
    <n v="3164"/>
    <n v="2.4900000000000002"/>
    <n v="7.88"/>
    <s v="Medium"/>
    <s v="Rejected"/>
    <b v="0"/>
  </r>
  <r>
    <s v="BK13816"/>
    <x v="6"/>
    <x v="5"/>
    <n v="1284"/>
    <n v="2.73"/>
    <n v="3.51"/>
    <s v="Medium"/>
    <s v="Cancelled"/>
    <b v="0"/>
  </r>
  <r>
    <s v="BK13817"/>
    <x v="4"/>
    <x v="5"/>
    <n v="4868"/>
    <n v="3.33"/>
    <n v="16.21"/>
    <s v="Medium"/>
    <s v="Waitlisted"/>
    <b v="0"/>
  </r>
  <r>
    <s v="BK13818"/>
    <x v="6"/>
    <x v="4"/>
    <n v="3066"/>
    <n v="6.08"/>
    <n v="18.64"/>
    <s v="Medium"/>
    <s v="Cancelled"/>
    <b v="1"/>
  </r>
  <r>
    <s v="BK13819"/>
    <x v="5"/>
    <x v="3"/>
    <n v="4449"/>
    <n v="5.13"/>
    <n v="22.82"/>
    <s v="High"/>
    <s v="Waitlisted"/>
    <b v="1"/>
  </r>
  <r>
    <s v="BK13820"/>
    <x v="8"/>
    <x v="3"/>
    <n v="1848"/>
    <n v="5.5"/>
    <n v="10.16"/>
    <s v="High"/>
    <s v="Waitlisted"/>
    <b v="0"/>
  </r>
  <r>
    <s v="BK13821"/>
    <x v="1"/>
    <x v="4"/>
    <n v="933"/>
    <n v="4.05"/>
    <n v="3.78"/>
    <s v="Medium"/>
    <s v="Waitlisted"/>
    <b v="0"/>
  </r>
  <r>
    <s v="BK13822"/>
    <x v="6"/>
    <x v="1"/>
    <n v="886"/>
    <n v="13.17"/>
    <n v="11.67"/>
    <s v="High"/>
    <s v="Waitlisted"/>
    <b v="0"/>
  </r>
  <r>
    <s v="BK13823"/>
    <x v="6"/>
    <x v="1"/>
    <n v="2111"/>
    <n v="13.6"/>
    <n v="28.71"/>
    <s v="High"/>
    <s v="Waitlisted"/>
    <b v="1"/>
  </r>
  <r>
    <s v="BK13824"/>
    <x v="3"/>
    <x v="5"/>
    <n v="4785"/>
    <n v="3.57"/>
    <n v="17.079999999999998"/>
    <s v="Medium"/>
    <s v="Waitlisted"/>
    <b v="1"/>
  </r>
  <r>
    <s v="BK13825"/>
    <x v="3"/>
    <x v="6"/>
    <n v="2421"/>
    <n v="4.75"/>
    <n v="11.5"/>
    <s v="Medium"/>
    <s v="Waitlisted"/>
    <b v="0"/>
  </r>
  <r>
    <s v="BK13826"/>
    <x v="1"/>
    <x v="7"/>
    <n v="1664"/>
    <n v="7.38"/>
    <n v="12.28"/>
    <s v="Medium-High"/>
    <s v="Cancelled"/>
    <b v="0"/>
  </r>
  <r>
    <s v="BK13827"/>
    <x v="0"/>
    <x v="0"/>
    <n v="2950"/>
    <n v="8.77"/>
    <n v="25.87"/>
    <s v="High"/>
    <s v="Cancelled"/>
    <b v="1"/>
  </r>
  <r>
    <s v="BK13828"/>
    <x v="1"/>
    <x v="7"/>
    <n v="388"/>
    <n v="7.31"/>
    <n v="2.84"/>
    <s v="Medium-High"/>
    <s v="Rejected"/>
    <b v="0"/>
  </r>
  <r>
    <s v="BK13829"/>
    <x v="6"/>
    <x v="4"/>
    <n v="4104"/>
    <n v="5.44"/>
    <n v="22.33"/>
    <s v="Medium"/>
    <s v="Cancelled"/>
    <b v="0"/>
  </r>
  <r>
    <s v="BK13830"/>
    <x v="6"/>
    <x v="2"/>
    <n v="2660"/>
    <n v="6.86"/>
    <n v="18.25"/>
    <s v="Medium-High"/>
    <s v="Waitlisted"/>
    <b v="1"/>
  </r>
  <r>
    <s v="BK13831"/>
    <x v="5"/>
    <x v="2"/>
    <n v="3091"/>
    <n v="4.7699999999999996"/>
    <n v="14.74"/>
    <s v="Medium-High"/>
    <s v="Cancelled"/>
    <b v="0"/>
  </r>
  <r>
    <s v="BK13832"/>
    <x v="3"/>
    <x v="3"/>
    <n v="2147"/>
    <n v="6.34"/>
    <n v="13.61"/>
    <s v="High"/>
    <s v="Waitlisted"/>
    <b v="0"/>
  </r>
  <r>
    <s v="BK13833"/>
    <x v="5"/>
    <x v="1"/>
    <n v="3114"/>
    <n v="15"/>
    <n v="46.71"/>
    <s v="High"/>
    <s v="Waitlisted"/>
    <b v="0"/>
  </r>
  <r>
    <s v="BK13834"/>
    <x v="1"/>
    <x v="1"/>
    <n v="1149"/>
    <n v="10.29"/>
    <n v="11.82"/>
    <s v="High"/>
    <s v="Pending"/>
    <b v="0"/>
  </r>
  <r>
    <s v="BK13835"/>
    <x v="2"/>
    <x v="7"/>
    <n v="1988"/>
    <n v="8.9"/>
    <n v="17.690000000000001"/>
    <s v="Medium-High"/>
    <s v="Waitlisted"/>
    <b v="1"/>
  </r>
  <r>
    <s v="BK13836"/>
    <x v="8"/>
    <x v="0"/>
    <n v="1652"/>
    <n v="8.76"/>
    <n v="14.47"/>
    <s v="High"/>
    <s v="Confirmed"/>
    <b v="0"/>
  </r>
  <r>
    <s v="BK13837"/>
    <x v="2"/>
    <x v="2"/>
    <n v="2637"/>
    <n v="5.73"/>
    <n v="15.11"/>
    <s v="Medium-High"/>
    <s v="Cancelled"/>
    <b v="0"/>
  </r>
  <r>
    <s v="BK13838"/>
    <x v="5"/>
    <x v="3"/>
    <n v="1943"/>
    <n v="7.55"/>
    <n v="14.67"/>
    <s v="High"/>
    <s v="Waitlisted"/>
    <b v="0"/>
  </r>
  <r>
    <s v="BK13839"/>
    <x v="6"/>
    <x v="3"/>
    <n v="612"/>
    <n v="6.32"/>
    <n v="3.87"/>
    <s v="High"/>
    <s v="Waitlisted"/>
    <b v="1"/>
  </r>
  <r>
    <s v="BK13840"/>
    <x v="8"/>
    <x v="0"/>
    <n v="3837"/>
    <n v="10.82"/>
    <n v="41.52"/>
    <s v="High"/>
    <s v="Pending"/>
    <b v="0"/>
  </r>
  <r>
    <s v="BK13841"/>
    <x v="5"/>
    <x v="5"/>
    <n v="1356"/>
    <n v="3.34"/>
    <n v="4.53"/>
    <s v="Medium"/>
    <s v="Rejected"/>
    <b v="1"/>
  </r>
  <r>
    <s v="BK13842"/>
    <x v="3"/>
    <x v="2"/>
    <n v="2907"/>
    <n v="6.94"/>
    <n v="20.170000000000002"/>
    <s v="Medium-High"/>
    <s v="Pending"/>
    <b v="0"/>
  </r>
  <r>
    <s v="BK13843"/>
    <x v="8"/>
    <x v="1"/>
    <n v="2266"/>
    <n v="14.05"/>
    <n v="31.84"/>
    <s v="High"/>
    <s v="Confirmed"/>
    <b v="0"/>
  </r>
  <r>
    <s v="BK13844"/>
    <x v="3"/>
    <x v="8"/>
    <n v="4878"/>
    <n v="2.59"/>
    <n v="12.63"/>
    <s v="Medium"/>
    <s v="Confirmed"/>
    <b v="1"/>
  </r>
  <r>
    <s v="BK13845"/>
    <x v="9"/>
    <x v="2"/>
    <n v="1461"/>
    <n v="6.89"/>
    <n v="10.07"/>
    <s v="Medium-High"/>
    <s v="Confirmed"/>
    <b v="0"/>
  </r>
  <r>
    <s v="BK13846"/>
    <x v="9"/>
    <x v="5"/>
    <n v="3193"/>
    <n v="3.8"/>
    <n v="12.13"/>
    <s v="Medium"/>
    <s v="Confirmed"/>
    <b v="1"/>
  </r>
  <r>
    <s v="BK13847"/>
    <x v="6"/>
    <x v="1"/>
    <n v="4577"/>
    <n v="13.95"/>
    <n v="63.85"/>
    <s v="High"/>
    <s v="Cancelled"/>
    <b v="0"/>
  </r>
  <r>
    <s v="BK13848"/>
    <x v="4"/>
    <x v="4"/>
    <n v="2708"/>
    <n v="4.99"/>
    <n v="13.51"/>
    <s v="Medium"/>
    <s v="Rejected"/>
    <b v="0"/>
  </r>
  <r>
    <s v="BK13849"/>
    <x v="2"/>
    <x v="3"/>
    <n v="1859"/>
    <n v="7.74"/>
    <n v="14.39"/>
    <s v="High"/>
    <s v="Pending"/>
    <b v="0"/>
  </r>
  <r>
    <s v="BK13850"/>
    <x v="4"/>
    <x v="4"/>
    <n v="725"/>
    <n v="4.72"/>
    <n v="3.42"/>
    <s v="Medium"/>
    <s v="Confirmed"/>
    <b v="1"/>
  </r>
  <r>
    <s v="BK13851"/>
    <x v="3"/>
    <x v="5"/>
    <n v="3229"/>
    <n v="2.63"/>
    <n v="8.49"/>
    <s v="Medium"/>
    <s v="Rejected"/>
    <b v="0"/>
  </r>
  <r>
    <s v="BK13852"/>
    <x v="3"/>
    <x v="0"/>
    <n v="1282"/>
    <n v="10.91"/>
    <n v="13.99"/>
    <s v="High"/>
    <s v="Confirmed"/>
    <b v="0"/>
  </r>
  <r>
    <s v="BK13853"/>
    <x v="3"/>
    <x v="8"/>
    <n v="4958"/>
    <n v="2.15"/>
    <n v="10.66"/>
    <s v="Medium"/>
    <s v="Pending"/>
    <b v="0"/>
  </r>
  <r>
    <s v="BK13854"/>
    <x v="5"/>
    <x v="8"/>
    <n v="916"/>
    <n v="2.4500000000000002"/>
    <n v="2.2400000000000002"/>
    <s v="Medium"/>
    <s v="Cancelled"/>
    <b v="0"/>
  </r>
  <r>
    <s v="BK13855"/>
    <x v="7"/>
    <x v="7"/>
    <n v="1202"/>
    <n v="6.78"/>
    <n v="8.15"/>
    <s v="Medium-High"/>
    <s v="Pending"/>
    <b v="1"/>
  </r>
  <r>
    <s v="BK13856"/>
    <x v="0"/>
    <x v="4"/>
    <n v="2097"/>
    <n v="5.65"/>
    <n v="11.85"/>
    <s v="Medium"/>
    <s v="Pending"/>
    <b v="0"/>
  </r>
  <r>
    <s v="BK13857"/>
    <x v="4"/>
    <x v="4"/>
    <n v="898"/>
    <n v="6.44"/>
    <n v="5.78"/>
    <s v="Medium"/>
    <s v="Confirmed"/>
    <b v="0"/>
  </r>
  <r>
    <s v="BK13858"/>
    <x v="7"/>
    <x v="2"/>
    <n v="3288"/>
    <n v="5.85"/>
    <n v="19.23"/>
    <s v="Medium-High"/>
    <s v="Confirmed"/>
    <b v="0"/>
  </r>
  <r>
    <s v="BK13859"/>
    <x v="1"/>
    <x v="8"/>
    <n v="3334"/>
    <n v="2.72"/>
    <n v="9.07"/>
    <s v="Medium"/>
    <s v="Waitlisted"/>
    <b v="0"/>
  </r>
  <r>
    <s v="BK13860"/>
    <x v="7"/>
    <x v="0"/>
    <n v="186"/>
    <n v="11.06"/>
    <n v="2.06"/>
    <s v="High"/>
    <s v="Rejected"/>
    <b v="0"/>
  </r>
  <r>
    <s v="BK13861"/>
    <x v="5"/>
    <x v="7"/>
    <n v="2043"/>
    <n v="8.91"/>
    <n v="18.2"/>
    <s v="Medium-High"/>
    <s v="Rejected"/>
    <b v="0"/>
  </r>
  <r>
    <s v="BK13862"/>
    <x v="9"/>
    <x v="5"/>
    <n v="3549"/>
    <n v="2.5"/>
    <n v="8.8699999999999992"/>
    <s v="Medium"/>
    <s v="Rejected"/>
    <b v="1"/>
  </r>
  <r>
    <s v="BK13863"/>
    <x v="5"/>
    <x v="2"/>
    <n v="4187"/>
    <n v="6.9"/>
    <n v="28.89"/>
    <s v="Medium-High"/>
    <s v="Pending"/>
    <b v="1"/>
  </r>
  <r>
    <s v="BK13864"/>
    <x v="2"/>
    <x v="8"/>
    <n v="4328"/>
    <n v="2.79"/>
    <n v="12.08"/>
    <s v="Medium"/>
    <s v="Rejected"/>
    <b v="1"/>
  </r>
  <r>
    <s v="BK13865"/>
    <x v="2"/>
    <x v="7"/>
    <n v="4804"/>
    <n v="7.5"/>
    <n v="36.03"/>
    <s v="Medium-High"/>
    <s v="Pending"/>
    <b v="1"/>
  </r>
  <r>
    <s v="BK13866"/>
    <x v="8"/>
    <x v="2"/>
    <n v="2536"/>
    <n v="5.47"/>
    <n v="13.87"/>
    <s v="Medium-High"/>
    <s v="Waitlisted"/>
    <b v="0"/>
  </r>
  <r>
    <s v="BK13867"/>
    <x v="2"/>
    <x v="3"/>
    <n v="994"/>
    <n v="6.4"/>
    <n v="6.36"/>
    <s v="High"/>
    <s v="Cancelled"/>
    <b v="1"/>
  </r>
  <r>
    <s v="BK13868"/>
    <x v="5"/>
    <x v="0"/>
    <n v="1989"/>
    <n v="9.6300000000000008"/>
    <n v="19.149999999999999"/>
    <s v="High"/>
    <s v="Cancelled"/>
    <b v="1"/>
  </r>
  <r>
    <s v="BK13869"/>
    <x v="5"/>
    <x v="4"/>
    <n v="4762"/>
    <n v="5.99"/>
    <n v="28.52"/>
    <s v="Medium"/>
    <s v="Confirmed"/>
    <b v="0"/>
  </r>
  <r>
    <s v="BK13870"/>
    <x v="1"/>
    <x v="6"/>
    <n v="2854"/>
    <n v="4.25"/>
    <n v="12.13"/>
    <s v="Medium"/>
    <s v="Confirmed"/>
    <b v="0"/>
  </r>
  <r>
    <s v="BK13871"/>
    <x v="1"/>
    <x v="7"/>
    <n v="3161"/>
    <n v="7.66"/>
    <n v="24.21"/>
    <s v="Medium-High"/>
    <s v="Cancelled"/>
    <b v="1"/>
  </r>
  <r>
    <s v="BK13872"/>
    <x v="8"/>
    <x v="3"/>
    <n v="1264"/>
    <n v="7.98"/>
    <n v="10.09"/>
    <s v="High"/>
    <s v="Cancelled"/>
    <b v="0"/>
  </r>
  <r>
    <s v="BK13873"/>
    <x v="7"/>
    <x v="0"/>
    <n v="1534"/>
    <n v="10.119999999999999"/>
    <n v="15.52"/>
    <s v="High"/>
    <s v="Confirmed"/>
    <b v="0"/>
  </r>
  <r>
    <s v="BK13874"/>
    <x v="8"/>
    <x v="7"/>
    <n v="3360"/>
    <n v="7.8"/>
    <n v="26.21"/>
    <s v="Medium-High"/>
    <s v="Pending"/>
    <b v="0"/>
  </r>
  <r>
    <s v="BK13875"/>
    <x v="9"/>
    <x v="3"/>
    <n v="1251"/>
    <n v="7.39"/>
    <n v="9.24"/>
    <s v="High"/>
    <s v="Pending"/>
    <b v="1"/>
  </r>
  <r>
    <s v="BK13876"/>
    <x v="5"/>
    <x v="0"/>
    <n v="4278"/>
    <n v="10.43"/>
    <n v="44.62"/>
    <s v="High"/>
    <s v="Rejected"/>
    <b v="0"/>
  </r>
  <r>
    <s v="BK13877"/>
    <x v="2"/>
    <x v="8"/>
    <n v="1999"/>
    <n v="2.02"/>
    <n v="4.04"/>
    <s v="Medium"/>
    <s v="Pending"/>
    <b v="0"/>
  </r>
  <r>
    <s v="BK13878"/>
    <x v="3"/>
    <x v="6"/>
    <n v="2541"/>
    <n v="5.39"/>
    <n v="13.7"/>
    <s v="Medium"/>
    <s v="Pending"/>
    <b v="1"/>
  </r>
  <r>
    <s v="BK13879"/>
    <x v="1"/>
    <x v="3"/>
    <n v="2060"/>
    <n v="6.09"/>
    <n v="12.55"/>
    <s v="High"/>
    <s v="Waitlisted"/>
    <b v="1"/>
  </r>
  <r>
    <s v="BK13880"/>
    <x v="7"/>
    <x v="4"/>
    <n v="2178"/>
    <n v="4.8499999999999996"/>
    <n v="10.56"/>
    <s v="Medium"/>
    <s v="Rejected"/>
    <b v="0"/>
  </r>
  <r>
    <s v="BK13881"/>
    <x v="4"/>
    <x v="7"/>
    <n v="1434"/>
    <n v="6.08"/>
    <n v="8.7200000000000006"/>
    <s v="Medium-High"/>
    <s v="Confirmed"/>
    <b v="0"/>
  </r>
  <r>
    <s v="BK13882"/>
    <x v="1"/>
    <x v="7"/>
    <n v="4548"/>
    <n v="6.45"/>
    <n v="29.33"/>
    <s v="Medium-High"/>
    <s v="Pending"/>
    <b v="0"/>
  </r>
  <r>
    <s v="BK13883"/>
    <x v="0"/>
    <x v="5"/>
    <n v="4875"/>
    <n v="3.05"/>
    <n v="14.87"/>
    <s v="Medium"/>
    <s v="Rejected"/>
    <b v="1"/>
  </r>
  <r>
    <s v="BK13884"/>
    <x v="8"/>
    <x v="5"/>
    <n v="3817"/>
    <n v="3.71"/>
    <n v="14.16"/>
    <s v="Medium"/>
    <s v="Confirmed"/>
    <b v="0"/>
  </r>
  <r>
    <s v="BK13885"/>
    <x v="7"/>
    <x v="7"/>
    <n v="319"/>
    <n v="8.57"/>
    <n v="2.73"/>
    <s v="Medium-High"/>
    <s v="Pending"/>
    <b v="1"/>
  </r>
  <r>
    <s v="BK13886"/>
    <x v="4"/>
    <x v="3"/>
    <n v="566"/>
    <n v="6.5"/>
    <n v="3.68"/>
    <s v="High"/>
    <s v="Cancelled"/>
    <b v="0"/>
  </r>
  <r>
    <s v="BK13887"/>
    <x v="0"/>
    <x v="2"/>
    <n v="3229"/>
    <n v="5.13"/>
    <n v="16.559999999999999"/>
    <s v="Medium-High"/>
    <s v="Confirmed"/>
    <b v="0"/>
  </r>
  <r>
    <s v="BK13888"/>
    <x v="0"/>
    <x v="3"/>
    <n v="1999"/>
    <n v="5.76"/>
    <n v="11.51"/>
    <s v="High"/>
    <s v="Cancelled"/>
    <b v="0"/>
  </r>
  <r>
    <s v="BK13889"/>
    <x v="8"/>
    <x v="6"/>
    <n v="4676"/>
    <n v="4.62"/>
    <n v="21.6"/>
    <s v="Medium"/>
    <s v="Waitlisted"/>
    <b v="1"/>
  </r>
  <r>
    <s v="BK13890"/>
    <x v="3"/>
    <x v="1"/>
    <n v="3407"/>
    <n v="13.82"/>
    <n v="47.08"/>
    <s v="High"/>
    <s v="Rejected"/>
    <b v="0"/>
  </r>
  <r>
    <s v="BK13891"/>
    <x v="5"/>
    <x v="0"/>
    <n v="2392"/>
    <n v="8.5299999999999994"/>
    <n v="20.399999999999999"/>
    <s v="High"/>
    <s v="Pending"/>
    <b v="0"/>
  </r>
  <r>
    <s v="BK13892"/>
    <x v="4"/>
    <x v="1"/>
    <n v="2010"/>
    <n v="13.38"/>
    <n v="26.89"/>
    <s v="High"/>
    <s v="Confirmed"/>
    <b v="0"/>
  </r>
  <r>
    <s v="BK13893"/>
    <x v="8"/>
    <x v="0"/>
    <n v="1550"/>
    <n v="9.3000000000000007"/>
    <n v="14.42"/>
    <s v="High"/>
    <s v="Waitlisted"/>
    <b v="0"/>
  </r>
  <r>
    <s v="BK13894"/>
    <x v="7"/>
    <x v="5"/>
    <n v="4194"/>
    <n v="3.87"/>
    <n v="16.23"/>
    <s v="Medium"/>
    <s v="Waitlisted"/>
    <b v="0"/>
  </r>
  <r>
    <s v="BK13895"/>
    <x v="0"/>
    <x v="0"/>
    <n v="2401"/>
    <n v="9.56"/>
    <n v="22.95"/>
    <s v="High"/>
    <s v="Cancelled"/>
    <b v="1"/>
  </r>
  <r>
    <s v="BK13896"/>
    <x v="6"/>
    <x v="4"/>
    <n v="3694"/>
    <n v="5.75"/>
    <n v="21.24"/>
    <s v="Medium"/>
    <s v="Pending"/>
    <b v="1"/>
  </r>
  <r>
    <s v="BK13897"/>
    <x v="3"/>
    <x v="7"/>
    <n v="3270"/>
    <n v="8.9700000000000006"/>
    <n v="29.33"/>
    <s v="Medium-High"/>
    <s v="Confirmed"/>
    <b v="0"/>
  </r>
  <r>
    <s v="BK13898"/>
    <x v="2"/>
    <x v="2"/>
    <n v="3827"/>
    <n v="5.71"/>
    <n v="21.85"/>
    <s v="Medium-High"/>
    <s v="Cancelled"/>
    <b v="0"/>
  </r>
  <r>
    <s v="BK13899"/>
    <x v="6"/>
    <x v="4"/>
    <n v="3487"/>
    <n v="6.01"/>
    <n v="20.96"/>
    <s v="Medium"/>
    <s v="Confirmed"/>
    <b v="1"/>
  </r>
  <r>
    <s v="BK13900"/>
    <x v="0"/>
    <x v="0"/>
    <n v="4819"/>
    <n v="10.19"/>
    <n v="49.11"/>
    <s v="High"/>
    <s v="Rejected"/>
    <b v="0"/>
  </r>
  <r>
    <s v="BK13901"/>
    <x v="2"/>
    <x v="1"/>
    <n v="2976"/>
    <n v="11.81"/>
    <n v="35.15"/>
    <s v="High"/>
    <s v="Rejected"/>
    <b v="0"/>
  </r>
  <r>
    <s v="BK13902"/>
    <x v="7"/>
    <x v="2"/>
    <n v="3834"/>
    <n v="5.78"/>
    <n v="22.16"/>
    <s v="Medium-High"/>
    <s v="Pending"/>
    <b v="0"/>
  </r>
  <r>
    <s v="BK13903"/>
    <x v="5"/>
    <x v="6"/>
    <n v="2867"/>
    <n v="4.24"/>
    <n v="12.16"/>
    <s v="Medium"/>
    <s v="Waitlisted"/>
    <b v="1"/>
  </r>
  <r>
    <s v="BK13904"/>
    <x v="8"/>
    <x v="0"/>
    <n v="2212"/>
    <n v="10.63"/>
    <n v="23.51"/>
    <s v="High"/>
    <s v="Rejected"/>
    <b v="0"/>
  </r>
  <r>
    <s v="BK13905"/>
    <x v="5"/>
    <x v="0"/>
    <n v="3204"/>
    <n v="11.45"/>
    <n v="36.69"/>
    <s v="High"/>
    <s v="Cancelled"/>
    <b v="0"/>
  </r>
  <r>
    <s v="BK13906"/>
    <x v="5"/>
    <x v="7"/>
    <n v="1183"/>
    <n v="6.66"/>
    <n v="7.88"/>
    <s v="Medium-High"/>
    <s v="Rejected"/>
    <b v="0"/>
  </r>
  <r>
    <s v="BK13907"/>
    <x v="1"/>
    <x v="1"/>
    <n v="3837"/>
    <n v="14.42"/>
    <n v="55.33"/>
    <s v="High"/>
    <s v="Rejected"/>
    <b v="0"/>
  </r>
  <r>
    <s v="BK13908"/>
    <x v="7"/>
    <x v="0"/>
    <n v="1780"/>
    <n v="11.15"/>
    <n v="19.850000000000001"/>
    <s v="High"/>
    <s v="Cancelled"/>
    <b v="0"/>
  </r>
  <r>
    <s v="BK13909"/>
    <x v="9"/>
    <x v="3"/>
    <n v="3937"/>
    <n v="5.67"/>
    <n v="22.32"/>
    <s v="High"/>
    <s v="Cancelled"/>
    <b v="0"/>
  </r>
  <r>
    <s v="BK13910"/>
    <x v="7"/>
    <x v="7"/>
    <n v="799"/>
    <n v="8.01"/>
    <n v="6.4"/>
    <s v="Medium-High"/>
    <s v="Confirmed"/>
    <b v="0"/>
  </r>
  <r>
    <s v="BK13911"/>
    <x v="8"/>
    <x v="5"/>
    <n v="4637"/>
    <n v="2.68"/>
    <n v="12.43"/>
    <s v="Medium"/>
    <s v="Cancelled"/>
    <b v="0"/>
  </r>
  <r>
    <s v="BK13912"/>
    <x v="9"/>
    <x v="2"/>
    <n v="366"/>
    <n v="6.15"/>
    <n v="2.25"/>
    <s v="Medium-High"/>
    <s v="Rejected"/>
    <b v="0"/>
  </r>
  <r>
    <s v="BK13913"/>
    <x v="2"/>
    <x v="6"/>
    <n v="1677"/>
    <n v="3.91"/>
    <n v="6.56"/>
    <s v="Medium"/>
    <s v="Pending"/>
    <b v="1"/>
  </r>
  <r>
    <s v="BK13914"/>
    <x v="9"/>
    <x v="6"/>
    <n v="1982"/>
    <n v="5.04"/>
    <n v="9.99"/>
    <s v="Medium"/>
    <s v="Waitlisted"/>
    <b v="0"/>
  </r>
  <r>
    <s v="BK13915"/>
    <x v="5"/>
    <x v="0"/>
    <n v="325"/>
    <n v="11.26"/>
    <n v="3.66"/>
    <s v="High"/>
    <s v="Rejected"/>
    <b v="0"/>
  </r>
  <r>
    <s v="BK13916"/>
    <x v="8"/>
    <x v="0"/>
    <n v="2916"/>
    <n v="9.9"/>
    <n v="28.87"/>
    <s v="High"/>
    <s v="Pending"/>
    <b v="0"/>
  </r>
  <r>
    <s v="BK13917"/>
    <x v="4"/>
    <x v="1"/>
    <n v="3309"/>
    <n v="12.69"/>
    <n v="41.99"/>
    <s v="High"/>
    <s v="Waitlisted"/>
    <b v="0"/>
  </r>
  <r>
    <s v="BK13918"/>
    <x v="6"/>
    <x v="4"/>
    <n v="4243"/>
    <n v="4.2300000000000004"/>
    <n v="17.95"/>
    <s v="Medium"/>
    <s v="Waitlisted"/>
    <b v="0"/>
  </r>
  <r>
    <s v="BK13919"/>
    <x v="7"/>
    <x v="0"/>
    <n v="3233"/>
    <n v="8.6199999999999992"/>
    <n v="27.87"/>
    <s v="High"/>
    <s v="Waitlisted"/>
    <b v="0"/>
  </r>
  <r>
    <s v="BK13920"/>
    <x v="3"/>
    <x v="8"/>
    <n v="4455"/>
    <n v="2.5"/>
    <n v="11.14"/>
    <s v="Medium"/>
    <s v="Rejected"/>
    <b v="0"/>
  </r>
  <r>
    <s v="BK13921"/>
    <x v="8"/>
    <x v="7"/>
    <n v="4840"/>
    <n v="6.35"/>
    <n v="30.73"/>
    <s v="Medium-High"/>
    <s v="Cancelled"/>
    <b v="1"/>
  </r>
  <r>
    <s v="BK13922"/>
    <x v="2"/>
    <x v="2"/>
    <n v="2647"/>
    <n v="5.41"/>
    <n v="14.32"/>
    <s v="Medium-High"/>
    <s v="Pending"/>
    <b v="1"/>
  </r>
  <r>
    <s v="BK13923"/>
    <x v="4"/>
    <x v="6"/>
    <n v="3460"/>
    <n v="5.94"/>
    <n v="20.55"/>
    <s v="Medium"/>
    <s v="Waitlisted"/>
    <b v="0"/>
  </r>
  <r>
    <s v="BK13924"/>
    <x v="4"/>
    <x v="5"/>
    <n v="4029"/>
    <n v="3.7"/>
    <n v="14.91"/>
    <s v="Medium"/>
    <s v="Cancelled"/>
    <b v="0"/>
  </r>
  <r>
    <s v="BK13925"/>
    <x v="3"/>
    <x v="8"/>
    <n v="3758"/>
    <n v="2.96"/>
    <n v="11.12"/>
    <s v="Medium"/>
    <s v="Cancelled"/>
    <b v="0"/>
  </r>
  <r>
    <s v="BK13926"/>
    <x v="1"/>
    <x v="2"/>
    <n v="4934"/>
    <n v="4.6100000000000003"/>
    <n v="22.75"/>
    <s v="Medium-High"/>
    <s v="Pending"/>
    <b v="0"/>
  </r>
  <r>
    <s v="BK13927"/>
    <x v="0"/>
    <x v="6"/>
    <n v="4036"/>
    <n v="5.72"/>
    <n v="23.09"/>
    <s v="Medium"/>
    <s v="Confirmed"/>
    <b v="1"/>
  </r>
  <r>
    <s v="BK13928"/>
    <x v="6"/>
    <x v="5"/>
    <n v="3497"/>
    <n v="3.34"/>
    <n v="11.68"/>
    <s v="Medium"/>
    <s v="Pending"/>
    <b v="0"/>
  </r>
  <r>
    <s v="BK13929"/>
    <x v="3"/>
    <x v="1"/>
    <n v="4065"/>
    <n v="12.83"/>
    <n v="52.15"/>
    <s v="High"/>
    <s v="Pending"/>
    <b v="0"/>
  </r>
  <r>
    <s v="BK13930"/>
    <x v="8"/>
    <x v="7"/>
    <n v="1390"/>
    <n v="6.75"/>
    <n v="9.3800000000000008"/>
    <s v="Medium-High"/>
    <s v="Waitlisted"/>
    <b v="0"/>
  </r>
  <r>
    <s v="BK13931"/>
    <x v="5"/>
    <x v="2"/>
    <n v="1026"/>
    <n v="5.94"/>
    <n v="6.09"/>
    <s v="Medium-High"/>
    <s v="Rejected"/>
    <b v="0"/>
  </r>
  <r>
    <s v="BK13932"/>
    <x v="2"/>
    <x v="4"/>
    <n v="168"/>
    <n v="4.29"/>
    <n v="0.72"/>
    <s v="Medium"/>
    <s v="Pending"/>
    <b v="0"/>
  </r>
  <r>
    <s v="BK13933"/>
    <x v="9"/>
    <x v="8"/>
    <n v="154"/>
    <n v="2.84"/>
    <n v="0.44"/>
    <s v="Medium"/>
    <s v="Rejected"/>
    <b v="1"/>
  </r>
  <r>
    <s v="BK13934"/>
    <x v="1"/>
    <x v="5"/>
    <n v="438"/>
    <n v="2.62"/>
    <n v="1.1499999999999999"/>
    <s v="Medium"/>
    <s v="Pending"/>
    <b v="0"/>
  </r>
  <r>
    <s v="BK13935"/>
    <x v="2"/>
    <x v="5"/>
    <n v="1329"/>
    <n v="3.53"/>
    <n v="4.6900000000000004"/>
    <s v="Medium"/>
    <s v="Confirmed"/>
    <b v="0"/>
  </r>
  <r>
    <s v="BK13936"/>
    <x v="9"/>
    <x v="0"/>
    <n v="4106"/>
    <n v="8.7899999999999991"/>
    <n v="36.090000000000003"/>
    <s v="High"/>
    <s v="Waitlisted"/>
    <b v="0"/>
  </r>
  <r>
    <s v="BK13937"/>
    <x v="4"/>
    <x v="4"/>
    <n v="2356"/>
    <n v="4.17"/>
    <n v="9.82"/>
    <s v="Medium"/>
    <s v="Cancelled"/>
    <b v="0"/>
  </r>
  <r>
    <s v="BK13938"/>
    <x v="6"/>
    <x v="2"/>
    <n v="658"/>
    <n v="6.15"/>
    <n v="4.05"/>
    <s v="Medium-High"/>
    <s v="Confirmed"/>
    <b v="0"/>
  </r>
  <r>
    <s v="BK13939"/>
    <x v="5"/>
    <x v="3"/>
    <n v="3921"/>
    <n v="5.39"/>
    <n v="21.13"/>
    <s v="High"/>
    <s v="Waitlisted"/>
    <b v="1"/>
  </r>
  <r>
    <s v="BK13940"/>
    <x v="0"/>
    <x v="5"/>
    <n v="4778"/>
    <n v="2.76"/>
    <n v="13.19"/>
    <s v="Medium"/>
    <s v="Rejected"/>
    <b v="0"/>
  </r>
  <r>
    <s v="BK13941"/>
    <x v="2"/>
    <x v="2"/>
    <n v="1982"/>
    <n v="6.56"/>
    <n v="13"/>
    <s v="Medium-High"/>
    <s v="Rejected"/>
    <b v="1"/>
  </r>
  <r>
    <s v="BK13942"/>
    <x v="7"/>
    <x v="8"/>
    <n v="2898"/>
    <n v="3.36"/>
    <n v="9.74"/>
    <s v="Medium"/>
    <s v="Waitlisted"/>
    <b v="0"/>
  </r>
  <r>
    <s v="BK13943"/>
    <x v="8"/>
    <x v="0"/>
    <n v="3151"/>
    <n v="10.51"/>
    <n v="33.119999999999997"/>
    <s v="High"/>
    <s v="Cancelled"/>
    <b v="0"/>
  </r>
  <r>
    <s v="BK13944"/>
    <x v="9"/>
    <x v="6"/>
    <n v="1870"/>
    <n v="5.22"/>
    <n v="9.76"/>
    <s v="Medium"/>
    <s v="Rejected"/>
    <b v="1"/>
  </r>
  <r>
    <s v="BK13945"/>
    <x v="5"/>
    <x v="0"/>
    <n v="2226"/>
    <n v="11.28"/>
    <n v="25.11"/>
    <s v="High"/>
    <s v="Waitlisted"/>
    <b v="0"/>
  </r>
  <r>
    <s v="BK13946"/>
    <x v="6"/>
    <x v="2"/>
    <n v="3387"/>
    <n v="5.07"/>
    <n v="17.170000000000002"/>
    <s v="Medium-High"/>
    <s v="Rejected"/>
    <b v="1"/>
  </r>
  <r>
    <s v="BK13947"/>
    <x v="2"/>
    <x v="8"/>
    <n v="916"/>
    <n v="2.5099999999999998"/>
    <n v="2.2999999999999998"/>
    <s v="Medium"/>
    <s v="Cancelled"/>
    <b v="0"/>
  </r>
  <r>
    <s v="BK13948"/>
    <x v="1"/>
    <x v="7"/>
    <n v="975"/>
    <n v="7.09"/>
    <n v="6.91"/>
    <s v="Medium-High"/>
    <s v="Cancelled"/>
    <b v="0"/>
  </r>
  <r>
    <s v="BK13949"/>
    <x v="7"/>
    <x v="1"/>
    <n v="326"/>
    <n v="13.35"/>
    <n v="4.3499999999999996"/>
    <s v="High"/>
    <s v="Cancelled"/>
    <b v="0"/>
  </r>
  <r>
    <s v="BK13950"/>
    <x v="4"/>
    <x v="7"/>
    <n v="478"/>
    <n v="7.71"/>
    <n v="3.69"/>
    <s v="Medium-High"/>
    <s v="Confirmed"/>
    <b v="0"/>
  </r>
  <r>
    <s v="BK13951"/>
    <x v="3"/>
    <x v="5"/>
    <n v="1958"/>
    <n v="2.69"/>
    <n v="5.27"/>
    <s v="Medium"/>
    <s v="Pending"/>
    <b v="0"/>
  </r>
  <r>
    <s v="BK13952"/>
    <x v="1"/>
    <x v="4"/>
    <n v="1719"/>
    <n v="5.44"/>
    <n v="9.35"/>
    <s v="Medium"/>
    <s v="Rejected"/>
    <b v="0"/>
  </r>
  <r>
    <s v="BK13953"/>
    <x v="3"/>
    <x v="2"/>
    <n v="944"/>
    <n v="5.98"/>
    <n v="5.65"/>
    <s v="Medium-High"/>
    <s v="Waitlisted"/>
    <b v="0"/>
  </r>
  <r>
    <s v="BK13954"/>
    <x v="4"/>
    <x v="7"/>
    <n v="1828"/>
    <n v="6.23"/>
    <n v="11.39"/>
    <s v="Medium-High"/>
    <s v="Cancelled"/>
    <b v="0"/>
  </r>
  <r>
    <s v="BK13955"/>
    <x v="0"/>
    <x v="4"/>
    <n v="258"/>
    <n v="5.5"/>
    <n v="1.42"/>
    <s v="Medium"/>
    <s v="Rejected"/>
    <b v="0"/>
  </r>
  <r>
    <s v="BK13956"/>
    <x v="7"/>
    <x v="4"/>
    <n v="1006"/>
    <n v="5.74"/>
    <n v="5.77"/>
    <s v="Medium"/>
    <s v="Waitlisted"/>
    <b v="0"/>
  </r>
  <r>
    <s v="BK13957"/>
    <x v="2"/>
    <x v="8"/>
    <n v="2051"/>
    <n v="3.22"/>
    <n v="6.6"/>
    <s v="Medium"/>
    <s v="Cancelled"/>
    <b v="0"/>
  </r>
  <r>
    <s v="BK13958"/>
    <x v="9"/>
    <x v="3"/>
    <n v="753"/>
    <n v="5.39"/>
    <n v="4.0599999999999996"/>
    <s v="High"/>
    <s v="Cancelled"/>
    <b v="0"/>
  </r>
  <r>
    <s v="BK13959"/>
    <x v="0"/>
    <x v="2"/>
    <n v="4811"/>
    <n v="5.25"/>
    <n v="25.26"/>
    <s v="Medium-High"/>
    <s v="Rejected"/>
    <b v="0"/>
  </r>
  <r>
    <s v="BK13960"/>
    <x v="8"/>
    <x v="3"/>
    <n v="3877"/>
    <n v="7.12"/>
    <n v="27.6"/>
    <s v="High"/>
    <s v="Rejected"/>
    <b v="0"/>
  </r>
  <r>
    <s v="BK13961"/>
    <x v="2"/>
    <x v="4"/>
    <n v="2604"/>
    <n v="4.4800000000000004"/>
    <n v="11.67"/>
    <s v="Medium"/>
    <s v="Pending"/>
    <b v="0"/>
  </r>
  <r>
    <s v="BK13962"/>
    <x v="2"/>
    <x v="1"/>
    <n v="1449"/>
    <n v="12.59"/>
    <n v="18.239999999999998"/>
    <s v="High"/>
    <s v="Cancelled"/>
    <b v="0"/>
  </r>
  <r>
    <s v="BK13963"/>
    <x v="4"/>
    <x v="1"/>
    <n v="3426"/>
    <n v="10.55"/>
    <n v="36.14"/>
    <s v="High"/>
    <s v="Waitlisted"/>
    <b v="0"/>
  </r>
  <r>
    <s v="BK13964"/>
    <x v="3"/>
    <x v="0"/>
    <n v="4780"/>
    <n v="11.42"/>
    <n v="54.59"/>
    <s v="High"/>
    <s v="Confirmed"/>
    <b v="0"/>
  </r>
  <r>
    <s v="BK13965"/>
    <x v="2"/>
    <x v="8"/>
    <n v="2531"/>
    <n v="2.97"/>
    <n v="7.52"/>
    <s v="Medium"/>
    <s v="Pending"/>
    <b v="0"/>
  </r>
  <r>
    <s v="BK13966"/>
    <x v="7"/>
    <x v="3"/>
    <n v="350"/>
    <n v="7.88"/>
    <n v="2.76"/>
    <s v="High"/>
    <s v="Confirmed"/>
    <b v="0"/>
  </r>
  <r>
    <s v="BK13967"/>
    <x v="1"/>
    <x v="7"/>
    <n v="3002"/>
    <n v="7.26"/>
    <n v="21.79"/>
    <s v="Medium-High"/>
    <s v="Rejected"/>
    <b v="0"/>
  </r>
  <r>
    <s v="BK13968"/>
    <x v="7"/>
    <x v="3"/>
    <n v="1474"/>
    <n v="5.38"/>
    <n v="7.93"/>
    <s v="High"/>
    <s v="Rejected"/>
    <b v="0"/>
  </r>
  <r>
    <s v="BK13969"/>
    <x v="9"/>
    <x v="2"/>
    <n v="4965"/>
    <n v="5.41"/>
    <n v="26.86"/>
    <s v="Medium-High"/>
    <s v="Pending"/>
    <b v="1"/>
  </r>
  <r>
    <s v="BK13970"/>
    <x v="8"/>
    <x v="3"/>
    <n v="1991"/>
    <n v="7.35"/>
    <n v="14.63"/>
    <s v="High"/>
    <s v="Confirmed"/>
    <b v="1"/>
  </r>
  <r>
    <s v="BK13971"/>
    <x v="2"/>
    <x v="0"/>
    <n v="2820"/>
    <n v="11.69"/>
    <n v="32.97"/>
    <s v="High"/>
    <s v="Pending"/>
    <b v="0"/>
  </r>
  <r>
    <s v="BK13972"/>
    <x v="8"/>
    <x v="7"/>
    <n v="1031"/>
    <n v="8.83"/>
    <n v="9.1"/>
    <s v="Medium-High"/>
    <s v="Rejected"/>
    <b v="0"/>
  </r>
  <r>
    <s v="BK13973"/>
    <x v="9"/>
    <x v="3"/>
    <n v="639"/>
    <n v="5.93"/>
    <n v="3.79"/>
    <s v="High"/>
    <s v="Waitlisted"/>
    <b v="0"/>
  </r>
  <r>
    <s v="BK13974"/>
    <x v="4"/>
    <x v="3"/>
    <n v="204"/>
    <n v="6.71"/>
    <n v="1.37"/>
    <s v="High"/>
    <s v="Confirmed"/>
    <b v="1"/>
  </r>
  <r>
    <s v="BK13975"/>
    <x v="3"/>
    <x v="4"/>
    <n v="1924"/>
    <n v="4.3099999999999996"/>
    <n v="8.2899999999999991"/>
    <s v="Medium"/>
    <s v="Pending"/>
    <b v="0"/>
  </r>
  <r>
    <s v="BK13976"/>
    <x v="6"/>
    <x v="8"/>
    <n v="2335"/>
    <n v="3.48"/>
    <n v="8.1300000000000008"/>
    <s v="Medium"/>
    <s v="Rejected"/>
    <b v="0"/>
  </r>
  <r>
    <s v="BK13977"/>
    <x v="9"/>
    <x v="2"/>
    <n v="2085"/>
    <n v="5.94"/>
    <n v="12.38"/>
    <s v="Medium-High"/>
    <s v="Waitlisted"/>
    <b v="0"/>
  </r>
  <r>
    <s v="BK13978"/>
    <x v="5"/>
    <x v="1"/>
    <n v="775"/>
    <n v="13.94"/>
    <n v="10.8"/>
    <s v="High"/>
    <s v="Waitlisted"/>
    <b v="0"/>
  </r>
  <r>
    <s v="BK13979"/>
    <x v="6"/>
    <x v="0"/>
    <n v="1461"/>
    <n v="11.26"/>
    <n v="16.45"/>
    <s v="High"/>
    <s v="Rejected"/>
    <b v="0"/>
  </r>
  <r>
    <s v="BK13980"/>
    <x v="2"/>
    <x v="1"/>
    <n v="2035"/>
    <n v="13.64"/>
    <n v="27.76"/>
    <s v="High"/>
    <s v="Rejected"/>
    <b v="0"/>
  </r>
  <r>
    <s v="BK13981"/>
    <x v="1"/>
    <x v="0"/>
    <n v="1273"/>
    <n v="11.02"/>
    <n v="14.03"/>
    <s v="High"/>
    <s v="Cancelled"/>
    <b v="1"/>
  </r>
  <r>
    <s v="BK13982"/>
    <x v="6"/>
    <x v="0"/>
    <n v="555"/>
    <n v="10.96"/>
    <n v="6.08"/>
    <s v="High"/>
    <s v="Rejected"/>
    <b v="0"/>
  </r>
  <r>
    <s v="BK13983"/>
    <x v="7"/>
    <x v="3"/>
    <n v="2653"/>
    <n v="5.2"/>
    <n v="13.8"/>
    <s v="High"/>
    <s v="Waitlisted"/>
    <b v="0"/>
  </r>
  <r>
    <s v="BK13984"/>
    <x v="7"/>
    <x v="8"/>
    <n v="2761"/>
    <n v="2.73"/>
    <n v="7.54"/>
    <s v="Medium"/>
    <s v="Waitlisted"/>
    <b v="0"/>
  </r>
  <r>
    <s v="BK13985"/>
    <x v="1"/>
    <x v="4"/>
    <n v="2136"/>
    <n v="4.4400000000000004"/>
    <n v="9.48"/>
    <s v="Medium"/>
    <s v="Confirmed"/>
    <b v="0"/>
  </r>
  <r>
    <s v="BK13986"/>
    <x v="6"/>
    <x v="1"/>
    <n v="601"/>
    <n v="12.99"/>
    <n v="7.81"/>
    <s v="High"/>
    <s v="Rejected"/>
    <b v="0"/>
  </r>
  <r>
    <s v="BK13987"/>
    <x v="4"/>
    <x v="4"/>
    <n v="1940"/>
    <n v="6.37"/>
    <n v="12.36"/>
    <s v="Medium"/>
    <s v="Cancelled"/>
    <b v="0"/>
  </r>
  <r>
    <s v="BK13988"/>
    <x v="2"/>
    <x v="6"/>
    <n v="3378"/>
    <n v="5.21"/>
    <n v="17.600000000000001"/>
    <s v="Medium"/>
    <s v="Cancelled"/>
    <b v="1"/>
  </r>
  <r>
    <s v="BK13989"/>
    <x v="2"/>
    <x v="5"/>
    <n v="4932"/>
    <n v="3.78"/>
    <n v="18.64"/>
    <s v="Medium"/>
    <s v="Pending"/>
    <b v="0"/>
  </r>
  <r>
    <s v="BK13990"/>
    <x v="9"/>
    <x v="8"/>
    <n v="1922"/>
    <n v="2.7"/>
    <n v="5.19"/>
    <s v="Medium"/>
    <s v="Waitlisted"/>
    <b v="0"/>
  </r>
  <r>
    <s v="BK13991"/>
    <x v="8"/>
    <x v="6"/>
    <n v="4285"/>
    <n v="5.57"/>
    <n v="23.87"/>
    <s v="Medium"/>
    <s v="Confirmed"/>
    <b v="0"/>
  </r>
  <r>
    <s v="BK13992"/>
    <x v="8"/>
    <x v="0"/>
    <n v="2004"/>
    <n v="11.77"/>
    <n v="23.59"/>
    <s v="High"/>
    <s v="Waitlisted"/>
    <b v="0"/>
  </r>
  <r>
    <s v="BK13993"/>
    <x v="8"/>
    <x v="6"/>
    <n v="1984"/>
    <n v="3.63"/>
    <n v="7.2"/>
    <s v="Medium"/>
    <s v="Rejected"/>
    <b v="0"/>
  </r>
  <r>
    <s v="BK13994"/>
    <x v="0"/>
    <x v="2"/>
    <n v="3996"/>
    <n v="4.88"/>
    <n v="19.5"/>
    <s v="Medium-High"/>
    <s v="Waitlisted"/>
    <b v="1"/>
  </r>
  <r>
    <s v="BK13995"/>
    <x v="6"/>
    <x v="8"/>
    <n v="3857"/>
    <n v="2.56"/>
    <n v="9.8699999999999992"/>
    <s v="Medium"/>
    <s v="Pending"/>
    <b v="1"/>
  </r>
  <r>
    <s v="BK13996"/>
    <x v="8"/>
    <x v="6"/>
    <n v="2755"/>
    <n v="4.37"/>
    <n v="12.04"/>
    <s v="Medium"/>
    <s v="Confirmed"/>
    <b v="0"/>
  </r>
  <r>
    <s v="BK13997"/>
    <x v="1"/>
    <x v="2"/>
    <n v="1181"/>
    <n v="5.12"/>
    <n v="6.05"/>
    <s v="Medium-High"/>
    <s v="Waitlisted"/>
    <b v="1"/>
  </r>
  <r>
    <s v="BK13998"/>
    <x v="1"/>
    <x v="1"/>
    <n v="3095"/>
    <n v="13.54"/>
    <n v="41.91"/>
    <s v="High"/>
    <s v="Waitlisted"/>
    <b v="0"/>
  </r>
  <r>
    <s v="BK13999"/>
    <x v="3"/>
    <x v="1"/>
    <n v="4914"/>
    <n v="10.27"/>
    <n v="50.47"/>
    <s v="High"/>
    <s v="Waitlisted"/>
    <b v="1"/>
  </r>
  <r>
    <s v="BK14000"/>
    <x v="2"/>
    <x v="2"/>
    <n v="2550"/>
    <n v="4.88"/>
    <n v="12.44"/>
    <s v="Medium-High"/>
    <s v="Waitlisted"/>
    <b v="0"/>
  </r>
  <r>
    <s v="BK14001"/>
    <x v="2"/>
    <x v="7"/>
    <n v="1380"/>
    <n v="6.24"/>
    <n v="8.61"/>
    <s v="Medium-High"/>
    <s v="Waitlisted"/>
    <b v="0"/>
  </r>
  <r>
    <s v="BK14002"/>
    <x v="0"/>
    <x v="2"/>
    <n v="4283"/>
    <n v="5.3"/>
    <n v="22.7"/>
    <s v="Medium-High"/>
    <s v="Confirmed"/>
    <b v="0"/>
  </r>
  <r>
    <s v="BK14003"/>
    <x v="3"/>
    <x v="7"/>
    <n v="2143"/>
    <n v="7.76"/>
    <n v="16.63"/>
    <s v="Medium-High"/>
    <s v="Waitlisted"/>
    <b v="1"/>
  </r>
  <r>
    <s v="BK14004"/>
    <x v="4"/>
    <x v="6"/>
    <n v="2640"/>
    <n v="5.32"/>
    <n v="14.04"/>
    <s v="Medium"/>
    <s v="Cancelled"/>
    <b v="0"/>
  </r>
  <r>
    <s v="BK14005"/>
    <x v="0"/>
    <x v="1"/>
    <n v="4173"/>
    <n v="10.55"/>
    <n v="44.03"/>
    <s v="High"/>
    <s v="Waitlisted"/>
    <b v="0"/>
  </r>
  <r>
    <s v="BK14006"/>
    <x v="7"/>
    <x v="7"/>
    <n v="3313"/>
    <n v="8.68"/>
    <n v="28.76"/>
    <s v="Medium-High"/>
    <s v="Rejected"/>
    <b v="0"/>
  </r>
  <r>
    <s v="BK14007"/>
    <x v="9"/>
    <x v="8"/>
    <n v="1176"/>
    <n v="2.95"/>
    <n v="3.47"/>
    <s v="Medium"/>
    <s v="Waitlisted"/>
    <b v="0"/>
  </r>
  <r>
    <s v="BK14008"/>
    <x v="8"/>
    <x v="0"/>
    <n v="3627"/>
    <n v="11.44"/>
    <n v="41.49"/>
    <s v="High"/>
    <s v="Confirmed"/>
    <b v="0"/>
  </r>
  <r>
    <s v="BK14009"/>
    <x v="9"/>
    <x v="7"/>
    <n v="4494"/>
    <n v="8.01"/>
    <n v="36"/>
    <s v="Medium-High"/>
    <s v="Waitlisted"/>
    <b v="0"/>
  </r>
  <r>
    <s v="BK14010"/>
    <x v="8"/>
    <x v="5"/>
    <n v="106"/>
    <n v="2.7"/>
    <n v="0.28999999999999998"/>
    <s v="Medium"/>
    <s v="Rejected"/>
    <b v="0"/>
  </r>
  <r>
    <s v="BK14011"/>
    <x v="0"/>
    <x v="5"/>
    <n v="1360"/>
    <n v="2.56"/>
    <n v="3.48"/>
    <s v="Medium"/>
    <s v="Confirmed"/>
    <b v="0"/>
  </r>
  <r>
    <s v="BK14012"/>
    <x v="6"/>
    <x v="8"/>
    <n v="4203"/>
    <n v="2.99"/>
    <n v="12.57"/>
    <s v="Medium"/>
    <s v="Waitlisted"/>
    <b v="0"/>
  </r>
  <r>
    <s v="BK14013"/>
    <x v="6"/>
    <x v="1"/>
    <n v="733"/>
    <n v="12.3"/>
    <n v="9.02"/>
    <s v="High"/>
    <s v="Waitlisted"/>
    <b v="0"/>
  </r>
  <r>
    <s v="BK14014"/>
    <x v="8"/>
    <x v="3"/>
    <n v="4238"/>
    <n v="5.07"/>
    <n v="21.49"/>
    <s v="High"/>
    <s v="Confirmed"/>
    <b v="1"/>
  </r>
  <r>
    <s v="BK14015"/>
    <x v="0"/>
    <x v="0"/>
    <n v="2430"/>
    <n v="8.7799999999999994"/>
    <n v="21.34"/>
    <s v="High"/>
    <s v="Rejected"/>
    <b v="1"/>
  </r>
  <r>
    <s v="BK14016"/>
    <x v="1"/>
    <x v="6"/>
    <n v="4077"/>
    <n v="5"/>
    <n v="20.39"/>
    <s v="Medium"/>
    <s v="Cancelled"/>
    <b v="1"/>
  </r>
  <r>
    <s v="BK14017"/>
    <x v="3"/>
    <x v="6"/>
    <n v="3300"/>
    <n v="3.6"/>
    <n v="11.88"/>
    <s v="Medium"/>
    <s v="Confirmed"/>
    <b v="0"/>
  </r>
  <r>
    <s v="BK14018"/>
    <x v="8"/>
    <x v="8"/>
    <n v="3439"/>
    <n v="2.78"/>
    <n v="9.56"/>
    <s v="Medium"/>
    <s v="Cancelled"/>
    <b v="0"/>
  </r>
  <r>
    <s v="BK14019"/>
    <x v="3"/>
    <x v="5"/>
    <n v="2993"/>
    <n v="2.63"/>
    <n v="7.87"/>
    <s v="Medium"/>
    <s v="Rejected"/>
    <b v="1"/>
  </r>
  <r>
    <s v="BK14020"/>
    <x v="4"/>
    <x v="0"/>
    <n v="3227"/>
    <n v="10.81"/>
    <n v="34.880000000000003"/>
    <s v="High"/>
    <s v="Waitlisted"/>
    <b v="0"/>
  </r>
  <r>
    <s v="BK14021"/>
    <x v="3"/>
    <x v="8"/>
    <n v="3214"/>
    <n v="3.14"/>
    <n v="10.09"/>
    <s v="Medium"/>
    <s v="Rejected"/>
    <b v="0"/>
  </r>
  <r>
    <s v="BK14022"/>
    <x v="3"/>
    <x v="0"/>
    <n v="1378"/>
    <n v="8.5399999999999991"/>
    <n v="11.77"/>
    <s v="High"/>
    <s v="Rejected"/>
    <b v="0"/>
  </r>
  <r>
    <s v="BK14023"/>
    <x v="1"/>
    <x v="8"/>
    <n v="2478"/>
    <n v="2.17"/>
    <n v="5.38"/>
    <s v="Medium"/>
    <s v="Rejected"/>
    <b v="0"/>
  </r>
  <r>
    <s v="BK14024"/>
    <x v="8"/>
    <x v="1"/>
    <n v="3540"/>
    <n v="11.05"/>
    <n v="39.119999999999997"/>
    <s v="High"/>
    <s v="Waitlisted"/>
    <b v="1"/>
  </r>
  <r>
    <s v="BK14025"/>
    <x v="7"/>
    <x v="8"/>
    <n v="335"/>
    <n v="2.33"/>
    <n v="0.78"/>
    <s v="Medium"/>
    <s v="Cancelled"/>
    <b v="0"/>
  </r>
  <r>
    <s v="BK14026"/>
    <x v="1"/>
    <x v="3"/>
    <n v="4363"/>
    <n v="6.81"/>
    <n v="29.71"/>
    <s v="High"/>
    <s v="Cancelled"/>
    <b v="0"/>
  </r>
  <r>
    <s v="BK14027"/>
    <x v="0"/>
    <x v="4"/>
    <n v="2426"/>
    <n v="4.87"/>
    <n v="11.81"/>
    <s v="Medium"/>
    <s v="Cancelled"/>
    <b v="0"/>
  </r>
  <r>
    <s v="BK14028"/>
    <x v="5"/>
    <x v="1"/>
    <n v="2231"/>
    <n v="14.46"/>
    <n v="32.26"/>
    <s v="High"/>
    <s v="Rejected"/>
    <b v="0"/>
  </r>
  <r>
    <s v="BK14029"/>
    <x v="2"/>
    <x v="0"/>
    <n v="3204"/>
    <n v="11.8"/>
    <n v="37.81"/>
    <s v="High"/>
    <s v="Cancelled"/>
    <b v="0"/>
  </r>
  <r>
    <s v="BK14030"/>
    <x v="7"/>
    <x v="5"/>
    <n v="4697"/>
    <n v="2.6"/>
    <n v="12.21"/>
    <s v="Medium"/>
    <s v="Waitlisted"/>
    <b v="0"/>
  </r>
  <r>
    <s v="BK14031"/>
    <x v="0"/>
    <x v="7"/>
    <n v="3002"/>
    <n v="7.27"/>
    <n v="21.82"/>
    <s v="Medium-High"/>
    <s v="Rejected"/>
    <b v="1"/>
  </r>
  <r>
    <s v="BK14032"/>
    <x v="4"/>
    <x v="5"/>
    <n v="1797"/>
    <n v="3.73"/>
    <n v="6.7"/>
    <s v="Medium"/>
    <s v="Waitlisted"/>
    <b v="0"/>
  </r>
  <r>
    <s v="BK14033"/>
    <x v="0"/>
    <x v="8"/>
    <n v="3695"/>
    <n v="2.0699999999999998"/>
    <n v="7.65"/>
    <s v="Medium"/>
    <s v="Pending"/>
    <b v="0"/>
  </r>
  <r>
    <s v="BK14034"/>
    <x v="1"/>
    <x v="0"/>
    <n v="4435"/>
    <n v="8.9700000000000006"/>
    <n v="39.78"/>
    <s v="High"/>
    <s v="Waitlisted"/>
    <b v="0"/>
  </r>
  <r>
    <s v="BK14035"/>
    <x v="4"/>
    <x v="6"/>
    <n v="3947"/>
    <n v="4.0999999999999996"/>
    <n v="16.18"/>
    <s v="Medium"/>
    <s v="Rejected"/>
    <b v="0"/>
  </r>
  <r>
    <s v="BK14036"/>
    <x v="8"/>
    <x v="0"/>
    <n v="914"/>
    <n v="10.87"/>
    <n v="9.94"/>
    <s v="High"/>
    <s v="Rejected"/>
    <b v="0"/>
  </r>
  <r>
    <s v="BK14037"/>
    <x v="3"/>
    <x v="1"/>
    <n v="1417"/>
    <n v="10.54"/>
    <n v="14.94"/>
    <s v="High"/>
    <s v="Rejected"/>
    <b v="1"/>
  </r>
  <r>
    <s v="BK14038"/>
    <x v="4"/>
    <x v="4"/>
    <n v="1359"/>
    <n v="5.37"/>
    <n v="7.3"/>
    <s v="Medium"/>
    <s v="Confirmed"/>
    <b v="1"/>
  </r>
  <r>
    <s v="BK14039"/>
    <x v="9"/>
    <x v="4"/>
    <n v="1234"/>
    <n v="5.66"/>
    <n v="6.98"/>
    <s v="Medium"/>
    <s v="Waitlisted"/>
    <b v="0"/>
  </r>
  <r>
    <s v="BK14040"/>
    <x v="4"/>
    <x v="5"/>
    <n v="573"/>
    <n v="2.54"/>
    <n v="1.46"/>
    <s v="Medium"/>
    <s v="Waitlisted"/>
    <b v="0"/>
  </r>
  <r>
    <s v="BK14041"/>
    <x v="6"/>
    <x v="0"/>
    <n v="398"/>
    <n v="10.28"/>
    <n v="4.09"/>
    <s v="High"/>
    <s v="Cancelled"/>
    <b v="0"/>
  </r>
  <r>
    <s v="BK14042"/>
    <x v="6"/>
    <x v="1"/>
    <n v="3853"/>
    <n v="12.01"/>
    <n v="46.27"/>
    <s v="High"/>
    <s v="Pending"/>
    <b v="0"/>
  </r>
  <r>
    <s v="BK14043"/>
    <x v="9"/>
    <x v="4"/>
    <n v="3309"/>
    <n v="4.9400000000000004"/>
    <n v="16.350000000000001"/>
    <s v="Medium"/>
    <s v="Pending"/>
    <b v="1"/>
  </r>
  <r>
    <s v="BK14044"/>
    <x v="8"/>
    <x v="4"/>
    <n v="1900"/>
    <n v="4.62"/>
    <n v="8.7799999999999994"/>
    <s v="Medium"/>
    <s v="Confirmed"/>
    <b v="1"/>
  </r>
  <r>
    <s v="BK14045"/>
    <x v="1"/>
    <x v="7"/>
    <n v="2663"/>
    <n v="6.87"/>
    <n v="18.29"/>
    <s v="Medium-High"/>
    <s v="Pending"/>
    <b v="0"/>
  </r>
  <r>
    <s v="BK14046"/>
    <x v="6"/>
    <x v="6"/>
    <n v="4128"/>
    <n v="5.96"/>
    <n v="24.6"/>
    <s v="Medium"/>
    <s v="Waitlisted"/>
    <b v="1"/>
  </r>
  <r>
    <s v="BK14047"/>
    <x v="7"/>
    <x v="3"/>
    <n v="2323"/>
    <n v="5.94"/>
    <n v="13.8"/>
    <s v="High"/>
    <s v="Rejected"/>
    <b v="0"/>
  </r>
  <r>
    <s v="BK14048"/>
    <x v="9"/>
    <x v="8"/>
    <n v="1694"/>
    <n v="2.93"/>
    <n v="4.96"/>
    <s v="Medium"/>
    <s v="Waitlisted"/>
    <b v="1"/>
  </r>
  <r>
    <s v="BK14049"/>
    <x v="3"/>
    <x v="3"/>
    <n v="2859"/>
    <n v="5.47"/>
    <n v="15.64"/>
    <s v="High"/>
    <s v="Pending"/>
    <b v="0"/>
  </r>
  <r>
    <s v="BK14050"/>
    <x v="4"/>
    <x v="3"/>
    <n v="1459"/>
    <n v="5.17"/>
    <n v="7.54"/>
    <s v="High"/>
    <s v="Pending"/>
    <b v="0"/>
  </r>
  <r>
    <s v="BK14051"/>
    <x v="1"/>
    <x v="2"/>
    <n v="2450"/>
    <n v="5.0599999999999996"/>
    <n v="12.4"/>
    <s v="Medium-High"/>
    <s v="Confirmed"/>
    <b v="0"/>
  </r>
  <r>
    <s v="BK14052"/>
    <x v="5"/>
    <x v="1"/>
    <n v="936"/>
    <n v="12.26"/>
    <n v="11.48"/>
    <s v="High"/>
    <s v="Pending"/>
    <b v="0"/>
  </r>
  <r>
    <s v="BK14053"/>
    <x v="0"/>
    <x v="5"/>
    <n v="456"/>
    <n v="3.28"/>
    <n v="1.5"/>
    <s v="Medium"/>
    <s v="Waitlisted"/>
    <b v="1"/>
  </r>
  <r>
    <s v="BK14054"/>
    <x v="3"/>
    <x v="2"/>
    <n v="4252"/>
    <n v="6.43"/>
    <n v="27.34"/>
    <s v="Medium-High"/>
    <s v="Confirmed"/>
    <b v="0"/>
  </r>
  <r>
    <s v="BK14055"/>
    <x v="0"/>
    <x v="3"/>
    <n v="455"/>
    <n v="6.21"/>
    <n v="2.83"/>
    <s v="High"/>
    <s v="Cancelled"/>
    <b v="1"/>
  </r>
  <r>
    <s v="BK14056"/>
    <x v="9"/>
    <x v="6"/>
    <n v="4096"/>
    <n v="4.95"/>
    <n v="20.28"/>
    <s v="Medium"/>
    <s v="Cancelled"/>
    <b v="0"/>
  </r>
  <r>
    <s v="BK14057"/>
    <x v="2"/>
    <x v="1"/>
    <n v="375"/>
    <n v="13.17"/>
    <n v="4.9400000000000004"/>
    <s v="High"/>
    <s v="Cancelled"/>
    <b v="0"/>
  </r>
  <r>
    <s v="BK14058"/>
    <x v="8"/>
    <x v="3"/>
    <n v="1251"/>
    <n v="5.25"/>
    <n v="6.57"/>
    <s v="High"/>
    <s v="Rejected"/>
    <b v="0"/>
  </r>
  <r>
    <s v="BK14059"/>
    <x v="6"/>
    <x v="5"/>
    <n v="2408"/>
    <n v="3.74"/>
    <n v="9.01"/>
    <s v="Medium"/>
    <s v="Waitlisted"/>
    <b v="0"/>
  </r>
  <r>
    <s v="BK14060"/>
    <x v="9"/>
    <x v="0"/>
    <n v="2226"/>
    <n v="9.01"/>
    <n v="20.059999999999999"/>
    <s v="High"/>
    <s v="Cancelled"/>
    <b v="0"/>
  </r>
  <r>
    <s v="BK14061"/>
    <x v="2"/>
    <x v="8"/>
    <n v="3318"/>
    <n v="2.82"/>
    <n v="9.36"/>
    <s v="Medium"/>
    <s v="Pending"/>
    <b v="1"/>
  </r>
  <r>
    <s v="BK14062"/>
    <x v="8"/>
    <x v="1"/>
    <n v="729"/>
    <n v="11.17"/>
    <n v="8.14"/>
    <s v="High"/>
    <s v="Waitlisted"/>
    <b v="0"/>
  </r>
  <r>
    <s v="BK14063"/>
    <x v="1"/>
    <x v="6"/>
    <n v="1000"/>
    <n v="5.86"/>
    <n v="5.86"/>
    <s v="Medium"/>
    <s v="Cancelled"/>
    <b v="1"/>
  </r>
  <r>
    <s v="BK14064"/>
    <x v="9"/>
    <x v="3"/>
    <n v="4910"/>
    <n v="7.04"/>
    <n v="34.57"/>
    <s v="High"/>
    <s v="Confirmed"/>
    <b v="0"/>
  </r>
  <r>
    <s v="BK14065"/>
    <x v="0"/>
    <x v="6"/>
    <n v="3448"/>
    <n v="5.17"/>
    <n v="17.829999999999998"/>
    <s v="Medium"/>
    <s v="Confirmed"/>
    <b v="0"/>
  </r>
  <r>
    <s v="BK14066"/>
    <x v="0"/>
    <x v="0"/>
    <n v="857"/>
    <n v="9.42"/>
    <n v="8.07"/>
    <s v="High"/>
    <s v="Cancelled"/>
    <b v="1"/>
  </r>
  <r>
    <s v="BK14067"/>
    <x v="0"/>
    <x v="2"/>
    <n v="3199"/>
    <n v="6.33"/>
    <n v="20.25"/>
    <s v="Medium-High"/>
    <s v="Cancelled"/>
    <b v="0"/>
  </r>
  <r>
    <s v="BK14068"/>
    <x v="2"/>
    <x v="1"/>
    <n v="4623"/>
    <n v="12.05"/>
    <n v="55.71"/>
    <s v="High"/>
    <s v="Pending"/>
    <b v="0"/>
  </r>
  <r>
    <s v="BK14069"/>
    <x v="0"/>
    <x v="0"/>
    <n v="743"/>
    <n v="9.27"/>
    <n v="6.89"/>
    <s v="High"/>
    <s v="Waitlisted"/>
    <b v="1"/>
  </r>
  <r>
    <s v="BK14070"/>
    <x v="8"/>
    <x v="7"/>
    <n v="1008"/>
    <n v="7.55"/>
    <n v="7.61"/>
    <s v="Medium-High"/>
    <s v="Cancelled"/>
    <b v="1"/>
  </r>
  <r>
    <s v="BK14071"/>
    <x v="2"/>
    <x v="0"/>
    <n v="2900"/>
    <n v="11.82"/>
    <n v="34.28"/>
    <s v="High"/>
    <s v="Confirmed"/>
    <b v="0"/>
  </r>
  <r>
    <s v="BK14072"/>
    <x v="9"/>
    <x v="5"/>
    <n v="3744"/>
    <n v="3.45"/>
    <n v="12.92"/>
    <s v="Medium"/>
    <s v="Cancelled"/>
    <b v="1"/>
  </r>
  <r>
    <s v="BK14073"/>
    <x v="2"/>
    <x v="4"/>
    <n v="4215"/>
    <n v="5.13"/>
    <n v="21.62"/>
    <s v="Medium"/>
    <s v="Waitlisted"/>
    <b v="0"/>
  </r>
  <r>
    <s v="BK14074"/>
    <x v="1"/>
    <x v="4"/>
    <n v="3265"/>
    <n v="5.98"/>
    <n v="19.52"/>
    <s v="Medium"/>
    <s v="Rejected"/>
    <b v="1"/>
  </r>
  <r>
    <s v="BK14075"/>
    <x v="2"/>
    <x v="8"/>
    <n v="1842"/>
    <n v="2.69"/>
    <n v="4.95"/>
    <s v="Medium"/>
    <s v="Confirmed"/>
    <b v="1"/>
  </r>
  <r>
    <s v="BK14076"/>
    <x v="8"/>
    <x v="7"/>
    <n v="2997"/>
    <n v="6.79"/>
    <n v="20.350000000000001"/>
    <s v="Medium-High"/>
    <s v="Rejected"/>
    <b v="0"/>
  </r>
  <r>
    <s v="BK14077"/>
    <x v="4"/>
    <x v="1"/>
    <n v="1349"/>
    <n v="10.63"/>
    <n v="14.34"/>
    <s v="High"/>
    <s v="Rejected"/>
    <b v="0"/>
  </r>
  <r>
    <s v="BK14078"/>
    <x v="7"/>
    <x v="4"/>
    <n v="3827"/>
    <n v="5.98"/>
    <n v="22.89"/>
    <s v="Medium"/>
    <s v="Waitlisted"/>
    <b v="1"/>
  </r>
  <r>
    <s v="BK14079"/>
    <x v="8"/>
    <x v="6"/>
    <n v="3784"/>
    <n v="5.64"/>
    <n v="21.34"/>
    <s v="Medium"/>
    <s v="Waitlisted"/>
    <b v="0"/>
  </r>
  <r>
    <s v="BK14080"/>
    <x v="6"/>
    <x v="8"/>
    <n v="1981"/>
    <n v="2.67"/>
    <n v="5.29"/>
    <s v="Medium"/>
    <s v="Pending"/>
    <b v="1"/>
  </r>
  <r>
    <s v="BK14081"/>
    <x v="8"/>
    <x v="3"/>
    <n v="2466"/>
    <n v="7.24"/>
    <n v="17.850000000000001"/>
    <s v="High"/>
    <s v="Confirmed"/>
    <b v="0"/>
  </r>
  <r>
    <s v="BK14082"/>
    <x v="5"/>
    <x v="4"/>
    <n v="3256"/>
    <n v="4.18"/>
    <n v="13.61"/>
    <s v="Medium"/>
    <s v="Confirmed"/>
    <b v="0"/>
  </r>
  <r>
    <s v="BK14083"/>
    <x v="9"/>
    <x v="3"/>
    <n v="3793"/>
    <n v="7.28"/>
    <n v="27.61"/>
    <s v="High"/>
    <s v="Waitlisted"/>
    <b v="0"/>
  </r>
  <r>
    <s v="BK14084"/>
    <x v="0"/>
    <x v="8"/>
    <n v="4105"/>
    <n v="2.0699999999999998"/>
    <n v="8.5"/>
    <s v="Medium"/>
    <s v="Rejected"/>
    <b v="0"/>
  </r>
  <r>
    <s v="BK14085"/>
    <x v="0"/>
    <x v="0"/>
    <n v="4473"/>
    <n v="8.7799999999999994"/>
    <n v="39.270000000000003"/>
    <s v="High"/>
    <s v="Cancelled"/>
    <b v="0"/>
  </r>
  <r>
    <s v="BK14086"/>
    <x v="4"/>
    <x v="4"/>
    <n v="875"/>
    <n v="5.0199999999999996"/>
    <n v="4.3899999999999997"/>
    <s v="Medium"/>
    <s v="Pending"/>
    <b v="0"/>
  </r>
  <r>
    <s v="BK14087"/>
    <x v="8"/>
    <x v="3"/>
    <n v="2464"/>
    <n v="5.1100000000000003"/>
    <n v="12.59"/>
    <s v="High"/>
    <s v="Confirmed"/>
    <b v="1"/>
  </r>
  <r>
    <s v="BK14088"/>
    <x v="2"/>
    <x v="1"/>
    <n v="4368"/>
    <n v="11.45"/>
    <n v="50.01"/>
    <s v="High"/>
    <s v="Rejected"/>
    <b v="0"/>
  </r>
  <r>
    <s v="BK14089"/>
    <x v="6"/>
    <x v="4"/>
    <n v="3201"/>
    <n v="6.19"/>
    <n v="19.809999999999999"/>
    <s v="Medium"/>
    <s v="Cancelled"/>
    <b v="0"/>
  </r>
  <r>
    <s v="BK14090"/>
    <x v="3"/>
    <x v="4"/>
    <n v="3928"/>
    <n v="5.29"/>
    <n v="20.78"/>
    <s v="Medium"/>
    <s v="Confirmed"/>
    <b v="0"/>
  </r>
  <r>
    <s v="BK14091"/>
    <x v="5"/>
    <x v="7"/>
    <n v="538"/>
    <n v="6.08"/>
    <n v="3.27"/>
    <s v="Medium-High"/>
    <s v="Rejected"/>
    <b v="0"/>
  </r>
  <r>
    <s v="BK14092"/>
    <x v="1"/>
    <x v="7"/>
    <n v="1917"/>
    <n v="7.33"/>
    <n v="14.05"/>
    <s v="Medium-High"/>
    <s v="Rejected"/>
    <b v="0"/>
  </r>
  <r>
    <s v="BK14093"/>
    <x v="6"/>
    <x v="4"/>
    <n v="1754"/>
    <n v="5.49"/>
    <n v="9.6300000000000008"/>
    <s v="Medium"/>
    <s v="Confirmed"/>
    <b v="0"/>
  </r>
  <r>
    <s v="BK14094"/>
    <x v="3"/>
    <x v="7"/>
    <n v="705"/>
    <n v="6.33"/>
    <n v="4.46"/>
    <s v="Medium-High"/>
    <s v="Rejected"/>
    <b v="1"/>
  </r>
  <r>
    <s v="BK14095"/>
    <x v="6"/>
    <x v="3"/>
    <n v="399"/>
    <n v="7.5"/>
    <n v="2.99"/>
    <s v="High"/>
    <s v="Waitlisted"/>
    <b v="1"/>
  </r>
  <r>
    <s v="BK14096"/>
    <x v="9"/>
    <x v="7"/>
    <n v="2506"/>
    <n v="6.8"/>
    <n v="17.04"/>
    <s v="Medium-High"/>
    <s v="Confirmed"/>
    <b v="0"/>
  </r>
  <r>
    <s v="BK14097"/>
    <x v="4"/>
    <x v="3"/>
    <n v="1963"/>
    <n v="6.34"/>
    <n v="12.45"/>
    <s v="High"/>
    <s v="Pending"/>
    <b v="0"/>
  </r>
  <r>
    <s v="BK14098"/>
    <x v="3"/>
    <x v="4"/>
    <n v="3435"/>
    <n v="5.66"/>
    <n v="19.440000000000001"/>
    <s v="Medium"/>
    <s v="Waitlisted"/>
    <b v="0"/>
  </r>
  <r>
    <s v="BK14099"/>
    <x v="9"/>
    <x v="6"/>
    <n v="992"/>
    <n v="4.92"/>
    <n v="4.88"/>
    <s v="Medium"/>
    <s v="Rejected"/>
    <b v="1"/>
  </r>
  <r>
    <s v="BK14100"/>
    <x v="8"/>
    <x v="6"/>
    <n v="110"/>
    <n v="4.4000000000000004"/>
    <n v="0.48"/>
    <s v="Medium"/>
    <s v="Confirmed"/>
    <b v="0"/>
  </r>
  <r>
    <s v="BK14101"/>
    <x v="6"/>
    <x v="2"/>
    <n v="3411"/>
    <n v="5.46"/>
    <n v="18.62"/>
    <s v="Medium-High"/>
    <s v="Waitlisted"/>
    <b v="0"/>
  </r>
  <r>
    <s v="BK14102"/>
    <x v="5"/>
    <x v="7"/>
    <n v="4012"/>
    <n v="8.8699999999999992"/>
    <n v="35.590000000000003"/>
    <s v="Medium-High"/>
    <s v="Rejected"/>
    <b v="0"/>
  </r>
  <r>
    <s v="BK14103"/>
    <x v="0"/>
    <x v="1"/>
    <n v="4752"/>
    <n v="11.08"/>
    <n v="52.65"/>
    <s v="High"/>
    <s v="Waitlisted"/>
    <b v="0"/>
  </r>
  <r>
    <s v="BK14104"/>
    <x v="9"/>
    <x v="4"/>
    <n v="1347"/>
    <n v="5.27"/>
    <n v="7.1"/>
    <s v="Medium"/>
    <s v="Pending"/>
    <b v="0"/>
  </r>
  <r>
    <s v="BK14105"/>
    <x v="3"/>
    <x v="3"/>
    <n v="2095"/>
    <n v="7.57"/>
    <n v="15.86"/>
    <s v="High"/>
    <s v="Cancelled"/>
    <b v="0"/>
  </r>
  <r>
    <s v="BK14106"/>
    <x v="7"/>
    <x v="3"/>
    <n v="857"/>
    <n v="6.66"/>
    <n v="5.71"/>
    <s v="High"/>
    <s v="Waitlisted"/>
    <b v="1"/>
  </r>
  <r>
    <s v="BK14107"/>
    <x v="8"/>
    <x v="4"/>
    <n v="1118"/>
    <n v="5.44"/>
    <n v="6.08"/>
    <s v="Medium"/>
    <s v="Rejected"/>
    <b v="0"/>
  </r>
  <r>
    <s v="BK14108"/>
    <x v="7"/>
    <x v="0"/>
    <n v="3092"/>
    <n v="10.01"/>
    <n v="30.95"/>
    <s v="High"/>
    <s v="Waitlisted"/>
    <b v="1"/>
  </r>
  <r>
    <s v="BK14109"/>
    <x v="7"/>
    <x v="6"/>
    <n v="3888"/>
    <n v="5.56"/>
    <n v="21.62"/>
    <s v="Medium"/>
    <s v="Cancelled"/>
    <b v="0"/>
  </r>
  <r>
    <s v="BK14110"/>
    <x v="0"/>
    <x v="7"/>
    <n v="2877"/>
    <n v="7.17"/>
    <n v="20.63"/>
    <s v="Medium-High"/>
    <s v="Confirmed"/>
    <b v="0"/>
  </r>
  <r>
    <s v="BK14111"/>
    <x v="6"/>
    <x v="8"/>
    <n v="3139"/>
    <n v="2.92"/>
    <n v="9.17"/>
    <s v="Medium"/>
    <s v="Waitlisted"/>
    <b v="0"/>
  </r>
  <r>
    <s v="BK14112"/>
    <x v="2"/>
    <x v="3"/>
    <n v="4954"/>
    <n v="5.63"/>
    <n v="27.89"/>
    <s v="High"/>
    <s v="Cancelled"/>
    <b v="0"/>
  </r>
  <r>
    <s v="BK14113"/>
    <x v="1"/>
    <x v="7"/>
    <n v="2784"/>
    <n v="8.82"/>
    <n v="24.55"/>
    <s v="Medium-High"/>
    <s v="Waitlisted"/>
    <b v="0"/>
  </r>
  <r>
    <s v="BK14114"/>
    <x v="1"/>
    <x v="6"/>
    <n v="2044"/>
    <n v="5"/>
    <n v="10.220000000000001"/>
    <s v="Medium"/>
    <s v="Waitlisted"/>
    <b v="0"/>
  </r>
  <r>
    <s v="BK14115"/>
    <x v="7"/>
    <x v="7"/>
    <n v="3336"/>
    <n v="8.17"/>
    <n v="27.26"/>
    <s v="Medium-High"/>
    <s v="Rejected"/>
    <b v="0"/>
  </r>
  <r>
    <s v="BK14116"/>
    <x v="4"/>
    <x v="5"/>
    <n v="548"/>
    <n v="2.69"/>
    <n v="1.47"/>
    <s v="Medium"/>
    <s v="Waitlisted"/>
    <b v="1"/>
  </r>
  <r>
    <s v="BK14117"/>
    <x v="6"/>
    <x v="2"/>
    <n v="539"/>
    <n v="5.47"/>
    <n v="2.95"/>
    <s v="Medium-High"/>
    <s v="Confirmed"/>
    <b v="1"/>
  </r>
  <r>
    <s v="BK14118"/>
    <x v="0"/>
    <x v="7"/>
    <n v="553"/>
    <n v="8"/>
    <n v="4.42"/>
    <s v="Medium-High"/>
    <s v="Confirmed"/>
    <b v="0"/>
  </r>
  <r>
    <s v="BK14119"/>
    <x v="5"/>
    <x v="7"/>
    <n v="4895"/>
    <n v="7.25"/>
    <n v="35.49"/>
    <s v="Medium-High"/>
    <s v="Rejected"/>
    <b v="0"/>
  </r>
  <r>
    <s v="BK14120"/>
    <x v="3"/>
    <x v="4"/>
    <n v="4312"/>
    <n v="5.97"/>
    <n v="25.74"/>
    <s v="Medium"/>
    <s v="Confirmed"/>
    <b v="0"/>
  </r>
  <r>
    <s v="BK14121"/>
    <x v="0"/>
    <x v="6"/>
    <n v="4655"/>
    <n v="3.5"/>
    <n v="16.29"/>
    <s v="Medium"/>
    <s v="Cancelled"/>
    <b v="0"/>
  </r>
  <r>
    <s v="BK14122"/>
    <x v="8"/>
    <x v="8"/>
    <n v="3175"/>
    <n v="3.28"/>
    <n v="10.41"/>
    <s v="Medium"/>
    <s v="Cancelled"/>
    <b v="1"/>
  </r>
  <r>
    <s v="BK14123"/>
    <x v="3"/>
    <x v="3"/>
    <n v="1710"/>
    <n v="6.43"/>
    <n v="11"/>
    <s v="High"/>
    <s v="Pending"/>
    <b v="1"/>
  </r>
  <r>
    <s v="BK14124"/>
    <x v="1"/>
    <x v="4"/>
    <n v="4435"/>
    <n v="5.66"/>
    <n v="25.1"/>
    <s v="Medium"/>
    <s v="Confirmed"/>
    <b v="0"/>
  </r>
  <r>
    <s v="BK14125"/>
    <x v="7"/>
    <x v="6"/>
    <n v="3480"/>
    <n v="5.07"/>
    <n v="17.64"/>
    <s v="Medium"/>
    <s v="Waitlisted"/>
    <b v="0"/>
  </r>
  <r>
    <s v="BK14126"/>
    <x v="5"/>
    <x v="7"/>
    <n v="1135"/>
    <n v="7.82"/>
    <n v="8.8800000000000008"/>
    <s v="Medium-High"/>
    <s v="Confirmed"/>
    <b v="0"/>
  </r>
  <r>
    <s v="BK14127"/>
    <x v="9"/>
    <x v="0"/>
    <n v="768"/>
    <n v="9.94"/>
    <n v="7.63"/>
    <s v="High"/>
    <s v="Cancelled"/>
    <b v="0"/>
  </r>
  <r>
    <s v="BK14128"/>
    <x v="2"/>
    <x v="7"/>
    <n v="617"/>
    <n v="7.44"/>
    <n v="4.59"/>
    <s v="Medium-High"/>
    <s v="Pending"/>
    <b v="1"/>
  </r>
  <r>
    <s v="BK14129"/>
    <x v="9"/>
    <x v="6"/>
    <n v="1053"/>
    <n v="4.53"/>
    <n v="4.7699999999999996"/>
    <s v="Medium"/>
    <s v="Rejected"/>
    <b v="0"/>
  </r>
  <r>
    <s v="BK14130"/>
    <x v="5"/>
    <x v="8"/>
    <n v="4941"/>
    <n v="2.2799999999999998"/>
    <n v="11.27"/>
    <s v="Medium"/>
    <s v="Confirmed"/>
    <b v="0"/>
  </r>
  <r>
    <s v="BK14131"/>
    <x v="7"/>
    <x v="3"/>
    <n v="2097"/>
    <n v="5.82"/>
    <n v="12.2"/>
    <s v="High"/>
    <s v="Pending"/>
    <b v="0"/>
  </r>
  <r>
    <s v="BK14132"/>
    <x v="6"/>
    <x v="7"/>
    <n v="1968"/>
    <n v="8.14"/>
    <n v="16.02"/>
    <s v="Medium-High"/>
    <s v="Pending"/>
    <b v="0"/>
  </r>
  <r>
    <s v="BK14133"/>
    <x v="9"/>
    <x v="8"/>
    <n v="3395"/>
    <n v="2.2200000000000002"/>
    <n v="7.54"/>
    <s v="Medium"/>
    <s v="Rejected"/>
    <b v="1"/>
  </r>
  <r>
    <s v="BK14134"/>
    <x v="9"/>
    <x v="3"/>
    <n v="2069"/>
    <n v="7.66"/>
    <n v="15.85"/>
    <s v="High"/>
    <s v="Rejected"/>
    <b v="0"/>
  </r>
  <r>
    <s v="BK14135"/>
    <x v="6"/>
    <x v="5"/>
    <n v="1455"/>
    <n v="3.77"/>
    <n v="5.49"/>
    <s v="Medium"/>
    <s v="Pending"/>
    <b v="0"/>
  </r>
  <r>
    <s v="BK14136"/>
    <x v="9"/>
    <x v="3"/>
    <n v="2214"/>
    <n v="7.28"/>
    <n v="16.12"/>
    <s v="High"/>
    <s v="Waitlisted"/>
    <b v="0"/>
  </r>
  <r>
    <s v="BK14137"/>
    <x v="8"/>
    <x v="3"/>
    <n v="4541"/>
    <n v="7.3"/>
    <n v="33.15"/>
    <s v="High"/>
    <s v="Rejected"/>
    <b v="1"/>
  </r>
  <r>
    <s v="BK14138"/>
    <x v="0"/>
    <x v="7"/>
    <n v="1923"/>
    <n v="6.93"/>
    <n v="13.33"/>
    <s v="Medium-High"/>
    <s v="Pending"/>
    <b v="1"/>
  </r>
  <r>
    <s v="BK14139"/>
    <x v="5"/>
    <x v="4"/>
    <n v="4357"/>
    <n v="4.0599999999999996"/>
    <n v="17.690000000000001"/>
    <s v="Medium"/>
    <s v="Confirmed"/>
    <b v="0"/>
  </r>
  <r>
    <s v="BK14140"/>
    <x v="3"/>
    <x v="1"/>
    <n v="2835"/>
    <n v="12.39"/>
    <n v="35.130000000000003"/>
    <s v="High"/>
    <s v="Waitlisted"/>
    <b v="0"/>
  </r>
  <r>
    <s v="BK14141"/>
    <x v="6"/>
    <x v="0"/>
    <n v="3283"/>
    <n v="11.2"/>
    <n v="36.770000000000003"/>
    <s v="High"/>
    <s v="Pending"/>
    <b v="0"/>
  </r>
  <r>
    <s v="BK14142"/>
    <x v="3"/>
    <x v="1"/>
    <n v="527"/>
    <n v="14.65"/>
    <n v="7.72"/>
    <s v="High"/>
    <s v="Pending"/>
    <b v="0"/>
  </r>
  <r>
    <s v="BK14143"/>
    <x v="6"/>
    <x v="7"/>
    <n v="229"/>
    <n v="8.06"/>
    <n v="1.85"/>
    <s v="Medium-High"/>
    <s v="Waitlisted"/>
    <b v="0"/>
  </r>
  <r>
    <s v="BK14144"/>
    <x v="8"/>
    <x v="1"/>
    <n v="3478"/>
    <n v="10.84"/>
    <n v="37.700000000000003"/>
    <s v="High"/>
    <s v="Pending"/>
    <b v="0"/>
  </r>
  <r>
    <s v="BK14145"/>
    <x v="5"/>
    <x v="0"/>
    <n v="1658"/>
    <n v="9.26"/>
    <n v="15.35"/>
    <s v="High"/>
    <s v="Waitlisted"/>
    <b v="0"/>
  </r>
  <r>
    <s v="BK14146"/>
    <x v="0"/>
    <x v="8"/>
    <n v="1535"/>
    <n v="3.19"/>
    <n v="4.9000000000000004"/>
    <s v="Medium"/>
    <s v="Cancelled"/>
    <b v="0"/>
  </r>
  <r>
    <s v="BK14147"/>
    <x v="4"/>
    <x v="1"/>
    <n v="1962"/>
    <n v="12.34"/>
    <n v="24.21"/>
    <s v="High"/>
    <s v="Rejected"/>
    <b v="0"/>
  </r>
  <r>
    <s v="BK14148"/>
    <x v="6"/>
    <x v="5"/>
    <n v="4842"/>
    <n v="3.97"/>
    <n v="19.22"/>
    <s v="Medium"/>
    <s v="Waitlisted"/>
    <b v="0"/>
  </r>
  <r>
    <s v="BK14149"/>
    <x v="0"/>
    <x v="2"/>
    <n v="3798"/>
    <n v="5.14"/>
    <n v="19.52"/>
    <s v="Medium-High"/>
    <s v="Waitlisted"/>
    <b v="1"/>
  </r>
  <r>
    <s v="BK14150"/>
    <x v="0"/>
    <x v="7"/>
    <n v="1874"/>
    <n v="7.44"/>
    <n v="13.94"/>
    <s v="Medium-High"/>
    <s v="Rejected"/>
    <b v="0"/>
  </r>
  <r>
    <s v="BK14151"/>
    <x v="1"/>
    <x v="6"/>
    <n v="3587"/>
    <n v="5.28"/>
    <n v="18.940000000000001"/>
    <s v="Medium"/>
    <s v="Pending"/>
    <b v="0"/>
  </r>
  <r>
    <s v="BK14152"/>
    <x v="5"/>
    <x v="1"/>
    <n v="952"/>
    <n v="14.31"/>
    <n v="13.62"/>
    <s v="High"/>
    <s v="Confirmed"/>
    <b v="0"/>
  </r>
  <r>
    <s v="BK14153"/>
    <x v="4"/>
    <x v="8"/>
    <n v="1413"/>
    <n v="2.44"/>
    <n v="3.45"/>
    <s v="Medium"/>
    <s v="Pending"/>
    <b v="0"/>
  </r>
  <r>
    <s v="BK14154"/>
    <x v="1"/>
    <x v="0"/>
    <n v="3061"/>
    <n v="10.4"/>
    <n v="31.83"/>
    <s v="High"/>
    <s v="Rejected"/>
    <b v="0"/>
  </r>
  <r>
    <s v="BK14155"/>
    <x v="1"/>
    <x v="8"/>
    <n v="4835"/>
    <n v="3.05"/>
    <n v="14.75"/>
    <s v="Medium"/>
    <s v="Pending"/>
    <b v="0"/>
  </r>
  <r>
    <s v="BK14156"/>
    <x v="3"/>
    <x v="2"/>
    <n v="1928"/>
    <n v="5.78"/>
    <n v="11.14"/>
    <s v="Medium-High"/>
    <s v="Pending"/>
    <b v="1"/>
  </r>
  <r>
    <s v="BK14157"/>
    <x v="1"/>
    <x v="1"/>
    <n v="4373"/>
    <n v="13.41"/>
    <n v="58.64"/>
    <s v="High"/>
    <s v="Cancelled"/>
    <b v="0"/>
  </r>
  <r>
    <s v="BK14158"/>
    <x v="0"/>
    <x v="2"/>
    <n v="1980"/>
    <n v="6.09"/>
    <n v="12.06"/>
    <s v="Medium-High"/>
    <s v="Rejected"/>
    <b v="0"/>
  </r>
  <r>
    <s v="BK14159"/>
    <x v="2"/>
    <x v="8"/>
    <n v="1606"/>
    <n v="2.52"/>
    <n v="4.05"/>
    <s v="Medium"/>
    <s v="Confirmed"/>
    <b v="0"/>
  </r>
  <r>
    <s v="BK14160"/>
    <x v="9"/>
    <x v="0"/>
    <n v="3779"/>
    <n v="8.7200000000000006"/>
    <n v="32.950000000000003"/>
    <s v="High"/>
    <s v="Confirmed"/>
    <b v="0"/>
  </r>
  <r>
    <s v="BK14161"/>
    <x v="9"/>
    <x v="8"/>
    <n v="668"/>
    <n v="2.7"/>
    <n v="1.8"/>
    <s v="Medium"/>
    <s v="Rejected"/>
    <b v="0"/>
  </r>
  <r>
    <s v="BK14162"/>
    <x v="7"/>
    <x v="3"/>
    <n v="1814"/>
    <n v="7.29"/>
    <n v="13.22"/>
    <s v="High"/>
    <s v="Rejected"/>
    <b v="0"/>
  </r>
  <r>
    <s v="BK14163"/>
    <x v="0"/>
    <x v="2"/>
    <n v="2780"/>
    <n v="6.06"/>
    <n v="16.850000000000001"/>
    <s v="Medium-High"/>
    <s v="Waitlisted"/>
    <b v="0"/>
  </r>
  <r>
    <s v="BK14164"/>
    <x v="0"/>
    <x v="0"/>
    <n v="3077"/>
    <n v="8.56"/>
    <n v="26.34"/>
    <s v="High"/>
    <s v="Confirmed"/>
    <b v="1"/>
  </r>
  <r>
    <s v="BK14165"/>
    <x v="3"/>
    <x v="7"/>
    <n v="4505"/>
    <n v="7.86"/>
    <n v="35.409999999999997"/>
    <s v="Medium-High"/>
    <s v="Waitlisted"/>
    <b v="0"/>
  </r>
  <r>
    <s v="BK14166"/>
    <x v="9"/>
    <x v="3"/>
    <n v="1803"/>
    <n v="7.63"/>
    <n v="13.76"/>
    <s v="High"/>
    <s v="Confirmed"/>
    <b v="1"/>
  </r>
  <r>
    <s v="BK14167"/>
    <x v="8"/>
    <x v="3"/>
    <n v="3801"/>
    <n v="5.03"/>
    <n v="19.12"/>
    <s v="High"/>
    <s v="Pending"/>
    <b v="0"/>
  </r>
  <r>
    <s v="BK14168"/>
    <x v="8"/>
    <x v="5"/>
    <n v="4433"/>
    <n v="2.56"/>
    <n v="11.35"/>
    <s v="Medium"/>
    <s v="Pending"/>
    <b v="1"/>
  </r>
  <r>
    <s v="BK14169"/>
    <x v="8"/>
    <x v="4"/>
    <n v="2349"/>
    <n v="5.71"/>
    <n v="13.41"/>
    <s v="Medium"/>
    <s v="Pending"/>
    <b v="0"/>
  </r>
  <r>
    <s v="BK14170"/>
    <x v="4"/>
    <x v="6"/>
    <n v="3661"/>
    <n v="4.9400000000000004"/>
    <n v="18.09"/>
    <s v="Medium"/>
    <s v="Cancelled"/>
    <b v="0"/>
  </r>
  <r>
    <s v="BK14171"/>
    <x v="3"/>
    <x v="0"/>
    <n v="1016"/>
    <n v="11.53"/>
    <n v="11.71"/>
    <s v="High"/>
    <s v="Rejected"/>
    <b v="0"/>
  </r>
  <r>
    <s v="BK14172"/>
    <x v="8"/>
    <x v="7"/>
    <n v="3592"/>
    <n v="7.27"/>
    <n v="26.11"/>
    <s v="Medium-High"/>
    <s v="Cancelled"/>
    <b v="0"/>
  </r>
  <r>
    <s v="BK14173"/>
    <x v="3"/>
    <x v="1"/>
    <n v="2603"/>
    <n v="13.63"/>
    <n v="35.479999999999997"/>
    <s v="High"/>
    <s v="Confirmed"/>
    <b v="0"/>
  </r>
  <r>
    <s v="BK14174"/>
    <x v="8"/>
    <x v="0"/>
    <n v="2381"/>
    <n v="9.39"/>
    <n v="22.36"/>
    <s v="High"/>
    <s v="Waitlisted"/>
    <b v="1"/>
  </r>
  <r>
    <s v="BK14175"/>
    <x v="1"/>
    <x v="3"/>
    <n v="3302"/>
    <n v="5.3"/>
    <n v="17.5"/>
    <s v="High"/>
    <s v="Waitlisted"/>
    <b v="0"/>
  </r>
  <r>
    <s v="BK14176"/>
    <x v="1"/>
    <x v="0"/>
    <n v="2454"/>
    <n v="10.9"/>
    <n v="26.75"/>
    <s v="High"/>
    <s v="Waitlisted"/>
    <b v="0"/>
  </r>
  <r>
    <s v="BK14177"/>
    <x v="3"/>
    <x v="0"/>
    <n v="878"/>
    <n v="8.85"/>
    <n v="7.77"/>
    <s v="High"/>
    <s v="Rejected"/>
    <b v="0"/>
  </r>
  <r>
    <s v="BK14178"/>
    <x v="2"/>
    <x v="2"/>
    <n v="3482"/>
    <n v="5.95"/>
    <n v="20.72"/>
    <s v="Medium-High"/>
    <s v="Pending"/>
    <b v="1"/>
  </r>
  <r>
    <s v="BK14179"/>
    <x v="6"/>
    <x v="2"/>
    <n v="1074"/>
    <n v="5.24"/>
    <n v="5.63"/>
    <s v="Medium-High"/>
    <s v="Waitlisted"/>
    <b v="1"/>
  </r>
  <r>
    <s v="BK14180"/>
    <x v="4"/>
    <x v="0"/>
    <n v="3441"/>
    <n v="10.79"/>
    <n v="37.130000000000003"/>
    <s v="High"/>
    <s v="Cancelled"/>
    <b v="0"/>
  </r>
  <r>
    <s v="BK14181"/>
    <x v="0"/>
    <x v="6"/>
    <n v="1430"/>
    <n v="3.81"/>
    <n v="5.45"/>
    <s v="Medium"/>
    <s v="Waitlisted"/>
    <b v="0"/>
  </r>
  <r>
    <s v="BK14182"/>
    <x v="9"/>
    <x v="6"/>
    <n v="1190"/>
    <n v="5.24"/>
    <n v="6.24"/>
    <s v="Medium"/>
    <s v="Cancelled"/>
    <b v="1"/>
  </r>
  <r>
    <s v="BK14183"/>
    <x v="4"/>
    <x v="8"/>
    <n v="1681"/>
    <n v="3.26"/>
    <n v="5.48"/>
    <s v="Medium"/>
    <s v="Rejected"/>
    <b v="0"/>
  </r>
  <r>
    <s v="BK14184"/>
    <x v="2"/>
    <x v="6"/>
    <n v="2320"/>
    <n v="4.37"/>
    <n v="10.14"/>
    <s v="Medium"/>
    <s v="Confirmed"/>
    <b v="0"/>
  </r>
  <r>
    <s v="BK14185"/>
    <x v="7"/>
    <x v="3"/>
    <n v="2884"/>
    <n v="5.52"/>
    <n v="15.92"/>
    <s v="High"/>
    <s v="Pending"/>
    <b v="0"/>
  </r>
  <r>
    <s v="BK14186"/>
    <x v="1"/>
    <x v="7"/>
    <n v="2800"/>
    <n v="6.26"/>
    <n v="17.53"/>
    <s v="Medium-High"/>
    <s v="Pending"/>
    <b v="0"/>
  </r>
  <r>
    <s v="BK14187"/>
    <x v="4"/>
    <x v="8"/>
    <n v="1587"/>
    <n v="3.03"/>
    <n v="4.8099999999999996"/>
    <s v="Medium"/>
    <s v="Rejected"/>
    <b v="0"/>
  </r>
  <r>
    <s v="BK14188"/>
    <x v="3"/>
    <x v="8"/>
    <n v="3392"/>
    <n v="2.81"/>
    <n v="9.5299999999999994"/>
    <s v="Medium"/>
    <s v="Confirmed"/>
    <b v="0"/>
  </r>
  <r>
    <s v="BK14189"/>
    <x v="0"/>
    <x v="1"/>
    <n v="4913"/>
    <n v="11.38"/>
    <n v="55.91"/>
    <s v="High"/>
    <s v="Confirmed"/>
    <b v="0"/>
  </r>
  <r>
    <s v="BK14190"/>
    <x v="1"/>
    <x v="4"/>
    <n v="3038"/>
    <n v="6.27"/>
    <n v="19.05"/>
    <s v="Medium"/>
    <s v="Cancelled"/>
    <b v="1"/>
  </r>
  <r>
    <s v="BK14191"/>
    <x v="6"/>
    <x v="1"/>
    <n v="4552"/>
    <n v="10.59"/>
    <n v="48.21"/>
    <s v="High"/>
    <s v="Rejected"/>
    <b v="1"/>
  </r>
  <r>
    <s v="BK14192"/>
    <x v="2"/>
    <x v="2"/>
    <n v="1903"/>
    <n v="4.95"/>
    <n v="9.42"/>
    <s v="Medium-High"/>
    <s v="Waitlisted"/>
    <b v="0"/>
  </r>
  <r>
    <s v="BK14193"/>
    <x v="2"/>
    <x v="5"/>
    <n v="1583"/>
    <n v="3.39"/>
    <n v="5.37"/>
    <s v="Medium"/>
    <s v="Confirmed"/>
    <b v="0"/>
  </r>
  <r>
    <s v="BK14194"/>
    <x v="4"/>
    <x v="3"/>
    <n v="3744"/>
    <n v="6.33"/>
    <n v="23.7"/>
    <s v="High"/>
    <s v="Rejected"/>
    <b v="1"/>
  </r>
  <r>
    <s v="BK14195"/>
    <x v="0"/>
    <x v="6"/>
    <n v="4953"/>
    <n v="5.46"/>
    <n v="27.04"/>
    <s v="Medium"/>
    <s v="Cancelled"/>
    <b v="0"/>
  </r>
  <r>
    <s v="BK14196"/>
    <x v="1"/>
    <x v="4"/>
    <n v="3931"/>
    <n v="5.9"/>
    <n v="23.19"/>
    <s v="Medium"/>
    <s v="Rejected"/>
    <b v="0"/>
  </r>
  <r>
    <s v="BK14197"/>
    <x v="7"/>
    <x v="4"/>
    <n v="952"/>
    <n v="4.8099999999999996"/>
    <n v="4.58"/>
    <s v="Medium"/>
    <s v="Confirmed"/>
    <b v="0"/>
  </r>
  <r>
    <s v="BK14198"/>
    <x v="1"/>
    <x v="8"/>
    <n v="3021"/>
    <n v="2.85"/>
    <n v="8.61"/>
    <s v="Medium"/>
    <s v="Cancelled"/>
    <b v="0"/>
  </r>
  <r>
    <s v="BK14199"/>
    <x v="1"/>
    <x v="7"/>
    <n v="1475"/>
    <n v="8.6300000000000008"/>
    <n v="12.73"/>
    <s v="Medium-High"/>
    <s v="Pending"/>
    <b v="1"/>
  </r>
  <r>
    <s v="BK14200"/>
    <x v="8"/>
    <x v="6"/>
    <n v="4373"/>
    <n v="4.45"/>
    <n v="19.46"/>
    <s v="Medium"/>
    <s v="Cancelled"/>
    <b v="0"/>
  </r>
  <r>
    <s v="BK14201"/>
    <x v="1"/>
    <x v="0"/>
    <n v="1703"/>
    <n v="11.7"/>
    <n v="19.93"/>
    <s v="High"/>
    <s v="Waitlisted"/>
    <b v="0"/>
  </r>
  <r>
    <s v="BK14202"/>
    <x v="5"/>
    <x v="7"/>
    <n v="4258"/>
    <n v="6.39"/>
    <n v="27.21"/>
    <s v="Medium-High"/>
    <s v="Cancelled"/>
    <b v="0"/>
  </r>
  <r>
    <s v="BK14203"/>
    <x v="1"/>
    <x v="1"/>
    <n v="966"/>
    <n v="11.4"/>
    <n v="11.01"/>
    <s v="High"/>
    <s v="Confirmed"/>
    <b v="0"/>
  </r>
  <r>
    <s v="BK14204"/>
    <x v="6"/>
    <x v="1"/>
    <n v="4969"/>
    <n v="12.89"/>
    <n v="64.05"/>
    <s v="High"/>
    <s v="Pending"/>
    <b v="0"/>
  </r>
  <r>
    <s v="BK14205"/>
    <x v="0"/>
    <x v="5"/>
    <n v="498"/>
    <n v="3.54"/>
    <n v="1.76"/>
    <s v="Medium"/>
    <s v="Pending"/>
    <b v="0"/>
  </r>
  <r>
    <s v="BK14206"/>
    <x v="3"/>
    <x v="1"/>
    <n v="4352"/>
    <n v="13.74"/>
    <n v="59.8"/>
    <s v="High"/>
    <s v="Waitlisted"/>
    <b v="0"/>
  </r>
  <r>
    <s v="BK14207"/>
    <x v="3"/>
    <x v="5"/>
    <n v="4694"/>
    <n v="3.6"/>
    <n v="16.899999999999999"/>
    <s v="Medium"/>
    <s v="Cancelled"/>
    <b v="0"/>
  </r>
  <r>
    <s v="BK14208"/>
    <x v="3"/>
    <x v="7"/>
    <n v="2215"/>
    <n v="7.64"/>
    <n v="16.920000000000002"/>
    <s v="Medium-High"/>
    <s v="Pending"/>
    <b v="0"/>
  </r>
  <r>
    <s v="BK14209"/>
    <x v="5"/>
    <x v="6"/>
    <n v="4756"/>
    <n v="3.63"/>
    <n v="17.260000000000002"/>
    <s v="Medium"/>
    <s v="Confirmed"/>
    <b v="1"/>
  </r>
  <r>
    <s v="BK14210"/>
    <x v="7"/>
    <x v="6"/>
    <n v="2431"/>
    <n v="4.74"/>
    <n v="11.52"/>
    <s v="Medium"/>
    <s v="Cancelled"/>
    <b v="0"/>
  </r>
  <r>
    <s v="BK14211"/>
    <x v="2"/>
    <x v="5"/>
    <n v="2169"/>
    <n v="3.19"/>
    <n v="6.92"/>
    <s v="Medium"/>
    <s v="Waitlisted"/>
    <b v="0"/>
  </r>
  <r>
    <s v="BK14212"/>
    <x v="0"/>
    <x v="0"/>
    <n v="4863"/>
    <n v="10.08"/>
    <n v="49.02"/>
    <s v="High"/>
    <s v="Pending"/>
    <b v="0"/>
  </r>
  <r>
    <s v="BK14213"/>
    <x v="9"/>
    <x v="3"/>
    <n v="2912"/>
    <n v="6.92"/>
    <n v="20.149999999999999"/>
    <s v="High"/>
    <s v="Waitlisted"/>
    <b v="0"/>
  </r>
  <r>
    <s v="BK14214"/>
    <x v="2"/>
    <x v="1"/>
    <n v="4753"/>
    <n v="14.15"/>
    <n v="67.25"/>
    <s v="High"/>
    <s v="Confirmed"/>
    <b v="0"/>
  </r>
  <r>
    <s v="BK14215"/>
    <x v="1"/>
    <x v="4"/>
    <n v="4849"/>
    <n v="4.62"/>
    <n v="22.4"/>
    <s v="Medium"/>
    <s v="Cancelled"/>
    <b v="0"/>
  </r>
  <r>
    <s v="BK14216"/>
    <x v="6"/>
    <x v="8"/>
    <n v="4750"/>
    <n v="2.4900000000000002"/>
    <n v="11.83"/>
    <s v="Medium"/>
    <s v="Confirmed"/>
    <b v="0"/>
  </r>
  <r>
    <s v="BK14217"/>
    <x v="6"/>
    <x v="3"/>
    <n v="2674"/>
    <n v="6.09"/>
    <n v="16.28"/>
    <s v="High"/>
    <s v="Rejected"/>
    <b v="0"/>
  </r>
  <r>
    <s v="BK14218"/>
    <x v="7"/>
    <x v="5"/>
    <n v="4623"/>
    <n v="3.12"/>
    <n v="14.42"/>
    <s v="Medium"/>
    <s v="Confirmed"/>
    <b v="0"/>
  </r>
  <r>
    <s v="BK14219"/>
    <x v="7"/>
    <x v="8"/>
    <n v="1886"/>
    <n v="2.46"/>
    <n v="4.6399999999999997"/>
    <s v="Medium"/>
    <s v="Waitlisted"/>
    <b v="1"/>
  </r>
  <r>
    <s v="BK14220"/>
    <x v="7"/>
    <x v="6"/>
    <n v="3727"/>
    <n v="3.64"/>
    <n v="13.57"/>
    <s v="Medium"/>
    <s v="Confirmed"/>
    <b v="0"/>
  </r>
  <r>
    <s v="BK14221"/>
    <x v="7"/>
    <x v="3"/>
    <n v="1683"/>
    <n v="5.28"/>
    <n v="8.89"/>
    <s v="High"/>
    <s v="Waitlisted"/>
    <b v="1"/>
  </r>
  <r>
    <s v="BK14222"/>
    <x v="1"/>
    <x v="1"/>
    <n v="1885"/>
    <n v="12.54"/>
    <n v="23.64"/>
    <s v="High"/>
    <s v="Rejected"/>
    <b v="0"/>
  </r>
  <r>
    <s v="BK14223"/>
    <x v="9"/>
    <x v="6"/>
    <n v="4204"/>
    <n v="3.99"/>
    <n v="16.77"/>
    <s v="Medium"/>
    <s v="Waitlisted"/>
    <b v="0"/>
  </r>
  <r>
    <s v="BK14224"/>
    <x v="1"/>
    <x v="6"/>
    <n v="3448"/>
    <n v="5.76"/>
    <n v="19.86"/>
    <s v="Medium"/>
    <s v="Cancelled"/>
    <b v="0"/>
  </r>
  <r>
    <s v="BK14225"/>
    <x v="9"/>
    <x v="8"/>
    <n v="454"/>
    <n v="2.5"/>
    <n v="1.1399999999999999"/>
    <s v="Medium"/>
    <s v="Pending"/>
    <b v="0"/>
  </r>
  <r>
    <s v="BK14226"/>
    <x v="0"/>
    <x v="2"/>
    <n v="3316"/>
    <n v="6.82"/>
    <n v="22.62"/>
    <s v="Medium-High"/>
    <s v="Waitlisted"/>
    <b v="0"/>
  </r>
  <r>
    <s v="BK14227"/>
    <x v="9"/>
    <x v="1"/>
    <n v="2811"/>
    <n v="11.19"/>
    <n v="31.46"/>
    <s v="High"/>
    <s v="Confirmed"/>
    <b v="0"/>
  </r>
  <r>
    <s v="BK14228"/>
    <x v="6"/>
    <x v="1"/>
    <n v="4967"/>
    <n v="10.78"/>
    <n v="53.54"/>
    <s v="High"/>
    <s v="Confirmed"/>
    <b v="0"/>
  </r>
  <r>
    <s v="BK14229"/>
    <x v="9"/>
    <x v="2"/>
    <n v="4049"/>
    <n v="5.1100000000000003"/>
    <n v="20.69"/>
    <s v="Medium-High"/>
    <s v="Rejected"/>
    <b v="1"/>
  </r>
  <r>
    <s v="BK14230"/>
    <x v="2"/>
    <x v="3"/>
    <n v="2801"/>
    <n v="7.38"/>
    <n v="20.67"/>
    <s v="High"/>
    <s v="Confirmed"/>
    <b v="0"/>
  </r>
  <r>
    <s v="BK14231"/>
    <x v="4"/>
    <x v="5"/>
    <n v="3798"/>
    <n v="3.05"/>
    <n v="11.58"/>
    <s v="Medium"/>
    <s v="Confirmed"/>
    <b v="0"/>
  </r>
  <r>
    <s v="BK14232"/>
    <x v="1"/>
    <x v="0"/>
    <n v="3952"/>
    <n v="9.94"/>
    <n v="39.28"/>
    <s v="High"/>
    <s v="Waitlisted"/>
    <b v="1"/>
  </r>
  <r>
    <s v="BK14233"/>
    <x v="8"/>
    <x v="3"/>
    <n v="2274"/>
    <n v="7.92"/>
    <n v="18.010000000000002"/>
    <s v="High"/>
    <s v="Waitlisted"/>
    <b v="0"/>
  </r>
  <r>
    <s v="BK14234"/>
    <x v="7"/>
    <x v="3"/>
    <n v="1411"/>
    <n v="5.33"/>
    <n v="7.52"/>
    <s v="High"/>
    <s v="Confirmed"/>
    <b v="0"/>
  </r>
  <r>
    <s v="BK14235"/>
    <x v="6"/>
    <x v="7"/>
    <n v="1308"/>
    <n v="8.8699999999999992"/>
    <n v="11.6"/>
    <s v="Medium-High"/>
    <s v="Rejected"/>
    <b v="1"/>
  </r>
  <r>
    <s v="BK14236"/>
    <x v="5"/>
    <x v="5"/>
    <n v="3419"/>
    <n v="2.54"/>
    <n v="8.68"/>
    <s v="Medium"/>
    <s v="Confirmed"/>
    <b v="0"/>
  </r>
  <r>
    <s v="BK14237"/>
    <x v="9"/>
    <x v="2"/>
    <n v="4532"/>
    <n v="6.77"/>
    <n v="30.68"/>
    <s v="Medium-High"/>
    <s v="Pending"/>
    <b v="1"/>
  </r>
  <r>
    <s v="BK14238"/>
    <x v="4"/>
    <x v="3"/>
    <n v="3534"/>
    <n v="5.89"/>
    <n v="20.82"/>
    <s v="High"/>
    <s v="Cancelled"/>
    <b v="0"/>
  </r>
  <r>
    <s v="BK14239"/>
    <x v="8"/>
    <x v="0"/>
    <n v="3139"/>
    <n v="11.78"/>
    <n v="36.979999999999997"/>
    <s v="High"/>
    <s v="Waitlisted"/>
    <b v="0"/>
  </r>
  <r>
    <s v="BK14240"/>
    <x v="4"/>
    <x v="5"/>
    <n v="3441"/>
    <n v="2.58"/>
    <n v="8.8800000000000008"/>
    <s v="Medium"/>
    <s v="Pending"/>
    <b v="0"/>
  </r>
  <r>
    <s v="BK14241"/>
    <x v="5"/>
    <x v="0"/>
    <n v="4091"/>
    <n v="10.25"/>
    <n v="41.93"/>
    <s v="High"/>
    <s v="Cancelled"/>
    <b v="0"/>
  </r>
  <r>
    <s v="BK14242"/>
    <x v="8"/>
    <x v="6"/>
    <n v="4098"/>
    <n v="5.12"/>
    <n v="20.98"/>
    <s v="Medium"/>
    <s v="Rejected"/>
    <b v="0"/>
  </r>
  <r>
    <s v="BK14243"/>
    <x v="6"/>
    <x v="0"/>
    <n v="3467"/>
    <n v="9.42"/>
    <n v="32.659999999999997"/>
    <s v="High"/>
    <s v="Confirmed"/>
    <b v="1"/>
  </r>
  <r>
    <s v="BK14244"/>
    <x v="3"/>
    <x v="2"/>
    <n v="2100"/>
    <n v="6.24"/>
    <n v="13.1"/>
    <s v="Medium-High"/>
    <s v="Rejected"/>
    <b v="0"/>
  </r>
  <r>
    <s v="BK14245"/>
    <x v="9"/>
    <x v="3"/>
    <n v="4710"/>
    <n v="7.67"/>
    <n v="36.130000000000003"/>
    <s v="High"/>
    <s v="Confirmed"/>
    <b v="0"/>
  </r>
  <r>
    <s v="BK14246"/>
    <x v="9"/>
    <x v="2"/>
    <n v="3738"/>
    <n v="4.66"/>
    <n v="17.420000000000002"/>
    <s v="Medium-High"/>
    <s v="Waitlisted"/>
    <b v="0"/>
  </r>
  <r>
    <s v="BK14247"/>
    <x v="1"/>
    <x v="3"/>
    <n v="404"/>
    <n v="5.31"/>
    <n v="2.15"/>
    <s v="High"/>
    <s v="Rejected"/>
    <b v="0"/>
  </r>
  <r>
    <s v="BK14248"/>
    <x v="1"/>
    <x v="7"/>
    <n v="983"/>
    <n v="8.8699999999999992"/>
    <n v="8.7200000000000006"/>
    <s v="Medium-High"/>
    <s v="Pending"/>
    <b v="1"/>
  </r>
  <r>
    <s v="BK14249"/>
    <x v="1"/>
    <x v="6"/>
    <n v="1810"/>
    <n v="4.96"/>
    <n v="8.98"/>
    <s v="Medium"/>
    <s v="Waitlisted"/>
    <b v="0"/>
  </r>
  <r>
    <s v="BK14250"/>
    <x v="6"/>
    <x v="0"/>
    <n v="3996"/>
    <n v="10.1"/>
    <n v="40.36"/>
    <s v="High"/>
    <s v="Pending"/>
    <b v="1"/>
  </r>
  <r>
    <s v="BK14251"/>
    <x v="5"/>
    <x v="2"/>
    <n v="4615"/>
    <n v="6.32"/>
    <n v="29.17"/>
    <s v="Medium-High"/>
    <s v="Pending"/>
    <b v="0"/>
  </r>
  <r>
    <s v="BK14252"/>
    <x v="8"/>
    <x v="7"/>
    <n v="1390"/>
    <n v="8.2200000000000006"/>
    <n v="11.43"/>
    <s v="Medium-High"/>
    <s v="Cancelled"/>
    <b v="0"/>
  </r>
  <r>
    <s v="BK14253"/>
    <x v="6"/>
    <x v="2"/>
    <n v="2862"/>
    <n v="4.78"/>
    <n v="13.68"/>
    <s v="Medium-High"/>
    <s v="Pending"/>
    <b v="1"/>
  </r>
  <r>
    <s v="BK14254"/>
    <x v="7"/>
    <x v="7"/>
    <n v="3523"/>
    <n v="6.48"/>
    <n v="22.83"/>
    <s v="Medium-High"/>
    <s v="Confirmed"/>
    <b v="1"/>
  </r>
  <r>
    <s v="BK14255"/>
    <x v="3"/>
    <x v="2"/>
    <n v="4285"/>
    <n v="6.71"/>
    <n v="28.75"/>
    <s v="Medium-High"/>
    <s v="Pending"/>
    <b v="0"/>
  </r>
  <r>
    <s v="BK14256"/>
    <x v="7"/>
    <x v="4"/>
    <n v="543"/>
    <n v="4.45"/>
    <n v="2.42"/>
    <s v="Medium"/>
    <s v="Waitlisted"/>
    <b v="0"/>
  </r>
  <r>
    <s v="BK14257"/>
    <x v="6"/>
    <x v="8"/>
    <n v="4535"/>
    <n v="2.4900000000000002"/>
    <n v="11.29"/>
    <s v="Medium"/>
    <s v="Cancelled"/>
    <b v="0"/>
  </r>
  <r>
    <s v="BK14258"/>
    <x v="9"/>
    <x v="8"/>
    <n v="609"/>
    <n v="3.4"/>
    <n v="2.0699999999999998"/>
    <s v="Medium"/>
    <s v="Rejected"/>
    <b v="0"/>
  </r>
  <r>
    <s v="BK14259"/>
    <x v="9"/>
    <x v="2"/>
    <n v="4347"/>
    <n v="6.23"/>
    <n v="27.08"/>
    <s v="Medium-High"/>
    <s v="Confirmed"/>
    <b v="1"/>
  </r>
  <r>
    <s v="BK14260"/>
    <x v="9"/>
    <x v="3"/>
    <n v="4633"/>
    <n v="7.93"/>
    <n v="36.74"/>
    <s v="High"/>
    <s v="Confirmed"/>
    <b v="0"/>
  </r>
  <r>
    <s v="BK14261"/>
    <x v="2"/>
    <x v="3"/>
    <n v="3095"/>
    <n v="7.11"/>
    <n v="22.01"/>
    <s v="High"/>
    <s v="Cancelled"/>
    <b v="0"/>
  </r>
  <r>
    <s v="BK14262"/>
    <x v="9"/>
    <x v="4"/>
    <n v="207"/>
    <n v="5.23"/>
    <n v="1.08"/>
    <s v="Medium"/>
    <s v="Cancelled"/>
    <b v="0"/>
  </r>
  <r>
    <s v="BK14263"/>
    <x v="1"/>
    <x v="3"/>
    <n v="2273"/>
    <n v="7.66"/>
    <n v="17.41"/>
    <s v="High"/>
    <s v="Rejected"/>
    <b v="0"/>
  </r>
  <r>
    <s v="BK14264"/>
    <x v="2"/>
    <x v="5"/>
    <n v="3876"/>
    <n v="2.77"/>
    <n v="10.74"/>
    <s v="Medium"/>
    <s v="Pending"/>
    <b v="0"/>
  </r>
  <r>
    <s v="BK14265"/>
    <x v="3"/>
    <x v="1"/>
    <n v="3944"/>
    <n v="13.47"/>
    <n v="53.13"/>
    <s v="High"/>
    <s v="Rejected"/>
    <b v="0"/>
  </r>
  <r>
    <s v="BK14266"/>
    <x v="1"/>
    <x v="1"/>
    <n v="2333"/>
    <n v="10.02"/>
    <n v="23.38"/>
    <s v="High"/>
    <s v="Rejected"/>
    <b v="0"/>
  </r>
  <r>
    <s v="BK14267"/>
    <x v="7"/>
    <x v="1"/>
    <n v="533"/>
    <n v="12.29"/>
    <n v="6.55"/>
    <s v="High"/>
    <s v="Rejected"/>
    <b v="1"/>
  </r>
  <r>
    <s v="BK14268"/>
    <x v="9"/>
    <x v="8"/>
    <n v="3817"/>
    <n v="2.75"/>
    <n v="10.5"/>
    <s v="Medium"/>
    <s v="Pending"/>
    <b v="0"/>
  </r>
  <r>
    <s v="BK14269"/>
    <x v="9"/>
    <x v="3"/>
    <n v="1216"/>
    <n v="6.57"/>
    <n v="7.99"/>
    <s v="High"/>
    <s v="Cancelled"/>
    <b v="0"/>
  </r>
  <r>
    <s v="BK14270"/>
    <x v="5"/>
    <x v="7"/>
    <n v="3193"/>
    <n v="8.1199999999999992"/>
    <n v="25.93"/>
    <s v="Medium-High"/>
    <s v="Waitlisted"/>
    <b v="1"/>
  </r>
  <r>
    <s v="BK14271"/>
    <x v="7"/>
    <x v="0"/>
    <n v="1704"/>
    <n v="8.5"/>
    <n v="14.48"/>
    <s v="High"/>
    <s v="Rejected"/>
    <b v="1"/>
  </r>
  <r>
    <s v="BK14272"/>
    <x v="3"/>
    <x v="3"/>
    <n v="3271"/>
    <n v="5.0999999999999996"/>
    <n v="16.68"/>
    <s v="High"/>
    <s v="Rejected"/>
    <b v="1"/>
  </r>
  <r>
    <s v="BK14273"/>
    <x v="8"/>
    <x v="7"/>
    <n v="3388"/>
    <n v="8.07"/>
    <n v="27.34"/>
    <s v="Medium-High"/>
    <s v="Rejected"/>
    <b v="0"/>
  </r>
  <r>
    <s v="BK14274"/>
    <x v="7"/>
    <x v="5"/>
    <n v="1282"/>
    <n v="3.45"/>
    <n v="4.42"/>
    <s v="Medium"/>
    <s v="Rejected"/>
    <b v="0"/>
  </r>
  <r>
    <s v="BK14275"/>
    <x v="0"/>
    <x v="2"/>
    <n v="2250"/>
    <n v="6.4"/>
    <n v="14.4"/>
    <s v="Medium-High"/>
    <s v="Pending"/>
    <b v="0"/>
  </r>
  <r>
    <s v="BK14276"/>
    <x v="8"/>
    <x v="5"/>
    <n v="2312"/>
    <n v="3.51"/>
    <n v="8.1199999999999992"/>
    <s v="Medium"/>
    <s v="Confirmed"/>
    <b v="0"/>
  </r>
  <r>
    <s v="BK14277"/>
    <x v="1"/>
    <x v="7"/>
    <n v="801"/>
    <n v="7.73"/>
    <n v="6.19"/>
    <s v="Medium-High"/>
    <s v="Cancelled"/>
    <b v="0"/>
  </r>
  <r>
    <s v="BK14278"/>
    <x v="3"/>
    <x v="0"/>
    <n v="122"/>
    <n v="10.33"/>
    <n v="1.26"/>
    <s v="High"/>
    <s v="Confirmed"/>
    <b v="0"/>
  </r>
  <r>
    <s v="BK14279"/>
    <x v="1"/>
    <x v="8"/>
    <n v="3379"/>
    <n v="3.17"/>
    <n v="10.71"/>
    <s v="Medium"/>
    <s v="Rejected"/>
    <b v="1"/>
  </r>
  <r>
    <s v="BK14280"/>
    <x v="4"/>
    <x v="2"/>
    <n v="3928"/>
    <n v="4.5999999999999996"/>
    <n v="18.07"/>
    <s v="Medium-High"/>
    <s v="Confirmed"/>
    <b v="1"/>
  </r>
  <r>
    <s v="BK14281"/>
    <x v="7"/>
    <x v="4"/>
    <n v="1952"/>
    <n v="4.1500000000000004"/>
    <n v="8.1"/>
    <s v="Medium"/>
    <s v="Pending"/>
    <b v="0"/>
  </r>
  <r>
    <s v="BK14282"/>
    <x v="3"/>
    <x v="5"/>
    <n v="4991"/>
    <n v="3.6"/>
    <n v="17.97"/>
    <s v="Medium"/>
    <s v="Rejected"/>
    <b v="0"/>
  </r>
  <r>
    <s v="BK14283"/>
    <x v="9"/>
    <x v="4"/>
    <n v="539"/>
    <n v="5.03"/>
    <n v="2.71"/>
    <s v="Medium"/>
    <s v="Waitlisted"/>
    <b v="1"/>
  </r>
  <r>
    <s v="BK14284"/>
    <x v="0"/>
    <x v="0"/>
    <n v="4774"/>
    <n v="11.74"/>
    <n v="56.05"/>
    <s v="High"/>
    <s v="Confirmed"/>
    <b v="1"/>
  </r>
  <r>
    <s v="BK14285"/>
    <x v="7"/>
    <x v="0"/>
    <n v="4166"/>
    <n v="11.35"/>
    <n v="47.28"/>
    <s v="High"/>
    <s v="Cancelled"/>
    <b v="0"/>
  </r>
  <r>
    <s v="BK14286"/>
    <x v="1"/>
    <x v="2"/>
    <n v="493"/>
    <n v="4.53"/>
    <n v="2.23"/>
    <s v="Medium-High"/>
    <s v="Pending"/>
    <b v="0"/>
  </r>
  <r>
    <s v="BK14287"/>
    <x v="2"/>
    <x v="1"/>
    <n v="1981"/>
    <n v="10.82"/>
    <n v="21.43"/>
    <s v="High"/>
    <s v="Cancelled"/>
    <b v="0"/>
  </r>
  <r>
    <s v="BK14288"/>
    <x v="1"/>
    <x v="7"/>
    <n v="1510"/>
    <n v="6.04"/>
    <n v="9.1199999999999992"/>
    <s v="Medium-High"/>
    <s v="Cancelled"/>
    <b v="0"/>
  </r>
  <r>
    <s v="BK14289"/>
    <x v="4"/>
    <x v="1"/>
    <n v="3874"/>
    <n v="11.35"/>
    <n v="43.97"/>
    <s v="High"/>
    <s v="Waitlisted"/>
    <b v="0"/>
  </r>
  <r>
    <s v="BK14290"/>
    <x v="6"/>
    <x v="3"/>
    <n v="3797"/>
    <n v="5.96"/>
    <n v="22.63"/>
    <s v="High"/>
    <s v="Waitlisted"/>
    <b v="0"/>
  </r>
  <r>
    <s v="BK14291"/>
    <x v="9"/>
    <x v="5"/>
    <n v="2212"/>
    <n v="2.73"/>
    <n v="6.04"/>
    <s v="Medium"/>
    <s v="Pending"/>
    <b v="1"/>
  </r>
  <r>
    <s v="BK14292"/>
    <x v="2"/>
    <x v="7"/>
    <n v="1025"/>
    <n v="7.21"/>
    <n v="7.39"/>
    <s v="Medium-High"/>
    <s v="Waitlisted"/>
    <b v="0"/>
  </r>
  <r>
    <s v="BK14293"/>
    <x v="7"/>
    <x v="4"/>
    <n v="3101"/>
    <n v="4.0999999999999996"/>
    <n v="12.71"/>
    <s v="Medium"/>
    <s v="Confirmed"/>
    <b v="0"/>
  </r>
  <r>
    <s v="BK14294"/>
    <x v="8"/>
    <x v="1"/>
    <n v="1982"/>
    <n v="14.69"/>
    <n v="29.12"/>
    <s v="High"/>
    <s v="Rejected"/>
    <b v="0"/>
  </r>
  <r>
    <s v="BK14295"/>
    <x v="5"/>
    <x v="1"/>
    <n v="1043"/>
    <n v="11.9"/>
    <n v="12.41"/>
    <s v="High"/>
    <s v="Rejected"/>
    <b v="1"/>
  </r>
  <r>
    <s v="BK14296"/>
    <x v="3"/>
    <x v="5"/>
    <n v="824"/>
    <n v="3.02"/>
    <n v="2.4900000000000002"/>
    <s v="Medium"/>
    <s v="Rejected"/>
    <b v="0"/>
  </r>
  <r>
    <s v="BK14297"/>
    <x v="6"/>
    <x v="0"/>
    <n v="4367"/>
    <n v="11.3"/>
    <n v="49.35"/>
    <s v="High"/>
    <s v="Waitlisted"/>
    <b v="0"/>
  </r>
  <r>
    <s v="BK14298"/>
    <x v="3"/>
    <x v="8"/>
    <n v="2335"/>
    <n v="2.12"/>
    <n v="4.95"/>
    <s v="Medium"/>
    <s v="Cancelled"/>
    <b v="1"/>
  </r>
  <r>
    <s v="BK14299"/>
    <x v="3"/>
    <x v="0"/>
    <n v="2864"/>
    <n v="9.24"/>
    <n v="26.46"/>
    <s v="High"/>
    <s v="Cancelled"/>
    <b v="0"/>
  </r>
  <r>
    <s v="BK14300"/>
    <x v="9"/>
    <x v="4"/>
    <n v="3012"/>
    <n v="5.84"/>
    <n v="17.59"/>
    <s v="Medium"/>
    <s v="Rejected"/>
    <b v="0"/>
  </r>
  <r>
    <s v="BK14301"/>
    <x v="2"/>
    <x v="5"/>
    <n v="4831"/>
    <n v="2.54"/>
    <n v="12.27"/>
    <s v="Medium"/>
    <s v="Cancelled"/>
    <b v="0"/>
  </r>
  <r>
    <s v="BK14302"/>
    <x v="8"/>
    <x v="2"/>
    <n v="2094"/>
    <n v="5.15"/>
    <n v="10.78"/>
    <s v="Medium-High"/>
    <s v="Waitlisted"/>
    <b v="0"/>
  </r>
  <r>
    <s v="BK14303"/>
    <x v="7"/>
    <x v="7"/>
    <n v="1054"/>
    <n v="6.29"/>
    <n v="6.63"/>
    <s v="Medium-High"/>
    <s v="Confirmed"/>
    <b v="1"/>
  </r>
  <r>
    <s v="BK14304"/>
    <x v="3"/>
    <x v="5"/>
    <n v="680"/>
    <n v="3.7"/>
    <n v="2.52"/>
    <s v="Medium"/>
    <s v="Cancelled"/>
    <b v="0"/>
  </r>
  <r>
    <s v="BK14305"/>
    <x v="5"/>
    <x v="3"/>
    <n v="4637"/>
    <n v="7.69"/>
    <n v="35.659999999999997"/>
    <s v="High"/>
    <s v="Waitlisted"/>
    <b v="0"/>
  </r>
  <r>
    <s v="BK14306"/>
    <x v="9"/>
    <x v="7"/>
    <n v="4825"/>
    <n v="6.73"/>
    <n v="32.47"/>
    <s v="Medium-High"/>
    <s v="Rejected"/>
    <b v="1"/>
  </r>
  <r>
    <s v="BK14307"/>
    <x v="3"/>
    <x v="6"/>
    <n v="3818"/>
    <n v="3.63"/>
    <n v="13.86"/>
    <s v="Medium"/>
    <s v="Pending"/>
    <b v="0"/>
  </r>
  <r>
    <s v="BK14308"/>
    <x v="3"/>
    <x v="0"/>
    <n v="426"/>
    <n v="11.57"/>
    <n v="4.93"/>
    <s v="High"/>
    <s v="Pending"/>
    <b v="0"/>
  </r>
  <r>
    <s v="BK14309"/>
    <x v="5"/>
    <x v="4"/>
    <n v="4157"/>
    <n v="4.3899999999999997"/>
    <n v="18.25"/>
    <s v="Medium"/>
    <s v="Pending"/>
    <b v="1"/>
  </r>
  <r>
    <s v="BK14310"/>
    <x v="4"/>
    <x v="5"/>
    <n v="1443"/>
    <n v="2.94"/>
    <n v="4.24"/>
    <s v="Medium"/>
    <s v="Cancelled"/>
    <b v="0"/>
  </r>
  <r>
    <s v="BK14311"/>
    <x v="3"/>
    <x v="7"/>
    <n v="1254"/>
    <n v="8.15"/>
    <n v="10.220000000000001"/>
    <s v="Medium-High"/>
    <s v="Confirmed"/>
    <b v="0"/>
  </r>
  <r>
    <s v="BK14312"/>
    <x v="7"/>
    <x v="4"/>
    <n v="4522"/>
    <n v="5.52"/>
    <n v="24.96"/>
    <s v="Medium"/>
    <s v="Waitlisted"/>
    <b v="0"/>
  </r>
  <r>
    <s v="BK14313"/>
    <x v="2"/>
    <x v="3"/>
    <n v="1529"/>
    <n v="5.01"/>
    <n v="7.66"/>
    <s v="High"/>
    <s v="Cancelled"/>
    <b v="0"/>
  </r>
  <r>
    <s v="BK14314"/>
    <x v="7"/>
    <x v="7"/>
    <n v="4586"/>
    <n v="7.45"/>
    <n v="34.17"/>
    <s v="Medium-High"/>
    <s v="Waitlisted"/>
    <b v="0"/>
  </r>
  <r>
    <s v="BK14315"/>
    <x v="9"/>
    <x v="7"/>
    <n v="743"/>
    <n v="6.79"/>
    <n v="5.04"/>
    <s v="Medium-High"/>
    <s v="Rejected"/>
    <b v="0"/>
  </r>
  <r>
    <s v="BK14316"/>
    <x v="7"/>
    <x v="5"/>
    <n v="2323"/>
    <n v="3.3"/>
    <n v="7.67"/>
    <s v="Medium"/>
    <s v="Waitlisted"/>
    <b v="0"/>
  </r>
  <r>
    <s v="BK14317"/>
    <x v="6"/>
    <x v="2"/>
    <n v="3605"/>
    <n v="5.56"/>
    <n v="20.04"/>
    <s v="Medium-High"/>
    <s v="Cancelled"/>
    <b v="0"/>
  </r>
  <r>
    <s v="BK14318"/>
    <x v="6"/>
    <x v="8"/>
    <n v="3955"/>
    <n v="2.79"/>
    <n v="11.03"/>
    <s v="Medium"/>
    <s v="Waitlisted"/>
    <b v="0"/>
  </r>
  <r>
    <s v="BK14319"/>
    <x v="2"/>
    <x v="5"/>
    <n v="3802"/>
    <n v="3.27"/>
    <n v="12.43"/>
    <s v="Medium"/>
    <s v="Waitlisted"/>
    <b v="1"/>
  </r>
  <r>
    <s v="BK14320"/>
    <x v="8"/>
    <x v="4"/>
    <n v="1215"/>
    <n v="4.01"/>
    <n v="4.87"/>
    <s v="Medium"/>
    <s v="Cancelled"/>
    <b v="0"/>
  </r>
  <r>
    <s v="BK14321"/>
    <x v="5"/>
    <x v="0"/>
    <n v="3663"/>
    <n v="10.92"/>
    <n v="40"/>
    <s v="High"/>
    <s v="Pending"/>
    <b v="0"/>
  </r>
  <r>
    <s v="BK14322"/>
    <x v="4"/>
    <x v="7"/>
    <n v="4863"/>
    <n v="8.9600000000000009"/>
    <n v="43.57"/>
    <s v="Medium-High"/>
    <s v="Pending"/>
    <b v="0"/>
  </r>
  <r>
    <s v="BK14323"/>
    <x v="5"/>
    <x v="6"/>
    <n v="322"/>
    <n v="4.79"/>
    <n v="1.54"/>
    <s v="Medium"/>
    <s v="Confirmed"/>
    <b v="0"/>
  </r>
  <r>
    <s v="BK14324"/>
    <x v="2"/>
    <x v="8"/>
    <n v="2513"/>
    <n v="2.4300000000000002"/>
    <n v="6.11"/>
    <s v="Medium"/>
    <s v="Rejected"/>
    <b v="0"/>
  </r>
  <r>
    <s v="BK14325"/>
    <x v="5"/>
    <x v="5"/>
    <n v="672"/>
    <n v="3.11"/>
    <n v="2.09"/>
    <s v="Medium"/>
    <s v="Waitlisted"/>
    <b v="0"/>
  </r>
  <r>
    <s v="BK14326"/>
    <x v="3"/>
    <x v="3"/>
    <n v="1183"/>
    <n v="5.41"/>
    <n v="6.4"/>
    <s v="High"/>
    <s v="Pending"/>
    <b v="1"/>
  </r>
  <r>
    <s v="BK14327"/>
    <x v="7"/>
    <x v="0"/>
    <n v="2846"/>
    <n v="10.8"/>
    <n v="30.74"/>
    <s v="High"/>
    <s v="Cancelled"/>
    <b v="0"/>
  </r>
  <r>
    <s v="BK14328"/>
    <x v="3"/>
    <x v="0"/>
    <n v="2001"/>
    <n v="11.53"/>
    <n v="23.07"/>
    <s v="High"/>
    <s v="Confirmed"/>
    <b v="0"/>
  </r>
  <r>
    <s v="BK14329"/>
    <x v="1"/>
    <x v="2"/>
    <n v="3782"/>
    <n v="6.27"/>
    <n v="23.71"/>
    <s v="Medium-High"/>
    <s v="Waitlisted"/>
    <b v="0"/>
  </r>
  <r>
    <s v="BK14330"/>
    <x v="8"/>
    <x v="0"/>
    <n v="3704"/>
    <n v="9.25"/>
    <n v="34.26"/>
    <s v="High"/>
    <s v="Pending"/>
    <b v="0"/>
  </r>
  <r>
    <s v="BK14331"/>
    <x v="0"/>
    <x v="8"/>
    <n v="1426"/>
    <n v="2.62"/>
    <n v="3.74"/>
    <s v="Medium"/>
    <s v="Waitlisted"/>
    <b v="0"/>
  </r>
  <r>
    <s v="BK14332"/>
    <x v="7"/>
    <x v="5"/>
    <n v="613"/>
    <n v="3.13"/>
    <n v="1.92"/>
    <s v="Medium"/>
    <s v="Confirmed"/>
    <b v="0"/>
  </r>
  <r>
    <s v="BK14333"/>
    <x v="0"/>
    <x v="6"/>
    <n v="217"/>
    <n v="4.8600000000000003"/>
    <n v="1.05"/>
    <s v="Medium"/>
    <s v="Rejected"/>
    <b v="0"/>
  </r>
  <r>
    <s v="BK14334"/>
    <x v="3"/>
    <x v="1"/>
    <n v="489"/>
    <n v="12.7"/>
    <n v="6.21"/>
    <s v="High"/>
    <s v="Rejected"/>
    <b v="0"/>
  </r>
  <r>
    <s v="BK14335"/>
    <x v="0"/>
    <x v="5"/>
    <n v="2547"/>
    <n v="3.55"/>
    <n v="9.0399999999999991"/>
    <s v="Medium"/>
    <s v="Waitlisted"/>
    <b v="0"/>
  </r>
  <r>
    <s v="BK14336"/>
    <x v="3"/>
    <x v="3"/>
    <n v="2997"/>
    <n v="6.13"/>
    <n v="18.37"/>
    <s v="High"/>
    <s v="Rejected"/>
    <b v="0"/>
  </r>
  <r>
    <s v="BK14337"/>
    <x v="2"/>
    <x v="7"/>
    <n v="335"/>
    <n v="7.57"/>
    <n v="2.54"/>
    <s v="Medium-High"/>
    <s v="Pending"/>
    <b v="0"/>
  </r>
  <r>
    <s v="BK14338"/>
    <x v="4"/>
    <x v="2"/>
    <n v="1503"/>
    <n v="4.6900000000000004"/>
    <n v="7.05"/>
    <s v="Medium-High"/>
    <s v="Cancelled"/>
    <b v="0"/>
  </r>
  <r>
    <s v="BK14339"/>
    <x v="5"/>
    <x v="0"/>
    <n v="2689"/>
    <n v="11.69"/>
    <n v="31.43"/>
    <s v="High"/>
    <s v="Cancelled"/>
    <b v="0"/>
  </r>
  <r>
    <s v="BK14340"/>
    <x v="5"/>
    <x v="8"/>
    <n v="1538"/>
    <n v="3.14"/>
    <n v="4.83"/>
    <s v="Medium"/>
    <s v="Cancelled"/>
    <b v="0"/>
  </r>
  <r>
    <s v="BK14341"/>
    <x v="3"/>
    <x v="4"/>
    <n v="394"/>
    <n v="5.12"/>
    <n v="2.02"/>
    <s v="Medium"/>
    <s v="Waitlisted"/>
    <b v="0"/>
  </r>
  <r>
    <s v="BK14342"/>
    <x v="1"/>
    <x v="6"/>
    <n v="1904"/>
    <n v="3.7"/>
    <n v="7.04"/>
    <s v="Medium"/>
    <s v="Pending"/>
    <b v="0"/>
  </r>
  <r>
    <s v="BK14343"/>
    <x v="0"/>
    <x v="2"/>
    <n v="1405"/>
    <n v="5.0199999999999996"/>
    <n v="7.05"/>
    <s v="Medium-High"/>
    <s v="Confirmed"/>
    <b v="0"/>
  </r>
  <r>
    <s v="BK14344"/>
    <x v="5"/>
    <x v="3"/>
    <n v="2500"/>
    <n v="6.57"/>
    <n v="16.43"/>
    <s v="High"/>
    <s v="Pending"/>
    <b v="0"/>
  </r>
  <r>
    <s v="BK14345"/>
    <x v="7"/>
    <x v="8"/>
    <n v="3601"/>
    <n v="2.58"/>
    <n v="9.2899999999999991"/>
    <s v="Medium"/>
    <s v="Cancelled"/>
    <b v="0"/>
  </r>
  <r>
    <s v="BK14346"/>
    <x v="9"/>
    <x v="1"/>
    <n v="3890"/>
    <n v="10.72"/>
    <n v="41.7"/>
    <s v="High"/>
    <s v="Rejected"/>
    <b v="1"/>
  </r>
  <r>
    <s v="BK14347"/>
    <x v="8"/>
    <x v="2"/>
    <n v="4057"/>
    <n v="4.5199999999999996"/>
    <n v="18.34"/>
    <s v="Medium-High"/>
    <s v="Rejected"/>
    <b v="0"/>
  </r>
  <r>
    <s v="BK14348"/>
    <x v="2"/>
    <x v="1"/>
    <n v="159"/>
    <n v="14.85"/>
    <n v="2.36"/>
    <s v="High"/>
    <s v="Rejected"/>
    <b v="0"/>
  </r>
  <r>
    <s v="BK14349"/>
    <x v="3"/>
    <x v="6"/>
    <n v="2278"/>
    <n v="5.56"/>
    <n v="12.67"/>
    <s v="Medium"/>
    <s v="Waitlisted"/>
    <b v="0"/>
  </r>
  <r>
    <s v="BK14350"/>
    <x v="7"/>
    <x v="6"/>
    <n v="3583"/>
    <n v="4.3600000000000003"/>
    <n v="15.62"/>
    <s v="Medium"/>
    <s v="Pending"/>
    <b v="0"/>
  </r>
  <r>
    <s v="BK14351"/>
    <x v="9"/>
    <x v="1"/>
    <n v="399"/>
    <n v="12.5"/>
    <n v="4.99"/>
    <s v="High"/>
    <s v="Confirmed"/>
    <b v="0"/>
  </r>
  <r>
    <s v="BK14352"/>
    <x v="4"/>
    <x v="6"/>
    <n v="3020"/>
    <n v="4.3499999999999996"/>
    <n v="13.14"/>
    <s v="Medium"/>
    <s v="Cancelled"/>
    <b v="0"/>
  </r>
  <r>
    <s v="BK14353"/>
    <x v="8"/>
    <x v="0"/>
    <n v="3887"/>
    <n v="11.8"/>
    <n v="45.87"/>
    <s v="High"/>
    <s v="Pending"/>
    <b v="0"/>
  </r>
  <r>
    <s v="BK14354"/>
    <x v="9"/>
    <x v="8"/>
    <n v="3771"/>
    <n v="2.52"/>
    <n v="9.5"/>
    <s v="Medium"/>
    <s v="Confirmed"/>
    <b v="0"/>
  </r>
  <r>
    <s v="BK14355"/>
    <x v="9"/>
    <x v="4"/>
    <n v="1348"/>
    <n v="4.0999999999999996"/>
    <n v="5.53"/>
    <s v="Medium"/>
    <s v="Waitlisted"/>
    <b v="0"/>
  </r>
  <r>
    <s v="BK14356"/>
    <x v="4"/>
    <x v="4"/>
    <n v="4369"/>
    <n v="6.27"/>
    <n v="27.39"/>
    <s v="Medium"/>
    <s v="Cancelled"/>
    <b v="0"/>
  </r>
  <r>
    <s v="BK14357"/>
    <x v="6"/>
    <x v="1"/>
    <n v="3853"/>
    <n v="14.46"/>
    <n v="55.71"/>
    <s v="High"/>
    <s v="Confirmed"/>
    <b v="0"/>
  </r>
  <r>
    <s v="BK14358"/>
    <x v="0"/>
    <x v="7"/>
    <n v="4670"/>
    <n v="7.25"/>
    <n v="33.86"/>
    <s v="Medium-High"/>
    <s v="Cancelled"/>
    <b v="1"/>
  </r>
  <r>
    <s v="BK14359"/>
    <x v="4"/>
    <x v="3"/>
    <n v="2438"/>
    <n v="6.91"/>
    <n v="16.850000000000001"/>
    <s v="High"/>
    <s v="Rejected"/>
    <b v="0"/>
  </r>
  <r>
    <s v="BK14360"/>
    <x v="8"/>
    <x v="8"/>
    <n v="2912"/>
    <n v="2.59"/>
    <n v="7.54"/>
    <s v="Medium"/>
    <s v="Rejected"/>
    <b v="1"/>
  </r>
  <r>
    <s v="BK14361"/>
    <x v="2"/>
    <x v="4"/>
    <n v="2267"/>
    <n v="5.29"/>
    <n v="11.99"/>
    <s v="Medium"/>
    <s v="Rejected"/>
    <b v="0"/>
  </r>
  <r>
    <s v="BK14362"/>
    <x v="8"/>
    <x v="6"/>
    <n v="1560"/>
    <n v="3.97"/>
    <n v="6.19"/>
    <s v="Medium"/>
    <s v="Cancelled"/>
    <b v="1"/>
  </r>
  <r>
    <s v="BK14363"/>
    <x v="9"/>
    <x v="4"/>
    <n v="2805"/>
    <n v="5.36"/>
    <n v="15.03"/>
    <s v="Medium"/>
    <s v="Waitlisted"/>
    <b v="0"/>
  </r>
  <r>
    <s v="BK14364"/>
    <x v="7"/>
    <x v="0"/>
    <n v="3567"/>
    <n v="8.5399999999999991"/>
    <n v="30.46"/>
    <s v="High"/>
    <s v="Pending"/>
    <b v="0"/>
  </r>
  <r>
    <s v="BK14365"/>
    <x v="6"/>
    <x v="4"/>
    <n v="4873"/>
    <n v="6.35"/>
    <n v="30.94"/>
    <s v="Medium"/>
    <s v="Cancelled"/>
    <b v="0"/>
  </r>
  <r>
    <s v="BK14366"/>
    <x v="9"/>
    <x v="3"/>
    <n v="4099"/>
    <n v="5.82"/>
    <n v="23.86"/>
    <s v="High"/>
    <s v="Rejected"/>
    <b v="1"/>
  </r>
  <r>
    <s v="BK14367"/>
    <x v="3"/>
    <x v="5"/>
    <n v="797"/>
    <n v="2.81"/>
    <n v="2.2400000000000002"/>
    <s v="Medium"/>
    <s v="Pending"/>
    <b v="1"/>
  </r>
  <r>
    <s v="BK14368"/>
    <x v="8"/>
    <x v="6"/>
    <n v="337"/>
    <n v="4.9400000000000004"/>
    <n v="1.66"/>
    <s v="Medium"/>
    <s v="Confirmed"/>
    <b v="0"/>
  </r>
  <r>
    <s v="BK14369"/>
    <x v="3"/>
    <x v="1"/>
    <n v="3179"/>
    <n v="10.46"/>
    <n v="33.25"/>
    <s v="High"/>
    <s v="Pending"/>
    <b v="0"/>
  </r>
  <r>
    <s v="BK14370"/>
    <x v="8"/>
    <x v="5"/>
    <n v="536"/>
    <n v="3.14"/>
    <n v="1.68"/>
    <s v="Medium"/>
    <s v="Waitlisted"/>
    <b v="1"/>
  </r>
  <r>
    <s v="BK14371"/>
    <x v="1"/>
    <x v="8"/>
    <n v="1058"/>
    <n v="3.01"/>
    <n v="3.18"/>
    <s v="Medium"/>
    <s v="Waitlisted"/>
    <b v="0"/>
  </r>
  <r>
    <s v="BK14372"/>
    <x v="8"/>
    <x v="1"/>
    <n v="1719"/>
    <n v="11.4"/>
    <n v="19.600000000000001"/>
    <s v="High"/>
    <s v="Waitlisted"/>
    <b v="0"/>
  </r>
  <r>
    <s v="BK14373"/>
    <x v="7"/>
    <x v="0"/>
    <n v="3785"/>
    <n v="8.9499999999999993"/>
    <n v="33.880000000000003"/>
    <s v="High"/>
    <s v="Rejected"/>
    <b v="0"/>
  </r>
  <r>
    <s v="BK14374"/>
    <x v="3"/>
    <x v="1"/>
    <n v="2711"/>
    <n v="10.35"/>
    <n v="28.06"/>
    <s v="High"/>
    <s v="Rejected"/>
    <b v="0"/>
  </r>
  <r>
    <s v="BK14375"/>
    <x v="6"/>
    <x v="3"/>
    <n v="3115"/>
    <n v="6.98"/>
    <n v="21.74"/>
    <s v="High"/>
    <s v="Rejected"/>
    <b v="0"/>
  </r>
  <r>
    <s v="BK14376"/>
    <x v="4"/>
    <x v="1"/>
    <n v="2911"/>
    <n v="11.7"/>
    <n v="34.06"/>
    <s v="High"/>
    <s v="Cancelled"/>
    <b v="0"/>
  </r>
  <r>
    <s v="BK14377"/>
    <x v="4"/>
    <x v="0"/>
    <n v="2755"/>
    <n v="11.62"/>
    <n v="32.01"/>
    <s v="High"/>
    <s v="Pending"/>
    <b v="0"/>
  </r>
  <r>
    <s v="BK14378"/>
    <x v="9"/>
    <x v="7"/>
    <n v="2560"/>
    <n v="7.33"/>
    <n v="18.760000000000002"/>
    <s v="Medium-High"/>
    <s v="Cancelled"/>
    <b v="0"/>
  </r>
  <r>
    <s v="BK14379"/>
    <x v="2"/>
    <x v="7"/>
    <n v="2926"/>
    <n v="7.68"/>
    <n v="22.47"/>
    <s v="Medium-High"/>
    <s v="Pending"/>
    <b v="0"/>
  </r>
  <r>
    <s v="BK14380"/>
    <x v="9"/>
    <x v="5"/>
    <n v="605"/>
    <n v="2.72"/>
    <n v="1.65"/>
    <s v="Medium"/>
    <s v="Rejected"/>
    <b v="0"/>
  </r>
  <r>
    <s v="BK14381"/>
    <x v="0"/>
    <x v="3"/>
    <n v="888"/>
    <n v="6.95"/>
    <n v="6.17"/>
    <s v="High"/>
    <s v="Confirmed"/>
    <b v="0"/>
  </r>
  <r>
    <s v="BK14382"/>
    <x v="0"/>
    <x v="4"/>
    <n v="3165"/>
    <n v="6.08"/>
    <n v="19.239999999999998"/>
    <s v="Medium"/>
    <s v="Rejected"/>
    <b v="0"/>
  </r>
  <r>
    <s v="BK14383"/>
    <x v="2"/>
    <x v="5"/>
    <n v="1775"/>
    <n v="2.72"/>
    <n v="4.83"/>
    <s v="Medium"/>
    <s v="Confirmed"/>
    <b v="0"/>
  </r>
  <r>
    <s v="BK14384"/>
    <x v="7"/>
    <x v="3"/>
    <n v="2246"/>
    <n v="7.3"/>
    <n v="16.399999999999999"/>
    <s v="High"/>
    <s v="Rejected"/>
    <b v="0"/>
  </r>
  <r>
    <s v="BK14385"/>
    <x v="1"/>
    <x v="8"/>
    <n v="4580"/>
    <n v="3.1"/>
    <n v="14.2"/>
    <s v="Medium"/>
    <s v="Pending"/>
    <b v="0"/>
  </r>
  <r>
    <s v="BK14386"/>
    <x v="1"/>
    <x v="6"/>
    <n v="3068"/>
    <n v="5.56"/>
    <n v="17.059999999999999"/>
    <s v="Medium"/>
    <s v="Pending"/>
    <b v="0"/>
  </r>
  <r>
    <s v="BK14387"/>
    <x v="0"/>
    <x v="2"/>
    <n v="2430"/>
    <n v="6.34"/>
    <n v="15.41"/>
    <s v="Medium-High"/>
    <s v="Waitlisted"/>
    <b v="1"/>
  </r>
  <r>
    <s v="BK14388"/>
    <x v="9"/>
    <x v="6"/>
    <n v="3675"/>
    <n v="6"/>
    <n v="22.05"/>
    <s v="Medium"/>
    <s v="Pending"/>
    <b v="0"/>
  </r>
  <r>
    <s v="BK14389"/>
    <x v="1"/>
    <x v="4"/>
    <n v="825"/>
    <n v="4.2300000000000004"/>
    <n v="3.49"/>
    <s v="Medium"/>
    <s v="Cancelled"/>
    <b v="1"/>
  </r>
  <r>
    <s v="BK14390"/>
    <x v="4"/>
    <x v="2"/>
    <n v="4783"/>
    <n v="5.38"/>
    <n v="25.73"/>
    <s v="Medium-High"/>
    <s v="Waitlisted"/>
    <b v="1"/>
  </r>
  <r>
    <s v="BK14391"/>
    <x v="1"/>
    <x v="4"/>
    <n v="4019"/>
    <n v="6.31"/>
    <n v="25.36"/>
    <s v="Medium"/>
    <s v="Cancelled"/>
    <b v="0"/>
  </r>
  <r>
    <s v="BK14392"/>
    <x v="0"/>
    <x v="2"/>
    <n v="2038"/>
    <n v="6.5"/>
    <n v="13.25"/>
    <s v="Medium-High"/>
    <s v="Pending"/>
    <b v="0"/>
  </r>
  <r>
    <s v="BK14393"/>
    <x v="2"/>
    <x v="3"/>
    <n v="4635"/>
    <n v="5.0199999999999996"/>
    <n v="23.27"/>
    <s v="High"/>
    <s v="Cancelled"/>
    <b v="1"/>
  </r>
  <r>
    <s v="BK14394"/>
    <x v="0"/>
    <x v="6"/>
    <n v="2010"/>
    <n v="5.5"/>
    <n v="11.05"/>
    <s v="Medium"/>
    <s v="Waitlisted"/>
    <b v="0"/>
  </r>
  <r>
    <s v="BK14395"/>
    <x v="7"/>
    <x v="7"/>
    <n v="3642"/>
    <n v="6.61"/>
    <n v="24.07"/>
    <s v="Medium-High"/>
    <s v="Pending"/>
    <b v="0"/>
  </r>
  <r>
    <s v="BK14396"/>
    <x v="5"/>
    <x v="8"/>
    <n v="1620"/>
    <n v="2.62"/>
    <n v="4.24"/>
    <s v="Medium"/>
    <s v="Rejected"/>
    <b v="0"/>
  </r>
  <r>
    <s v="BK14397"/>
    <x v="2"/>
    <x v="2"/>
    <n v="1054"/>
    <n v="4.79"/>
    <n v="5.05"/>
    <s v="Medium-High"/>
    <s v="Pending"/>
    <b v="1"/>
  </r>
  <r>
    <s v="BK14398"/>
    <x v="9"/>
    <x v="7"/>
    <n v="1769"/>
    <n v="8.65"/>
    <n v="15.3"/>
    <s v="Medium-High"/>
    <s v="Cancelled"/>
    <b v="1"/>
  </r>
  <r>
    <s v="BK14399"/>
    <x v="8"/>
    <x v="0"/>
    <n v="4950"/>
    <n v="8.82"/>
    <n v="43.66"/>
    <s v="High"/>
    <s v="Waitlisted"/>
    <b v="1"/>
  </r>
  <r>
    <s v="BK14400"/>
    <x v="9"/>
    <x v="8"/>
    <n v="515"/>
    <n v="3.43"/>
    <n v="1.77"/>
    <s v="Medium"/>
    <s v="Cancelled"/>
    <b v="1"/>
  </r>
  <r>
    <s v="BK14401"/>
    <x v="6"/>
    <x v="3"/>
    <n v="2574"/>
    <n v="7.03"/>
    <n v="18.100000000000001"/>
    <s v="High"/>
    <s v="Waitlisted"/>
    <b v="0"/>
  </r>
  <r>
    <s v="BK14402"/>
    <x v="8"/>
    <x v="7"/>
    <n v="982"/>
    <n v="8.4700000000000006"/>
    <n v="8.32"/>
    <s v="Medium-High"/>
    <s v="Cancelled"/>
    <b v="1"/>
  </r>
  <r>
    <s v="BK14403"/>
    <x v="3"/>
    <x v="2"/>
    <n v="1877"/>
    <n v="4.68"/>
    <n v="8.7799999999999994"/>
    <s v="Medium-High"/>
    <s v="Pending"/>
    <b v="0"/>
  </r>
  <r>
    <s v="BK14404"/>
    <x v="5"/>
    <x v="8"/>
    <n v="1794"/>
    <n v="3.09"/>
    <n v="5.54"/>
    <s v="Medium"/>
    <s v="Confirmed"/>
    <b v="0"/>
  </r>
  <r>
    <s v="BK14405"/>
    <x v="9"/>
    <x v="6"/>
    <n v="3366"/>
    <n v="5.4"/>
    <n v="18.18"/>
    <s v="Medium"/>
    <s v="Rejected"/>
    <b v="1"/>
  </r>
  <r>
    <s v="BK14406"/>
    <x v="2"/>
    <x v="7"/>
    <n v="796"/>
    <n v="8.73"/>
    <n v="6.95"/>
    <s v="Medium-High"/>
    <s v="Confirmed"/>
    <b v="0"/>
  </r>
  <r>
    <s v="BK14407"/>
    <x v="3"/>
    <x v="7"/>
    <n v="4246"/>
    <n v="7.86"/>
    <n v="33.369999999999997"/>
    <s v="Medium-High"/>
    <s v="Rejected"/>
    <b v="0"/>
  </r>
  <r>
    <s v="BK14408"/>
    <x v="1"/>
    <x v="5"/>
    <n v="347"/>
    <n v="3.72"/>
    <n v="1.29"/>
    <s v="Medium"/>
    <s v="Confirmed"/>
    <b v="0"/>
  </r>
  <r>
    <s v="BK14409"/>
    <x v="8"/>
    <x v="2"/>
    <n v="2139"/>
    <n v="4.5599999999999996"/>
    <n v="9.75"/>
    <s v="Medium-High"/>
    <s v="Waitlisted"/>
    <b v="0"/>
  </r>
  <r>
    <s v="BK14410"/>
    <x v="6"/>
    <x v="5"/>
    <n v="4139"/>
    <n v="3.14"/>
    <n v="13"/>
    <s v="Medium"/>
    <s v="Confirmed"/>
    <b v="0"/>
  </r>
  <r>
    <s v="BK14411"/>
    <x v="3"/>
    <x v="1"/>
    <n v="2925"/>
    <n v="13.85"/>
    <n v="40.51"/>
    <s v="High"/>
    <s v="Confirmed"/>
    <b v="0"/>
  </r>
  <r>
    <s v="BK14412"/>
    <x v="7"/>
    <x v="5"/>
    <n v="1357"/>
    <n v="3.63"/>
    <n v="4.93"/>
    <s v="Medium"/>
    <s v="Waitlisted"/>
    <b v="0"/>
  </r>
  <r>
    <s v="BK14413"/>
    <x v="9"/>
    <x v="6"/>
    <n v="3191"/>
    <n v="3.69"/>
    <n v="11.77"/>
    <s v="Medium"/>
    <s v="Pending"/>
    <b v="1"/>
  </r>
  <r>
    <s v="BK14414"/>
    <x v="5"/>
    <x v="0"/>
    <n v="4175"/>
    <n v="11.42"/>
    <n v="47.68"/>
    <s v="High"/>
    <s v="Cancelled"/>
    <b v="1"/>
  </r>
  <r>
    <s v="BK14415"/>
    <x v="0"/>
    <x v="0"/>
    <n v="3700"/>
    <n v="9.6"/>
    <n v="35.520000000000003"/>
    <s v="High"/>
    <s v="Confirmed"/>
    <b v="0"/>
  </r>
  <r>
    <s v="BK14416"/>
    <x v="6"/>
    <x v="3"/>
    <n v="1785"/>
    <n v="7.58"/>
    <n v="13.53"/>
    <s v="High"/>
    <s v="Confirmed"/>
    <b v="0"/>
  </r>
  <r>
    <s v="BK14417"/>
    <x v="5"/>
    <x v="1"/>
    <n v="2929"/>
    <n v="10.11"/>
    <n v="29.61"/>
    <s v="High"/>
    <s v="Cancelled"/>
    <b v="0"/>
  </r>
  <r>
    <s v="BK14418"/>
    <x v="5"/>
    <x v="3"/>
    <n v="2111"/>
    <n v="6.19"/>
    <n v="13.07"/>
    <s v="High"/>
    <s v="Pending"/>
    <b v="0"/>
  </r>
  <r>
    <s v="BK14419"/>
    <x v="8"/>
    <x v="1"/>
    <n v="4139"/>
    <n v="10.3"/>
    <n v="42.63"/>
    <s v="High"/>
    <s v="Confirmed"/>
    <b v="0"/>
  </r>
  <r>
    <s v="BK14420"/>
    <x v="3"/>
    <x v="0"/>
    <n v="4851"/>
    <n v="11.23"/>
    <n v="54.48"/>
    <s v="High"/>
    <s v="Rejected"/>
    <b v="1"/>
  </r>
  <r>
    <s v="BK14421"/>
    <x v="2"/>
    <x v="0"/>
    <n v="1721"/>
    <n v="10.46"/>
    <n v="18"/>
    <s v="High"/>
    <s v="Pending"/>
    <b v="0"/>
  </r>
  <r>
    <s v="BK14422"/>
    <x v="8"/>
    <x v="4"/>
    <n v="350"/>
    <n v="4.54"/>
    <n v="1.59"/>
    <s v="Medium"/>
    <s v="Rejected"/>
    <b v="0"/>
  </r>
  <r>
    <s v="BK14423"/>
    <x v="3"/>
    <x v="1"/>
    <n v="4537"/>
    <n v="11.47"/>
    <n v="52.04"/>
    <s v="High"/>
    <s v="Cancelled"/>
    <b v="0"/>
  </r>
  <r>
    <s v="BK14424"/>
    <x v="6"/>
    <x v="2"/>
    <n v="2844"/>
    <n v="5.1100000000000003"/>
    <n v="14.53"/>
    <s v="Medium-High"/>
    <s v="Cancelled"/>
    <b v="1"/>
  </r>
  <r>
    <s v="BK14425"/>
    <x v="6"/>
    <x v="1"/>
    <n v="4397"/>
    <n v="10.93"/>
    <n v="48.06"/>
    <s v="High"/>
    <s v="Waitlisted"/>
    <b v="0"/>
  </r>
  <r>
    <s v="BK14426"/>
    <x v="4"/>
    <x v="8"/>
    <n v="2347"/>
    <n v="3.42"/>
    <n v="8.0299999999999994"/>
    <s v="Medium"/>
    <s v="Waitlisted"/>
    <b v="0"/>
  </r>
  <r>
    <s v="BK14427"/>
    <x v="0"/>
    <x v="6"/>
    <n v="1036"/>
    <n v="5.05"/>
    <n v="5.23"/>
    <s v="Medium"/>
    <s v="Cancelled"/>
    <b v="0"/>
  </r>
  <r>
    <s v="BK14428"/>
    <x v="1"/>
    <x v="6"/>
    <n v="4354"/>
    <n v="5.8"/>
    <n v="25.25"/>
    <s v="Medium"/>
    <s v="Pending"/>
    <b v="0"/>
  </r>
  <r>
    <s v="BK14429"/>
    <x v="5"/>
    <x v="1"/>
    <n v="1789"/>
    <n v="12.71"/>
    <n v="22.74"/>
    <s v="High"/>
    <s v="Cancelled"/>
    <b v="0"/>
  </r>
  <r>
    <s v="BK14430"/>
    <x v="8"/>
    <x v="3"/>
    <n v="1677"/>
    <n v="7.63"/>
    <n v="12.8"/>
    <s v="High"/>
    <s v="Pending"/>
    <b v="0"/>
  </r>
  <r>
    <s v="BK14431"/>
    <x v="3"/>
    <x v="0"/>
    <n v="2028"/>
    <n v="8.61"/>
    <n v="17.46"/>
    <s v="High"/>
    <s v="Rejected"/>
    <b v="0"/>
  </r>
  <r>
    <s v="BK14432"/>
    <x v="7"/>
    <x v="5"/>
    <n v="3485"/>
    <n v="3.28"/>
    <n v="11.43"/>
    <s v="Medium"/>
    <s v="Rejected"/>
    <b v="0"/>
  </r>
  <r>
    <s v="BK14433"/>
    <x v="3"/>
    <x v="3"/>
    <n v="2277"/>
    <n v="7.21"/>
    <n v="16.420000000000002"/>
    <s v="High"/>
    <s v="Confirmed"/>
    <b v="0"/>
  </r>
  <r>
    <s v="BK14434"/>
    <x v="8"/>
    <x v="1"/>
    <n v="1167"/>
    <n v="13.83"/>
    <n v="16.14"/>
    <s v="High"/>
    <s v="Confirmed"/>
    <b v="0"/>
  </r>
  <r>
    <s v="BK14435"/>
    <x v="8"/>
    <x v="7"/>
    <n v="2927"/>
    <n v="7.37"/>
    <n v="21.57"/>
    <s v="Medium-High"/>
    <s v="Pending"/>
    <b v="0"/>
  </r>
  <r>
    <s v="BK14436"/>
    <x v="7"/>
    <x v="3"/>
    <n v="2231"/>
    <n v="5.1100000000000003"/>
    <n v="11.4"/>
    <s v="High"/>
    <s v="Waitlisted"/>
    <b v="0"/>
  </r>
  <r>
    <s v="BK14437"/>
    <x v="1"/>
    <x v="8"/>
    <n v="2306"/>
    <n v="2.16"/>
    <n v="4.9800000000000004"/>
    <s v="Medium"/>
    <s v="Waitlisted"/>
    <b v="1"/>
  </r>
  <r>
    <s v="BK14438"/>
    <x v="4"/>
    <x v="1"/>
    <n v="1023"/>
    <n v="10.89"/>
    <n v="11.14"/>
    <s v="High"/>
    <s v="Waitlisted"/>
    <b v="0"/>
  </r>
  <r>
    <s v="BK14439"/>
    <x v="5"/>
    <x v="7"/>
    <n v="4515"/>
    <n v="6.22"/>
    <n v="28.08"/>
    <s v="Medium-High"/>
    <s v="Rejected"/>
    <b v="1"/>
  </r>
  <r>
    <s v="BK14440"/>
    <x v="0"/>
    <x v="4"/>
    <n v="354"/>
    <n v="4.97"/>
    <n v="1.76"/>
    <s v="Medium"/>
    <s v="Pending"/>
    <b v="0"/>
  </r>
  <r>
    <s v="BK14441"/>
    <x v="0"/>
    <x v="7"/>
    <n v="1463"/>
    <n v="7.55"/>
    <n v="11.05"/>
    <s v="Medium-High"/>
    <s v="Rejected"/>
    <b v="1"/>
  </r>
  <r>
    <s v="BK14442"/>
    <x v="4"/>
    <x v="5"/>
    <n v="2308"/>
    <n v="3.01"/>
    <n v="6.95"/>
    <s v="Medium"/>
    <s v="Rejected"/>
    <b v="0"/>
  </r>
  <r>
    <s v="BK14443"/>
    <x v="2"/>
    <x v="2"/>
    <n v="4202"/>
    <n v="6.35"/>
    <n v="26.68"/>
    <s v="Medium-High"/>
    <s v="Pending"/>
    <b v="0"/>
  </r>
  <r>
    <s v="BK14444"/>
    <x v="3"/>
    <x v="4"/>
    <n v="1996"/>
    <n v="6.31"/>
    <n v="12.59"/>
    <s v="Medium"/>
    <s v="Rejected"/>
    <b v="0"/>
  </r>
  <r>
    <s v="BK14445"/>
    <x v="0"/>
    <x v="4"/>
    <n v="1725"/>
    <n v="6.02"/>
    <n v="10.38"/>
    <s v="Medium"/>
    <s v="Waitlisted"/>
    <b v="0"/>
  </r>
  <r>
    <s v="BK14446"/>
    <x v="4"/>
    <x v="4"/>
    <n v="4741"/>
    <n v="6.48"/>
    <n v="30.72"/>
    <s v="Medium"/>
    <s v="Waitlisted"/>
    <b v="0"/>
  </r>
  <r>
    <s v="BK14447"/>
    <x v="5"/>
    <x v="0"/>
    <n v="156"/>
    <n v="8.5299999999999994"/>
    <n v="1.33"/>
    <s v="High"/>
    <s v="Confirmed"/>
    <b v="1"/>
  </r>
  <r>
    <s v="BK14448"/>
    <x v="6"/>
    <x v="3"/>
    <n v="1227"/>
    <n v="6.93"/>
    <n v="8.5"/>
    <s v="High"/>
    <s v="Pending"/>
    <b v="0"/>
  </r>
  <r>
    <s v="BK14449"/>
    <x v="9"/>
    <x v="6"/>
    <n v="3183"/>
    <n v="5.92"/>
    <n v="18.84"/>
    <s v="Medium"/>
    <s v="Cancelled"/>
    <b v="0"/>
  </r>
  <r>
    <s v="BK14450"/>
    <x v="2"/>
    <x v="2"/>
    <n v="3745"/>
    <n v="6.23"/>
    <n v="23.33"/>
    <s v="Medium-High"/>
    <s v="Pending"/>
    <b v="0"/>
  </r>
  <r>
    <s v="BK14451"/>
    <x v="3"/>
    <x v="6"/>
    <n v="553"/>
    <n v="4.84"/>
    <n v="2.68"/>
    <s v="Medium"/>
    <s v="Cancelled"/>
    <b v="0"/>
  </r>
  <r>
    <s v="BK14452"/>
    <x v="7"/>
    <x v="0"/>
    <n v="4896"/>
    <n v="11.93"/>
    <n v="58.41"/>
    <s v="High"/>
    <s v="Pending"/>
    <b v="0"/>
  </r>
  <r>
    <s v="BK14453"/>
    <x v="1"/>
    <x v="7"/>
    <n v="3054"/>
    <n v="7.22"/>
    <n v="22.05"/>
    <s v="Medium-High"/>
    <s v="Confirmed"/>
    <b v="1"/>
  </r>
  <r>
    <s v="BK14454"/>
    <x v="0"/>
    <x v="6"/>
    <n v="2226"/>
    <n v="4.53"/>
    <n v="10.08"/>
    <s v="Medium"/>
    <s v="Confirmed"/>
    <b v="0"/>
  </r>
  <r>
    <s v="BK14455"/>
    <x v="2"/>
    <x v="8"/>
    <n v="4703"/>
    <n v="2.94"/>
    <n v="13.83"/>
    <s v="Medium"/>
    <s v="Waitlisted"/>
    <b v="0"/>
  </r>
  <r>
    <s v="BK14456"/>
    <x v="7"/>
    <x v="1"/>
    <n v="3540"/>
    <n v="10.17"/>
    <n v="36"/>
    <s v="High"/>
    <s v="Pending"/>
    <b v="0"/>
  </r>
  <r>
    <s v="BK14457"/>
    <x v="6"/>
    <x v="5"/>
    <n v="4821"/>
    <n v="3.57"/>
    <n v="17.21"/>
    <s v="Medium"/>
    <s v="Waitlisted"/>
    <b v="1"/>
  </r>
  <r>
    <s v="BK14458"/>
    <x v="2"/>
    <x v="2"/>
    <n v="3011"/>
    <n v="5.98"/>
    <n v="18.010000000000002"/>
    <s v="Medium-High"/>
    <s v="Waitlisted"/>
    <b v="0"/>
  </r>
  <r>
    <s v="BK14459"/>
    <x v="6"/>
    <x v="3"/>
    <n v="2797"/>
    <n v="6.28"/>
    <n v="17.57"/>
    <s v="High"/>
    <s v="Waitlisted"/>
    <b v="0"/>
  </r>
  <r>
    <s v="BK14460"/>
    <x v="0"/>
    <x v="1"/>
    <n v="2997"/>
    <n v="14.21"/>
    <n v="42.59"/>
    <s v="High"/>
    <s v="Rejected"/>
    <b v="0"/>
  </r>
  <r>
    <s v="BK14461"/>
    <x v="7"/>
    <x v="5"/>
    <n v="163"/>
    <n v="2.75"/>
    <n v="0.45"/>
    <s v="Medium"/>
    <s v="Confirmed"/>
    <b v="1"/>
  </r>
  <r>
    <s v="BK14462"/>
    <x v="5"/>
    <x v="7"/>
    <n v="3760"/>
    <n v="7.95"/>
    <n v="29.89"/>
    <s v="Medium-High"/>
    <s v="Pending"/>
    <b v="0"/>
  </r>
  <r>
    <s v="BK14463"/>
    <x v="2"/>
    <x v="1"/>
    <n v="2431"/>
    <n v="12.9"/>
    <n v="31.36"/>
    <s v="High"/>
    <s v="Waitlisted"/>
    <b v="0"/>
  </r>
  <r>
    <s v="BK14464"/>
    <x v="8"/>
    <x v="5"/>
    <n v="3452"/>
    <n v="3.51"/>
    <n v="12.12"/>
    <s v="Medium"/>
    <s v="Pending"/>
    <b v="0"/>
  </r>
  <r>
    <s v="BK14465"/>
    <x v="9"/>
    <x v="3"/>
    <n v="4313"/>
    <n v="5.84"/>
    <n v="25.19"/>
    <s v="High"/>
    <s v="Cancelled"/>
    <b v="0"/>
  </r>
  <r>
    <s v="BK14466"/>
    <x v="0"/>
    <x v="0"/>
    <n v="3745"/>
    <n v="8.69"/>
    <n v="32.54"/>
    <s v="High"/>
    <s v="Confirmed"/>
    <b v="0"/>
  </r>
  <r>
    <s v="BK14467"/>
    <x v="3"/>
    <x v="7"/>
    <n v="2425"/>
    <n v="6.38"/>
    <n v="15.47"/>
    <s v="Medium-High"/>
    <s v="Waitlisted"/>
    <b v="0"/>
  </r>
  <r>
    <s v="BK14468"/>
    <x v="5"/>
    <x v="7"/>
    <n v="2061"/>
    <n v="8.2100000000000009"/>
    <n v="16.920000000000002"/>
    <s v="Medium-High"/>
    <s v="Confirmed"/>
    <b v="0"/>
  </r>
  <r>
    <s v="BK14469"/>
    <x v="6"/>
    <x v="4"/>
    <n v="836"/>
    <n v="5.4"/>
    <n v="4.51"/>
    <s v="Medium"/>
    <s v="Waitlisted"/>
    <b v="0"/>
  </r>
  <r>
    <s v="BK14470"/>
    <x v="8"/>
    <x v="5"/>
    <n v="1326"/>
    <n v="3.57"/>
    <n v="4.7300000000000004"/>
    <s v="Medium"/>
    <s v="Cancelled"/>
    <b v="0"/>
  </r>
  <r>
    <s v="BK14471"/>
    <x v="8"/>
    <x v="1"/>
    <n v="4481"/>
    <n v="10.84"/>
    <n v="48.57"/>
    <s v="High"/>
    <s v="Rejected"/>
    <b v="0"/>
  </r>
  <r>
    <s v="BK14472"/>
    <x v="5"/>
    <x v="1"/>
    <n v="4644"/>
    <n v="12.87"/>
    <n v="59.77"/>
    <s v="High"/>
    <s v="Confirmed"/>
    <b v="0"/>
  </r>
  <r>
    <s v="BK14473"/>
    <x v="1"/>
    <x v="2"/>
    <n v="2768"/>
    <n v="5.54"/>
    <n v="15.33"/>
    <s v="Medium-High"/>
    <s v="Rejected"/>
    <b v="0"/>
  </r>
  <r>
    <s v="BK14474"/>
    <x v="7"/>
    <x v="1"/>
    <n v="778"/>
    <n v="10.48"/>
    <n v="8.15"/>
    <s v="High"/>
    <s v="Waitlisted"/>
    <b v="0"/>
  </r>
  <r>
    <s v="BK14475"/>
    <x v="0"/>
    <x v="8"/>
    <n v="3939"/>
    <n v="3.3"/>
    <n v="13"/>
    <s v="Medium"/>
    <s v="Confirmed"/>
    <b v="0"/>
  </r>
  <r>
    <s v="BK14476"/>
    <x v="0"/>
    <x v="0"/>
    <n v="4825"/>
    <n v="10.210000000000001"/>
    <n v="49.26"/>
    <s v="High"/>
    <s v="Confirmed"/>
    <b v="1"/>
  </r>
  <r>
    <s v="BK14477"/>
    <x v="5"/>
    <x v="7"/>
    <n v="3387"/>
    <n v="6.23"/>
    <n v="21.1"/>
    <s v="Medium-High"/>
    <s v="Waitlisted"/>
    <b v="0"/>
  </r>
  <r>
    <s v="BK14478"/>
    <x v="5"/>
    <x v="7"/>
    <n v="4872"/>
    <n v="8.9"/>
    <n v="43.36"/>
    <s v="Medium-High"/>
    <s v="Cancelled"/>
    <b v="0"/>
  </r>
  <r>
    <s v="BK14479"/>
    <x v="1"/>
    <x v="1"/>
    <n v="2585"/>
    <n v="11.82"/>
    <n v="30.55"/>
    <s v="High"/>
    <s v="Pending"/>
    <b v="0"/>
  </r>
  <r>
    <s v="BK14480"/>
    <x v="7"/>
    <x v="6"/>
    <n v="4328"/>
    <n v="5.9"/>
    <n v="25.54"/>
    <s v="Medium"/>
    <s v="Cancelled"/>
    <b v="0"/>
  </r>
  <r>
    <s v="BK14481"/>
    <x v="9"/>
    <x v="6"/>
    <n v="4055"/>
    <n v="4.74"/>
    <n v="19.22"/>
    <s v="Medium"/>
    <s v="Waitlisted"/>
    <b v="0"/>
  </r>
  <r>
    <s v="BK14482"/>
    <x v="7"/>
    <x v="0"/>
    <n v="4690"/>
    <n v="8.6999999999999993"/>
    <n v="40.799999999999997"/>
    <s v="High"/>
    <s v="Cancelled"/>
    <b v="1"/>
  </r>
  <r>
    <s v="BK14483"/>
    <x v="9"/>
    <x v="5"/>
    <n v="2838"/>
    <n v="2.86"/>
    <n v="8.1199999999999992"/>
    <s v="Medium"/>
    <s v="Confirmed"/>
    <b v="0"/>
  </r>
  <r>
    <s v="BK14484"/>
    <x v="0"/>
    <x v="8"/>
    <n v="4610"/>
    <n v="3.24"/>
    <n v="14.94"/>
    <s v="Medium"/>
    <s v="Pending"/>
    <b v="0"/>
  </r>
  <r>
    <s v="BK14485"/>
    <x v="5"/>
    <x v="1"/>
    <n v="4896"/>
    <n v="12.86"/>
    <n v="62.96"/>
    <s v="High"/>
    <s v="Confirmed"/>
    <b v="0"/>
  </r>
  <r>
    <s v="BK14486"/>
    <x v="5"/>
    <x v="3"/>
    <n v="1315"/>
    <n v="7.18"/>
    <n v="9.44"/>
    <s v="High"/>
    <s v="Cancelled"/>
    <b v="0"/>
  </r>
  <r>
    <s v="BK14487"/>
    <x v="4"/>
    <x v="6"/>
    <n v="1861"/>
    <n v="4.87"/>
    <n v="9.06"/>
    <s v="Medium"/>
    <s v="Cancelled"/>
    <b v="0"/>
  </r>
  <r>
    <s v="BK14488"/>
    <x v="7"/>
    <x v="7"/>
    <n v="3397"/>
    <n v="7.23"/>
    <n v="24.56"/>
    <s v="Medium-High"/>
    <s v="Cancelled"/>
    <b v="0"/>
  </r>
  <r>
    <s v="BK14489"/>
    <x v="0"/>
    <x v="0"/>
    <n v="1647"/>
    <n v="11.4"/>
    <n v="18.78"/>
    <s v="High"/>
    <s v="Rejected"/>
    <b v="1"/>
  </r>
  <r>
    <s v="BK14490"/>
    <x v="6"/>
    <x v="0"/>
    <n v="2114"/>
    <n v="10.06"/>
    <n v="21.27"/>
    <s v="High"/>
    <s v="Rejected"/>
    <b v="1"/>
  </r>
  <r>
    <s v="BK14491"/>
    <x v="3"/>
    <x v="8"/>
    <n v="3515"/>
    <n v="3.13"/>
    <n v="11"/>
    <s v="Medium"/>
    <s v="Rejected"/>
    <b v="0"/>
  </r>
  <r>
    <s v="BK14492"/>
    <x v="9"/>
    <x v="0"/>
    <n v="387"/>
    <n v="10.25"/>
    <n v="3.97"/>
    <s v="High"/>
    <s v="Cancelled"/>
    <b v="0"/>
  </r>
  <r>
    <s v="BK14493"/>
    <x v="2"/>
    <x v="8"/>
    <n v="1366"/>
    <n v="2.41"/>
    <n v="3.29"/>
    <s v="Medium"/>
    <s v="Rejected"/>
    <b v="0"/>
  </r>
  <r>
    <s v="BK14494"/>
    <x v="2"/>
    <x v="8"/>
    <n v="3453"/>
    <n v="2.66"/>
    <n v="9.18"/>
    <s v="Medium"/>
    <s v="Pending"/>
    <b v="0"/>
  </r>
  <r>
    <s v="BK14495"/>
    <x v="4"/>
    <x v="0"/>
    <n v="2446"/>
    <n v="11.48"/>
    <n v="28.08"/>
    <s v="High"/>
    <s v="Waitlisted"/>
    <b v="0"/>
  </r>
  <r>
    <s v="BK14496"/>
    <x v="5"/>
    <x v="5"/>
    <n v="3598"/>
    <n v="3.16"/>
    <n v="11.37"/>
    <s v="Medium"/>
    <s v="Rejected"/>
    <b v="0"/>
  </r>
  <r>
    <s v="BK14497"/>
    <x v="4"/>
    <x v="4"/>
    <n v="4999"/>
    <n v="4.22"/>
    <n v="21.1"/>
    <s v="Medium"/>
    <s v="Cancelled"/>
    <b v="0"/>
  </r>
  <r>
    <s v="BK14498"/>
    <x v="3"/>
    <x v="7"/>
    <n v="4900"/>
    <n v="7.34"/>
    <n v="35.97"/>
    <s v="Medium-High"/>
    <s v="Waitlisted"/>
    <b v="0"/>
  </r>
  <r>
    <s v="BK14499"/>
    <x v="7"/>
    <x v="5"/>
    <n v="430"/>
    <n v="2.5099999999999998"/>
    <n v="1.08"/>
    <s v="Medium"/>
    <s v="Pending"/>
    <b v="0"/>
  </r>
  <r>
    <s v="BK14500"/>
    <x v="4"/>
    <x v="2"/>
    <n v="599"/>
    <n v="6.39"/>
    <n v="3.83"/>
    <s v="Medium-High"/>
    <s v="Pending"/>
    <b v="0"/>
  </r>
  <r>
    <s v="BK14501"/>
    <x v="9"/>
    <x v="3"/>
    <n v="1949"/>
    <n v="6.83"/>
    <n v="13.31"/>
    <s v="High"/>
    <s v="Confirmed"/>
    <b v="0"/>
  </r>
  <r>
    <s v="BK14502"/>
    <x v="9"/>
    <x v="3"/>
    <n v="2194"/>
    <n v="6.99"/>
    <n v="15.34"/>
    <s v="High"/>
    <s v="Waitlisted"/>
    <b v="0"/>
  </r>
  <r>
    <s v="BK14503"/>
    <x v="4"/>
    <x v="1"/>
    <n v="182"/>
    <n v="11.11"/>
    <n v="2.02"/>
    <s v="High"/>
    <s v="Cancelled"/>
    <b v="1"/>
  </r>
  <r>
    <s v="BK14504"/>
    <x v="7"/>
    <x v="4"/>
    <n v="421"/>
    <n v="5.94"/>
    <n v="2.5"/>
    <s v="Medium"/>
    <s v="Rejected"/>
    <b v="0"/>
  </r>
  <r>
    <s v="BK14505"/>
    <x v="4"/>
    <x v="7"/>
    <n v="2908"/>
    <n v="7.3"/>
    <n v="21.23"/>
    <s v="Medium-High"/>
    <s v="Pending"/>
    <b v="0"/>
  </r>
  <r>
    <s v="BK14506"/>
    <x v="2"/>
    <x v="1"/>
    <n v="4020"/>
    <n v="12"/>
    <n v="48.24"/>
    <s v="High"/>
    <s v="Waitlisted"/>
    <b v="1"/>
  </r>
  <r>
    <s v="BK14507"/>
    <x v="9"/>
    <x v="5"/>
    <n v="1739"/>
    <n v="3.56"/>
    <n v="6.19"/>
    <s v="Medium"/>
    <s v="Rejected"/>
    <b v="1"/>
  </r>
  <r>
    <s v="BK14508"/>
    <x v="1"/>
    <x v="5"/>
    <n v="1819"/>
    <n v="3.76"/>
    <n v="6.84"/>
    <s v="Medium"/>
    <s v="Rejected"/>
    <b v="0"/>
  </r>
  <r>
    <s v="BK14509"/>
    <x v="6"/>
    <x v="6"/>
    <n v="4135"/>
    <n v="3.99"/>
    <n v="16.5"/>
    <s v="Medium"/>
    <s v="Rejected"/>
    <b v="0"/>
  </r>
  <r>
    <s v="BK14510"/>
    <x v="8"/>
    <x v="4"/>
    <n v="4464"/>
    <n v="4.32"/>
    <n v="19.28"/>
    <s v="Medium"/>
    <s v="Waitlisted"/>
    <b v="0"/>
  </r>
  <r>
    <s v="BK14511"/>
    <x v="9"/>
    <x v="8"/>
    <n v="1245"/>
    <n v="2.35"/>
    <n v="2.93"/>
    <s v="Medium"/>
    <s v="Pending"/>
    <b v="0"/>
  </r>
  <r>
    <s v="BK14512"/>
    <x v="9"/>
    <x v="2"/>
    <n v="4849"/>
    <n v="5.34"/>
    <n v="25.89"/>
    <s v="Medium-High"/>
    <s v="Pending"/>
    <b v="1"/>
  </r>
  <r>
    <s v="BK14513"/>
    <x v="1"/>
    <x v="6"/>
    <n v="3962"/>
    <n v="5.52"/>
    <n v="21.87"/>
    <s v="Medium"/>
    <s v="Confirmed"/>
    <b v="1"/>
  </r>
  <r>
    <s v="BK14514"/>
    <x v="3"/>
    <x v="4"/>
    <n v="1800"/>
    <n v="4.3600000000000003"/>
    <n v="7.85"/>
    <s v="Medium"/>
    <s v="Waitlisted"/>
    <b v="1"/>
  </r>
  <r>
    <s v="BK14515"/>
    <x v="8"/>
    <x v="1"/>
    <n v="1718"/>
    <n v="10.06"/>
    <n v="17.28"/>
    <s v="High"/>
    <s v="Pending"/>
    <b v="0"/>
  </r>
  <r>
    <s v="BK14516"/>
    <x v="8"/>
    <x v="7"/>
    <n v="4502"/>
    <n v="7.9"/>
    <n v="35.57"/>
    <s v="Medium-High"/>
    <s v="Cancelled"/>
    <b v="0"/>
  </r>
  <r>
    <s v="BK14517"/>
    <x v="3"/>
    <x v="4"/>
    <n v="775"/>
    <n v="4.92"/>
    <n v="3.81"/>
    <s v="Medium"/>
    <s v="Pending"/>
    <b v="0"/>
  </r>
  <r>
    <s v="BK14518"/>
    <x v="7"/>
    <x v="8"/>
    <n v="203"/>
    <n v="2.94"/>
    <n v="0.6"/>
    <s v="Medium"/>
    <s v="Waitlisted"/>
    <b v="0"/>
  </r>
  <r>
    <s v="BK14519"/>
    <x v="8"/>
    <x v="1"/>
    <n v="4390"/>
    <n v="10.51"/>
    <n v="46.14"/>
    <s v="High"/>
    <s v="Waitlisted"/>
    <b v="1"/>
  </r>
  <r>
    <s v="BK14520"/>
    <x v="7"/>
    <x v="3"/>
    <n v="3259"/>
    <n v="6.71"/>
    <n v="21.87"/>
    <s v="High"/>
    <s v="Cancelled"/>
    <b v="1"/>
  </r>
  <r>
    <s v="BK14521"/>
    <x v="5"/>
    <x v="4"/>
    <n v="3020"/>
    <n v="4.92"/>
    <n v="14.86"/>
    <s v="Medium"/>
    <s v="Waitlisted"/>
    <b v="0"/>
  </r>
  <r>
    <s v="BK14522"/>
    <x v="9"/>
    <x v="7"/>
    <n v="4518"/>
    <n v="7.1"/>
    <n v="32.08"/>
    <s v="Medium-High"/>
    <s v="Pending"/>
    <b v="0"/>
  </r>
  <r>
    <s v="BK14523"/>
    <x v="6"/>
    <x v="2"/>
    <n v="346"/>
    <n v="5.59"/>
    <n v="1.93"/>
    <s v="Medium-High"/>
    <s v="Waitlisted"/>
    <b v="0"/>
  </r>
  <r>
    <s v="BK14524"/>
    <x v="9"/>
    <x v="1"/>
    <n v="3611"/>
    <n v="10.99"/>
    <n v="39.68"/>
    <s v="High"/>
    <s v="Cancelled"/>
    <b v="0"/>
  </r>
  <r>
    <s v="BK14525"/>
    <x v="6"/>
    <x v="6"/>
    <n v="1187"/>
    <n v="4.16"/>
    <n v="4.9400000000000004"/>
    <s v="Medium"/>
    <s v="Cancelled"/>
    <b v="0"/>
  </r>
  <r>
    <s v="BK14526"/>
    <x v="6"/>
    <x v="0"/>
    <n v="3842"/>
    <n v="9.27"/>
    <n v="35.619999999999997"/>
    <s v="High"/>
    <s v="Cancelled"/>
    <b v="0"/>
  </r>
  <r>
    <s v="BK14527"/>
    <x v="3"/>
    <x v="6"/>
    <n v="757"/>
    <n v="5.19"/>
    <n v="3.93"/>
    <s v="Medium"/>
    <s v="Waitlisted"/>
    <b v="1"/>
  </r>
  <r>
    <s v="BK14528"/>
    <x v="8"/>
    <x v="2"/>
    <n v="4276"/>
    <n v="4.74"/>
    <n v="20.27"/>
    <s v="Medium-High"/>
    <s v="Waitlisted"/>
    <b v="0"/>
  </r>
  <r>
    <s v="BK14529"/>
    <x v="4"/>
    <x v="5"/>
    <n v="344"/>
    <n v="3.67"/>
    <n v="1.26"/>
    <s v="Medium"/>
    <s v="Pending"/>
    <b v="0"/>
  </r>
  <r>
    <s v="BK14530"/>
    <x v="1"/>
    <x v="3"/>
    <n v="4392"/>
    <n v="6.31"/>
    <n v="27.71"/>
    <s v="High"/>
    <s v="Rejected"/>
    <b v="1"/>
  </r>
  <r>
    <s v="BK14531"/>
    <x v="5"/>
    <x v="1"/>
    <n v="2538"/>
    <n v="11.12"/>
    <n v="28.22"/>
    <s v="High"/>
    <s v="Rejected"/>
    <b v="0"/>
  </r>
  <r>
    <s v="BK14532"/>
    <x v="7"/>
    <x v="7"/>
    <n v="4755"/>
    <n v="8.61"/>
    <n v="40.94"/>
    <s v="Medium-High"/>
    <s v="Cancelled"/>
    <b v="0"/>
  </r>
  <r>
    <s v="BK14533"/>
    <x v="8"/>
    <x v="2"/>
    <n v="3035"/>
    <n v="5.9"/>
    <n v="17.91"/>
    <s v="Medium-High"/>
    <s v="Cancelled"/>
    <b v="1"/>
  </r>
  <r>
    <s v="BK14534"/>
    <x v="1"/>
    <x v="6"/>
    <n v="1617"/>
    <n v="4.82"/>
    <n v="7.79"/>
    <s v="Medium"/>
    <s v="Waitlisted"/>
    <b v="0"/>
  </r>
  <r>
    <s v="BK14535"/>
    <x v="7"/>
    <x v="3"/>
    <n v="945"/>
    <n v="5.51"/>
    <n v="5.21"/>
    <s v="High"/>
    <s v="Waitlisted"/>
    <b v="0"/>
  </r>
  <r>
    <s v="BK14536"/>
    <x v="6"/>
    <x v="3"/>
    <n v="3718"/>
    <n v="5.73"/>
    <n v="21.3"/>
    <s v="High"/>
    <s v="Waitlisted"/>
    <b v="0"/>
  </r>
  <r>
    <s v="BK14537"/>
    <x v="6"/>
    <x v="3"/>
    <n v="2206"/>
    <n v="5.68"/>
    <n v="12.53"/>
    <s v="High"/>
    <s v="Cancelled"/>
    <b v="0"/>
  </r>
  <r>
    <s v="BK14538"/>
    <x v="6"/>
    <x v="4"/>
    <n v="4657"/>
    <n v="4.0199999999999996"/>
    <n v="18.72"/>
    <s v="Medium"/>
    <s v="Cancelled"/>
    <b v="0"/>
  </r>
  <r>
    <s v="BK14539"/>
    <x v="4"/>
    <x v="4"/>
    <n v="3667"/>
    <n v="5.04"/>
    <n v="18.48"/>
    <s v="Medium"/>
    <s v="Waitlisted"/>
    <b v="0"/>
  </r>
  <r>
    <s v="BK14540"/>
    <x v="0"/>
    <x v="1"/>
    <n v="4118"/>
    <n v="10.29"/>
    <n v="42.37"/>
    <s v="High"/>
    <s v="Pending"/>
    <b v="1"/>
  </r>
  <r>
    <s v="BK14541"/>
    <x v="1"/>
    <x v="2"/>
    <n v="845"/>
    <n v="6.35"/>
    <n v="5.37"/>
    <s v="Medium-High"/>
    <s v="Confirmed"/>
    <b v="0"/>
  </r>
  <r>
    <s v="BK14542"/>
    <x v="7"/>
    <x v="6"/>
    <n v="3180"/>
    <n v="4.45"/>
    <n v="14.15"/>
    <s v="Medium"/>
    <s v="Pending"/>
    <b v="0"/>
  </r>
  <r>
    <s v="BK14543"/>
    <x v="4"/>
    <x v="3"/>
    <n v="3878"/>
    <n v="6.97"/>
    <n v="27.03"/>
    <s v="High"/>
    <s v="Pending"/>
    <b v="0"/>
  </r>
  <r>
    <s v="BK14544"/>
    <x v="9"/>
    <x v="6"/>
    <n v="4236"/>
    <n v="4.21"/>
    <n v="17.829999999999998"/>
    <s v="Medium"/>
    <s v="Rejected"/>
    <b v="0"/>
  </r>
  <r>
    <s v="BK14545"/>
    <x v="6"/>
    <x v="6"/>
    <n v="635"/>
    <n v="5"/>
    <n v="3.17"/>
    <s v="Medium"/>
    <s v="Rejected"/>
    <b v="0"/>
  </r>
  <r>
    <s v="BK14546"/>
    <x v="1"/>
    <x v="7"/>
    <n v="373"/>
    <n v="7.74"/>
    <n v="2.89"/>
    <s v="Medium-High"/>
    <s v="Cancelled"/>
    <b v="1"/>
  </r>
  <r>
    <s v="BK14547"/>
    <x v="2"/>
    <x v="8"/>
    <n v="3346"/>
    <n v="2.78"/>
    <n v="9.3000000000000007"/>
    <s v="Medium"/>
    <s v="Confirmed"/>
    <b v="0"/>
  </r>
  <r>
    <s v="BK14548"/>
    <x v="8"/>
    <x v="2"/>
    <n v="2592"/>
    <n v="5.53"/>
    <n v="14.33"/>
    <s v="Medium-High"/>
    <s v="Rejected"/>
    <b v="0"/>
  </r>
  <r>
    <s v="BK14549"/>
    <x v="7"/>
    <x v="8"/>
    <n v="3074"/>
    <n v="2.54"/>
    <n v="7.81"/>
    <s v="Medium"/>
    <s v="Waitlisted"/>
    <b v="1"/>
  </r>
  <r>
    <s v="BK14550"/>
    <x v="7"/>
    <x v="3"/>
    <n v="290"/>
    <n v="7.38"/>
    <n v="2.14"/>
    <s v="High"/>
    <s v="Cancelled"/>
    <b v="0"/>
  </r>
  <r>
    <s v="BK14551"/>
    <x v="7"/>
    <x v="7"/>
    <n v="2497"/>
    <n v="8.76"/>
    <n v="21.87"/>
    <s v="Medium-High"/>
    <s v="Waitlisted"/>
    <b v="1"/>
  </r>
  <r>
    <s v="BK14552"/>
    <x v="1"/>
    <x v="4"/>
    <n v="4120"/>
    <n v="4.88"/>
    <n v="20.11"/>
    <s v="Medium"/>
    <s v="Pending"/>
    <b v="0"/>
  </r>
  <r>
    <s v="BK14553"/>
    <x v="5"/>
    <x v="3"/>
    <n v="2558"/>
    <n v="7.88"/>
    <n v="20.16"/>
    <s v="High"/>
    <s v="Waitlisted"/>
    <b v="0"/>
  </r>
  <r>
    <s v="BK14554"/>
    <x v="8"/>
    <x v="6"/>
    <n v="4598"/>
    <n v="4.8499999999999996"/>
    <n v="22.3"/>
    <s v="Medium"/>
    <s v="Confirmed"/>
    <b v="0"/>
  </r>
  <r>
    <s v="BK14555"/>
    <x v="9"/>
    <x v="8"/>
    <n v="345"/>
    <n v="3.42"/>
    <n v="1.18"/>
    <s v="Medium"/>
    <s v="Waitlisted"/>
    <b v="0"/>
  </r>
  <r>
    <s v="BK14556"/>
    <x v="5"/>
    <x v="5"/>
    <n v="819"/>
    <n v="3.88"/>
    <n v="3.18"/>
    <s v="Medium"/>
    <s v="Cancelled"/>
    <b v="0"/>
  </r>
  <r>
    <s v="BK14557"/>
    <x v="7"/>
    <x v="8"/>
    <n v="2581"/>
    <n v="3.2"/>
    <n v="8.26"/>
    <s v="Medium"/>
    <s v="Rejected"/>
    <b v="0"/>
  </r>
  <r>
    <s v="BK14558"/>
    <x v="0"/>
    <x v="8"/>
    <n v="4521"/>
    <n v="3.38"/>
    <n v="15.28"/>
    <s v="Medium"/>
    <s v="Cancelled"/>
    <b v="0"/>
  </r>
  <r>
    <s v="BK14559"/>
    <x v="7"/>
    <x v="4"/>
    <n v="2262"/>
    <n v="4.6100000000000003"/>
    <n v="10.43"/>
    <s v="Medium"/>
    <s v="Waitlisted"/>
    <b v="1"/>
  </r>
  <r>
    <s v="BK14560"/>
    <x v="6"/>
    <x v="3"/>
    <n v="1855"/>
    <n v="6.52"/>
    <n v="12.09"/>
    <s v="High"/>
    <s v="Cancelled"/>
    <b v="1"/>
  </r>
  <r>
    <s v="BK14561"/>
    <x v="5"/>
    <x v="2"/>
    <n v="573"/>
    <n v="6.37"/>
    <n v="3.65"/>
    <s v="Medium-High"/>
    <s v="Pending"/>
    <b v="0"/>
  </r>
  <r>
    <s v="BK14562"/>
    <x v="1"/>
    <x v="8"/>
    <n v="4947"/>
    <n v="3.29"/>
    <n v="16.28"/>
    <s v="Medium"/>
    <s v="Rejected"/>
    <b v="0"/>
  </r>
  <r>
    <s v="BK14563"/>
    <x v="5"/>
    <x v="2"/>
    <n v="1921"/>
    <n v="5.16"/>
    <n v="9.91"/>
    <s v="Medium-High"/>
    <s v="Waitlisted"/>
    <b v="0"/>
  </r>
  <r>
    <s v="BK14564"/>
    <x v="4"/>
    <x v="4"/>
    <n v="4973"/>
    <n v="5.32"/>
    <n v="26.46"/>
    <s v="Medium"/>
    <s v="Waitlisted"/>
    <b v="0"/>
  </r>
  <r>
    <s v="BK14565"/>
    <x v="0"/>
    <x v="2"/>
    <n v="3013"/>
    <n v="6.55"/>
    <n v="19.739999999999998"/>
    <s v="Medium-High"/>
    <s v="Rejected"/>
    <b v="1"/>
  </r>
  <r>
    <s v="BK14566"/>
    <x v="8"/>
    <x v="8"/>
    <n v="141"/>
    <n v="2.68"/>
    <n v="0.38"/>
    <s v="Medium"/>
    <s v="Cancelled"/>
    <b v="1"/>
  </r>
  <r>
    <s v="BK14567"/>
    <x v="8"/>
    <x v="5"/>
    <n v="3537"/>
    <n v="3.8"/>
    <n v="13.44"/>
    <s v="Medium"/>
    <s v="Cancelled"/>
    <b v="0"/>
  </r>
  <r>
    <s v="BK14568"/>
    <x v="5"/>
    <x v="3"/>
    <n v="2554"/>
    <n v="5"/>
    <n v="12.77"/>
    <s v="High"/>
    <s v="Cancelled"/>
    <b v="1"/>
  </r>
  <r>
    <s v="BK14569"/>
    <x v="8"/>
    <x v="1"/>
    <n v="3715"/>
    <n v="12.01"/>
    <n v="44.62"/>
    <s v="High"/>
    <s v="Waitlisted"/>
    <b v="0"/>
  </r>
  <r>
    <s v="BK14570"/>
    <x v="5"/>
    <x v="7"/>
    <n v="771"/>
    <n v="7.97"/>
    <n v="6.14"/>
    <s v="Medium-High"/>
    <s v="Rejected"/>
    <b v="1"/>
  </r>
  <r>
    <s v="BK14571"/>
    <x v="9"/>
    <x v="2"/>
    <n v="2869"/>
    <n v="4.79"/>
    <n v="13.74"/>
    <s v="Medium-High"/>
    <s v="Confirmed"/>
    <b v="0"/>
  </r>
  <r>
    <s v="BK14572"/>
    <x v="6"/>
    <x v="3"/>
    <n v="2976"/>
    <n v="7.1"/>
    <n v="21.13"/>
    <s v="High"/>
    <s v="Cancelled"/>
    <b v="0"/>
  </r>
  <r>
    <s v="BK14573"/>
    <x v="3"/>
    <x v="7"/>
    <n v="463"/>
    <n v="7.92"/>
    <n v="3.67"/>
    <s v="Medium-High"/>
    <s v="Confirmed"/>
    <b v="0"/>
  </r>
  <r>
    <s v="BK14574"/>
    <x v="0"/>
    <x v="5"/>
    <n v="1915"/>
    <n v="3.28"/>
    <n v="6.28"/>
    <s v="Medium"/>
    <s v="Pending"/>
    <b v="0"/>
  </r>
  <r>
    <s v="BK14575"/>
    <x v="4"/>
    <x v="2"/>
    <n v="3507"/>
    <n v="6.61"/>
    <n v="23.18"/>
    <s v="Medium-High"/>
    <s v="Rejected"/>
    <b v="1"/>
  </r>
  <r>
    <s v="BK14576"/>
    <x v="0"/>
    <x v="6"/>
    <n v="2685"/>
    <n v="4.79"/>
    <n v="12.86"/>
    <s v="Medium"/>
    <s v="Confirmed"/>
    <b v="1"/>
  </r>
  <r>
    <s v="BK14577"/>
    <x v="9"/>
    <x v="5"/>
    <n v="4047"/>
    <n v="3.68"/>
    <n v="14.89"/>
    <s v="Medium"/>
    <s v="Pending"/>
    <b v="1"/>
  </r>
  <r>
    <s v="BK14578"/>
    <x v="0"/>
    <x v="0"/>
    <n v="2510"/>
    <n v="8.74"/>
    <n v="21.94"/>
    <s v="High"/>
    <s v="Waitlisted"/>
    <b v="0"/>
  </r>
  <r>
    <s v="BK14579"/>
    <x v="0"/>
    <x v="8"/>
    <n v="3170"/>
    <n v="2.14"/>
    <n v="6.78"/>
    <s v="Medium"/>
    <s v="Cancelled"/>
    <b v="1"/>
  </r>
  <r>
    <s v="BK14580"/>
    <x v="5"/>
    <x v="7"/>
    <n v="4754"/>
    <n v="7.79"/>
    <n v="37.03"/>
    <s v="Medium-High"/>
    <s v="Cancelled"/>
    <b v="1"/>
  </r>
  <r>
    <s v="BK14581"/>
    <x v="8"/>
    <x v="3"/>
    <n v="3161"/>
    <n v="6.88"/>
    <n v="21.75"/>
    <s v="High"/>
    <s v="Confirmed"/>
    <b v="0"/>
  </r>
  <r>
    <s v="BK14582"/>
    <x v="4"/>
    <x v="7"/>
    <n v="4958"/>
    <n v="7.73"/>
    <n v="38.33"/>
    <s v="Medium-High"/>
    <s v="Pending"/>
    <b v="0"/>
  </r>
  <r>
    <s v="BK14583"/>
    <x v="3"/>
    <x v="1"/>
    <n v="3647"/>
    <n v="10.41"/>
    <n v="37.97"/>
    <s v="High"/>
    <s v="Rejected"/>
    <b v="1"/>
  </r>
  <r>
    <s v="BK14584"/>
    <x v="7"/>
    <x v="0"/>
    <n v="2649"/>
    <n v="10.38"/>
    <n v="27.5"/>
    <s v="High"/>
    <s v="Cancelled"/>
    <b v="0"/>
  </r>
  <r>
    <s v="BK14585"/>
    <x v="6"/>
    <x v="6"/>
    <n v="4675"/>
    <n v="5.27"/>
    <n v="24.64"/>
    <s v="Medium"/>
    <s v="Waitlisted"/>
    <b v="1"/>
  </r>
  <r>
    <s v="BK14586"/>
    <x v="7"/>
    <x v="7"/>
    <n v="785"/>
    <n v="7.8"/>
    <n v="6.12"/>
    <s v="Medium-High"/>
    <s v="Pending"/>
    <b v="0"/>
  </r>
  <r>
    <s v="BK14587"/>
    <x v="8"/>
    <x v="2"/>
    <n v="1695"/>
    <n v="4.6900000000000004"/>
    <n v="7.95"/>
    <s v="Medium-High"/>
    <s v="Waitlisted"/>
    <b v="0"/>
  </r>
  <r>
    <s v="BK14588"/>
    <x v="9"/>
    <x v="2"/>
    <n v="2272"/>
    <n v="4.6100000000000003"/>
    <n v="10.47"/>
    <s v="Medium-High"/>
    <s v="Confirmed"/>
    <b v="1"/>
  </r>
  <r>
    <s v="BK14589"/>
    <x v="8"/>
    <x v="1"/>
    <n v="698"/>
    <n v="14.36"/>
    <n v="10.02"/>
    <s v="High"/>
    <s v="Rejected"/>
    <b v="0"/>
  </r>
  <r>
    <s v="BK14590"/>
    <x v="4"/>
    <x v="8"/>
    <n v="3256"/>
    <n v="2.83"/>
    <n v="9.2100000000000009"/>
    <s v="Medium"/>
    <s v="Pending"/>
    <b v="0"/>
  </r>
  <r>
    <s v="BK14591"/>
    <x v="2"/>
    <x v="8"/>
    <n v="3372"/>
    <n v="2.0099999999999998"/>
    <n v="6.78"/>
    <s v="Medium"/>
    <s v="Confirmed"/>
    <b v="1"/>
  </r>
  <r>
    <s v="BK14592"/>
    <x v="9"/>
    <x v="3"/>
    <n v="1175"/>
    <n v="7.37"/>
    <n v="8.66"/>
    <s v="High"/>
    <s v="Confirmed"/>
    <b v="0"/>
  </r>
  <r>
    <s v="BK14593"/>
    <x v="1"/>
    <x v="3"/>
    <n v="3135"/>
    <n v="6.78"/>
    <n v="21.26"/>
    <s v="High"/>
    <s v="Confirmed"/>
    <b v="0"/>
  </r>
  <r>
    <s v="BK14594"/>
    <x v="4"/>
    <x v="1"/>
    <n v="1476"/>
    <n v="13.37"/>
    <n v="19.73"/>
    <s v="High"/>
    <s v="Confirmed"/>
    <b v="1"/>
  </r>
  <r>
    <s v="BK14595"/>
    <x v="3"/>
    <x v="3"/>
    <n v="619"/>
    <n v="5.14"/>
    <n v="3.18"/>
    <s v="High"/>
    <s v="Cancelled"/>
    <b v="1"/>
  </r>
  <r>
    <s v="BK14596"/>
    <x v="0"/>
    <x v="2"/>
    <n v="1984"/>
    <n v="6.66"/>
    <n v="13.21"/>
    <s v="Medium-High"/>
    <s v="Cancelled"/>
    <b v="0"/>
  </r>
  <r>
    <s v="BK14597"/>
    <x v="8"/>
    <x v="0"/>
    <n v="3025"/>
    <n v="9.14"/>
    <n v="27.65"/>
    <s v="High"/>
    <s v="Cancelled"/>
    <b v="0"/>
  </r>
  <r>
    <s v="BK14598"/>
    <x v="6"/>
    <x v="2"/>
    <n v="1334"/>
    <n v="4.6500000000000004"/>
    <n v="6.2"/>
    <s v="Medium-High"/>
    <s v="Pending"/>
    <b v="1"/>
  </r>
  <r>
    <s v="BK14599"/>
    <x v="2"/>
    <x v="5"/>
    <n v="4646"/>
    <n v="3.4"/>
    <n v="15.8"/>
    <s v="Medium"/>
    <s v="Cancelled"/>
    <b v="1"/>
  </r>
  <r>
    <s v="BK14600"/>
    <x v="1"/>
    <x v="3"/>
    <n v="4775"/>
    <n v="6.9"/>
    <n v="32.950000000000003"/>
    <s v="High"/>
    <s v="Rejected"/>
    <b v="1"/>
  </r>
  <r>
    <s v="BK14601"/>
    <x v="2"/>
    <x v="5"/>
    <n v="1437"/>
    <n v="2.5499999999999998"/>
    <n v="3.66"/>
    <s v="Medium"/>
    <s v="Confirmed"/>
    <b v="1"/>
  </r>
  <r>
    <s v="BK14602"/>
    <x v="9"/>
    <x v="0"/>
    <n v="3558"/>
    <n v="11.45"/>
    <n v="40.74"/>
    <s v="High"/>
    <s v="Confirmed"/>
    <b v="1"/>
  </r>
  <r>
    <s v="BK14603"/>
    <x v="5"/>
    <x v="4"/>
    <n v="4661"/>
    <n v="5.94"/>
    <n v="27.69"/>
    <s v="Medium"/>
    <s v="Confirmed"/>
    <b v="0"/>
  </r>
  <r>
    <s v="BK14604"/>
    <x v="2"/>
    <x v="3"/>
    <n v="4532"/>
    <n v="7.52"/>
    <n v="34.08"/>
    <s v="High"/>
    <s v="Confirmed"/>
    <b v="0"/>
  </r>
  <r>
    <s v="BK14605"/>
    <x v="0"/>
    <x v="4"/>
    <n v="4620"/>
    <n v="4.0999999999999996"/>
    <n v="18.940000000000001"/>
    <s v="Medium"/>
    <s v="Pending"/>
    <b v="0"/>
  </r>
  <r>
    <s v="BK14606"/>
    <x v="5"/>
    <x v="5"/>
    <n v="4736"/>
    <n v="2.9"/>
    <n v="13.73"/>
    <s v="Medium"/>
    <s v="Waitlisted"/>
    <b v="1"/>
  </r>
  <r>
    <s v="BK14607"/>
    <x v="5"/>
    <x v="0"/>
    <n v="2823"/>
    <n v="10.57"/>
    <n v="29.84"/>
    <s v="High"/>
    <s v="Cancelled"/>
    <b v="1"/>
  </r>
  <r>
    <s v="BK14608"/>
    <x v="5"/>
    <x v="2"/>
    <n v="3841"/>
    <n v="6.23"/>
    <n v="23.93"/>
    <s v="Medium-High"/>
    <s v="Waitlisted"/>
    <b v="0"/>
  </r>
  <r>
    <s v="BK14609"/>
    <x v="5"/>
    <x v="3"/>
    <n v="1905"/>
    <n v="6.78"/>
    <n v="12.92"/>
    <s v="High"/>
    <s v="Cancelled"/>
    <b v="0"/>
  </r>
  <r>
    <s v="BK14610"/>
    <x v="6"/>
    <x v="0"/>
    <n v="1260"/>
    <n v="10.199999999999999"/>
    <n v="12.85"/>
    <s v="High"/>
    <s v="Cancelled"/>
    <b v="0"/>
  </r>
  <r>
    <s v="BK14611"/>
    <x v="0"/>
    <x v="4"/>
    <n v="231"/>
    <n v="4.3600000000000003"/>
    <n v="1.01"/>
    <s v="Medium"/>
    <s v="Waitlisted"/>
    <b v="0"/>
  </r>
  <r>
    <s v="BK14612"/>
    <x v="7"/>
    <x v="1"/>
    <n v="1567"/>
    <n v="14.54"/>
    <n v="22.78"/>
    <s v="High"/>
    <s v="Waitlisted"/>
    <b v="0"/>
  </r>
  <r>
    <s v="BK14613"/>
    <x v="3"/>
    <x v="4"/>
    <n v="3299"/>
    <n v="5.14"/>
    <n v="16.96"/>
    <s v="Medium"/>
    <s v="Cancelled"/>
    <b v="1"/>
  </r>
  <r>
    <s v="BK14614"/>
    <x v="6"/>
    <x v="5"/>
    <n v="884"/>
    <n v="2.79"/>
    <n v="2.4700000000000002"/>
    <s v="Medium"/>
    <s v="Rejected"/>
    <b v="0"/>
  </r>
  <r>
    <s v="BK14615"/>
    <x v="7"/>
    <x v="2"/>
    <n v="3383"/>
    <n v="5.81"/>
    <n v="19.66"/>
    <s v="Medium-High"/>
    <s v="Confirmed"/>
    <b v="0"/>
  </r>
  <r>
    <s v="BK14616"/>
    <x v="2"/>
    <x v="3"/>
    <n v="2722"/>
    <n v="7.67"/>
    <n v="20.88"/>
    <s v="High"/>
    <s v="Cancelled"/>
    <b v="1"/>
  </r>
  <r>
    <s v="BK14617"/>
    <x v="9"/>
    <x v="3"/>
    <n v="3753"/>
    <n v="5.39"/>
    <n v="20.23"/>
    <s v="High"/>
    <s v="Rejected"/>
    <b v="1"/>
  </r>
  <r>
    <s v="BK14618"/>
    <x v="0"/>
    <x v="3"/>
    <n v="4524"/>
    <n v="6.16"/>
    <n v="27.87"/>
    <s v="High"/>
    <s v="Rejected"/>
    <b v="0"/>
  </r>
  <r>
    <s v="BK14619"/>
    <x v="1"/>
    <x v="6"/>
    <n v="4376"/>
    <n v="4.2699999999999996"/>
    <n v="18.690000000000001"/>
    <s v="Medium"/>
    <s v="Pending"/>
    <b v="0"/>
  </r>
  <r>
    <s v="BK14620"/>
    <x v="5"/>
    <x v="8"/>
    <n v="3483"/>
    <n v="2.89"/>
    <n v="10.07"/>
    <s v="Medium"/>
    <s v="Rejected"/>
    <b v="1"/>
  </r>
  <r>
    <s v="BK14621"/>
    <x v="0"/>
    <x v="3"/>
    <n v="1389"/>
    <n v="6.11"/>
    <n v="8.49"/>
    <s v="High"/>
    <s v="Rejected"/>
    <b v="0"/>
  </r>
  <r>
    <s v="BK14622"/>
    <x v="2"/>
    <x v="0"/>
    <n v="3081"/>
    <n v="9.0500000000000007"/>
    <n v="27.88"/>
    <s v="High"/>
    <s v="Rejected"/>
    <b v="0"/>
  </r>
  <r>
    <s v="BK14623"/>
    <x v="8"/>
    <x v="7"/>
    <n v="1308"/>
    <n v="8.15"/>
    <n v="10.66"/>
    <s v="Medium-High"/>
    <s v="Waitlisted"/>
    <b v="0"/>
  </r>
  <r>
    <s v="BK14624"/>
    <x v="2"/>
    <x v="2"/>
    <n v="2886"/>
    <n v="6.9"/>
    <n v="19.91"/>
    <s v="Medium-High"/>
    <s v="Pending"/>
    <b v="0"/>
  </r>
  <r>
    <s v="BK14625"/>
    <x v="5"/>
    <x v="0"/>
    <n v="2729"/>
    <n v="8.5"/>
    <n v="23.2"/>
    <s v="High"/>
    <s v="Cancelled"/>
    <b v="0"/>
  </r>
  <r>
    <s v="BK14626"/>
    <x v="6"/>
    <x v="3"/>
    <n v="3807"/>
    <n v="7.64"/>
    <n v="29.09"/>
    <s v="High"/>
    <s v="Pending"/>
    <b v="1"/>
  </r>
  <r>
    <s v="BK14627"/>
    <x v="4"/>
    <x v="0"/>
    <n v="1330"/>
    <n v="9.69"/>
    <n v="12.89"/>
    <s v="High"/>
    <s v="Confirmed"/>
    <b v="0"/>
  </r>
  <r>
    <s v="BK14628"/>
    <x v="8"/>
    <x v="5"/>
    <n v="818"/>
    <n v="2.8"/>
    <n v="2.29"/>
    <s v="Medium"/>
    <s v="Pending"/>
    <b v="1"/>
  </r>
  <r>
    <s v="BK14629"/>
    <x v="3"/>
    <x v="4"/>
    <n v="3489"/>
    <n v="4.93"/>
    <n v="17.2"/>
    <s v="Medium"/>
    <s v="Confirmed"/>
    <b v="0"/>
  </r>
  <r>
    <s v="BK14630"/>
    <x v="6"/>
    <x v="6"/>
    <n v="1323"/>
    <n v="4.22"/>
    <n v="5.58"/>
    <s v="Medium"/>
    <s v="Pending"/>
    <b v="0"/>
  </r>
  <r>
    <s v="BK14631"/>
    <x v="9"/>
    <x v="7"/>
    <n v="797"/>
    <n v="6.02"/>
    <n v="4.8"/>
    <s v="Medium-High"/>
    <s v="Pending"/>
    <b v="0"/>
  </r>
  <r>
    <s v="BK14632"/>
    <x v="2"/>
    <x v="6"/>
    <n v="2370"/>
    <n v="5.31"/>
    <n v="12.58"/>
    <s v="Medium"/>
    <s v="Confirmed"/>
    <b v="0"/>
  </r>
  <r>
    <s v="BK14633"/>
    <x v="1"/>
    <x v="8"/>
    <n v="4077"/>
    <n v="3.39"/>
    <n v="13.82"/>
    <s v="Medium"/>
    <s v="Cancelled"/>
    <b v="0"/>
  </r>
  <r>
    <s v="BK14634"/>
    <x v="2"/>
    <x v="6"/>
    <n v="3914"/>
    <n v="5.2"/>
    <n v="20.350000000000001"/>
    <s v="Medium"/>
    <s v="Rejected"/>
    <b v="0"/>
  </r>
  <r>
    <s v="BK14635"/>
    <x v="2"/>
    <x v="0"/>
    <n v="891"/>
    <n v="11.15"/>
    <n v="9.93"/>
    <s v="High"/>
    <s v="Confirmed"/>
    <b v="0"/>
  </r>
  <r>
    <s v="BK14636"/>
    <x v="3"/>
    <x v="2"/>
    <n v="1877"/>
    <n v="5.07"/>
    <n v="9.52"/>
    <s v="Medium-High"/>
    <s v="Rejected"/>
    <b v="1"/>
  </r>
  <r>
    <s v="BK14637"/>
    <x v="3"/>
    <x v="7"/>
    <n v="449"/>
    <n v="7.96"/>
    <n v="3.57"/>
    <s v="Medium-High"/>
    <s v="Cancelled"/>
    <b v="0"/>
  </r>
  <r>
    <s v="BK14638"/>
    <x v="9"/>
    <x v="4"/>
    <n v="3445"/>
    <n v="4.41"/>
    <n v="15.19"/>
    <s v="Medium"/>
    <s v="Waitlisted"/>
    <b v="0"/>
  </r>
  <r>
    <s v="BK14639"/>
    <x v="3"/>
    <x v="3"/>
    <n v="2823"/>
    <n v="7.43"/>
    <n v="20.97"/>
    <s v="High"/>
    <s v="Waitlisted"/>
    <b v="0"/>
  </r>
  <r>
    <s v="BK14640"/>
    <x v="7"/>
    <x v="4"/>
    <n v="2941"/>
    <n v="5.94"/>
    <n v="17.47"/>
    <s v="Medium"/>
    <s v="Pending"/>
    <b v="0"/>
  </r>
  <r>
    <s v="BK14641"/>
    <x v="8"/>
    <x v="4"/>
    <n v="4467"/>
    <n v="5.26"/>
    <n v="23.5"/>
    <s v="Medium"/>
    <s v="Pending"/>
    <b v="0"/>
  </r>
  <r>
    <s v="BK14642"/>
    <x v="7"/>
    <x v="2"/>
    <n v="2520"/>
    <n v="5.29"/>
    <n v="13.33"/>
    <s v="Medium-High"/>
    <s v="Pending"/>
    <b v="0"/>
  </r>
  <r>
    <s v="BK14643"/>
    <x v="4"/>
    <x v="6"/>
    <n v="653"/>
    <n v="4.32"/>
    <n v="2.82"/>
    <s v="Medium"/>
    <s v="Rejected"/>
    <b v="0"/>
  </r>
  <r>
    <s v="BK14644"/>
    <x v="3"/>
    <x v="0"/>
    <n v="2144"/>
    <n v="9.66"/>
    <n v="20.71"/>
    <s v="High"/>
    <s v="Waitlisted"/>
    <b v="0"/>
  </r>
  <r>
    <s v="BK14645"/>
    <x v="4"/>
    <x v="6"/>
    <n v="4419"/>
    <n v="4.8899999999999997"/>
    <n v="21.61"/>
    <s v="Medium"/>
    <s v="Pending"/>
    <b v="0"/>
  </r>
  <r>
    <s v="BK14646"/>
    <x v="9"/>
    <x v="0"/>
    <n v="3715"/>
    <n v="11.95"/>
    <n v="44.39"/>
    <s v="High"/>
    <s v="Rejected"/>
    <b v="0"/>
  </r>
  <r>
    <s v="BK14647"/>
    <x v="5"/>
    <x v="3"/>
    <n v="462"/>
    <n v="7.75"/>
    <n v="3.58"/>
    <s v="High"/>
    <s v="Cancelled"/>
    <b v="0"/>
  </r>
  <r>
    <s v="BK14648"/>
    <x v="3"/>
    <x v="8"/>
    <n v="2551"/>
    <n v="3.45"/>
    <n v="8.8000000000000007"/>
    <s v="Medium"/>
    <s v="Waitlisted"/>
    <b v="0"/>
  </r>
  <r>
    <s v="BK14649"/>
    <x v="0"/>
    <x v="2"/>
    <n v="3971"/>
    <n v="4.6399999999999997"/>
    <n v="18.43"/>
    <s v="Medium-High"/>
    <s v="Waitlisted"/>
    <b v="0"/>
  </r>
  <r>
    <s v="BK14650"/>
    <x v="0"/>
    <x v="6"/>
    <n v="3295"/>
    <n v="5.29"/>
    <n v="17.43"/>
    <s v="Medium"/>
    <s v="Cancelled"/>
    <b v="0"/>
  </r>
  <r>
    <s v="BK14651"/>
    <x v="6"/>
    <x v="6"/>
    <n v="1216"/>
    <n v="3.76"/>
    <n v="4.57"/>
    <s v="Medium"/>
    <s v="Rejected"/>
    <b v="0"/>
  </r>
  <r>
    <s v="BK14652"/>
    <x v="0"/>
    <x v="0"/>
    <n v="2521"/>
    <n v="10.18"/>
    <n v="25.66"/>
    <s v="High"/>
    <s v="Confirmed"/>
    <b v="0"/>
  </r>
  <r>
    <s v="BK14653"/>
    <x v="2"/>
    <x v="6"/>
    <n v="1097"/>
    <n v="3.51"/>
    <n v="3.85"/>
    <s v="Medium"/>
    <s v="Confirmed"/>
    <b v="0"/>
  </r>
  <r>
    <s v="BK14654"/>
    <x v="0"/>
    <x v="4"/>
    <n v="3012"/>
    <n v="6.3"/>
    <n v="18.98"/>
    <s v="Medium"/>
    <s v="Pending"/>
    <b v="0"/>
  </r>
  <r>
    <s v="BK14655"/>
    <x v="2"/>
    <x v="5"/>
    <n v="2654"/>
    <n v="3.56"/>
    <n v="9.4499999999999993"/>
    <s v="Medium"/>
    <s v="Waitlisted"/>
    <b v="0"/>
  </r>
  <r>
    <s v="BK14656"/>
    <x v="8"/>
    <x v="7"/>
    <n v="4022"/>
    <n v="7.79"/>
    <n v="31.33"/>
    <s v="Medium-High"/>
    <s v="Confirmed"/>
    <b v="1"/>
  </r>
  <r>
    <s v="BK14657"/>
    <x v="4"/>
    <x v="6"/>
    <n v="2090"/>
    <n v="4.07"/>
    <n v="8.51"/>
    <s v="Medium"/>
    <s v="Waitlisted"/>
    <b v="0"/>
  </r>
  <r>
    <s v="BK14658"/>
    <x v="9"/>
    <x v="3"/>
    <n v="3928"/>
    <n v="7.53"/>
    <n v="29.58"/>
    <s v="High"/>
    <s v="Confirmed"/>
    <b v="1"/>
  </r>
  <r>
    <s v="BK14659"/>
    <x v="1"/>
    <x v="0"/>
    <n v="2578"/>
    <n v="11.11"/>
    <n v="28.64"/>
    <s v="High"/>
    <s v="Pending"/>
    <b v="0"/>
  </r>
  <r>
    <s v="BK14660"/>
    <x v="2"/>
    <x v="1"/>
    <n v="4546"/>
    <n v="11.82"/>
    <n v="53.73"/>
    <s v="High"/>
    <s v="Waitlisted"/>
    <b v="0"/>
  </r>
  <r>
    <s v="BK14661"/>
    <x v="0"/>
    <x v="8"/>
    <n v="856"/>
    <n v="2.79"/>
    <n v="2.39"/>
    <s v="Medium"/>
    <s v="Rejected"/>
    <b v="0"/>
  </r>
  <r>
    <s v="BK14662"/>
    <x v="1"/>
    <x v="2"/>
    <n v="4791"/>
    <n v="4.79"/>
    <n v="22.95"/>
    <s v="Medium-High"/>
    <s v="Cancelled"/>
    <b v="0"/>
  </r>
  <r>
    <s v="BK14663"/>
    <x v="7"/>
    <x v="4"/>
    <n v="3680"/>
    <n v="4.54"/>
    <n v="16.71"/>
    <s v="Medium"/>
    <s v="Pending"/>
    <b v="0"/>
  </r>
  <r>
    <s v="BK14664"/>
    <x v="7"/>
    <x v="4"/>
    <n v="468"/>
    <n v="5.46"/>
    <n v="2.56"/>
    <s v="Medium"/>
    <s v="Pending"/>
    <b v="0"/>
  </r>
  <r>
    <s v="BK14665"/>
    <x v="0"/>
    <x v="2"/>
    <n v="1976"/>
    <n v="4.92"/>
    <n v="9.7200000000000006"/>
    <s v="Medium-High"/>
    <s v="Cancelled"/>
    <b v="0"/>
  </r>
  <r>
    <s v="BK14666"/>
    <x v="2"/>
    <x v="8"/>
    <n v="3696"/>
    <n v="2.06"/>
    <n v="7.61"/>
    <s v="Medium"/>
    <s v="Confirmed"/>
    <b v="0"/>
  </r>
  <r>
    <s v="BK14667"/>
    <x v="7"/>
    <x v="6"/>
    <n v="2657"/>
    <n v="5.21"/>
    <n v="13.84"/>
    <s v="Medium"/>
    <s v="Cancelled"/>
    <b v="0"/>
  </r>
  <r>
    <s v="BK14668"/>
    <x v="5"/>
    <x v="8"/>
    <n v="3866"/>
    <n v="2.69"/>
    <n v="10.4"/>
    <s v="Medium"/>
    <s v="Rejected"/>
    <b v="0"/>
  </r>
  <r>
    <s v="BK14669"/>
    <x v="2"/>
    <x v="0"/>
    <n v="1911"/>
    <n v="10.11"/>
    <n v="19.32"/>
    <s v="High"/>
    <s v="Rejected"/>
    <b v="0"/>
  </r>
  <r>
    <s v="BK14670"/>
    <x v="5"/>
    <x v="5"/>
    <n v="130"/>
    <n v="3.1"/>
    <n v="0.4"/>
    <s v="Medium"/>
    <s v="Rejected"/>
    <b v="0"/>
  </r>
  <r>
    <s v="BK14671"/>
    <x v="9"/>
    <x v="2"/>
    <n v="4602"/>
    <n v="6.64"/>
    <n v="30.56"/>
    <s v="Medium-High"/>
    <s v="Pending"/>
    <b v="1"/>
  </r>
  <r>
    <s v="BK14672"/>
    <x v="9"/>
    <x v="8"/>
    <n v="4859"/>
    <n v="2.19"/>
    <n v="10.64"/>
    <s v="Medium"/>
    <s v="Pending"/>
    <b v="0"/>
  </r>
  <r>
    <s v="BK14673"/>
    <x v="3"/>
    <x v="2"/>
    <n v="2242"/>
    <n v="5.7"/>
    <n v="12.78"/>
    <s v="Medium-High"/>
    <s v="Rejected"/>
    <b v="0"/>
  </r>
  <r>
    <s v="BK14674"/>
    <x v="5"/>
    <x v="4"/>
    <n v="1865"/>
    <n v="5.77"/>
    <n v="10.76"/>
    <s v="Medium"/>
    <s v="Cancelled"/>
    <b v="0"/>
  </r>
  <r>
    <s v="BK14675"/>
    <x v="8"/>
    <x v="0"/>
    <n v="3050"/>
    <n v="11.67"/>
    <n v="35.590000000000003"/>
    <s v="High"/>
    <s v="Cancelled"/>
    <b v="0"/>
  </r>
  <r>
    <s v="BK14676"/>
    <x v="6"/>
    <x v="2"/>
    <n v="400"/>
    <n v="6.16"/>
    <n v="2.46"/>
    <s v="Medium-High"/>
    <s v="Rejected"/>
    <b v="0"/>
  </r>
  <r>
    <s v="BK14677"/>
    <x v="5"/>
    <x v="0"/>
    <n v="4548"/>
    <n v="11.61"/>
    <n v="52.8"/>
    <s v="High"/>
    <s v="Waitlisted"/>
    <b v="0"/>
  </r>
  <r>
    <s v="BK14678"/>
    <x v="0"/>
    <x v="2"/>
    <n v="2267"/>
    <n v="5.01"/>
    <n v="11.36"/>
    <s v="Medium-High"/>
    <s v="Pending"/>
    <b v="0"/>
  </r>
  <r>
    <s v="BK14679"/>
    <x v="3"/>
    <x v="4"/>
    <n v="4707"/>
    <n v="5.45"/>
    <n v="25.65"/>
    <s v="Medium"/>
    <s v="Confirmed"/>
    <b v="1"/>
  </r>
  <r>
    <s v="BK14680"/>
    <x v="3"/>
    <x v="4"/>
    <n v="3647"/>
    <n v="6.45"/>
    <n v="23.52"/>
    <s v="Medium"/>
    <s v="Waitlisted"/>
    <b v="1"/>
  </r>
  <r>
    <s v="BK14681"/>
    <x v="9"/>
    <x v="4"/>
    <n v="338"/>
    <n v="4.45"/>
    <n v="1.5"/>
    <s v="Medium"/>
    <s v="Rejected"/>
    <b v="0"/>
  </r>
  <r>
    <s v="BK14682"/>
    <x v="7"/>
    <x v="8"/>
    <n v="3981"/>
    <n v="3.02"/>
    <n v="12.02"/>
    <s v="Medium"/>
    <s v="Confirmed"/>
    <b v="0"/>
  </r>
  <r>
    <s v="BK14683"/>
    <x v="3"/>
    <x v="6"/>
    <n v="2167"/>
    <n v="5.47"/>
    <n v="11.85"/>
    <s v="Medium"/>
    <s v="Cancelled"/>
    <b v="1"/>
  </r>
  <r>
    <s v="BK14684"/>
    <x v="0"/>
    <x v="3"/>
    <n v="4846"/>
    <n v="7.18"/>
    <n v="34.79"/>
    <s v="High"/>
    <s v="Waitlisted"/>
    <b v="0"/>
  </r>
  <r>
    <s v="BK14685"/>
    <x v="3"/>
    <x v="5"/>
    <n v="2213"/>
    <n v="3.36"/>
    <n v="7.44"/>
    <s v="Medium"/>
    <s v="Pending"/>
    <b v="1"/>
  </r>
  <r>
    <s v="BK14686"/>
    <x v="6"/>
    <x v="6"/>
    <n v="1716"/>
    <n v="4.75"/>
    <n v="8.15"/>
    <s v="Medium"/>
    <s v="Confirmed"/>
    <b v="0"/>
  </r>
  <r>
    <s v="BK14687"/>
    <x v="5"/>
    <x v="6"/>
    <n v="3326"/>
    <n v="5.77"/>
    <n v="19.190000000000001"/>
    <s v="Medium"/>
    <s v="Waitlisted"/>
    <b v="0"/>
  </r>
  <r>
    <s v="BK14688"/>
    <x v="9"/>
    <x v="1"/>
    <n v="3603"/>
    <n v="12"/>
    <n v="43.24"/>
    <s v="High"/>
    <s v="Cancelled"/>
    <b v="0"/>
  </r>
  <r>
    <s v="BK14689"/>
    <x v="7"/>
    <x v="1"/>
    <n v="1817"/>
    <n v="11.83"/>
    <n v="21.5"/>
    <s v="High"/>
    <s v="Waitlisted"/>
    <b v="0"/>
  </r>
  <r>
    <s v="BK14690"/>
    <x v="0"/>
    <x v="6"/>
    <n v="2628"/>
    <n v="5.58"/>
    <n v="14.66"/>
    <s v="Medium"/>
    <s v="Confirmed"/>
    <b v="0"/>
  </r>
  <r>
    <s v="BK14691"/>
    <x v="2"/>
    <x v="7"/>
    <n v="1902"/>
    <n v="7.75"/>
    <n v="14.74"/>
    <s v="Medium-High"/>
    <s v="Cancelled"/>
    <b v="1"/>
  </r>
  <r>
    <s v="BK14692"/>
    <x v="3"/>
    <x v="8"/>
    <n v="1567"/>
    <n v="3.2"/>
    <n v="5.01"/>
    <s v="Medium"/>
    <s v="Rejected"/>
    <b v="0"/>
  </r>
  <r>
    <s v="BK14693"/>
    <x v="9"/>
    <x v="6"/>
    <n v="206"/>
    <n v="4"/>
    <n v="0.82"/>
    <s v="Medium"/>
    <s v="Rejected"/>
    <b v="0"/>
  </r>
  <r>
    <s v="BK14694"/>
    <x v="0"/>
    <x v="5"/>
    <n v="371"/>
    <n v="3.8"/>
    <n v="1.41"/>
    <s v="Medium"/>
    <s v="Confirmed"/>
    <b v="1"/>
  </r>
  <r>
    <s v="BK14695"/>
    <x v="0"/>
    <x v="6"/>
    <n v="2838"/>
    <n v="5.0199999999999996"/>
    <n v="14.25"/>
    <s v="Medium"/>
    <s v="Waitlisted"/>
    <b v="1"/>
  </r>
  <r>
    <s v="BK14696"/>
    <x v="2"/>
    <x v="4"/>
    <n v="1728"/>
    <n v="4.46"/>
    <n v="7.71"/>
    <s v="Medium"/>
    <s v="Rejected"/>
    <b v="0"/>
  </r>
  <r>
    <s v="BK14697"/>
    <x v="7"/>
    <x v="2"/>
    <n v="2242"/>
    <n v="6.4"/>
    <n v="14.35"/>
    <s v="Medium-High"/>
    <s v="Cancelled"/>
    <b v="1"/>
  </r>
  <r>
    <s v="BK14698"/>
    <x v="0"/>
    <x v="0"/>
    <n v="4397"/>
    <n v="11.52"/>
    <n v="50.65"/>
    <s v="High"/>
    <s v="Rejected"/>
    <b v="1"/>
  </r>
  <r>
    <s v="BK14699"/>
    <x v="5"/>
    <x v="4"/>
    <n v="251"/>
    <n v="6.06"/>
    <n v="1.52"/>
    <s v="Medium"/>
    <s v="Waitlisted"/>
    <b v="1"/>
  </r>
  <r>
    <s v="BK14700"/>
    <x v="4"/>
    <x v="1"/>
    <n v="319"/>
    <n v="11.12"/>
    <n v="3.55"/>
    <s v="High"/>
    <s v="Rejected"/>
    <b v="0"/>
  </r>
  <r>
    <s v="BK14701"/>
    <x v="6"/>
    <x v="3"/>
    <n v="1993"/>
    <n v="6.39"/>
    <n v="12.74"/>
    <s v="High"/>
    <s v="Rejected"/>
    <b v="0"/>
  </r>
  <r>
    <s v="BK14702"/>
    <x v="9"/>
    <x v="0"/>
    <n v="3330"/>
    <n v="10.54"/>
    <n v="35.1"/>
    <s v="High"/>
    <s v="Confirmed"/>
    <b v="1"/>
  </r>
  <r>
    <s v="BK14703"/>
    <x v="9"/>
    <x v="6"/>
    <n v="3641"/>
    <n v="4.6500000000000004"/>
    <n v="16.93"/>
    <s v="Medium"/>
    <s v="Waitlisted"/>
    <b v="0"/>
  </r>
  <r>
    <s v="BK14704"/>
    <x v="9"/>
    <x v="0"/>
    <n v="3269"/>
    <n v="9.77"/>
    <n v="31.94"/>
    <s v="High"/>
    <s v="Cancelled"/>
    <b v="0"/>
  </r>
  <r>
    <s v="BK14705"/>
    <x v="9"/>
    <x v="4"/>
    <n v="3941"/>
    <n v="6.28"/>
    <n v="24.75"/>
    <s v="Medium"/>
    <s v="Confirmed"/>
    <b v="0"/>
  </r>
  <r>
    <s v="BK14706"/>
    <x v="4"/>
    <x v="1"/>
    <n v="1385"/>
    <n v="13.09"/>
    <n v="18.13"/>
    <s v="High"/>
    <s v="Rejected"/>
    <b v="0"/>
  </r>
  <r>
    <s v="BK14707"/>
    <x v="1"/>
    <x v="7"/>
    <n v="2849"/>
    <n v="6.35"/>
    <n v="18.09"/>
    <s v="Medium-High"/>
    <s v="Waitlisted"/>
    <b v="1"/>
  </r>
  <r>
    <s v="BK14708"/>
    <x v="7"/>
    <x v="1"/>
    <n v="1598"/>
    <n v="11.03"/>
    <n v="17.63"/>
    <s v="High"/>
    <s v="Rejected"/>
    <b v="1"/>
  </r>
  <r>
    <s v="BK14709"/>
    <x v="6"/>
    <x v="3"/>
    <n v="3428"/>
    <n v="6.52"/>
    <n v="22.35"/>
    <s v="High"/>
    <s v="Cancelled"/>
    <b v="0"/>
  </r>
  <r>
    <s v="BK14710"/>
    <x v="0"/>
    <x v="0"/>
    <n v="4390"/>
    <n v="11.75"/>
    <n v="51.58"/>
    <s v="High"/>
    <s v="Waitlisted"/>
    <b v="0"/>
  </r>
  <r>
    <s v="BK14711"/>
    <x v="8"/>
    <x v="5"/>
    <n v="4022"/>
    <n v="3.25"/>
    <n v="13.07"/>
    <s v="Medium"/>
    <s v="Cancelled"/>
    <b v="0"/>
  </r>
  <r>
    <s v="BK14712"/>
    <x v="8"/>
    <x v="6"/>
    <n v="3464"/>
    <n v="5.98"/>
    <n v="20.71"/>
    <s v="Medium"/>
    <s v="Waitlisted"/>
    <b v="0"/>
  </r>
  <r>
    <s v="BK14713"/>
    <x v="7"/>
    <x v="0"/>
    <n v="1744"/>
    <n v="9.09"/>
    <n v="15.85"/>
    <s v="High"/>
    <s v="Pending"/>
    <b v="0"/>
  </r>
  <r>
    <s v="BK14714"/>
    <x v="5"/>
    <x v="1"/>
    <n v="2972"/>
    <n v="13.29"/>
    <n v="39.5"/>
    <s v="High"/>
    <s v="Cancelled"/>
    <b v="0"/>
  </r>
  <r>
    <s v="BK14715"/>
    <x v="2"/>
    <x v="5"/>
    <n v="3272"/>
    <n v="3.28"/>
    <n v="10.73"/>
    <s v="Medium"/>
    <s v="Rejected"/>
    <b v="0"/>
  </r>
  <r>
    <s v="BK14716"/>
    <x v="6"/>
    <x v="4"/>
    <n v="741"/>
    <n v="6.43"/>
    <n v="4.76"/>
    <s v="Medium"/>
    <s v="Waitlisted"/>
    <b v="0"/>
  </r>
  <r>
    <s v="BK14717"/>
    <x v="8"/>
    <x v="4"/>
    <n v="2170"/>
    <n v="6.13"/>
    <n v="13.3"/>
    <s v="Medium"/>
    <s v="Waitlisted"/>
    <b v="1"/>
  </r>
  <r>
    <s v="BK14718"/>
    <x v="9"/>
    <x v="4"/>
    <n v="3086"/>
    <n v="4.0599999999999996"/>
    <n v="12.53"/>
    <s v="Medium"/>
    <s v="Pending"/>
    <b v="0"/>
  </r>
  <r>
    <s v="BK14719"/>
    <x v="7"/>
    <x v="2"/>
    <n v="145"/>
    <n v="6"/>
    <n v="0.87"/>
    <s v="Medium-High"/>
    <s v="Cancelled"/>
    <b v="0"/>
  </r>
  <r>
    <s v="BK14720"/>
    <x v="3"/>
    <x v="3"/>
    <n v="1959"/>
    <n v="5.94"/>
    <n v="11.64"/>
    <s v="High"/>
    <s v="Cancelled"/>
    <b v="0"/>
  </r>
  <r>
    <s v="BK14721"/>
    <x v="4"/>
    <x v="0"/>
    <n v="2962"/>
    <n v="9.33"/>
    <n v="27.64"/>
    <s v="High"/>
    <s v="Waitlisted"/>
    <b v="1"/>
  </r>
  <r>
    <s v="BK14722"/>
    <x v="7"/>
    <x v="8"/>
    <n v="1980"/>
    <n v="2.0099999999999998"/>
    <n v="3.98"/>
    <s v="Medium"/>
    <s v="Cancelled"/>
    <b v="0"/>
  </r>
  <r>
    <s v="BK14723"/>
    <x v="8"/>
    <x v="8"/>
    <n v="3400"/>
    <n v="2.56"/>
    <n v="8.6999999999999993"/>
    <s v="Medium"/>
    <s v="Cancelled"/>
    <b v="0"/>
  </r>
  <r>
    <s v="BK14724"/>
    <x v="9"/>
    <x v="7"/>
    <n v="3211"/>
    <n v="6.74"/>
    <n v="21.64"/>
    <s v="Medium-High"/>
    <s v="Waitlisted"/>
    <b v="1"/>
  </r>
  <r>
    <s v="BK14725"/>
    <x v="2"/>
    <x v="0"/>
    <n v="3856"/>
    <n v="10.16"/>
    <n v="39.18"/>
    <s v="High"/>
    <s v="Pending"/>
    <b v="1"/>
  </r>
  <r>
    <s v="BK14726"/>
    <x v="2"/>
    <x v="7"/>
    <n v="3264"/>
    <n v="7.06"/>
    <n v="23.04"/>
    <s v="Medium-High"/>
    <s v="Pending"/>
    <b v="0"/>
  </r>
  <r>
    <s v="BK14727"/>
    <x v="2"/>
    <x v="0"/>
    <n v="475"/>
    <n v="9.6"/>
    <n v="4.5599999999999996"/>
    <s v="High"/>
    <s v="Pending"/>
    <b v="0"/>
  </r>
  <r>
    <s v="BK14728"/>
    <x v="4"/>
    <x v="8"/>
    <n v="4466"/>
    <n v="2.35"/>
    <n v="10.5"/>
    <s v="Medium"/>
    <s v="Rejected"/>
    <b v="0"/>
  </r>
  <r>
    <s v="BK14729"/>
    <x v="8"/>
    <x v="6"/>
    <n v="3332"/>
    <n v="5.73"/>
    <n v="19.09"/>
    <s v="Medium"/>
    <s v="Rejected"/>
    <b v="0"/>
  </r>
  <r>
    <s v="BK14730"/>
    <x v="5"/>
    <x v="4"/>
    <n v="3328"/>
    <n v="5.73"/>
    <n v="19.07"/>
    <s v="Medium"/>
    <s v="Rejected"/>
    <b v="1"/>
  </r>
  <r>
    <s v="BK14731"/>
    <x v="8"/>
    <x v="6"/>
    <n v="1218"/>
    <n v="5.63"/>
    <n v="6.86"/>
    <s v="Medium"/>
    <s v="Rejected"/>
    <b v="0"/>
  </r>
  <r>
    <s v="BK14732"/>
    <x v="6"/>
    <x v="1"/>
    <n v="2849"/>
    <n v="11.32"/>
    <n v="32.25"/>
    <s v="High"/>
    <s v="Cancelled"/>
    <b v="0"/>
  </r>
  <r>
    <s v="BK14733"/>
    <x v="1"/>
    <x v="4"/>
    <n v="671"/>
    <n v="6.05"/>
    <n v="4.0599999999999996"/>
    <s v="Medium"/>
    <s v="Confirmed"/>
    <b v="1"/>
  </r>
  <r>
    <s v="BK14734"/>
    <x v="1"/>
    <x v="2"/>
    <n v="3673"/>
    <n v="6.07"/>
    <n v="22.3"/>
    <s v="Medium-High"/>
    <s v="Confirmed"/>
    <b v="0"/>
  </r>
  <r>
    <s v="BK14735"/>
    <x v="3"/>
    <x v="7"/>
    <n v="4985"/>
    <n v="8.0500000000000007"/>
    <n v="40.130000000000003"/>
    <s v="Medium-High"/>
    <s v="Waitlisted"/>
    <b v="1"/>
  </r>
  <r>
    <s v="BK14736"/>
    <x v="5"/>
    <x v="4"/>
    <n v="2249"/>
    <n v="6.44"/>
    <n v="14.48"/>
    <s v="Medium"/>
    <s v="Cancelled"/>
    <b v="0"/>
  </r>
  <r>
    <s v="BK14737"/>
    <x v="7"/>
    <x v="1"/>
    <n v="1708"/>
    <n v="11.01"/>
    <n v="18.809999999999999"/>
    <s v="High"/>
    <s v="Pending"/>
    <b v="1"/>
  </r>
  <r>
    <s v="BK14738"/>
    <x v="5"/>
    <x v="7"/>
    <n v="1860"/>
    <n v="6.79"/>
    <n v="12.63"/>
    <s v="Medium-High"/>
    <s v="Waitlisted"/>
    <b v="0"/>
  </r>
  <r>
    <s v="BK14739"/>
    <x v="4"/>
    <x v="4"/>
    <n v="3975"/>
    <n v="5.76"/>
    <n v="22.9"/>
    <s v="Medium"/>
    <s v="Cancelled"/>
    <b v="0"/>
  </r>
  <r>
    <s v="BK14740"/>
    <x v="4"/>
    <x v="0"/>
    <n v="2917"/>
    <n v="11.81"/>
    <n v="34.450000000000003"/>
    <s v="High"/>
    <s v="Pending"/>
    <b v="0"/>
  </r>
  <r>
    <s v="BK14741"/>
    <x v="1"/>
    <x v="2"/>
    <n v="337"/>
    <n v="6.4"/>
    <n v="2.16"/>
    <s v="Medium-High"/>
    <s v="Rejected"/>
    <b v="0"/>
  </r>
  <r>
    <s v="BK14742"/>
    <x v="4"/>
    <x v="3"/>
    <n v="595"/>
    <n v="7.27"/>
    <n v="4.33"/>
    <s v="High"/>
    <s v="Rejected"/>
    <b v="1"/>
  </r>
  <r>
    <s v="BK14743"/>
    <x v="3"/>
    <x v="7"/>
    <n v="1593"/>
    <n v="8.82"/>
    <n v="14.05"/>
    <s v="Medium-High"/>
    <s v="Pending"/>
    <b v="0"/>
  </r>
  <r>
    <s v="BK14744"/>
    <x v="0"/>
    <x v="6"/>
    <n v="1143"/>
    <n v="4.92"/>
    <n v="5.62"/>
    <s v="Medium"/>
    <s v="Pending"/>
    <b v="0"/>
  </r>
  <r>
    <s v="BK14745"/>
    <x v="7"/>
    <x v="4"/>
    <n v="4918"/>
    <n v="4.91"/>
    <n v="24.15"/>
    <s v="Medium"/>
    <s v="Cancelled"/>
    <b v="0"/>
  </r>
  <r>
    <s v="BK14746"/>
    <x v="0"/>
    <x v="6"/>
    <n v="2135"/>
    <n v="5.77"/>
    <n v="12.32"/>
    <s v="Medium"/>
    <s v="Rejected"/>
    <b v="0"/>
  </r>
  <r>
    <s v="BK14747"/>
    <x v="3"/>
    <x v="1"/>
    <n v="4237"/>
    <n v="10.039999999999999"/>
    <n v="42.54"/>
    <s v="High"/>
    <s v="Confirmed"/>
    <b v="0"/>
  </r>
  <r>
    <s v="BK14748"/>
    <x v="6"/>
    <x v="7"/>
    <n v="3413"/>
    <n v="8.2799999999999994"/>
    <n v="28.26"/>
    <s v="Medium-High"/>
    <s v="Waitlisted"/>
    <b v="1"/>
  </r>
  <r>
    <s v="BK14749"/>
    <x v="1"/>
    <x v="3"/>
    <n v="4162"/>
    <n v="5.8"/>
    <n v="24.14"/>
    <s v="High"/>
    <s v="Confirmed"/>
    <b v="0"/>
  </r>
  <r>
    <s v="BK14750"/>
    <x v="3"/>
    <x v="6"/>
    <n v="2568"/>
    <n v="5.4"/>
    <n v="13.87"/>
    <s v="Medium"/>
    <s v="Rejected"/>
    <b v="0"/>
  </r>
  <r>
    <s v="BK14751"/>
    <x v="3"/>
    <x v="6"/>
    <n v="1967"/>
    <n v="5.51"/>
    <n v="10.84"/>
    <s v="Medium"/>
    <s v="Waitlisted"/>
    <b v="0"/>
  </r>
  <r>
    <s v="BK14752"/>
    <x v="7"/>
    <x v="6"/>
    <n v="2791"/>
    <n v="4.58"/>
    <n v="12.78"/>
    <s v="Medium"/>
    <s v="Waitlisted"/>
    <b v="1"/>
  </r>
  <r>
    <s v="BK14753"/>
    <x v="2"/>
    <x v="4"/>
    <n v="4025"/>
    <n v="5.55"/>
    <n v="22.34"/>
    <s v="Medium"/>
    <s v="Pending"/>
    <b v="1"/>
  </r>
  <r>
    <s v="BK14754"/>
    <x v="6"/>
    <x v="0"/>
    <n v="3800"/>
    <n v="9.16"/>
    <n v="34.81"/>
    <s v="High"/>
    <s v="Cancelled"/>
    <b v="0"/>
  </r>
  <r>
    <s v="BK14755"/>
    <x v="5"/>
    <x v="4"/>
    <n v="777"/>
    <n v="4.6100000000000003"/>
    <n v="3.58"/>
    <s v="Medium"/>
    <s v="Rejected"/>
    <b v="0"/>
  </r>
  <r>
    <s v="BK14756"/>
    <x v="3"/>
    <x v="5"/>
    <n v="4217"/>
    <n v="3.62"/>
    <n v="15.27"/>
    <s v="Medium"/>
    <s v="Waitlisted"/>
    <b v="0"/>
  </r>
  <r>
    <s v="BK14757"/>
    <x v="2"/>
    <x v="0"/>
    <n v="4790"/>
    <n v="10.43"/>
    <n v="49.96"/>
    <s v="High"/>
    <s v="Waitlisted"/>
    <b v="0"/>
  </r>
  <r>
    <s v="BK14758"/>
    <x v="1"/>
    <x v="6"/>
    <n v="375"/>
    <n v="5.99"/>
    <n v="2.25"/>
    <s v="Medium"/>
    <s v="Rejected"/>
    <b v="0"/>
  </r>
  <r>
    <s v="BK14759"/>
    <x v="5"/>
    <x v="0"/>
    <n v="2903"/>
    <n v="11.46"/>
    <n v="33.270000000000003"/>
    <s v="High"/>
    <s v="Pending"/>
    <b v="0"/>
  </r>
  <r>
    <s v="BK14760"/>
    <x v="6"/>
    <x v="0"/>
    <n v="3062"/>
    <n v="8.93"/>
    <n v="27.34"/>
    <s v="High"/>
    <s v="Pending"/>
    <b v="0"/>
  </r>
  <r>
    <s v="BK14761"/>
    <x v="1"/>
    <x v="2"/>
    <n v="4999"/>
    <n v="6.02"/>
    <n v="30.09"/>
    <s v="Medium-High"/>
    <s v="Cancelled"/>
    <b v="0"/>
  </r>
  <r>
    <s v="BK14762"/>
    <x v="5"/>
    <x v="6"/>
    <n v="1452"/>
    <n v="4.05"/>
    <n v="5.88"/>
    <s v="Medium"/>
    <s v="Pending"/>
    <b v="0"/>
  </r>
  <r>
    <s v="BK14763"/>
    <x v="5"/>
    <x v="5"/>
    <n v="126"/>
    <n v="2.9"/>
    <n v="0.37"/>
    <s v="Medium"/>
    <s v="Pending"/>
    <b v="1"/>
  </r>
  <r>
    <s v="BK14764"/>
    <x v="7"/>
    <x v="7"/>
    <n v="2354"/>
    <n v="8.41"/>
    <n v="19.8"/>
    <s v="Medium-High"/>
    <s v="Confirmed"/>
    <b v="0"/>
  </r>
  <r>
    <s v="BK14765"/>
    <x v="7"/>
    <x v="6"/>
    <n v="310"/>
    <n v="5.81"/>
    <n v="1.8"/>
    <s v="Medium"/>
    <s v="Confirmed"/>
    <b v="0"/>
  </r>
  <r>
    <s v="BK14766"/>
    <x v="6"/>
    <x v="5"/>
    <n v="4674"/>
    <n v="2.82"/>
    <n v="13.18"/>
    <s v="Medium"/>
    <s v="Waitlisted"/>
    <b v="1"/>
  </r>
  <r>
    <s v="BK14767"/>
    <x v="1"/>
    <x v="4"/>
    <n v="742"/>
    <n v="4.32"/>
    <n v="3.21"/>
    <s v="Medium"/>
    <s v="Cancelled"/>
    <b v="0"/>
  </r>
  <r>
    <s v="BK14768"/>
    <x v="1"/>
    <x v="3"/>
    <n v="1134"/>
    <n v="7.8"/>
    <n v="8.85"/>
    <s v="High"/>
    <s v="Confirmed"/>
    <b v="0"/>
  </r>
  <r>
    <s v="BK14769"/>
    <x v="3"/>
    <x v="7"/>
    <n v="366"/>
    <n v="8.35"/>
    <n v="3.06"/>
    <s v="Medium-High"/>
    <s v="Cancelled"/>
    <b v="0"/>
  </r>
  <r>
    <s v="BK14770"/>
    <x v="1"/>
    <x v="5"/>
    <n v="2458"/>
    <n v="2.95"/>
    <n v="7.25"/>
    <s v="Medium"/>
    <s v="Rejected"/>
    <b v="0"/>
  </r>
  <r>
    <s v="BK14771"/>
    <x v="3"/>
    <x v="5"/>
    <n v="4076"/>
    <n v="3.17"/>
    <n v="12.92"/>
    <s v="Medium"/>
    <s v="Cancelled"/>
    <b v="0"/>
  </r>
  <r>
    <s v="BK14772"/>
    <x v="8"/>
    <x v="8"/>
    <n v="1331"/>
    <n v="3.41"/>
    <n v="4.54"/>
    <s v="Medium"/>
    <s v="Waitlisted"/>
    <b v="0"/>
  </r>
  <r>
    <s v="BK14773"/>
    <x v="4"/>
    <x v="6"/>
    <n v="959"/>
    <n v="4.82"/>
    <n v="4.62"/>
    <s v="Medium"/>
    <s v="Waitlisted"/>
    <b v="1"/>
  </r>
  <r>
    <s v="BK14774"/>
    <x v="3"/>
    <x v="2"/>
    <n v="1638"/>
    <n v="5.72"/>
    <n v="9.3699999999999992"/>
    <s v="Medium-High"/>
    <s v="Cancelled"/>
    <b v="0"/>
  </r>
  <r>
    <s v="BK14775"/>
    <x v="5"/>
    <x v="4"/>
    <n v="4907"/>
    <n v="6.13"/>
    <n v="30.08"/>
    <s v="Medium"/>
    <s v="Waitlisted"/>
    <b v="1"/>
  </r>
  <r>
    <s v="BK14776"/>
    <x v="3"/>
    <x v="5"/>
    <n v="3068"/>
    <n v="2.78"/>
    <n v="8.5299999999999994"/>
    <s v="Medium"/>
    <s v="Waitlisted"/>
    <b v="0"/>
  </r>
  <r>
    <s v="BK14777"/>
    <x v="5"/>
    <x v="8"/>
    <n v="749"/>
    <n v="3.18"/>
    <n v="2.38"/>
    <s v="Medium"/>
    <s v="Waitlisted"/>
    <b v="0"/>
  </r>
  <r>
    <s v="BK14778"/>
    <x v="6"/>
    <x v="0"/>
    <n v="4304"/>
    <n v="9.35"/>
    <n v="40.24"/>
    <s v="High"/>
    <s v="Confirmed"/>
    <b v="0"/>
  </r>
  <r>
    <s v="BK14779"/>
    <x v="6"/>
    <x v="5"/>
    <n v="2244"/>
    <n v="3.77"/>
    <n v="8.4600000000000009"/>
    <s v="Medium"/>
    <s v="Cancelled"/>
    <b v="0"/>
  </r>
  <r>
    <s v="BK14780"/>
    <x v="5"/>
    <x v="7"/>
    <n v="2873"/>
    <n v="8.0299999999999994"/>
    <n v="23.07"/>
    <s v="Medium-High"/>
    <s v="Confirmed"/>
    <b v="0"/>
  </r>
  <r>
    <s v="BK14781"/>
    <x v="3"/>
    <x v="8"/>
    <n v="1043"/>
    <n v="2.42"/>
    <n v="2.52"/>
    <s v="Medium"/>
    <s v="Waitlisted"/>
    <b v="1"/>
  </r>
  <r>
    <s v="BK14782"/>
    <x v="3"/>
    <x v="2"/>
    <n v="2460"/>
    <n v="6.14"/>
    <n v="15.1"/>
    <s v="Medium-High"/>
    <s v="Rejected"/>
    <b v="0"/>
  </r>
  <r>
    <s v="BK14783"/>
    <x v="1"/>
    <x v="6"/>
    <n v="319"/>
    <n v="5.79"/>
    <n v="1.85"/>
    <s v="Medium"/>
    <s v="Rejected"/>
    <b v="0"/>
  </r>
  <r>
    <s v="BK14784"/>
    <x v="6"/>
    <x v="5"/>
    <n v="2986"/>
    <n v="3.02"/>
    <n v="9.02"/>
    <s v="Medium"/>
    <s v="Cancelled"/>
    <b v="0"/>
  </r>
  <r>
    <s v="BK14785"/>
    <x v="4"/>
    <x v="5"/>
    <n v="737"/>
    <n v="3.26"/>
    <n v="2.4"/>
    <s v="Medium"/>
    <s v="Confirmed"/>
    <b v="0"/>
  </r>
  <r>
    <s v="BK14786"/>
    <x v="9"/>
    <x v="1"/>
    <n v="2801"/>
    <n v="12.19"/>
    <n v="34.14"/>
    <s v="High"/>
    <s v="Waitlisted"/>
    <b v="0"/>
  </r>
  <r>
    <s v="BK14787"/>
    <x v="7"/>
    <x v="1"/>
    <n v="2324"/>
    <n v="14.67"/>
    <n v="34.090000000000003"/>
    <s v="High"/>
    <s v="Waitlisted"/>
    <b v="0"/>
  </r>
  <r>
    <s v="BK14788"/>
    <x v="4"/>
    <x v="4"/>
    <n v="1062"/>
    <n v="6.2"/>
    <n v="6.58"/>
    <s v="Medium"/>
    <s v="Pending"/>
    <b v="0"/>
  </r>
  <r>
    <s v="BK14789"/>
    <x v="3"/>
    <x v="1"/>
    <n v="2463"/>
    <n v="10.74"/>
    <n v="26.45"/>
    <s v="High"/>
    <s v="Cancelled"/>
    <b v="0"/>
  </r>
  <r>
    <s v="BK14790"/>
    <x v="7"/>
    <x v="1"/>
    <n v="239"/>
    <n v="13.08"/>
    <n v="3.13"/>
    <s v="High"/>
    <s v="Rejected"/>
    <b v="1"/>
  </r>
  <r>
    <s v="BK14791"/>
    <x v="2"/>
    <x v="5"/>
    <n v="2428"/>
    <n v="3.84"/>
    <n v="9.32"/>
    <s v="Medium"/>
    <s v="Cancelled"/>
    <b v="0"/>
  </r>
  <r>
    <s v="BK14792"/>
    <x v="6"/>
    <x v="3"/>
    <n v="2272"/>
    <n v="6.39"/>
    <n v="14.52"/>
    <s v="High"/>
    <s v="Confirmed"/>
    <b v="0"/>
  </r>
  <r>
    <s v="BK14793"/>
    <x v="5"/>
    <x v="2"/>
    <n v="4717"/>
    <n v="4.99"/>
    <n v="23.54"/>
    <s v="Medium-High"/>
    <s v="Waitlisted"/>
    <b v="0"/>
  </r>
  <r>
    <s v="BK14794"/>
    <x v="7"/>
    <x v="7"/>
    <n v="3082"/>
    <n v="6.46"/>
    <n v="19.91"/>
    <s v="Medium-High"/>
    <s v="Cancelled"/>
    <b v="0"/>
  </r>
  <r>
    <s v="BK14795"/>
    <x v="4"/>
    <x v="0"/>
    <n v="3789"/>
    <n v="11.76"/>
    <n v="44.56"/>
    <s v="High"/>
    <s v="Rejected"/>
    <b v="0"/>
  </r>
  <r>
    <s v="BK14796"/>
    <x v="2"/>
    <x v="0"/>
    <n v="1115"/>
    <n v="9.81"/>
    <n v="10.94"/>
    <s v="High"/>
    <s v="Pending"/>
    <b v="0"/>
  </r>
  <r>
    <s v="BK14797"/>
    <x v="7"/>
    <x v="2"/>
    <n v="3354"/>
    <n v="6.2"/>
    <n v="20.79"/>
    <s v="Medium-High"/>
    <s v="Waitlisted"/>
    <b v="0"/>
  </r>
  <r>
    <s v="BK14798"/>
    <x v="0"/>
    <x v="4"/>
    <n v="1027"/>
    <n v="6.04"/>
    <n v="6.2"/>
    <s v="Medium"/>
    <s v="Pending"/>
    <b v="0"/>
  </r>
  <r>
    <s v="BK14799"/>
    <x v="0"/>
    <x v="1"/>
    <n v="504"/>
    <n v="14.53"/>
    <n v="7.32"/>
    <s v="High"/>
    <s v="Confirmed"/>
    <b v="0"/>
  </r>
  <r>
    <s v="BK14800"/>
    <x v="2"/>
    <x v="5"/>
    <n v="2071"/>
    <n v="3"/>
    <n v="6.21"/>
    <s v="Medium"/>
    <s v="Waitlisted"/>
    <b v="0"/>
  </r>
  <r>
    <s v="BK14801"/>
    <x v="4"/>
    <x v="5"/>
    <n v="3078"/>
    <n v="3.83"/>
    <n v="11.79"/>
    <s v="Medium"/>
    <s v="Rejected"/>
    <b v="0"/>
  </r>
  <r>
    <s v="BK14802"/>
    <x v="0"/>
    <x v="3"/>
    <n v="1858"/>
    <n v="7.98"/>
    <n v="14.83"/>
    <s v="High"/>
    <s v="Pending"/>
    <b v="0"/>
  </r>
  <r>
    <s v="BK14803"/>
    <x v="7"/>
    <x v="3"/>
    <n v="542"/>
    <n v="6.24"/>
    <n v="3.38"/>
    <s v="High"/>
    <s v="Cancelled"/>
    <b v="0"/>
  </r>
  <r>
    <s v="BK14804"/>
    <x v="1"/>
    <x v="4"/>
    <n v="4855"/>
    <n v="6.47"/>
    <n v="31.41"/>
    <s v="Medium"/>
    <s v="Confirmed"/>
    <b v="1"/>
  </r>
  <r>
    <s v="BK14805"/>
    <x v="3"/>
    <x v="3"/>
    <n v="516"/>
    <n v="7.28"/>
    <n v="3.76"/>
    <s v="High"/>
    <s v="Waitlisted"/>
    <b v="0"/>
  </r>
  <r>
    <s v="BK14806"/>
    <x v="0"/>
    <x v="1"/>
    <n v="2800"/>
    <n v="10.44"/>
    <n v="29.23"/>
    <s v="High"/>
    <s v="Rejected"/>
    <b v="0"/>
  </r>
  <r>
    <s v="BK14807"/>
    <x v="9"/>
    <x v="7"/>
    <n v="4843"/>
    <n v="7.88"/>
    <n v="38.159999999999997"/>
    <s v="Medium-High"/>
    <s v="Rejected"/>
    <b v="0"/>
  </r>
  <r>
    <s v="BK14808"/>
    <x v="8"/>
    <x v="3"/>
    <n v="478"/>
    <n v="6.67"/>
    <n v="3.19"/>
    <s v="High"/>
    <s v="Cancelled"/>
    <b v="0"/>
  </r>
  <r>
    <s v="BK14809"/>
    <x v="0"/>
    <x v="3"/>
    <n v="4816"/>
    <n v="5.1100000000000003"/>
    <n v="24.61"/>
    <s v="High"/>
    <s v="Cancelled"/>
    <b v="0"/>
  </r>
  <r>
    <s v="BK14810"/>
    <x v="1"/>
    <x v="7"/>
    <n v="3145"/>
    <n v="6.1"/>
    <n v="19.18"/>
    <s v="Medium-High"/>
    <s v="Cancelled"/>
    <b v="0"/>
  </r>
  <r>
    <s v="BK14811"/>
    <x v="6"/>
    <x v="7"/>
    <n v="3126"/>
    <n v="6.28"/>
    <n v="19.63"/>
    <s v="Medium-High"/>
    <s v="Pending"/>
    <b v="0"/>
  </r>
  <r>
    <s v="BK14812"/>
    <x v="1"/>
    <x v="2"/>
    <n v="497"/>
    <n v="5.51"/>
    <n v="2.74"/>
    <s v="Medium-High"/>
    <s v="Confirmed"/>
    <b v="0"/>
  </r>
  <r>
    <s v="BK14813"/>
    <x v="8"/>
    <x v="6"/>
    <n v="3650"/>
    <n v="5.85"/>
    <n v="21.35"/>
    <s v="Medium"/>
    <s v="Pending"/>
    <b v="0"/>
  </r>
  <r>
    <s v="BK14814"/>
    <x v="6"/>
    <x v="0"/>
    <n v="119"/>
    <n v="9.15"/>
    <n v="1.0900000000000001"/>
    <s v="High"/>
    <s v="Pending"/>
    <b v="0"/>
  </r>
  <r>
    <s v="BK14815"/>
    <x v="3"/>
    <x v="2"/>
    <n v="614"/>
    <n v="6.86"/>
    <n v="4.21"/>
    <s v="Medium-High"/>
    <s v="Cancelled"/>
    <b v="0"/>
  </r>
  <r>
    <s v="BK14816"/>
    <x v="3"/>
    <x v="4"/>
    <n v="3784"/>
    <n v="4.71"/>
    <n v="17.82"/>
    <s v="Medium"/>
    <s v="Cancelled"/>
    <b v="1"/>
  </r>
  <r>
    <s v="BK14817"/>
    <x v="5"/>
    <x v="1"/>
    <n v="2135"/>
    <n v="12.16"/>
    <n v="25.96"/>
    <s v="High"/>
    <s v="Waitlisted"/>
    <b v="0"/>
  </r>
  <r>
    <s v="BK14818"/>
    <x v="1"/>
    <x v="8"/>
    <n v="4298"/>
    <n v="2.35"/>
    <n v="10.1"/>
    <s v="Medium"/>
    <s v="Confirmed"/>
    <b v="0"/>
  </r>
  <r>
    <s v="BK14819"/>
    <x v="2"/>
    <x v="2"/>
    <n v="3415"/>
    <n v="6.36"/>
    <n v="21.72"/>
    <s v="Medium-High"/>
    <s v="Rejected"/>
    <b v="0"/>
  </r>
  <r>
    <s v="BK14820"/>
    <x v="7"/>
    <x v="4"/>
    <n v="3483"/>
    <n v="4.37"/>
    <n v="15.22"/>
    <s v="Medium"/>
    <s v="Waitlisted"/>
    <b v="0"/>
  </r>
  <r>
    <s v="BK14821"/>
    <x v="1"/>
    <x v="4"/>
    <n v="4677"/>
    <n v="5.16"/>
    <n v="24.13"/>
    <s v="Medium"/>
    <s v="Pending"/>
    <b v="0"/>
  </r>
  <r>
    <s v="BK14822"/>
    <x v="7"/>
    <x v="3"/>
    <n v="3723"/>
    <n v="6.22"/>
    <n v="23.16"/>
    <s v="High"/>
    <s v="Cancelled"/>
    <b v="0"/>
  </r>
  <r>
    <s v="BK14823"/>
    <x v="3"/>
    <x v="7"/>
    <n v="4602"/>
    <n v="8.0500000000000007"/>
    <n v="37.049999999999997"/>
    <s v="Medium-High"/>
    <s v="Rejected"/>
    <b v="0"/>
  </r>
  <r>
    <s v="BK14824"/>
    <x v="2"/>
    <x v="4"/>
    <n v="1482"/>
    <n v="5.52"/>
    <n v="8.18"/>
    <s v="Medium"/>
    <s v="Waitlisted"/>
    <b v="0"/>
  </r>
  <r>
    <s v="BK14825"/>
    <x v="3"/>
    <x v="1"/>
    <n v="2606"/>
    <n v="13.32"/>
    <n v="34.71"/>
    <s v="High"/>
    <s v="Waitlisted"/>
    <b v="0"/>
  </r>
  <r>
    <s v="BK14826"/>
    <x v="6"/>
    <x v="6"/>
    <n v="4761"/>
    <n v="5.96"/>
    <n v="28.38"/>
    <s v="Medium"/>
    <s v="Cancelled"/>
    <b v="0"/>
  </r>
  <r>
    <s v="BK14827"/>
    <x v="8"/>
    <x v="7"/>
    <n v="2805"/>
    <n v="8.43"/>
    <n v="23.65"/>
    <s v="Medium-High"/>
    <s v="Rejected"/>
    <b v="0"/>
  </r>
  <r>
    <s v="BK14828"/>
    <x v="2"/>
    <x v="2"/>
    <n v="2386"/>
    <n v="4.99"/>
    <n v="11.91"/>
    <s v="Medium-High"/>
    <s v="Confirmed"/>
    <b v="0"/>
  </r>
  <r>
    <s v="BK14829"/>
    <x v="5"/>
    <x v="0"/>
    <n v="4731"/>
    <n v="11.46"/>
    <n v="54.22"/>
    <s v="High"/>
    <s v="Rejected"/>
    <b v="0"/>
  </r>
  <r>
    <s v="BK14830"/>
    <x v="6"/>
    <x v="3"/>
    <n v="4354"/>
    <n v="6.17"/>
    <n v="26.86"/>
    <s v="High"/>
    <s v="Confirmed"/>
    <b v="1"/>
  </r>
  <r>
    <s v="BK14831"/>
    <x v="3"/>
    <x v="2"/>
    <n v="4823"/>
    <n v="6.6"/>
    <n v="31.83"/>
    <s v="Medium-High"/>
    <s v="Pending"/>
    <b v="0"/>
  </r>
  <r>
    <s v="BK14832"/>
    <x v="9"/>
    <x v="4"/>
    <n v="4119"/>
    <n v="4.96"/>
    <n v="20.43"/>
    <s v="Medium"/>
    <s v="Pending"/>
    <b v="0"/>
  </r>
  <r>
    <s v="BK14833"/>
    <x v="1"/>
    <x v="6"/>
    <n v="1987"/>
    <n v="4.67"/>
    <n v="9.2799999999999994"/>
    <s v="Medium"/>
    <s v="Rejected"/>
    <b v="0"/>
  </r>
  <r>
    <s v="BK14834"/>
    <x v="1"/>
    <x v="3"/>
    <n v="626"/>
    <n v="7.03"/>
    <n v="4.4000000000000004"/>
    <s v="High"/>
    <s v="Pending"/>
    <b v="0"/>
  </r>
  <r>
    <s v="BK14835"/>
    <x v="7"/>
    <x v="4"/>
    <n v="4366"/>
    <n v="5.77"/>
    <n v="25.19"/>
    <s v="Medium"/>
    <s v="Waitlisted"/>
    <b v="0"/>
  </r>
  <r>
    <s v="BK14836"/>
    <x v="3"/>
    <x v="6"/>
    <n v="2274"/>
    <n v="3.63"/>
    <n v="8.25"/>
    <s v="Medium"/>
    <s v="Waitlisted"/>
    <b v="0"/>
  </r>
  <r>
    <s v="BK14837"/>
    <x v="6"/>
    <x v="3"/>
    <n v="2766"/>
    <n v="7.06"/>
    <n v="19.53"/>
    <s v="High"/>
    <s v="Rejected"/>
    <b v="0"/>
  </r>
  <r>
    <s v="BK14838"/>
    <x v="4"/>
    <x v="1"/>
    <n v="4700"/>
    <n v="12.51"/>
    <n v="58.8"/>
    <s v="High"/>
    <s v="Confirmed"/>
    <b v="1"/>
  </r>
  <r>
    <s v="BK14839"/>
    <x v="4"/>
    <x v="5"/>
    <n v="1179"/>
    <n v="2.6"/>
    <n v="3.07"/>
    <s v="Medium"/>
    <s v="Rejected"/>
    <b v="0"/>
  </r>
  <r>
    <s v="BK14840"/>
    <x v="5"/>
    <x v="4"/>
    <n v="2262"/>
    <n v="5.6"/>
    <n v="12.67"/>
    <s v="Medium"/>
    <s v="Pending"/>
    <b v="0"/>
  </r>
  <r>
    <s v="BK14841"/>
    <x v="8"/>
    <x v="2"/>
    <n v="3111"/>
    <n v="5.67"/>
    <n v="17.64"/>
    <s v="Medium-High"/>
    <s v="Rejected"/>
    <b v="1"/>
  </r>
  <r>
    <s v="BK14842"/>
    <x v="2"/>
    <x v="3"/>
    <n v="2158"/>
    <n v="6.07"/>
    <n v="13.1"/>
    <s v="High"/>
    <s v="Waitlisted"/>
    <b v="0"/>
  </r>
  <r>
    <s v="BK14843"/>
    <x v="1"/>
    <x v="0"/>
    <n v="819"/>
    <n v="9.52"/>
    <n v="7.8"/>
    <s v="High"/>
    <s v="Cancelled"/>
    <b v="0"/>
  </r>
  <r>
    <s v="BK14844"/>
    <x v="7"/>
    <x v="4"/>
    <n v="917"/>
    <n v="5.14"/>
    <n v="4.71"/>
    <s v="Medium"/>
    <s v="Waitlisted"/>
    <b v="0"/>
  </r>
  <r>
    <s v="BK14845"/>
    <x v="1"/>
    <x v="6"/>
    <n v="4805"/>
    <n v="4.3099999999999996"/>
    <n v="20.71"/>
    <s v="Medium"/>
    <s v="Confirmed"/>
    <b v="0"/>
  </r>
  <r>
    <s v="BK14846"/>
    <x v="1"/>
    <x v="5"/>
    <n v="929"/>
    <n v="3.11"/>
    <n v="2.89"/>
    <s v="Medium"/>
    <s v="Pending"/>
    <b v="0"/>
  </r>
  <r>
    <s v="BK14847"/>
    <x v="4"/>
    <x v="8"/>
    <n v="4551"/>
    <n v="2.48"/>
    <n v="11.29"/>
    <s v="Medium"/>
    <s v="Confirmed"/>
    <b v="0"/>
  </r>
  <r>
    <s v="BK14848"/>
    <x v="8"/>
    <x v="2"/>
    <n v="4709"/>
    <n v="6.58"/>
    <n v="30.99"/>
    <s v="Medium-High"/>
    <s v="Cancelled"/>
    <b v="0"/>
  </r>
  <r>
    <s v="BK14849"/>
    <x v="5"/>
    <x v="3"/>
    <n v="1777"/>
    <n v="7.13"/>
    <n v="12.67"/>
    <s v="High"/>
    <s v="Pending"/>
    <b v="0"/>
  </r>
  <r>
    <s v="BK14850"/>
    <x v="6"/>
    <x v="0"/>
    <n v="1155"/>
    <n v="11.23"/>
    <n v="12.97"/>
    <s v="High"/>
    <s v="Pending"/>
    <b v="0"/>
  </r>
  <r>
    <s v="BK14851"/>
    <x v="3"/>
    <x v="7"/>
    <n v="432"/>
    <n v="6"/>
    <n v="2.59"/>
    <s v="Medium-High"/>
    <s v="Cancelled"/>
    <b v="1"/>
  </r>
  <r>
    <s v="BK14852"/>
    <x v="7"/>
    <x v="0"/>
    <n v="1337"/>
    <n v="8.6300000000000008"/>
    <n v="11.54"/>
    <s v="High"/>
    <s v="Pending"/>
    <b v="1"/>
  </r>
  <r>
    <s v="BK14853"/>
    <x v="3"/>
    <x v="4"/>
    <n v="2520"/>
    <n v="4.87"/>
    <n v="12.27"/>
    <s v="Medium"/>
    <s v="Cancelled"/>
    <b v="0"/>
  </r>
  <r>
    <s v="BK14854"/>
    <x v="4"/>
    <x v="0"/>
    <n v="1187"/>
    <n v="9.67"/>
    <n v="11.48"/>
    <s v="High"/>
    <s v="Rejected"/>
    <b v="1"/>
  </r>
  <r>
    <s v="BK14855"/>
    <x v="9"/>
    <x v="5"/>
    <n v="3616"/>
    <n v="3.42"/>
    <n v="12.37"/>
    <s v="Medium"/>
    <s v="Confirmed"/>
    <b v="1"/>
  </r>
  <r>
    <s v="BK14856"/>
    <x v="2"/>
    <x v="6"/>
    <n v="4227"/>
    <n v="4.29"/>
    <n v="18.13"/>
    <s v="Medium"/>
    <s v="Pending"/>
    <b v="1"/>
  </r>
  <r>
    <s v="BK14857"/>
    <x v="2"/>
    <x v="0"/>
    <n v="4025"/>
    <n v="10.7"/>
    <n v="43.07"/>
    <s v="High"/>
    <s v="Waitlisted"/>
    <b v="1"/>
  </r>
  <r>
    <s v="BK14858"/>
    <x v="8"/>
    <x v="0"/>
    <n v="188"/>
    <n v="10"/>
    <n v="1.88"/>
    <s v="High"/>
    <s v="Cancelled"/>
    <b v="0"/>
  </r>
  <r>
    <s v="BK14859"/>
    <x v="9"/>
    <x v="7"/>
    <n v="4914"/>
    <n v="7.2"/>
    <n v="35.380000000000003"/>
    <s v="Medium-High"/>
    <s v="Rejected"/>
    <b v="0"/>
  </r>
  <r>
    <s v="BK14860"/>
    <x v="4"/>
    <x v="6"/>
    <n v="1003"/>
    <n v="5.56"/>
    <n v="5.58"/>
    <s v="Medium"/>
    <s v="Waitlisted"/>
    <b v="0"/>
  </r>
  <r>
    <s v="BK14861"/>
    <x v="8"/>
    <x v="2"/>
    <n v="2113"/>
    <n v="4.6100000000000003"/>
    <n v="9.74"/>
    <s v="Medium-High"/>
    <s v="Confirmed"/>
    <b v="0"/>
  </r>
  <r>
    <s v="BK14862"/>
    <x v="7"/>
    <x v="4"/>
    <n v="812"/>
    <n v="4.62"/>
    <n v="3.75"/>
    <s v="Medium"/>
    <s v="Pending"/>
    <b v="0"/>
  </r>
  <r>
    <s v="BK14863"/>
    <x v="5"/>
    <x v="3"/>
    <n v="454"/>
    <n v="6.05"/>
    <n v="2.75"/>
    <s v="High"/>
    <s v="Pending"/>
    <b v="0"/>
  </r>
  <r>
    <s v="BK14864"/>
    <x v="8"/>
    <x v="3"/>
    <n v="3490"/>
    <n v="5.26"/>
    <n v="18.36"/>
    <s v="High"/>
    <s v="Waitlisted"/>
    <b v="0"/>
  </r>
  <r>
    <s v="BK14865"/>
    <x v="3"/>
    <x v="0"/>
    <n v="1292"/>
    <n v="9.9600000000000009"/>
    <n v="12.87"/>
    <s v="High"/>
    <s v="Waitlisted"/>
    <b v="0"/>
  </r>
  <r>
    <s v="BK14866"/>
    <x v="4"/>
    <x v="5"/>
    <n v="3548"/>
    <n v="3.01"/>
    <n v="10.68"/>
    <s v="Medium"/>
    <s v="Rejected"/>
    <b v="0"/>
  </r>
  <r>
    <s v="BK14867"/>
    <x v="1"/>
    <x v="6"/>
    <n v="3975"/>
    <n v="4.51"/>
    <n v="17.93"/>
    <s v="Medium"/>
    <s v="Confirmed"/>
    <b v="0"/>
  </r>
  <r>
    <s v="BK14868"/>
    <x v="7"/>
    <x v="5"/>
    <n v="163"/>
    <n v="2.67"/>
    <n v="0.44"/>
    <s v="Medium"/>
    <s v="Waitlisted"/>
    <b v="0"/>
  </r>
  <r>
    <s v="BK14869"/>
    <x v="3"/>
    <x v="1"/>
    <n v="4843"/>
    <n v="10.210000000000001"/>
    <n v="49.45"/>
    <s v="High"/>
    <s v="Confirmed"/>
    <b v="0"/>
  </r>
  <r>
    <s v="BK14870"/>
    <x v="7"/>
    <x v="7"/>
    <n v="1556"/>
    <n v="8.32"/>
    <n v="12.95"/>
    <s v="Medium-High"/>
    <s v="Confirmed"/>
    <b v="1"/>
  </r>
  <r>
    <s v="BK14871"/>
    <x v="5"/>
    <x v="1"/>
    <n v="1759"/>
    <n v="14.35"/>
    <n v="25.24"/>
    <s v="High"/>
    <s v="Pending"/>
    <b v="0"/>
  </r>
  <r>
    <s v="BK14872"/>
    <x v="4"/>
    <x v="6"/>
    <n v="1981"/>
    <n v="4.9400000000000004"/>
    <n v="9.7899999999999991"/>
    <s v="Medium"/>
    <s v="Pending"/>
    <b v="1"/>
  </r>
  <r>
    <s v="BK14873"/>
    <x v="4"/>
    <x v="4"/>
    <n v="4873"/>
    <n v="5.32"/>
    <n v="25.92"/>
    <s v="Medium"/>
    <s v="Waitlisted"/>
    <b v="1"/>
  </r>
  <r>
    <s v="BK14874"/>
    <x v="5"/>
    <x v="5"/>
    <n v="559"/>
    <n v="3.21"/>
    <n v="1.79"/>
    <s v="Medium"/>
    <s v="Rejected"/>
    <b v="0"/>
  </r>
  <r>
    <s v="BK14875"/>
    <x v="8"/>
    <x v="2"/>
    <n v="4425"/>
    <n v="6.65"/>
    <n v="29.43"/>
    <s v="Medium-High"/>
    <s v="Pending"/>
    <b v="1"/>
  </r>
  <r>
    <s v="BK14876"/>
    <x v="9"/>
    <x v="4"/>
    <n v="2271"/>
    <n v="4.4400000000000004"/>
    <n v="10.08"/>
    <s v="Medium"/>
    <s v="Rejected"/>
    <b v="0"/>
  </r>
  <r>
    <s v="BK14877"/>
    <x v="4"/>
    <x v="7"/>
    <n v="1268"/>
    <n v="7.72"/>
    <n v="9.7899999999999991"/>
    <s v="Medium-High"/>
    <s v="Confirmed"/>
    <b v="0"/>
  </r>
  <r>
    <s v="BK14878"/>
    <x v="0"/>
    <x v="7"/>
    <n v="2596"/>
    <n v="6.97"/>
    <n v="18.09"/>
    <s v="Medium-High"/>
    <s v="Cancelled"/>
    <b v="1"/>
  </r>
  <r>
    <s v="BK14879"/>
    <x v="4"/>
    <x v="7"/>
    <n v="1913"/>
    <n v="6.15"/>
    <n v="11.76"/>
    <s v="Medium-High"/>
    <s v="Pending"/>
    <b v="0"/>
  </r>
  <r>
    <s v="BK14880"/>
    <x v="5"/>
    <x v="5"/>
    <n v="1937"/>
    <n v="3.59"/>
    <n v="6.95"/>
    <s v="Medium"/>
    <s v="Rejected"/>
    <b v="0"/>
  </r>
  <r>
    <s v="BK14881"/>
    <x v="8"/>
    <x v="0"/>
    <n v="3117"/>
    <n v="9.6"/>
    <n v="29.92"/>
    <s v="High"/>
    <s v="Waitlisted"/>
    <b v="0"/>
  </r>
  <r>
    <s v="BK14882"/>
    <x v="7"/>
    <x v="0"/>
    <n v="4525"/>
    <n v="8.51"/>
    <n v="38.51"/>
    <s v="High"/>
    <s v="Waitlisted"/>
    <b v="1"/>
  </r>
  <r>
    <s v="BK14883"/>
    <x v="5"/>
    <x v="4"/>
    <n v="3777"/>
    <n v="4.58"/>
    <n v="17.3"/>
    <s v="Medium"/>
    <s v="Confirmed"/>
    <b v="0"/>
  </r>
  <r>
    <s v="BK14884"/>
    <x v="0"/>
    <x v="1"/>
    <n v="2308"/>
    <n v="10.050000000000001"/>
    <n v="23.2"/>
    <s v="High"/>
    <s v="Rejected"/>
    <b v="1"/>
  </r>
  <r>
    <s v="BK14885"/>
    <x v="0"/>
    <x v="2"/>
    <n v="1489"/>
    <n v="5.35"/>
    <n v="7.97"/>
    <s v="Medium-High"/>
    <s v="Cancelled"/>
    <b v="0"/>
  </r>
  <r>
    <s v="BK14886"/>
    <x v="8"/>
    <x v="1"/>
    <n v="4516"/>
    <n v="10.46"/>
    <n v="47.24"/>
    <s v="High"/>
    <s v="Waitlisted"/>
    <b v="0"/>
  </r>
  <r>
    <s v="BK14887"/>
    <x v="3"/>
    <x v="7"/>
    <n v="3740"/>
    <n v="7.36"/>
    <n v="27.53"/>
    <s v="Medium-High"/>
    <s v="Waitlisted"/>
    <b v="1"/>
  </r>
  <r>
    <s v="BK14888"/>
    <x v="4"/>
    <x v="7"/>
    <n v="2039"/>
    <n v="7.48"/>
    <n v="15.25"/>
    <s v="Medium-High"/>
    <s v="Cancelled"/>
    <b v="0"/>
  </r>
  <r>
    <s v="BK14889"/>
    <x v="1"/>
    <x v="7"/>
    <n v="2943"/>
    <n v="8.94"/>
    <n v="26.31"/>
    <s v="Medium-High"/>
    <s v="Waitlisted"/>
    <b v="1"/>
  </r>
  <r>
    <s v="BK14890"/>
    <x v="5"/>
    <x v="8"/>
    <n v="703"/>
    <n v="2.2799999999999998"/>
    <n v="1.6"/>
    <s v="Medium"/>
    <s v="Rejected"/>
    <b v="0"/>
  </r>
  <r>
    <s v="BK14891"/>
    <x v="5"/>
    <x v="4"/>
    <n v="328"/>
    <n v="5.61"/>
    <n v="1.84"/>
    <s v="Medium"/>
    <s v="Cancelled"/>
    <b v="0"/>
  </r>
  <r>
    <s v="BK14892"/>
    <x v="2"/>
    <x v="0"/>
    <n v="2524"/>
    <n v="9.85"/>
    <n v="24.86"/>
    <s v="High"/>
    <s v="Waitlisted"/>
    <b v="0"/>
  </r>
  <r>
    <s v="BK14893"/>
    <x v="4"/>
    <x v="6"/>
    <n v="3119"/>
    <n v="5.83"/>
    <n v="18.18"/>
    <s v="Medium"/>
    <s v="Rejected"/>
    <b v="1"/>
  </r>
  <r>
    <s v="BK14894"/>
    <x v="7"/>
    <x v="3"/>
    <n v="154"/>
    <n v="7.6"/>
    <n v="1.17"/>
    <s v="High"/>
    <s v="Cancelled"/>
    <b v="0"/>
  </r>
  <r>
    <s v="BK14895"/>
    <x v="5"/>
    <x v="2"/>
    <n v="3941"/>
    <n v="6.67"/>
    <n v="26.29"/>
    <s v="Medium-High"/>
    <s v="Cancelled"/>
    <b v="0"/>
  </r>
  <r>
    <s v="BK14896"/>
    <x v="5"/>
    <x v="2"/>
    <n v="1593"/>
    <n v="6.13"/>
    <n v="9.77"/>
    <s v="Medium-High"/>
    <s v="Rejected"/>
    <b v="1"/>
  </r>
  <r>
    <s v="BK14897"/>
    <x v="6"/>
    <x v="2"/>
    <n v="1154"/>
    <n v="5.53"/>
    <n v="6.38"/>
    <s v="Medium-High"/>
    <s v="Rejected"/>
    <b v="1"/>
  </r>
  <r>
    <s v="BK14898"/>
    <x v="0"/>
    <x v="8"/>
    <n v="263"/>
    <n v="2.65"/>
    <n v="0.7"/>
    <s v="Medium"/>
    <s v="Confirmed"/>
    <b v="1"/>
  </r>
  <r>
    <s v="BK14899"/>
    <x v="6"/>
    <x v="6"/>
    <n v="126"/>
    <n v="4.59"/>
    <n v="0.57999999999999996"/>
    <s v="Medium"/>
    <s v="Cancelled"/>
    <b v="1"/>
  </r>
  <r>
    <s v="BK14900"/>
    <x v="6"/>
    <x v="4"/>
    <n v="128"/>
    <n v="6.11"/>
    <n v="0.78"/>
    <s v="Medium"/>
    <s v="Cancelled"/>
    <b v="1"/>
  </r>
  <r>
    <s v="BK14901"/>
    <x v="7"/>
    <x v="0"/>
    <n v="1708"/>
    <n v="8.67"/>
    <n v="14.81"/>
    <s v="High"/>
    <s v="Pending"/>
    <b v="0"/>
  </r>
  <r>
    <s v="BK14902"/>
    <x v="5"/>
    <x v="2"/>
    <n v="2923"/>
    <n v="5.82"/>
    <n v="17.010000000000002"/>
    <s v="Medium-High"/>
    <s v="Cancelled"/>
    <b v="0"/>
  </r>
  <r>
    <s v="BK14903"/>
    <x v="7"/>
    <x v="1"/>
    <n v="507"/>
    <n v="14.26"/>
    <n v="7.23"/>
    <s v="High"/>
    <s v="Confirmed"/>
    <b v="0"/>
  </r>
  <r>
    <s v="BK14904"/>
    <x v="6"/>
    <x v="1"/>
    <n v="3259"/>
    <n v="10.67"/>
    <n v="34.770000000000003"/>
    <s v="High"/>
    <s v="Cancelled"/>
    <b v="0"/>
  </r>
  <r>
    <s v="BK14905"/>
    <x v="0"/>
    <x v="7"/>
    <n v="3596"/>
    <n v="7.69"/>
    <n v="27.65"/>
    <s v="Medium-High"/>
    <s v="Cancelled"/>
    <b v="0"/>
  </r>
  <r>
    <s v="BK14906"/>
    <x v="2"/>
    <x v="3"/>
    <n v="4121"/>
    <n v="5.08"/>
    <n v="20.93"/>
    <s v="High"/>
    <s v="Rejected"/>
    <b v="0"/>
  </r>
  <r>
    <s v="BK14907"/>
    <x v="4"/>
    <x v="5"/>
    <n v="4711"/>
    <n v="3.09"/>
    <n v="14.56"/>
    <s v="Medium"/>
    <s v="Confirmed"/>
    <b v="0"/>
  </r>
  <r>
    <s v="BK14908"/>
    <x v="9"/>
    <x v="0"/>
    <n v="1084"/>
    <n v="9.74"/>
    <n v="10.56"/>
    <s v="High"/>
    <s v="Pending"/>
    <b v="0"/>
  </r>
  <r>
    <s v="BK14909"/>
    <x v="5"/>
    <x v="6"/>
    <n v="4760"/>
    <n v="5.64"/>
    <n v="26.85"/>
    <s v="Medium"/>
    <s v="Rejected"/>
    <b v="0"/>
  </r>
  <r>
    <s v="BK14910"/>
    <x v="3"/>
    <x v="2"/>
    <n v="499"/>
    <n v="5.38"/>
    <n v="2.68"/>
    <s v="Medium-High"/>
    <s v="Rejected"/>
    <b v="0"/>
  </r>
  <r>
    <s v="BK14911"/>
    <x v="0"/>
    <x v="3"/>
    <n v="2276"/>
    <n v="6.4"/>
    <n v="14.57"/>
    <s v="High"/>
    <s v="Cancelled"/>
    <b v="0"/>
  </r>
  <r>
    <s v="BK14912"/>
    <x v="7"/>
    <x v="6"/>
    <n v="1088"/>
    <n v="4.41"/>
    <n v="4.8"/>
    <s v="Medium"/>
    <s v="Cancelled"/>
    <b v="0"/>
  </r>
  <r>
    <s v="BK14913"/>
    <x v="0"/>
    <x v="1"/>
    <n v="2247"/>
    <n v="13.63"/>
    <n v="30.63"/>
    <s v="High"/>
    <s v="Cancelled"/>
    <b v="0"/>
  </r>
  <r>
    <s v="BK14914"/>
    <x v="2"/>
    <x v="1"/>
    <n v="2055"/>
    <n v="12.26"/>
    <n v="25.19"/>
    <s v="High"/>
    <s v="Waitlisted"/>
    <b v="0"/>
  </r>
  <r>
    <s v="BK14915"/>
    <x v="3"/>
    <x v="4"/>
    <n v="2026"/>
    <n v="4.54"/>
    <n v="9.1999999999999993"/>
    <s v="Medium"/>
    <s v="Waitlisted"/>
    <b v="0"/>
  </r>
  <r>
    <s v="BK14916"/>
    <x v="6"/>
    <x v="1"/>
    <n v="1553"/>
    <n v="13.76"/>
    <n v="21.37"/>
    <s v="High"/>
    <s v="Waitlisted"/>
    <b v="0"/>
  </r>
  <r>
    <s v="BK14917"/>
    <x v="1"/>
    <x v="7"/>
    <n v="604"/>
    <n v="7.83"/>
    <n v="4.7300000000000004"/>
    <s v="Medium-High"/>
    <s v="Rejected"/>
    <b v="0"/>
  </r>
  <r>
    <s v="BK14918"/>
    <x v="5"/>
    <x v="7"/>
    <n v="4121"/>
    <n v="6.45"/>
    <n v="26.58"/>
    <s v="Medium-High"/>
    <s v="Confirmed"/>
    <b v="1"/>
  </r>
  <r>
    <s v="BK14919"/>
    <x v="6"/>
    <x v="3"/>
    <n v="4812"/>
    <n v="7.89"/>
    <n v="37.97"/>
    <s v="High"/>
    <s v="Pending"/>
    <b v="0"/>
  </r>
  <r>
    <s v="BK14920"/>
    <x v="4"/>
    <x v="6"/>
    <n v="1843"/>
    <n v="5.2"/>
    <n v="9.58"/>
    <s v="Medium"/>
    <s v="Confirmed"/>
    <b v="0"/>
  </r>
  <r>
    <s v="BK14921"/>
    <x v="3"/>
    <x v="1"/>
    <n v="424"/>
    <n v="12.78"/>
    <n v="5.42"/>
    <s v="High"/>
    <s v="Waitlisted"/>
    <b v="0"/>
  </r>
  <r>
    <s v="BK14922"/>
    <x v="3"/>
    <x v="2"/>
    <n v="4011"/>
    <n v="5.79"/>
    <n v="23.22"/>
    <s v="Medium-High"/>
    <s v="Waitlisted"/>
    <b v="0"/>
  </r>
  <r>
    <s v="BK14923"/>
    <x v="8"/>
    <x v="5"/>
    <n v="1557"/>
    <n v="3.76"/>
    <n v="5.85"/>
    <s v="Medium"/>
    <s v="Rejected"/>
    <b v="0"/>
  </r>
  <r>
    <s v="BK14924"/>
    <x v="1"/>
    <x v="2"/>
    <n v="2367"/>
    <n v="6"/>
    <n v="14.2"/>
    <s v="Medium-High"/>
    <s v="Cancelled"/>
    <b v="0"/>
  </r>
  <r>
    <s v="BK14925"/>
    <x v="2"/>
    <x v="1"/>
    <n v="1031"/>
    <n v="12.52"/>
    <n v="12.91"/>
    <s v="High"/>
    <s v="Pending"/>
    <b v="0"/>
  </r>
  <r>
    <s v="BK14926"/>
    <x v="5"/>
    <x v="6"/>
    <n v="3117"/>
    <n v="4.2300000000000004"/>
    <n v="13.18"/>
    <s v="Medium"/>
    <s v="Confirmed"/>
    <b v="0"/>
  </r>
  <r>
    <s v="BK14927"/>
    <x v="8"/>
    <x v="2"/>
    <n v="1225"/>
    <n v="6.5"/>
    <n v="7.96"/>
    <s v="Medium-High"/>
    <s v="Cancelled"/>
    <b v="0"/>
  </r>
  <r>
    <s v="BK14928"/>
    <x v="0"/>
    <x v="1"/>
    <n v="4283"/>
    <n v="13.22"/>
    <n v="56.62"/>
    <s v="High"/>
    <s v="Rejected"/>
    <b v="0"/>
  </r>
  <r>
    <s v="BK14929"/>
    <x v="1"/>
    <x v="6"/>
    <n v="2368"/>
    <n v="4.92"/>
    <n v="11.65"/>
    <s v="Medium"/>
    <s v="Rejected"/>
    <b v="0"/>
  </r>
  <r>
    <s v="BK14930"/>
    <x v="1"/>
    <x v="5"/>
    <n v="4051"/>
    <n v="2.99"/>
    <n v="12.11"/>
    <s v="Medium"/>
    <s v="Rejected"/>
    <b v="0"/>
  </r>
  <r>
    <s v="BK14931"/>
    <x v="6"/>
    <x v="7"/>
    <n v="1769"/>
    <n v="7.38"/>
    <n v="13.06"/>
    <s v="Medium-High"/>
    <s v="Confirmed"/>
    <b v="0"/>
  </r>
  <r>
    <s v="BK14932"/>
    <x v="2"/>
    <x v="6"/>
    <n v="2715"/>
    <n v="4.25"/>
    <n v="11.54"/>
    <s v="Medium"/>
    <s v="Pending"/>
    <b v="0"/>
  </r>
  <r>
    <s v="BK14933"/>
    <x v="8"/>
    <x v="8"/>
    <n v="726"/>
    <n v="3.39"/>
    <n v="2.46"/>
    <s v="Medium"/>
    <s v="Confirmed"/>
    <b v="0"/>
  </r>
  <r>
    <s v="BK14934"/>
    <x v="7"/>
    <x v="5"/>
    <n v="4913"/>
    <n v="2.5499999999999998"/>
    <n v="12.53"/>
    <s v="Medium"/>
    <s v="Pending"/>
    <b v="0"/>
  </r>
  <r>
    <s v="BK14935"/>
    <x v="9"/>
    <x v="0"/>
    <n v="4323"/>
    <n v="10.67"/>
    <n v="46.13"/>
    <s v="High"/>
    <s v="Confirmed"/>
    <b v="0"/>
  </r>
  <r>
    <s v="BK14936"/>
    <x v="5"/>
    <x v="5"/>
    <n v="2986"/>
    <n v="3.18"/>
    <n v="9.5"/>
    <s v="Medium"/>
    <s v="Rejected"/>
    <b v="0"/>
  </r>
  <r>
    <s v="BK14937"/>
    <x v="6"/>
    <x v="4"/>
    <n v="4823"/>
    <n v="4.49"/>
    <n v="21.66"/>
    <s v="Medium"/>
    <s v="Confirmed"/>
    <b v="0"/>
  </r>
  <r>
    <s v="BK14938"/>
    <x v="3"/>
    <x v="3"/>
    <n v="3873"/>
    <n v="7.67"/>
    <n v="29.71"/>
    <s v="High"/>
    <s v="Confirmed"/>
    <b v="0"/>
  </r>
  <r>
    <s v="BK14939"/>
    <x v="4"/>
    <x v="0"/>
    <n v="2330"/>
    <n v="9.9"/>
    <n v="23.07"/>
    <s v="High"/>
    <s v="Pending"/>
    <b v="0"/>
  </r>
  <r>
    <s v="BK14940"/>
    <x v="2"/>
    <x v="7"/>
    <n v="652"/>
    <n v="6.18"/>
    <n v="4.03"/>
    <s v="Medium-High"/>
    <s v="Confirmed"/>
    <b v="0"/>
  </r>
  <r>
    <s v="BK14941"/>
    <x v="9"/>
    <x v="1"/>
    <n v="4957"/>
    <n v="13.9"/>
    <n v="68.900000000000006"/>
    <s v="High"/>
    <s v="Rejected"/>
    <b v="0"/>
  </r>
  <r>
    <s v="BK14942"/>
    <x v="6"/>
    <x v="6"/>
    <n v="4888"/>
    <n v="4.37"/>
    <n v="21.36"/>
    <s v="Medium"/>
    <s v="Pending"/>
    <b v="1"/>
  </r>
  <r>
    <s v="BK14943"/>
    <x v="1"/>
    <x v="7"/>
    <n v="681"/>
    <n v="8.5500000000000007"/>
    <n v="5.82"/>
    <s v="Medium-High"/>
    <s v="Cancelled"/>
    <b v="0"/>
  </r>
  <r>
    <s v="BK14944"/>
    <x v="6"/>
    <x v="7"/>
    <n v="1374"/>
    <n v="6.64"/>
    <n v="9.1199999999999992"/>
    <s v="Medium-High"/>
    <s v="Cancelled"/>
    <b v="0"/>
  </r>
  <r>
    <s v="BK14945"/>
    <x v="4"/>
    <x v="1"/>
    <n v="2729"/>
    <n v="14.86"/>
    <n v="40.549999999999997"/>
    <s v="High"/>
    <s v="Pending"/>
    <b v="0"/>
  </r>
  <r>
    <s v="BK14946"/>
    <x v="3"/>
    <x v="7"/>
    <n v="2761"/>
    <n v="6.3"/>
    <n v="17.39"/>
    <s v="Medium-High"/>
    <s v="Rejected"/>
    <b v="1"/>
  </r>
  <r>
    <s v="BK14947"/>
    <x v="8"/>
    <x v="4"/>
    <n v="3340"/>
    <n v="5.15"/>
    <n v="17.2"/>
    <s v="Medium"/>
    <s v="Confirmed"/>
    <b v="1"/>
  </r>
  <r>
    <s v="BK14948"/>
    <x v="5"/>
    <x v="4"/>
    <n v="1421"/>
    <n v="6.1"/>
    <n v="8.67"/>
    <s v="Medium"/>
    <s v="Rejected"/>
    <b v="0"/>
  </r>
  <r>
    <s v="BK14949"/>
    <x v="2"/>
    <x v="5"/>
    <n v="2425"/>
    <n v="3.86"/>
    <n v="9.36"/>
    <s v="Medium"/>
    <s v="Rejected"/>
    <b v="0"/>
  </r>
  <r>
    <s v="BK14950"/>
    <x v="1"/>
    <x v="2"/>
    <n v="1988"/>
    <n v="6.9"/>
    <n v="13.72"/>
    <s v="Medium-High"/>
    <s v="Waitlisted"/>
    <b v="0"/>
  </r>
  <r>
    <s v="BK14951"/>
    <x v="5"/>
    <x v="2"/>
    <n v="2147"/>
    <n v="4.8600000000000003"/>
    <n v="10.43"/>
    <s v="Medium-High"/>
    <s v="Cancelled"/>
    <b v="0"/>
  </r>
  <r>
    <s v="BK14952"/>
    <x v="1"/>
    <x v="1"/>
    <n v="782"/>
    <n v="14.18"/>
    <n v="11.09"/>
    <s v="High"/>
    <s v="Rejected"/>
    <b v="0"/>
  </r>
  <r>
    <s v="BK14953"/>
    <x v="2"/>
    <x v="6"/>
    <n v="3237"/>
    <n v="4.1900000000000004"/>
    <n v="13.56"/>
    <s v="Medium"/>
    <s v="Confirmed"/>
    <b v="0"/>
  </r>
  <r>
    <s v="BK14954"/>
    <x v="2"/>
    <x v="1"/>
    <n v="514"/>
    <n v="13.43"/>
    <n v="6.9"/>
    <s v="High"/>
    <s v="Rejected"/>
    <b v="1"/>
  </r>
  <r>
    <s v="BK14955"/>
    <x v="8"/>
    <x v="8"/>
    <n v="730"/>
    <n v="3.28"/>
    <n v="2.39"/>
    <s v="Medium"/>
    <s v="Confirmed"/>
    <b v="0"/>
  </r>
  <r>
    <s v="BK14956"/>
    <x v="6"/>
    <x v="5"/>
    <n v="1655"/>
    <n v="2.66"/>
    <n v="4.4000000000000004"/>
    <s v="Medium"/>
    <s v="Waitlisted"/>
    <b v="0"/>
  </r>
  <r>
    <s v="BK14957"/>
    <x v="0"/>
    <x v="4"/>
    <n v="799"/>
    <n v="5.58"/>
    <n v="4.46"/>
    <s v="Medium"/>
    <s v="Pending"/>
    <b v="1"/>
  </r>
  <r>
    <s v="BK14958"/>
    <x v="9"/>
    <x v="2"/>
    <n v="974"/>
    <n v="5.23"/>
    <n v="5.09"/>
    <s v="Medium-High"/>
    <s v="Rejected"/>
    <b v="0"/>
  </r>
  <r>
    <s v="BK14959"/>
    <x v="5"/>
    <x v="7"/>
    <n v="440"/>
    <n v="7.15"/>
    <n v="3.15"/>
    <s v="Medium-High"/>
    <s v="Cancelled"/>
    <b v="0"/>
  </r>
  <r>
    <s v="BK14960"/>
    <x v="5"/>
    <x v="4"/>
    <n v="803"/>
    <n v="5.66"/>
    <n v="4.54"/>
    <s v="Medium"/>
    <s v="Cancelled"/>
    <b v="0"/>
  </r>
  <r>
    <s v="BK14961"/>
    <x v="2"/>
    <x v="7"/>
    <n v="1714"/>
    <n v="6.58"/>
    <n v="11.28"/>
    <s v="Medium-High"/>
    <s v="Rejected"/>
    <b v="0"/>
  </r>
  <r>
    <s v="BK14962"/>
    <x v="4"/>
    <x v="0"/>
    <n v="2889"/>
    <n v="8.99"/>
    <n v="25.97"/>
    <s v="High"/>
    <s v="Cancelled"/>
    <b v="1"/>
  </r>
  <r>
    <s v="BK14963"/>
    <x v="4"/>
    <x v="3"/>
    <n v="2717"/>
    <n v="7.09"/>
    <n v="19.260000000000002"/>
    <s v="High"/>
    <s v="Cancelled"/>
    <b v="1"/>
  </r>
  <r>
    <s v="BK14964"/>
    <x v="7"/>
    <x v="7"/>
    <n v="3978"/>
    <n v="8"/>
    <n v="31.82"/>
    <s v="Medium-High"/>
    <s v="Cancelled"/>
    <b v="0"/>
  </r>
  <r>
    <s v="BK14965"/>
    <x v="6"/>
    <x v="0"/>
    <n v="1555"/>
    <n v="10.96"/>
    <n v="17.04"/>
    <s v="High"/>
    <s v="Waitlisted"/>
    <b v="0"/>
  </r>
  <r>
    <s v="BK14966"/>
    <x v="9"/>
    <x v="7"/>
    <n v="1051"/>
    <n v="8.44"/>
    <n v="8.8699999999999992"/>
    <s v="Medium-High"/>
    <s v="Confirmed"/>
    <b v="0"/>
  </r>
  <r>
    <s v="BK14967"/>
    <x v="9"/>
    <x v="4"/>
    <n v="2477"/>
    <n v="5.26"/>
    <n v="13.03"/>
    <s v="Medium"/>
    <s v="Confirmed"/>
    <b v="0"/>
  </r>
  <r>
    <s v="BK14968"/>
    <x v="1"/>
    <x v="7"/>
    <n v="4304"/>
    <n v="6.65"/>
    <n v="28.62"/>
    <s v="Medium-High"/>
    <s v="Waitlisted"/>
    <b v="0"/>
  </r>
  <r>
    <s v="BK14969"/>
    <x v="6"/>
    <x v="6"/>
    <n v="2430"/>
    <n v="4.95"/>
    <n v="12.03"/>
    <s v="Medium"/>
    <s v="Pending"/>
    <b v="0"/>
  </r>
  <r>
    <s v="BK14970"/>
    <x v="4"/>
    <x v="2"/>
    <n v="1088"/>
    <n v="4.51"/>
    <n v="4.91"/>
    <s v="Medium-High"/>
    <s v="Pending"/>
    <b v="1"/>
  </r>
  <r>
    <s v="BK14971"/>
    <x v="0"/>
    <x v="1"/>
    <n v="451"/>
    <n v="11.51"/>
    <n v="5.19"/>
    <s v="High"/>
    <s v="Pending"/>
    <b v="1"/>
  </r>
  <r>
    <s v="BK14972"/>
    <x v="6"/>
    <x v="8"/>
    <n v="2616"/>
    <n v="2.97"/>
    <n v="7.77"/>
    <s v="Medium"/>
    <s v="Rejected"/>
    <b v="0"/>
  </r>
  <r>
    <s v="BK14973"/>
    <x v="5"/>
    <x v="5"/>
    <n v="4554"/>
    <n v="3.44"/>
    <n v="15.67"/>
    <s v="Medium"/>
    <s v="Confirmed"/>
    <b v="0"/>
  </r>
  <r>
    <s v="BK14974"/>
    <x v="7"/>
    <x v="2"/>
    <n v="1120"/>
    <n v="6.85"/>
    <n v="7.67"/>
    <s v="Medium-High"/>
    <s v="Pending"/>
    <b v="0"/>
  </r>
  <r>
    <s v="BK14975"/>
    <x v="7"/>
    <x v="5"/>
    <n v="933"/>
    <n v="3.92"/>
    <n v="3.66"/>
    <s v="Medium"/>
    <s v="Rejected"/>
    <b v="0"/>
  </r>
  <r>
    <s v="BK14976"/>
    <x v="2"/>
    <x v="7"/>
    <n v="2667"/>
    <n v="8.99"/>
    <n v="23.98"/>
    <s v="Medium-High"/>
    <s v="Pending"/>
    <b v="0"/>
  </r>
  <r>
    <s v="BK14977"/>
    <x v="0"/>
    <x v="8"/>
    <n v="879"/>
    <n v="2.98"/>
    <n v="2.62"/>
    <s v="Medium"/>
    <s v="Confirmed"/>
    <b v="0"/>
  </r>
  <r>
    <s v="BK14978"/>
    <x v="1"/>
    <x v="8"/>
    <n v="1225"/>
    <n v="2.4700000000000002"/>
    <n v="3.03"/>
    <s v="Medium"/>
    <s v="Pending"/>
    <b v="1"/>
  </r>
  <r>
    <s v="BK14979"/>
    <x v="4"/>
    <x v="3"/>
    <n v="4471"/>
    <n v="7.49"/>
    <n v="33.49"/>
    <s v="High"/>
    <s v="Pending"/>
    <b v="0"/>
  </r>
  <r>
    <s v="BK14980"/>
    <x v="2"/>
    <x v="2"/>
    <n v="201"/>
    <n v="5.86"/>
    <n v="1.18"/>
    <s v="Medium-High"/>
    <s v="Pending"/>
    <b v="0"/>
  </r>
  <r>
    <s v="BK14981"/>
    <x v="2"/>
    <x v="3"/>
    <n v="3319"/>
    <n v="5.52"/>
    <n v="18.32"/>
    <s v="High"/>
    <s v="Rejected"/>
    <b v="1"/>
  </r>
  <r>
    <s v="BK14982"/>
    <x v="8"/>
    <x v="2"/>
    <n v="1242"/>
    <n v="4.53"/>
    <n v="5.63"/>
    <s v="Medium-High"/>
    <s v="Waitlisted"/>
    <b v="0"/>
  </r>
  <r>
    <s v="BK14983"/>
    <x v="2"/>
    <x v="2"/>
    <n v="3572"/>
    <n v="5.0999999999999996"/>
    <n v="18.22"/>
    <s v="Medium-High"/>
    <s v="Rejected"/>
    <b v="1"/>
  </r>
  <r>
    <s v="BK14984"/>
    <x v="7"/>
    <x v="1"/>
    <n v="2647"/>
    <n v="11.92"/>
    <n v="31.55"/>
    <s v="High"/>
    <s v="Pending"/>
    <b v="0"/>
  </r>
  <r>
    <s v="BK14985"/>
    <x v="6"/>
    <x v="8"/>
    <n v="3594"/>
    <n v="2.74"/>
    <n v="9.85"/>
    <s v="Medium"/>
    <s v="Rejected"/>
    <b v="0"/>
  </r>
  <r>
    <s v="BK14986"/>
    <x v="2"/>
    <x v="0"/>
    <n v="4189"/>
    <n v="11.9"/>
    <n v="49.85"/>
    <s v="High"/>
    <s v="Rejected"/>
    <b v="0"/>
  </r>
  <r>
    <s v="BK14987"/>
    <x v="0"/>
    <x v="0"/>
    <n v="2869"/>
    <n v="10.07"/>
    <n v="28.89"/>
    <s v="High"/>
    <s v="Pending"/>
    <b v="0"/>
  </r>
  <r>
    <s v="BK14988"/>
    <x v="1"/>
    <x v="0"/>
    <n v="1891"/>
    <n v="9.34"/>
    <n v="17.66"/>
    <s v="High"/>
    <s v="Confirmed"/>
    <b v="0"/>
  </r>
  <r>
    <s v="BK14989"/>
    <x v="0"/>
    <x v="0"/>
    <n v="4139"/>
    <n v="10.91"/>
    <n v="45.16"/>
    <s v="High"/>
    <s v="Pending"/>
    <b v="0"/>
  </r>
  <r>
    <s v="BK14990"/>
    <x v="7"/>
    <x v="2"/>
    <n v="1597"/>
    <n v="5.36"/>
    <n v="8.56"/>
    <s v="Medium-High"/>
    <s v="Rejected"/>
    <b v="0"/>
  </r>
  <r>
    <s v="BK14991"/>
    <x v="2"/>
    <x v="7"/>
    <n v="4456"/>
    <n v="7.31"/>
    <n v="32.57"/>
    <s v="Medium-High"/>
    <s v="Cancelled"/>
    <b v="0"/>
  </r>
  <r>
    <s v="BK14992"/>
    <x v="6"/>
    <x v="2"/>
    <n v="3658"/>
    <n v="5.71"/>
    <n v="20.89"/>
    <s v="Medium-High"/>
    <s v="Pending"/>
    <b v="0"/>
  </r>
  <r>
    <s v="BK14993"/>
    <x v="9"/>
    <x v="6"/>
    <n v="947"/>
    <n v="4.8899999999999997"/>
    <n v="4.63"/>
    <s v="Medium"/>
    <s v="Cancelled"/>
    <b v="0"/>
  </r>
  <r>
    <s v="BK14994"/>
    <x v="3"/>
    <x v="6"/>
    <n v="1670"/>
    <n v="5.77"/>
    <n v="9.64"/>
    <s v="Medium"/>
    <s v="Pending"/>
    <b v="0"/>
  </r>
  <r>
    <s v="BK14995"/>
    <x v="3"/>
    <x v="3"/>
    <n v="4016"/>
    <n v="6.55"/>
    <n v="26.3"/>
    <s v="High"/>
    <s v="Confirmed"/>
    <b v="0"/>
  </r>
  <r>
    <s v="BK14996"/>
    <x v="9"/>
    <x v="6"/>
    <n v="3840"/>
    <n v="4.38"/>
    <n v="16.82"/>
    <s v="Medium"/>
    <s v="Pending"/>
    <b v="1"/>
  </r>
  <r>
    <s v="BK14997"/>
    <x v="3"/>
    <x v="5"/>
    <n v="679"/>
    <n v="3.37"/>
    <n v="2.29"/>
    <s v="Medium"/>
    <s v="Confirmed"/>
    <b v="0"/>
  </r>
  <r>
    <s v="BK14998"/>
    <x v="6"/>
    <x v="2"/>
    <n v="1666"/>
    <n v="6.19"/>
    <n v="10.31"/>
    <s v="Medium-High"/>
    <s v="Waitlisted"/>
    <b v="0"/>
  </r>
  <r>
    <s v="BK14999"/>
    <x v="2"/>
    <x v="1"/>
    <n v="2935"/>
    <n v="13.6"/>
    <n v="39.92"/>
    <s v="High"/>
    <s v="Confirmed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587E0-12FF-4BEC-8E61-FA6BEE2E22D2}" name="PivotTable42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I2:K13" firstHeaderRow="0" firstDataRow="1" firstDataCol="1"/>
  <pivotFields count="7">
    <pivotField showAll="0">
      <items count="101">
        <item x="27"/>
        <item x="41"/>
        <item x="83"/>
        <item x="45"/>
        <item x="1"/>
        <item x="69"/>
        <item x="33"/>
        <item x="89"/>
        <item x="26"/>
        <item x="28"/>
        <item x="84"/>
        <item x="39"/>
        <item x="88"/>
        <item x="31"/>
        <item x="91"/>
        <item x="5"/>
        <item x="23"/>
        <item x="14"/>
        <item x="77"/>
        <item x="90"/>
        <item x="15"/>
        <item x="93"/>
        <item x="43"/>
        <item x="32"/>
        <item x="87"/>
        <item x="44"/>
        <item x="97"/>
        <item x="50"/>
        <item x="0"/>
        <item x="96"/>
        <item x="75"/>
        <item x="36"/>
        <item x="58"/>
        <item x="13"/>
        <item x="11"/>
        <item x="3"/>
        <item x="67"/>
        <item x="18"/>
        <item x="55"/>
        <item x="59"/>
        <item x="64"/>
        <item x="57"/>
        <item x="80"/>
        <item x="74"/>
        <item x="46"/>
        <item x="4"/>
        <item x="86"/>
        <item x="20"/>
        <item x="62"/>
        <item x="47"/>
        <item x="78"/>
        <item x="49"/>
        <item x="29"/>
        <item x="81"/>
        <item x="24"/>
        <item x="61"/>
        <item x="66"/>
        <item x="71"/>
        <item x="37"/>
        <item x="30"/>
        <item x="63"/>
        <item x="35"/>
        <item x="21"/>
        <item x="82"/>
        <item x="19"/>
        <item x="94"/>
        <item x="48"/>
        <item x="85"/>
        <item x="56"/>
        <item x="54"/>
        <item x="42"/>
        <item x="2"/>
        <item x="22"/>
        <item x="92"/>
        <item x="34"/>
        <item x="73"/>
        <item x="16"/>
        <item x="70"/>
        <item x="52"/>
        <item x="6"/>
        <item x="68"/>
        <item x="40"/>
        <item x="12"/>
        <item x="25"/>
        <item x="7"/>
        <item x="8"/>
        <item x="79"/>
        <item x="10"/>
        <item x="60"/>
        <item x="51"/>
        <item x="98"/>
        <item x="38"/>
        <item x="17"/>
        <item x="9"/>
        <item x="95"/>
        <item x="53"/>
        <item x="65"/>
        <item x="76"/>
        <item x="99"/>
        <item x="72"/>
        <item t="default"/>
      </items>
    </pivotField>
    <pivotField axis="axisRow" showAll="0">
      <items count="11">
        <item x="5"/>
        <item x="1"/>
        <item x="9"/>
        <item x="7"/>
        <item x="0"/>
        <item x="2"/>
        <item x="8"/>
        <item x="6"/>
        <item x="4"/>
        <item x="3"/>
        <item t="default"/>
      </items>
    </pivotField>
    <pivotField showAll="0"/>
    <pivotField showAll="0"/>
    <pivotField dataField="1" showAll="0"/>
    <pivotField dataField="1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vailable_capacity_tonnes" fld="4" baseField="0" baseItem="0"/>
    <dataField name="Sum of overbooking_level" fld="5" baseField="0" baseItem="0"/>
  </dataFields>
  <formats count="6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1" type="button" dataOnly="0" labelOnly="1" outline="0" axis="axisRow" fieldPosition="0"/>
    </format>
    <format dxfId="69">
      <pivotArea dataOnly="0" labelOnly="1" fieldPosition="0">
        <references count="1">
          <reference field="1" count="0"/>
        </references>
      </pivotArea>
    </format>
    <format dxfId="68">
      <pivotArea dataOnly="0" labelOnly="1" grandRow="1" outline="0" fieldPosition="0"/>
    </format>
    <format dxfId="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3225A-CA85-4F4D-803C-090F70CC9FB0}" name="PivotTable44" cacheId="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K3:N14" firstHeaderRow="0" firstDataRow="1" firstDataCol="1" rowPageCount="1" colPageCount="1"/>
  <pivotFields count="9">
    <pivotField showAll="0"/>
    <pivotField axis="axisRow" showAll="0">
      <items count="11">
        <item x="2"/>
        <item x="3"/>
        <item x="7"/>
        <item x="4"/>
        <item x="0"/>
        <item x="8"/>
        <item x="1"/>
        <item x="6"/>
        <item x="9"/>
        <item x="5"/>
        <item t="default"/>
      </items>
    </pivotField>
    <pivotField axis="axisPage" multipleItemSelectionAllowed="1" showAll="0">
      <items count="10">
        <item x="4"/>
        <item x="7"/>
        <item x="8"/>
        <item x="3"/>
        <item x="6"/>
        <item x="2"/>
        <item x="0"/>
        <item x="5"/>
        <item x="1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weight_kg" fld="3" baseField="0" baseItem="0" numFmtId="164"/>
    <dataField name="Sum of total_revenue_usd" fld="5" baseField="0" baseItem="0" numFmtId="43"/>
    <dataField name="Sum of revenue_per_kg" fld="4" baseField="0" baseItem="0" numFmtId="164"/>
  </dataFields>
  <formats count="10"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1" type="button" dataOnly="0" labelOnly="1" outline="0" axis="axisRow" fieldPosition="0"/>
    </format>
    <format dxfId="60">
      <pivotArea dataOnly="0" labelOnly="1" fieldPosition="0">
        <references count="1">
          <reference field="1" count="0"/>
        </references>
      </pivotArea>
    </format>
    <format dxfId="59">
      <pivotArea dataOnly="0" labelOnly="1" grandRow="1" outline="0" fieldPosition="0"/>
    </format>
    <format dxfId="5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7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5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3C389-137A-4EF9-974A-19BEE7311425}" name="PivotTable1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4" firstHeaderRow="0" firstDataRow="1" firstDataCol="1"/>
  <pivotFields count="10">
    <pivotField axis="axisRow" showAll="0">
      <items count="11">
        <item x="4"/>
        <item x="8"/>
        <item x="7"/>
        <item x="5"/>
        <item x="1"/>
        <item x="3"/>
        <item x="0"/>
        <item x="9"/>
        <item x="2"/>
        <item x="6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numFmtId="43"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chieved_yield_usd_kg" fld="6" subtotal="average" baseField="0" baseItem="0" numFmtId="43"/>
    <dataField name="Sum of spill_tonnes" fld="8" baseField="0" baseItem="0"/>
    <dataField name="Sum of total_revenue_usd" fld="7" baseField="0" baseItem="0" numFmtId="43"/>
    <dataField name="Average of load_factor %" fld="5" subtotal="average" baseField="0" baseItem="0" numFmtId="43"/>
  </dataFields>
  <formats count="2">
    <format dxfId="3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68E26C-1F5C-4521-B9E3-1B9E1FF898BD}" name="PivotTable41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14" firstHeaderRow="0" firstDataRow="1" firstDataCol="1"/>
  <pivotFields count="9">
    <pivotField showAll="0"/>
    <pivotField axis="axisRow" showAll="0">
      <items count="11">
        <item x="7"/>
        <item x="0"/>
        <item x="5"/>
        <item x="1"/>
        <item x="4"/>
        <item x="6"/>
        <item x="8"/>
        <item x="2"/>
        <item x="3"/>
        <item x="9"/>
        <item t="default"/>
      </items>
    </pivotField>
    <pivotField showAll="0">
      <items count="45">
        <item x="35"/>
        <item x="29"/>
        <item x="6"/>
        <item x="27"/>
        <item x="3"/>
        <item x="24"/>
        <item x="13"/>
        <item x="37"/>
        <item x="8"/>
        <item x="0"/>
        <item x="20"/>
        <item x="11"/>
        <item x="43"/>
        <item x="42"/>
        <item x="39"/>
        <item x="23"/>
        <item x="10"/>
        <item x="4"/>
        <item x="1"/>
        <item x="18"/>
        <item x="22"/>
        <item x="17"/>
        <item x="5"/>
        <item x="40"/>
        <item x="41"/>
        <item x="25"/>
        <item x="34"/>
        <item x="16"/>
        <item x="9"/>
        <item x="38"/>
        <item x="30"/>
        <item x="32"/>
        <item x="21"/>
        <item x="31"/>
        <item x="15"/>
        <item x="36"/>
        <item x="26"/>
        <item x="33"/>
        <item x="19"/>
        <item x="28"/>
        <item x="2"/>
        <item x="14"/>
        <item x="12"/>
        <item x="7"/>
        <item t="default"/>
      </items>
    </pivotField>
    <pivotField showAll="0"/>
    <pivotField showAll="0"/>
    <pivotField dataField="1" showAll="0"/>
    <pivotField dataField="1" showAll="0"/>
    <pivotField showAll="0"/>
    <pivotField dataField="1" numFmtId="43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flights_affected" fld="5" baseField="0" baseItem="0"/>
    <dataField name="Sum of additional_costs_usd" fld="8" baseField="0" baseItem="0" numFmtId="43"/>
    <dataField name="Sum of cargo_impact_tonnes" fld="6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FA1354-E936-4033-A7E7-797A27068869}" name="Table4" displayName="Table4" ref="A1:G1001" totalsRowShown="0" headerRowDxfId="66" headerRowBorderDxfId="65" tableBorderDxfId="64">
  <autoFilter ref="A1:G1001" xr:uid="{38FA1354-E936-4033-A7E7-797A27068869}"/>
  <tableColumns count="7">
    <tableColumn id="1" xr3:uid="{E09DA217-57CE-4E05-B5E5-7106B82794BD}" name="flight_id"/>
    <tableColumn id="2" xr3:uid="{94FEB63A-91D9-4A44-8763-CC88B60E565D}" name="route"/>
    <tableColumn id="3" xr3:uid="{CF53EDCB-E267-4739-84C1-E444C7868132}" name="flight_date"/>
    <tableColumn id="4" xr3:uid="{CDECAECB-5028-48E4-80C1-6FAE9511FC88}" name="aircraft_type"/>
    <tableColumn id="5" xr3:uid="{B1994E1B-4F0B-4EA7-8282-9FAA90145786}" name="available_capacity_tonnes"/>
    <tableColumn id="6" xr3:uid="{B61E048F-562B-4D61-B713-97283CFFEC96}" name="overbooking_level"/>
    <tableColumn id="7" xr3:uid="{C9AE696B-C729-471A-8D49-A9F4CF8B9BFD}" name="flight_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BCB30F-6CE5-45D7-85F1-6F607D6ABD03}" name="Table5" displayName="Table5" ref="A1:I5001" totalsRowShown="0" headerRowDxfId="53" dataDxfId="51" headerRowBorderDxfId="52" tableBorderDxfId="50" totalsRowBorderDxfId="49">
  <autoFilter ref="A1:I5001" xr:uid="{B9BCB30F-6CE5-45D7-85F1-6F607D6ABD03}"/>
  <tableColumns count="9">
    <tableColumn id="1" xr3:uid="{6773C97E-39EF-43DB-B954-A01AEE82C5AB}" name="booking_id" dataDxfId="48"/>
    <tableColumn id="2" xr3:uid="{577636EC-06D6-4B74-9063-47372CEF6507}" name="route" dataDxfId="47"/>
    <tableColumn id="3" xr3:uid="{DFA90CCC-E541-4C6B-967C-181BA8DCC14B}" name="commodity_type" dataDxfId="46"/>
    <tableColumn id="4" xr3:uid="{D0ED8993-163D-4F05-AD64-1AB73E8A1EA3}" name="weight_kg" dataDxfId="45"/>
    <tableColumn id="5" xr3:uid="{B7700B2D-80AF-415F-A414-59052AF7063C}" name="revenue_per_kg" dataDxfId="44"/>
    <tableColumn id="6" xr3:uid="{694B0337-C792-4A28-9832-35143FD7CBE5}" name="total_revenue_usd" dataDxfId="43"/>
    <tableColumn id="7" xr3:uid="{6752B2C4-8774-48A2-8937-093B65578490}" name="priority" dataDxfId="42"/>
    <tableColumn id="8" xr3:uid="{407599FE-E980-4CD9-8BD8-5A12D9B7BF09}" name="booking_status" dataDxfId="41"/>
    <tableColumn id="9" xr3:uid="{0AF86E16-3A6F-4409-8B4B-47077339B367}" name="urgent_shipment" dataDxfId="4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333A6-41BC-4731-AD5F-236E13283DD7}" name="Table1" displayName="Table1" ref="A1:J121" totalsRowShown="0" headerRowDxfId="37" headerRowBorderDxfId="36" tableBorderDxfId="35">
  <autoFilter ref="A1:J121" xr:uid="{D4A333A6-41BC-4731-AD5F-236E13283DD7}"/>
  <tableColumns count="10">
    <tableColumn id="1" xr3:uid="{B5C252B2-6D58-44D7-9D74-2D5DC5FD2103}" name="route"/>
    <tableColumn id="2" xr3:uid="{F98B9008-8118-4360-9105-F882797C2527}" name="year"/>
    <tableColumn id="3" xr3:uid="{430DB7DD-5602-46D0-9EDB-474763A947E5}" name="month"/>
    <tableColumn id="4" xr3:uid="{87EA533B-A9B2-4CCA-BB72-8812007A8E9F}" name="capacity_tonnes"/>
    <tableColumn id="5" xr3:uid="{8696B350-45A6-4EE3-A116-552CC0B7B107}" name="actual_load_tonnes"/>
    <tableColumn id="6" xr3:uid="{695C32B1-2B5C-4285-96CD-4750AB09C03A}" name="load_factor"/>
    <tableColumn id="7" xr3:uid="{D862B424-A11F-45A3-94BB-6E6339321FCD}" name="achieved_yield_usd_kg"/>
    <tableColumn id="8" xr3:uid="{38D788E1-04B7-4D26-BD32-9CBF57C14271}" name="total_revenue_usd" dataDxfId="34" dataCellStyle="Comma"/>
    <tableColumn id="9" xr3:uid="{28A114B9-E816-4414-9B13-691F6B5F2423}" name="spill_tonnes"/>
    <tableColumn id="10" xr3:uid="{9037C2B0-F6A8-4F23-8A94-8B0C375DE8F3}" name="no_show_ra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D0CE34-558A-475E-98B4-909D53C5A8F2}" name="Table3" displayName="Table3" ref="A1:I51" totalsRowShown="0" headerRowDxfId="33" headerRowBorderDxfId="32" tableBorderDxfId="31">
  <autoFilter ref="A1:I51" xr:uid="{FFD0CE34-558A-475E-98B4-909D53C5A8F2}"/>
  <tableColumns count="9">
    <tableColumn id="1" xr3:uid="{5E8AA817-814C-409C-B45E-663C3BDF4E24}" name="disruption_id"/>
    <tableColumn id="2" xr3:uid="{97C0D3C3-7CE8-4864-AA01-3A09A4A493FE}" name="route"/>
    <tableColumn id="3" xr3:uid="{9F8D3E3B-DD72-4497-B4BA-0619CC6B6537}" name="disruption_date"/>
    <tableColumn id="4" xr3:uid="{5DC2143B-6E2B-47FB-AFDA-4F55D4C1C029}" name="disruption_type"/>
    <tableColumn id="5" xr3:uid="{D6D8A364-275A-4E6F-BE52-62F269E4AA1E}" name="delay_hours"/>
    <tableColumn id="6" xr3:uid="{94ADF28D-0EC7-4C6E-AE44-E41793B4C11E}" name="flights_affected"/>
    <tableColumn id="7" xr3:uid="{09C8393E-017B-4C1D-A750-847FCAE6B5DD}" name="cargo_impact_tonnes"/>
    <tableColumn id="8" xr3:uid="{29E3325D-3523-40D0-BE96-55A28053C297}" name="recovery_action"/>
    <tableColumn id="9" xr3:uid="{6B000565-C201-4D3D-9C4B-14E46EDB14AA}" name="additional_costs_usd" dataDxfId="3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96F2-2486-4FEE-A056-CFD2CA8187B2}">
  <dimension ref="A7:S57"/>
  <sheetViews>
    <sheetView tabSelected="1" topLeftCell="A36" zoomScale="60" zoomScaleNormal="60" workbookViewId="0">
      <selection activeCell="D56" sqref="D56"/>
    </sheetView>
  </sheetViews>
  <sheetFormatPr defaultRowHeight="14.5" x14ac:dyDescent="0.35"/>
  <cols>
    <col min="1" max="1" width="20" customWidth="1"/>
    <col min="2" max="2" width="14.453125" bestFit="1" customWidth="1"/>
    <col min="3" max="3" width="13.81640625" bestFit="1" customWidth="1"/>
    <col min="4" max="4" width="14.08984375" bestFit="1" customWidth="1"/>
    <col min="5" max="5" width="20.08984375" customWidth="1"/>
    <col min="6" max="6" width="11.1796875" bestFit="1" customWidth="1"/>
    <col min="7" max="7" width="17.81640625" bestFit="1" customWidth="1"/>
    <col min="12" max="12" width="17.6328125" bestFit="1" customWidth="1"/>
    <col min="19" max="19" width="11.7265625" bestFit="1" customWidth="1"/>
  </cols>
  <sheetData>
    <row r="7" spans="1:19" x14ac:dyDescent="0.35">
      <c r="A7" s="6" t="s">
        <v>5419</v>
      </c>
      <c r="B7" s="8">
        <v>58394390</v>
      </c>
      <c r="C7" s="7"/>
      <c r="D7" s="6" t="s">
        <v>5420</v>
      </c>
      <c r="E7" s="8">
        <v>0.76366666666666638</v>
      </c>
      <c r="F7" s="7"/>
      <c r="G7" s="6" t="s">
        <v>5421</v>
      </c>
      <c r="H7" s="6">
        <v>6.3834166666666654</v>
      </c>
      <c r="I7" s="7"/>
      <c r="J7" s="7"/>
      <c r="K7" s="7"/>
      <c r="L7" s="6" t="s">
        <v>5422</v>
      </c>
      <c r="M7" s="6">
        <v>1811</v>
      </c>
      <c r="Q7" s="15" t="s">
        <v>5423</v>
      </c>
      <c r="R7" s="15"/>
      <c r="S7" s="16">
        <v>732755</v>
      </c>
    </row>
    <row r="8" spans="1:19" x14ac:dyDescent="0.35">
      <c r="A8" s="17"/>
      <c r="B8" s="17"/>
      <c r="C8" s="17"/>
    </row>
    <row r="25" spans="1:6" ht="15" thickBot="1" x14ac:dyDescent="0.4"/>
    <row r="26" spans="1:6" ht="15" thickBot="1" x14ac:dyDescent="0.4">
      <c r="A26" s="71" t="s">
        <v>5450</v>
      </c>
      <c r="B26" s="72"/>
      <c r="C26" s="72"/>
      <c r="D26" s="72"/>
      <c r="E26" s="72"/>
      <c r="F26" s="73"/>
    </row>
    <row r="27" spans="1:6" x14ac:dyDescent="0.35">
      <c r="A27" s="41" t="s">
        <v>5433</v>
      </c>
      <c r="B27" s="2"/>
      <c r="C27" s="2"/>
      <c r="F27" s="42">
        <v>1.1506153846153848</v>
      </c>
    </row>
    <row r="28" spans="1:6" x14ac:dyDescent="0.35">
      <c r="A28" s="41"/>
      <c r="B28" s="2"/>
      <c r="C28" s="2"/>
      <c r="F28" s="42"/>
    </row>
    <row r="29" spans="1:6" x14ac:dyDescent="0.35">
      <c r="A29" s="41" t="s">
        <v>5434</v>
      </c>
      <c r="B29" s="2"/>
      <c r="C29" s="2"/>
      <c r="F29" s="42">
        <v>1.1915769230769226</v>
      </c>
    </row>
    <row r="30" spans="1:6" x14ac:dyDescent="0.35">
      <c r="A30" s="41"/>
      <c r="B30" s="2"/>
      <c r="C30" s="2"/>
      <c r="F30" s="42"/>
    </row>
    <row r="31" spans="1:6" x14ac:dyDescent="0.35">
      <c r="A31" s="41" t="s">
        <v>5435</v>
      </c>
      <c r="B31" s="2"/>
      <c r="C31" s="2"/>
      <c r="F31" s="42">
        <v>0.14734230769230761</v>
      </c>
    </row>
    <row r="32" spans="1:6" x14ac:dyDescent="0.35">
      <c r="A32" s="41"/>
      <c r="B32" s="2"/>
      <c r="C32" s="2"/>
      <c r="F32" s="42"/>
    </row>
    <row r="33" spans="1:6" x14ac:dyDescent="0.35">
      <c r="A33" s="41" t="s">
        <v>5436</v>
      </c>
      <c r="B33" s="2"/>
      <c r="C33" s="2"/>
      <c r="F33" s="42">
        <v>790</v>
      </c>
    </row>
    <row r="34" spans="1:6" x14ac:dyDescent="0.35">
      <c r="A34" s="41"/>
      <c r="B34" s="2"/>
      <c r="C34" s="2"/>
      <c r="F34" s="42"/>
    </row>
    <row r="35" spans="1:6" x14ac:dyDescent="0.35">
      <c r="A35" s="41" t="s">
        <v>5437</v>
      </c>
      <c r="B35" s="2"/>
      <c r="C35" s="2"/>
      <c r="F35" s="42">
        <v>790</v>
      </c>
    </row>
    <row r="36" spans="1:6" x14ac:dyDescent="0.35">
      <c r="A36" s="41"/>
      <c r="B36" s="2"/>
      <c r="C36" s="2"/>
      <c r="F36" s="42"/>
    </row>
    <row r="37" spans="1:6" x14ac:dyDescent="0.35">
      <c r="A37" s="41" t="s">
        <v>5438</v>
      </c>
      <c r="B37" s="2"/>
      <c r="C37" s="2"/>
      <c r="F37" s="42">
        <v>7</v>
      </c>
    </row>
    <row r="38" spans="1:6" x14ac:dyDescent="0.35">
      <c r="A38" s="41"/>
      <c r="B38" s="2"/>
      <c r="C38" s="2"/>
      <c r="F38" s="42"/>
    </row>
    <row r="39" spans="1:6" x14ac:dyDescent="0.35">
      <c r="A39" s="41" t="s">
        <v>5439</v>
      </c>
      <c r="B39" s="2"/>
      <c r="C39" s="2"/>
      <c r="F39" s="42">
        <v>2</v>
      </c>
    </row>
    <row r="40" spans="1:6" x14ac:dyDescent="0.35">
      <c r="A40" s="41"/>
      <c r="B40" s="2"/>
      <c r="C40" s="2"/>
      <c r="F40" s="42"/>
    </row>
    <row r="41" spans="1:6" x14ac:dyDescent="0.35">
      <c r="A41" s="41" t="s">
        <v>5440</v>
      </c>
      <c r="B41" s="2"/>
      <c r="C41" s="2"/>
      <c r="F41" s="42">
        <v>5</v>
      </c>
    </row>
    <row r="42" spans="1:6" x14ac:dyDescent="0.35">
      <c r="A42" s="41"/>
      <c r="B42" s="2"/>
      <c r="C42" s="2"/>
      <c r="F42" s="42"/>
    </row>
    <row r="43" spans="1:6" x14ac:dyDescent="0.35">
      <c r="A43" s="41" t="s">
        <v>5441</v>
      </c>
      <c r="B43" s="2"/>
      <c r="C43" s="2"/>
      <c r="F43" s="45">
        <v>0.14734230769230761</v>
      </c>
    </row>
    <row r="44" spans="1:6" x14ac:dyDescent="0.35">
      <c r="A44" s="41"/>
      <c r="B44" s="2"/>
      <c r="C44" s="2"/>
      <c r="F44" s="45"/>
    </row>
    <row r="45" spans="1:6" x14ac:dyDescent="0.35">
      <c r="A45" s="41" t="s">
        <v>5442</v>
      </c>
      <c r="B45" s="2"/>
      <c r="C45" s="2"/>
      <c r="F45" s="45">
        <v>3.1394774535452065E-2</v>
      </c>
    </row>
    <row r="46" spans="1:6" x14ac:dyDescent="0.35">
      <c r="A46" s="41"/>
      <c r="B46" s="2"/>
      <c r="C46" s="2"/>
      <c r="F46" s="45"/>
    </row>
    <row r="47" spans="1:6" ht="15" thickBot="1" x14ac:dyDescent="0.4">
      <c r="A47" s="43" t="s">
        <v>5443</v>
      </c>
      <c r="B47" s="44"/>
      <c r="C47" s="44"/>
      <c r="D47" s="49"/>
      <c r="E47" s="49"/>
      <c r="F47" s="46">
        <v>0.28571844748309866</v>
      </c>
    </row>
    <row r="50" spans="1:6" ht="15" thickBot="1" x14ac:dyDescent="0.4">
      <c r="A50" s="74" t="s">
        <v>5449</v>
      </c>
      <c r="B50" s="75"/>
      <c r="C50" s="75"/>
      <c r="D50" s="75"/>
      <c r="E50" s="75"/>
      <c r="F50" s="75"/>
    </row>
    <row r="51" spans="1:6" x14ac:dyDescent="0.35">
      <c r="A51" s="39" t="s">
        <v>5444</v>
      </c>
      <c r="B51" s="40"/>
      <c r="C51" s="40"/>
      <c r="D51" s="48"/>
      <c r="E51" s="48"/>
      <c r="F51" s="68">
        <v>323</v>
      </c>
    </row>
    <row r="52" spans="1:6" x14ac:dyDescent="0.35">
      <c r="A52" s="41"/>
      <c r="B52" s="2"/>
      <c r="C52" s="2"/>
      <c r="F52" s="69"/>
    </row>
    <row r="53" spans="1:6" x14ac:dyDescent="0.35">
      <c r="A53" s="41" t="s">
        <v>5446</v>
      </c>
      <c r="B53" s="2"/>
      <c r="C53" s="2"/>
      <c r="F53" s="69">
        <v>107</v>
      </c>
    </row>
    <row r="54" spans="1:6" x14ac:dyDescent="0.35">
      <c r="A54" s="41"/>
      <c r="B54" s="2"/>
      <c r="C54" s="2"/>
      <c r="F54" s="69"/>
    </row>
    <row r="55" spans="1:6" x14ac:dyDescent="0.35">
      <c r="A55" s="41" t="s">
        <v>5447</v>
      </c>
      <c r="B55" s="2"/>
      <c r="C55" s="2"/>
      <c r="F55" s="69">
        <v>773</v>
      </c>
    </row>
    <row r="56" spans="1:6" x14ac:dyDescent="0.35">
      <c r="A56" s="41"/>
      <c r="B56" s="2"/>
      <c r="C56" s="2"/>
      <c r="F56" s="69"/>
    </row>
    <row r="57" spans="1:6" ht="15" thickBot="1" x14ac:dyDescent="0.4">
      <c r="A57" s="43" t="s">
        <v>5448</v>
      </c>
      <c r="B57" s="44"/>
      <c r="C57" s="44"/>
      <c r="D57" s="49"/>
      <c r="E57" s="49"/>
      <c r="F57" s="70">
        <v>732755</v>
      </c>
    </row>
  </sheetData>
  <mergeCells count="2">
    <mergeCell ref="A26:F26"/>
    <mergeCell ref="A50:F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4"/>
  <sheetViews>
    <sheetView topLeftCell="A491" workbookViewId="0">
      <selection activeCell="E527" sqref="E527"/>
    </sheetView>
  </sheetViews>
  <sheetFormatPr defaultRowHeight="14.5" x14ac:dyDescent="0.35"/>
  <cols>
    <col min="1" max="1" width="17" customWidth="1"/>
    <col min="4" max="4" width="15.08984375" bestFit="1" customWidth="1"/>
    <col min="5" max="5" width="19.1796875" bestFit="1" customWidth="1"/>
    <col min="6" max="6" width="15.36328125" bestFit="1" customWidth="1"/>
    <col min="7" max="7" width="13.54296875" bestFit="1" customWidth="1"/>
    <col min="8" max="8" width="14.54296875" bestFit="1" customWidth="1"/>
    <col min="9" max="9" width="19.36328125" bestFit="1" customWidth="1"/>
  </cols>
  <sheetData>
    <row r="1" spans="1:9" x14ac:dyDescent="0.35">
      <c r="A1" s="1" t="s">
        <v>1</v>
      </c>
      <c r="B1" s="1" t="s">
        <v>5409</v>
      </c>
      <c r="C1" s="1" t="s">
        <v>5332</v>
      </c>
      <c r="D1" s="1" t="s">
        <v>5410</v>
      </c>
      <c r="E1" s="1" t="s">
        <v>5411</v>
      </c>
      <c r="F1" s="1" t="s">
        <v>5412</v>
      </c>
      <c r="G1" s="1" t="s">
        <v>5413</v>
      </c>
      <c r="H1" s="1" t="s">
        <v>5414</v>
      </c>
      <c r="I1" s="1" t="s">
        <v>5415</v>
      </c>
    </row>
    <row r="2" spans="1:9" x14ac:dyDescent="0.35">
      <c r="A2" t="s">
        <v>58</v>
      </c>
      <c r="B2">
        <v>1</v>
      </c>
      <c r="C2">
        <v>2024</v>
      </c>
      <c r="D2">
        <v>1.08</v>
      </c>
      <c r="E2">
        <v>0.14899999999999999</v>
      </c>
      <c r="F2">
        <v>1.19</v>
      </c>
      <c r="G2">
        <v>3</v>
      </c>
      <c r="H2">
        <v>0</v>
      </c>
      <c r="I2" t="s">
        <v>5416</v>
      </c>
    </row>
    <row r="3" spans="1:9" x14ac:dyDescent="0.35">
      <c r="A3" t="s">
        <v>58</v>
      </c>
      <c r="B3">
        <v>2</v>
      </c>
      <c r="C3">
        <v>2024</v>
      </c>
      <c r="D3">
        <v>1.0900000000000001</v>
      </c>
      <c r="E3">
        <v>0.13</v>
      </c>
      <c r="F3">
        <v>1.17</v>
      </c>
      <c r="G3">
        <v>1</v>
      </c>
      <c r="H3">
        <v>4</v>
      </c>
      <c r="I3" t="s">
        <v>5416</v>
      </c>
    </row>
    <row r="4" spans="1:9" x14ac:dyDescent="0.35">
      <c r="A4" t="s">
        <v>58</v>
      </c>
      <c r="B4">
        <v>3</v>
      </c>
      <c r="C4">
        <v>2024</v>
      </c>
      <c r="D4">
        <v>1.1399999999999999</v>
      </c>
      <c r="E4">
        <v>0.188</v>
      </c>
      <c r="F4">
        <v>1.24</v>
      </c>
      <c r="G4">
        <v>3</v>
      </c>
      <c r="H4">
        <v>5</v>
      </c>
      <c r="I4" t="s">
        <v>5416</v>
      </c>
    </row>
    <row r="5" spans="1:9" x14ac:dyDescent="0.35">
      <c r="A5" t="s">
        <v>58</v>
      </c>
      <c r="B5">
        <v>4</v>
      </c>
      <c r="C5">
        <v>2024</v>
      </c>
      <c r="D5">
        <v>1.24</v>
      </c>
      <c r="E5">
        <v>0.14399999999999999</v>
      </c>
      <c r="F5">
        <v>1.19</v>
      </c>
      <c r="G5">
        <v>3</v>
      </c>
      <c r="H5">
        <v>3</v>
      </c>
      <c r="I5" t="s">
        <v>5417</v>
      </c>
    </row>
    <row r="6" spans="1:9" x14ac:dyDescent="0.35">
      <c r="A6" t="s">
        <v>58</v>
      </c>
      <c r="B6">
        <v>5</v>
      </c>
      <c r="C6">
        <v>2024</v>
      </c>
      <c r="D6">
        <v>1.22</v>
      </c>
      <c r="E6">
        <v>0.19400000000000001</v>
      </c>
      <c r="F6">
        <v>1.25</v>
      </c>
      <c r="G6">
        <v>2</v>
      </c>
      <c r="H6">
        <v>6</v>
      </c>
      <c r="I6" t="s">
        <v>5418</v>
      </c>
    </row>
    <row r="7" spans="1:9" x14ac:dyDescent="0.35">
      <c r="A7" t="s">
        <v>58</v>
      </c>
      <c r="B7">
        <v>6</v>
      </c>
      <c r="C7">
        <v>2024</v>
      </c>
      <c r="D7">
        <v>1.1399999999999999</v>
      </c>
      <c r="E7">
        <v>0.16200000000000001</v>
      </c>
      <c r="F7">
        <v>1.21</v>
      </c>
      <c r="G7">
        <v>0</v>
      </c>
      <c r="H7">
        <v>0</v>
      </c>
      <c r="I7" t="s">
        <v>5416</v>
      </c>
    </row>
    <row r="8" spans="1:9" x14ac:dyDescent="0.35">
      <c r="A8" t="s">
        <v>58</v>
      </c>
      <c r="B8">
        <v>7</v>
      </c>
      <c r="C8">
        <v>2024</v>
      </c>
      <c r="D8">
        <v>1.18</v>
      </c>
      <c r="E8">
        <v>0.19400000000000001</v>
      </c>
      <c r="F8">
        <v>1.25</v>
      </c>
      <c r="G8">
        <v>3</v>
      </c>
      <c r="H8">
        <v>0</v>
      </c>
      <c r="I8" t="s">
        <v>5416</v>
      </c>
    </row>
    <row r="9" spans="1:9" x14ac:dyDescent="0.35">
      <c r="A9" t="s">
        <v>58</v>
      </c>
      <c r="B9">
        <v>8</v>
      </c>
      <c r="C9">
        <v>2024</v>
      </c>
      <c r="D9">
        <v>1.1100000000000001</v>
      </c>
      <c r="E9">
        <v>0.109</v>
      </c>
      <c r="F9">
        <v>1.1399999999999999</v>
      </c>
      <c r="G9">
        <v>3</v>
      </c>
      <c r="H9">
        <v>0</v>
      </c>
      <c r="I9" t="s">
        <v>5418</v>
      </c>
    </row>
    <row r="10" spans="1:9" x14ac:dyDescent="0.35">
      <c r="A10" t="s">
        <v>58</v>
      </c>
      <c r="B10">
        <v>9</v>
      </c>
      <c r="C10">
        <v>2024</v>
      </c>
      <c r="D10">
        <v>1.17</v>
      </c>
      <c r="E10">
        <v>0.154</v>
      </c>
      <c r="F10">
        <v>1.2</v>
      </c>
      <c r="G10">
        <v>2</v>
      </c>
      <c r="H10">
        <v>0</v>
      </c>
      <c r="I10" t="s">
        <v>5418</v>
      </c>
    </row>
    <row r="11" spans="1:9" x14ac:dyDescent="0.35">
      <c r="A11" t="s">
        <v>58</v>
      </c>
      <c r="B11">
        <v>10</v>
      </c>
      <c r="C11">
        <v>2024</v>
      </c>
      <c r="D11">
        <v>1.1399999999999999</v>
      </c>
      <c r="E11">
        <v>0.107</v>
      </c>
      <c r="F11">
        <v>1.1399999999999999</v>
      </c>
      <c r="G11">
        <v>1</v>
      </c>
      <c r="H11">
        <v>0</v>
      </c>
      <c r="I11" t="s">
        <v>5418</v>
      </c>
    </row>
    <row r="12" spans="1:9" x14ac:dyDescent="0.35">
      <c r="A12" t="s">
        <v>58</v>
      </c>
      <c r="B12">
        <v>11</v>
      </c>
      <c r="C12">
        <v>2024</v>
      </c>
      <c r="D12">
        <v>1.0900000000000001</v>
      </c>
      <c r="E12">
        <v>0.184</v>
      </c>
      <c r="F12">
        <v>1.24</v>
      </c>
      <c r="G12">
        <v>3</v>
      </c>
      <c r="H12">
        <v>2</v>
      </c>
      <c r="I12" t="s">
        <v>5416</v>
      </c>
    </row>
    <row r="13" spans="1:9" x14ac:dyDescent="0.35">
      <c r="A13" t="s">
        <v>58</v>
      </c>
      <c r="B13">
        <v>12</v>
      </c>
      <c r="C13">
        <v>2024</v>
      </c>
      <c r="D13">
        <v>1.19</v>
      </c>
      <c r="E13">
        <v>0.16</v>
      </c>
      <c r="F13">
        <v>1.21</v>
      </c>
      <c r="G13">
        <v>1</v>
      </c>
      <c r="H13">
        <v>3</v>
      </c>
      <c r="I13" t="s">
        <v>5418</v>
      </c>
    </row>
    <row r="14" spans="1:9" x14ac:dyDescent="0.35">
      <c r="A14" t="s">
        <v>58</v>
      </c>
      <c r="B14">
        <v>13</v>
      </c>
      <c r="C14">
        <v>2024</v>
      </c>
      <c r="D14">
        <v>1.25</v>
      </c>
      <c r="E14">
        <v>0.14399999999999999</v>
      </c>
      <c r="F14">
        <v>1.19</v>
      </c>
      <c r="G14">
        <v>0</v>
      </c>
      <c r="H14">
        <v>1</v>
      </c>
      <c r="I14" t="s">
        <v>5417</v>
      </c>
    </row>
    <row r="15" spans="1:9" x14ac:dyDescent="0.35">
      <c r="A15" t="s">
        <v>58</v>
      </c>
      <c r="B15">
        <v>14</v>
      </c>
      <c r="C15">
        <v>2024</v>
      </c>
      <c r="D15">
        <v>1.05</v>
      </c>
      <c r="E15">
        <v>0.104</v>
      </c>
      <c r="F15">
        <v>1.1399999999999999</v>
      </c>
      <c r="G15">
        <v>1</v>
      </c>
      <c r="H15">
        <v>4</v>
      </c>
      <c r="I15" t="s">
        <v>5416</v>
      </c>
    </row>
    <row r="16" spans="1:9" x14ac:dyDescent="0.35">
      <c r="A16" t="s">
        <v>58</v>
      </c>
      <c r="B16">
        <v>15</v>
      </c>
      <c r="C16">
        <v>2024</v>
      </c>
      <c r="D16">
        <v>1.06</v>
      </c>
      <c r="E16">
        <v>0.151</v>
      </c>
      <c r="F16">
        <v>1.2</v>
      </c>
      <c r="G16">
        <v>3</v>
      </c>
      <c r="H16">
        <v>2</v>
      </c>
      <c r="I16" t="s">
        <v>5416</v>
      </c>
    </row>
    <row r="17" spans="1:9" x14ac:dyDescent="0.35">
      <c r="A17" t="s">
        <v>58</v>
      </c>
      <c r="B17">
        <v>16</v>
      </c>
      <c r="C17">
        <v>2024</v>
      </c>
      <c r="D17">
        <v>1.21</v>
      </c>
      <c r="E17">
        <v>0.11799999999999999</v>
      </c>
      <c r="F17">
        <v>1.1499999999999999</v>
      </c>
      <c r="G17">
        <v>3</v>
      </c>
      <c r="H17">
        <v>2</v>
      </c>
      <c r="I17" t="s">
        <v>5417</v>
      </c>
    </row>
    <row r="18" spans="1:9" x14ac:dyDescent="0.35">
      <c r="A18" t="s">
        <v>58</v>
      </c>
      <c r="B18">
        <v>17</v>
      </c>
      <c r="C18">
        <v>2024</v>
      </c>
      <c r="D18">
        <v>1.22</v>
      </c>
      <c r="E18">
        <v>0.17699999999999999</v>
      </c>
      <c r="F18">
        <v>1.23</v>
      </c>
      <c r="G18">
        <v>1</v>
      </c>
      <c r="H18">
        <v>0</v>
      </c>
      <c r="I18" t="s">
        <v>5418</v>
      </c>
    </row>
    <row r="19" spans="1:9" x14ac:dyDescent="0.35">
      <c r="A19" t="s">
        <v>58</v>
      </c>
      <c r="B19">
        <v>18</v>
      </c>
      <c r="C19">
        <v>2024</v>
      </c>
      <c r="D19">
        <v>1.24</v>
      </c>
      <c r="E19">
        <v>0.19600000000000001</v>
      </c>
      <c r="F19">
        <v>1.26</v>
      </c>
      <c r="G19">
        <v>3</v>
      </c>
      <c r="H19">
        <v>0</v>
      </c>
      <c r="I19" t="s">
        <v>5418</v>
      </c>
    </row>
    <row r="20" spans="1:9" x14ac:dyDescent="0.35">
      <c r="A20" t="s">
        <v>58</v>
      </c>
      <c r="B20">
        <v>19</v>
      </c>
      <c r="C20">
        <v>2024</v>
      </c>
      <c r="D20">
        <v>1.1200000000000001</v>
      </c>
      <c r="E20">
        <v>0.189</v>
      </c>
      <c r="F20">
        <v>1.25</v>
      </c>
      <c r="G20">
        <v>1</v>
      </c>
      <c r="H20">
        <v>0</v>
      </c>
      <c r="I20" t="s">
        <v>5416</v>
      </c>
    </row>
    <row r="21" spans="1:9" x14ac:dyDescent="0.35">
      <c r="A21" t="s">
        <v>58</v>
      </c>
      <c r="B21">
        <v>20</v>
      </c>
      <c r="C21">
        <v>2024</v>
      </c>
      <c r="D21">
        <v>1.22</v>
      </c>
      <c r="E21">
        <v>0.1</v>
      </c>
      <c r="F21">
        <v>1.1299999999999999</v>
      </c>
      <c r="G21">
        <v>2</v>
      </c>
      <c r="H21">
        <v>2</v>
      </c>
      <c r="I21" t="s">
        <v>5417</v>
      </c>
    </row>
    <row r="22" spans="1:9" x14ac:dyDescent="0.35">
      <c r="A22" t="s">
        <v>58</v>
      </c>
      <c r="B22">
        <v>21</v>
      </c>
      <c r="C22">
        <v>2024</v>
      </c>
      <c r="D22">
        <v>1.1499999999999999</v>
      </c>
      <c r="E22">
        <v>0.158</v>
      </c>
      <c r="F22">
        <v>1.2</v>
      </c>
      <c r="G22">
        <v>0</v>
      </c>
      <c r="H22">
        <v>4</v>
      </c>
      <c r="I22" t="s">
        <v>5416</v>
      </c>
    </row>
    <row r="23" spans="1:9" x14ac:dyDescent="0.35">
      <c r="A23" t="s">
        <v>58</v>
      </c>
      <c r="B23">
        <v>22</v>
      </c>
      <c r="C23">
        <v>2024</v>
      </c>
      <c r="D23">
        <v>1.08</v>
      </c>
      <c r="E23">
        <v>0.13</v>
      </c>
      <c r="F23">
        <v>1.17</v>
      </c>
      <c r="G23">
        <v>2</v>
      </c>
      <c r="H23">
        <v>3</v>
      </c>
      <c r="I23" t="s">
        <v>5416</v>
      </c>
    </row>
    <row r="24" spans="1:9" x14ac:dyDescent="0.35">
      <c r="A24" t="s">
        <v>58</v>
      </c>
      <c r="B24">
        <v>23</v>
      </c>
      <c r="C24">
        <v>2024</v>
      </c>
      <c r="D24">
        <v>1.05</v>
      </c>
      <c r="E24">
        <v>0.158</v>
      </c>
      <c r="F24">
        <v>1.21</v>
      </c>
      <c r="G24">
        <v>0</v>
      </c>
      <c r="H24">
        <v>2</v>
      </c>
      <c r="I24" t="s">
        <v>5416</v>
      </c>
    </row>
    <row r="25" spans="1:9" x14ac:dyDescent="0.35">
      <c r="A25" t="s">
        <v>58</v>
      </c>
      <c r="B25">
        <v>24</v>
      </c>
      <c r="C25">
        <v>2024</v>
      </c>
      <c r="D25">
        <v>1.21</v>
      </c>
      <c r="E25">
        <v>0.121</v>
      </c>
      <c r="F25">
        <v>1.1599999999999999</v>
      </c>
      <c r="G25">
        <v>0</v>
      </c>
      <c r="H25">
        <v>3</v>
      </c>
      <c r="I25" t="s">
        <v>5417</v>
      </c>
    </row>
    <row r="26" spans="1:9" x14ac:dyDescent="0.35">
      <c r="A26" t="s">
        <v>58</v>
      </c>
      <c r="B26">
        <v>25</v>
      </c>
      <c r="C26">
        <v>2024</v>
      </c>
      <c r="D26">
        <v>1.0900000000000001</v>
      </c>
      <c r="E26">
        <v>0.191</v>
      </c>
      <c r="F26">
        <v>1.25</v>
      </c>
      <c r="G26">
        <v>0</v>
      </c>
      <c r="H26">
        <v>0</v>
      </c>
      <c r="I26" t="s">
        <v>5416</v>
      </c>
    </row>
    <row r="27" spans="1:9" x14ac:dyDescent="0.35">
      <c r="A27" t="s">
        <v>58</v>
      </c>
      <c r="B27">
        <v>26</v>
      </c>
      <c r="C27">
        <v>2024</v>
      </c>
      <c r="D27">
        <v>1.1299999999999999</v>
      </c>
      <c r="E27">
        <v>0.16500000000000001</v>
      </c>
      <c r="F27">
        <v>1.22</v>
      </c>
      <c r="G27">
        <v>1</v>
      </c>
      <c r="H27">
        <v>6</v>
      </c>
      <c r="I27" t="s">
        <v>5416</v>
      </c>
    </row>
    <row r="28" spans="1:9" x14ac:dyDescent="0.35">
      <c r="A28" t="s">
        <v>58</v>
      </c>
      <c r="B28">
        <v>27</v>
      </c>
      <c r="C28">
        <v>2024</v>
      </c>
      <c r="D28">
        <v>1.1399999999999999</v>
      </c>
      <c r="E28">
        <v>0.19400000000000001</v>
      </c>
      <c r="F28">
        <v>1.25</v>
      </c>
      <c r="G28">
        <v>2</v>
      </c>
      <c r="H28">
        <v>2</v>
      </c>
      <c r="I28" t="s">
        <v>5416</v>
      </c>
    </row>
    <row r="29" spans="1:9" x14ac:dyDescent="0.35">
      <c r="A29" t="s">
        <v>58</v>
      </c>
      <c r="B29">
        <v>28</v>
      </c>
      <c r="C29">
        <v>2024</v>
      </c>
      <c r="D29">
        <v>1.21</v>
      </c>
      <c r="E29">
        <v>0.182</v>
      </c>
      <c r="F29">
        <v>1.24</v>
      </c>
      <c r="G29">
        <v>0</v>
      </c>
      <c r="H29">
        <v>7</v>
      </c>
      <c r="I29" t="s">
        <v>5418</v>
      </c>
    </row>
    <row r="30" spans="1:9" x14ac:dyDescent="0.35">
      <c r="A30" t="s">
        <v>58</v>
      </c>
      <c r="B30">
        <v>29</v>
      </c>
      <c r="C30">
        <v>2024</v>
      </c>
      <c r="D30">
        <v>1.1399999999999999</v>
      </c>
      <c r="E30">
        <v>0.10199999999999999</v>
      </c>
      <c r="F30">
        <v>1.1299999999999999</v>
      </c>
      <c r="G30">
        <v>2</v>
      </c>
      <c r="H30">
        <v>6</v>
      </c>
      <c r="I30" t="s">
        <v>5418</v>
      </c>
    </row>
    <row r="31" spans="1:9" x14ac:dyDescent="0.35">
      <c r="A31" t="s">
        <v>58</v>
      </c>
      <c r="B31">
        <v>30</v>
      </c>
      <c r="C31">
        <v>2024</v>
      </c>
      <c r="D31">
        <v>1.22</v>
      </c>
      <c r="E31">
        <v>0.17899999999999999</v>
      </c>
      <c r="F31">
        <v>1.23</v>
      </c>
      <c r="G31">
        <v>1</v>
      </c>
      <c r="H31">
        <v>7</v>
      </c>
      <c r="I31" t="s">
        <v>5418</v>
      </c>
    </row>
    <row r="32" spans="1:9" x14ac:dyDescent="0.35">
      <c r="A32" t="s">
        <v>58</v>
      </c>
      <c r="B32">
        <v>31</v>
      </c>
      <c r="C32">
        <v>2024</v>
      </c>
      <c r="D32">
        <v>1.25</v>
      </c>
      <c r="E32">
        <v>0.17799999999999999</v>
      </c>
      <c r="F32">
        <v>1.23</v>
      </c>
      <c r="G32">
        <v>0</v>
      </c>
      <c r="H32">
        <v>5</v>
      </c>
      <c r="I32" t="s">
        <v>5418</v>
      </c>
    </row>
    <row r="33" spans="1:9" x14ac:dyDescent="0.35">
      <c r="A33" t="s">
        <v>58</v>
      </c>
      <c r="B33">
        <v>32</v>
      </c>
      <c r="C33">
        <v>2024</v>
      </c>
      <c r="D33">
        <v>1.23</v>
      </c>
      <c r="E33">
        <v>0.128</v>
      </c>
      <c r="F33">
        <v>1.17</v>
      </c>
      <c r="G33">
        <v>3</v>
      </c>
      <c r="H33">
        <v>5</v>
      </c>
      <c r="I33" t="s">
        <v>5417</v>
      </c>
    </row>
    <row r="34" spans="1:9" x14ac:dyDescent="0.35">
      <c r="A34" t="s">
        <v>58</v>
      </c>
      <c r="B34">
        <v>33</v>
      </c>
      <c r="C34">
        <v>2024</v>
      </c>
      <c r="D34">
        <v>1.07</v>
      </c>
      <c r="E34">
        <v>0.17299999999999999</v>
      </c>
      <c r="F34">
        <v>1.22</v>
      </c>
      <c r="G34">
        <v>3</v>
      </c>
      <c r="H34">
        <v>0</v>
      </c>
      <c r="I34" t="s">
        <v>5416</v>
      </c>
    </row>
    <row r="35" spans="1:9" x14ac:dyDescent="0.35">
      <c r="A35" t="s">
        <v>58</v>
      </c>
      <c r="B35">
        <v>34</v>
      </c>
      <c r="C35">
        <v>2024</v>
      </c>
      <c r="D35">
        <v>1.23</v>
      </c>
      <c r="E35">
        <v>0.14599999999999999</v>
      </c>
      <c r="F35">
        <v>1.19</v>
      </c>
      <c r="G35">
        <v>1</v>
      </c>
      <c r="H35">
        <v>0</v>
      </c>
      <c r="I35" t="s">
        <v>5417</v>
      </c>
    </row>
    <row r="36" spans="1:9" x14ac:dyDescent="0.35">
      <c r="A36" t="s">
        <v>58</v>
      </c>
      <c r="B36">
        <v>35</v>
      </c>
      <c r="C36">
        <v>2024</v>
      </c>
      <c r="D36">
        <v>1.23</v>
      </c>
      <c r="E36">
        <v>0.17100000000000001</v>
      </c>
      <c r="F36">
        <v>1.22</v>
      </c>
      <c r="G36">
        <v>2</v>
      </c>
      <c r="H36">
        <v>0</v>
      </c>
      <c r="I36" t="s">
        <v>5418</v>
      </c>
    </row>
    <row r="37" spans="1:9" x14ac:dyDescent="0.35">
      <c r="A37" t="s">
        <v>58</v>
      </c>
      <c r="B37">
        <v>36</v>
      </c>
      <c r="C37">
        <v>2024</v>
      </c>
      <c r="D37">
        <v>1.1200000000000001</v>
      </c>
      <c r="E37">
        <v>0.19700000000000001</v>
      </c>
      <c r="F37">
        <v>1.26</v>
      </c>
      <c r="G37">
        <v>3</v>
      </c>
      <c r="H37">
        <v>6</v>
      </c>
      <c r="I37" t="s">
        <v>5416</v>
      </c>
    </row>
    <row r="38" spans="1:9" x14ac:dyDescent="0.35">
      <c r="A38" t="s">
        <v>58</v>
      </c>
      <c r="B38">
        <v>37</v>
      </c>
      <c r="C38">
        <v>2024</v>
      </c>
      <c r="D38">
        <v>1.1499999999999999</v>
      </c>
      <c r="E38">
        <v>0.129</v>
      </c>
      <c r="F38">
        <v>1.17</v>
      </c>
      <c r="G38">
        <v>3</v>
      </c>
      <c r="H38">
        <v>4</v>
      </c>
      <c r="I38" t="s">
        <v>5418</v>
      </c>
    </row>
    <row r="39" spans="1:9" x14ac:dyDescent="0.35">
      <c r="A39" t="s">
        <v>58</v>
      </c>
      <c r="B39">
        <v>38</v>
      </c>
      <c r="C39">
        <v>2024</v>
      </c>
      <c r="D39">
        <v>1.1000000000000001</v>
      </c>
      <c r="E39">
        <v>0.14899999999999999</v>
      </c>
      <c r="F39">
        <v>1.19</v>
      </c>
      <c r="G39">
        <v>2</v>
      </c>
      <c r="H39">
        <v>0</v>
      </c>
      <c r="I39" t="s">
        <v>5416</v>
      </c>
    </row>
    <row r="40" spans="1:9" x14ac:dyDescent="0.35">
      <c r="A40" t="s">
        <v>58</v>
      </c>
      <c r="B40">
        <v>39</v>
      </c>
      <c r="C40">
        <v>2024</v>
      </c>
      <c r="D40">
        <v>1.06</v>
      </c>
      <c r="E40">
        <v>0.111</v>
      </c>
      <c r="F40">
        <v>1.1399999999999999</v>
      </c>
      <c r="G40">
        <v>3</v>
      </c>
      <c r="H40">
        <v>0</v>
      </c>
      <c r="I40" t="s">
        <v>5416</v>
      </c>
    </row>
    <row r="41" spans="1:9" x14ac:dyDescent="0.35">
      <c r="A41" t="s">
        <v>58</v>
      </c>
      <c r="B41">
        <v>40</v>
      </c>
      <c r="C41">
        <v>2024</v>
      </c>
      <c r="D41">
        <v>1.0900000000000001</v>
      </c>
      <c r="E41">
        <v>0.126</v>
      </c>
      <c r="F41">
        <v>1.1599999999999999</v>
      </c>
      <c r="G41">
        <v>1</v>
      </c>
      <c r="H41">
        <v>0</v>
      </c>
      <c r="I41" t="s">
        <v>5416</v>
      </c>
    </row>
    <row r="42" spans="1:9" x14ac:dyDescent="0.35">
      <c r="A42" t="s">
        <v>58</v>
      </c>
      <c r="B42">
        <v>41</v>
      </c>
      <c r="C42">
        <v>2024</v>
      </c>
      <c r="D42">
        <v>1.08</v>
      </c>
      <c r="E42">
        <v>0.12</v>
      </c>
      <c r="F42">
        <v>1.1599999999999999</v>
      </c>
      <c r="G42">
        <v>1</v>
      </c>
      <c r="H42">
        <v>7</v>
      </c>
      <c r="I42" t="s">
        <v>5416</v>
      </c>
    </row>
    <row r="43" spans="1:9" x14ac:dyDescent="0.35">
      <c r="A43" t="s">
        <v>58</v>
      </c>
      <c r="B43">
        <v>42</v>
      </c>
      <c r="C43">
        <v>2024</v>
      </c>
      <c r="D43">
        <v>1.07</v>
      </c>
      <c r="E43">
        <v>0.156</v>
      </c>
      <c r="F43">
        <v>1.2</v>
      </c>
      <c r="G43">
        <v>0</v>
      </c>
      <c r="H43">
        <v>0</v>
      </c>
      <c r="I43" t="s">
        <v>5416</v>
      </c>
    </row>
    <row r="44" spans="1:9" x14ac:dyDescent="0.35">
      <c r="A44" t="s">
        <v>58</v>
      </c>
      <c r="B44">
        <v>43</v>
      </c>
      <c r="C44">
        <v>2024</v>
      </c>
      <c r="D44">
        <v>1.19</v>
      </c>
      <c r="E44">
        <v>0.112</v>
      </c>
      <c r="F44">
        <v>1.1499999999999999</v>
      </c>
      <c r="G44">
        <v>1</v>
      </c>
      <c r="H44">
        <v>0</v>
      </c>
      <c r="I44" t="s">
        <v>5417</v>
      </c>
    </row>
    <row r="45" spans="1:9" x14ac:dyDescent="0.35">
      <c r="A45" t="s">
        <v>58</v>
      </c>
      <c r="B45">
        <v>44</v>
      </c>
      <c r="C45">
        <v>2024</v>
      </c>
      <c r="D45">
        <v>1.19</v>
      </c>
      <c r="E45">
        <v>0.19500000000000001</v>
      </c>
      <c r="F45">
        <v>1.25</v>
      </c>
      <c r="G45">
        <v>2</v>
      </c>
      <c r="H45">
        <v>2</v>
      </c>
      <c r="I45" t="s">
        <v>5416</v>
      </c>
    </row>
    <row r="46" spans="1:9" x14ac:dyDescent="0.35">
      <c r="A46" t="s">
        <v>58</v>
      </c>
      <c r="B46">
        <v>45</v>
      </c>
      <c r="C46">
        <v>2024</v>
      </c>
      <c r="D46">
        <v>1.1399999999999999</v>
      </c>
      <c r="E46">
        <v>0.18</v>
      </c>
      <c r="F46">
        <v>1.23</v>
      </c>
      <c r="G46">
        <v>0</v>
      </c>
      <c r="H46">
        <v>0</v>
      </c>
      <c r="I46" t="s">
        <v>5416</v>
      </c>
    </row>
    <row r="47" spans="1:9" x14ac:dyDescent="0.35">
      <c r="A47" t="s">
        <v>58</v>
      </c>
      <c r="B47">
        <v>46</v>
      </c>
      <c r="C47">
        <v>2024</v>
      </c>
      <c r="D47">
        <v>1.1000000000000001</v>
      </c>
      <c r="E47">
        <v>0.17299999999999999</v>
      </c>
      <c r="F47">
        <v>1.23</v>
      </c>
      <c r="G47">
        <v>3</v>
      </c>
      <c r="H47">
        <v>3</v>
      </c>
      <c r="I47" t="s">
        <v>5416</v>
      </c>
    </row>
    <row r="48" spans="1:9" x14ac:dyDescent="0.35">
      <c r="A48" t="s">
        <v>58</v>
      </c>
      <c r="B48">
        <v>47</v>
      </c>
      <c r="C48">
        <v>2024</v>
      </c>
      <c r="D48">
        <v>1.05</v>
      </c>
      <c r="E48">
        <v>0.13200000000000001</v>
      </c>
      <c r="F48">
        <v>1.17</v>
      </c>
      <c r="G48">
        <v>1</v>
      </c>
      <c r="H48">
        <v>1</v>
      </c>
      <c r="I48" t="s">
        <v>5416</v>
      </c>
    </row>
    <row r="49" spans="1:9" x14ac:dyDescent="0.35">
      <c r="A49" t="s">
        <v>58</v>
      </c>
      <c r="B49">
        <v>48</v>
      </c>
      <c r="C49">
        <v>2024</v>
      </c>
      <c r="D49">
        <v>1.1299999999999999</v>
      </c>
      <c r="E49">
        <v>0.182</v>
      </c>
      <c r="F49">
        <v>1.24</v>
      </c>
      <c r="G49">
        <v>2</v>
      </c>
      <c r="H49">
        <v>2</v>
      </c>
      <c r="I49" t="s">
        <v>5416</v>
      </c>
    </row>
    <row r="50" spans="1:9" x14ac:dyDescent="0.35">
      <c r="A50" t="s">
        <v>58</v>
      </c>
      <c r="B50">
        <v>49</v>
      </c>
      <c r="C50">
        <v>2024</v>
      </c>
      <c r="D50">
        <v>1.18</v>
      </c>
      <c r="E50">
        <v>0.14899999999999999</v>
      </c>
      <c r="F50">
        <v>1.19</v>
      </c>
      <c r="G50">
        <v>3</v>
      </c>
      <c r="H50">
        <v>4</v>
      </c>
      <c r="I50" t="s">
        <v>5418</v>
      </c>
    </row>
    <row r="51" spans="1:9" x14ac:dyDescent="0.35">
      <c r="A51" t="s">
        <v>58</v>
      </c>
      <c r="B51">
        <v>50</v>
      </c>
      <c r="C51">
        <v>2024</v>
      </c>
      <c r="D51">
        <v>1.21</v>
      </c>
      <c r="E51">
        <v>0.17199999999999999</v>
      </c>
      <c r="F51">
        <v>1.22</v>
      </c>
      <c r="G51">
        <v>3</v>
      </c>
      <c r="H51">
        <v>4</v>
      </c>
      <c r="I51" t="s">
        <v>5418</v>
      </c>
    </row>
    <row r="52" spans="1:9" x14ac:dyDescent="0.35">
      <c r="A52" t="s">
        <v>58</v>
      </c>
      <c r="B52">
        <v>51</v>
      </c>
      <c r="C52">
        <v>2024</v>
      </c>
      <c r="D52">
        <v>1.1499999999999999</v>
      </c>
      <c r="E52">
        <v>0.13900000000000001</v>
      </c>
      <c r="F52">
        <v>1.18</v>
      </c>
      <c r="G52">
        <v>2</v>
      </c>
      <c r="H52">
        <v>2</v>
      </c>
      <c r="I52" t="s">
        <v>5418</v>
      </c>
    </row>
    <row r="53" spans="1:9" x14ac:dyDescent="0.35">
      <c r="A53" t="s">
        <v>58</v>
      </c>
      <c r="B53">
        <v>52</v>
      </c>
      <c r="C53">
        <v>2024</v>
      </c>
      <c r="D53">
        <v>1.1499999999999999</v>
      </c>
      <c r="E53">
        <v>0.17399999999999999</v>
      </c>
      <c r="F53">
        <v>1.23</v>
      </c>
      <c r="G53">
        <v>2</v>
      </c>
      <c r="H53">
        <v>0</v>
      </c>
      <c r="I53" t="s">
        <v>5416</v>
      </c>
    </row>
    <row r="54" spans="1:9" x14ac:dyDescent="0.35">
      <c r="A54" t="s">
        <v>8</v>
      </c>
      <c r="B54">
        <v>1</v>
      </c>
      <c r="C54">
        <v>2024</v>
      </c>
      <c r="D54">
        <v>1.1399999999999999</v>
      </c>
      <c r="E54">
        <v>0.13300000000000001</v>
      </c>
      <c r="F54">
        <v>1.17</v>
      </c>
      <c r="G54">
        <v>2</v>
      </c>
      <c r="H54">
        <v>2</v>
      </c>
      <c r="I54" t="s">
        <v>5418</v>
      </c>
    </row>
    <row r="55" spans="1:9" x14ac:dyDescent="0.35">
      <c r="A55" t="s">
        <v>8</v>
      </c>
      <c r="B55">
        <v>2</v>
      </c>
      <c r="C55">
        <v>2024</v>
      </c>
      <c r="D55">
        <v>1.1499999999999999</v>
      </c>
      <c r="E55">
        <v>0.106</v>
      </c>
      <c r="F55">
        <v>1.1399999999999999</v>
      </c>
      <c r="G55">
        <v>3</v>
      </c>
      <c r="H55">
        <v>7</v>
      </c>
      <c r="I55" t="s">
        <v>5418</v>
      </c>
    </row>
    <row r="56" spans="1:9" x14ac:dyDescent="0.35">
      <c r="A56" t="s">
        <v>8</v>
      </c>
      <c r="B56">
        <v>3</v>
      </c>
      <c r="C56">
        <v>2024</v>
      </c>
      <c r="D56">
        <v>1.17</v>
      </c>
      <c r="E56">
        <v>0.15</v>
      </c>
      <c r="F56">
        <v>1.2</v>
      </c>
      <c r="G56">
        <v>1</v>
      </c>
      <c r="H56">
        <v>5</v>
      </c>
      <c r="I56" t="s">
        <v>5418</v>
      </c>
    </row>
    <row r="57" spans="1:9" x14ac:dyDescent="0.35">
      <c r="A57" t="s">
        <v>8</v>
      </c>
      <c r="B57">
        <v>4</v>
      </c>
      <c r="C57">
        <v>2024</v>
      </c>
      <c r="D57">
        <v>1.1100000000000001</v>
      </c>
      <c r="E57">
        <v>0.128</v>
      </c>
      <c r="F57">
        <v>1.17</v>
      </c>
      <c r="G57">
        <v>1</v>
      </c>
      <c r="H57">
        <v>0</v>
      </c>
      <c r="I57" t="s">
        <v>5416</v>
      </c>
    </row>
    <row r="58" spans="1:9" x14ac:dyDescent="0.35">
      <c r="A58" t="s">
        <v>8</v>
      </c>
      <c r="B58">
        <v>5</v>
      </c>
      <c r="C58">
        <v>2024</v>
      </c>
      <c r="D58">
        <v>1.07</v>
      </c>
      <c r="E58">
        <v>0.17</v>
      </c>
      <c r="F58">
        <v>1.22</v>
      </c>
      <c r="G58">
        <v>2</v>
      </c>
      <c r="H58">
        <v>0</v>
      </c>
      <c r="I58" t="s">
        <v>5416</v>
      </c>
    </row>
    <row r="59" spans="1:9" x14ac:dyDescent="0.35">
      <c r="A59" t="s">
        <v>8</v>
      </c>
      <c r="B59">
        <v>6</v>
      </c>
      <c r="C59">
        <v>2024</v>
      </c>
      <c r="D59">
        <v>1.23</v>
      </c>
      <c r="E59">
        <v>0.11700000000000001</v>
      </c>
      <c r="F59">
        <v>1.1499999999999999</v>
      </c>
      <c r="G59">
        <v>3</v>
      </c>
      <c r="H59">
        <v>0</v>
      </c>
      <c r="I59" t="s">
        <v>5417</v>
      </c>
    </row>
    <row r="60" spans="1:9" x14ac:dyDescent="0.35">
      <c r="A60" t="s">
        <v>8</v>
      </c>
      <c r="B60">
        <v>7</v>
      </c>
      <c r="C60">
        <v>2024</v>
      </c>
      <c r="D60">
        <v>1.1599999999999999</v>
      </c>
      <c r="E60">
        <v>0.17899999999999999</v>
      </c>
      <c r="F60">
        <v>1.23</v>
      </c>
      <c r="G60">
        <v>2</v>
      </c>
      <c r="H60">
        <v>0</v>
      </c>
      <c r="I60" t="s">
        <v>5416</v>
      </c>
    </row>
    <row r="61" spans="1:9" x14ac:dyDescent="0.35">
      <c r="A61" t="s">
        <v>8</v>
      </c>
      <c r="B61">
        <v>8</v>
      </c>
      <c r="C61">
        <v>2024</v>
      </c>
      <c r="D61">
        <v>1.1299999999999999</v>
      </c>
      <c r="E61">
        <v>0.14799999999999999</v>
      </c>
      <c r="F61">
        <v>1.19</v>
      </c>
      <c r="G61">
        <v>2</v>
      </c>
      <c r="H61">
        <v>3</v>
      </c>
      <c r="I61" t="s">
        <v>5416</v>
      </c>
    </row>
    <row r="62" spans="1:9" x14ac:dyDescent="0.35">
      <c r="A62" t="s">
        <v>8</v>
      </c>
      <c r="B62">
        <v>9</v>
      </c>
      <c r="C62">
        <v>2024</v>
      </c>
      <c r="D62">
        <v>1.0900000000000001</v>
      </c>
      <c r="E62">
        <v>0.104</v>
      </c>
      <c r="F62">
        <v>1.1299999999999999</v>
      </c>
      <c r="G62">
        <v>1</v>
      </c>
      <c r="H62">
        <v>0</v>
      </c>
      <c r="I62" t="s">
        <v>5416</v>
      </c>
    </row>
    <row r="63" spans="1:9" x14ac:dyDescent="0.35">
      <c r="A63" t="s">
        <v>8</v>
      </c>
      <c r="B63">
        <v>10</v>
      </c>
      <c r="C63">
        <v>2024</v>
      </c>
      <c r="D63">
        <v>1.1000000000000001</v>
      </c>
      <c r="E63">
        <v>0.11899999999999999</v>
      </c>
      <c r="F63">
        <v>1.1599999999999999</v>
      </c>
      <c r="G63">
        <v>1</v>
      </c>
      <c r="H63">
        <v>2</v>
      </c>
      <c r="I63" t="s">
        <v>5416</v>
      </c>
    </row>
    <row r="64" spans="1:9" x14ac:dyDescent="0.35">
      <c r="A64" t="s">
        <v>8</v>
      </c>
      <c r="B64">
        <v>11</v>
      </c>
      <c r="C64">
        <v>2024</v>
      </c>
      <c r="D64">
        <v>1.21</v>
      </c>
      <c r="E64">
        <v>0.19</v>
      </c>
      <c r="F64">
        <v>1.25</v>
      </c>
      <c r="G64">
        <v>0</v>
      </c>
      <c r="H64">
        <v>0</v>
      </c>
      <c r="I64" t="s">
        <v>5416</v>
      </c>
    </row>
    <row r="65" spans="1:9" x14ac:dyDescent="0.35">
      <c r="A65" t="s">
        <v>8</v>
      </c>
      <c r="B65">
        <v>12</v>
      </c>
      <c r="C65">
        <v>2024</v>
      </c>
      <c r="D65">
        <v>1.1000000000000001</v>
      </c>
      <c r="E65">
        <v>0.10199999999999999</v>
      </c>
      <c r="F65">
        <v>1.1299999999999999</v>
      </c>
      <c r="G65">
        <v>2</v>
      </c>
      <c r="H65">
        <v>0</v>
      </c>
      <c r="I65" t="s">
        <v>5418</v>
      </c>
    </row>
    <row r="66" spans="1:9" x14ac:dyDescent="0.35">
      <c r="A66" t="s">
        <v>8</v>
      </c>
      <c r="B66">
        <v>13</v>
      </c>
      <c r="C66">
        <v>2024</v>
      </c>
      <c r="D66">
        <v>1.1599999999999999</v>
      </c>
      <c r="E66">
        <v>0.13400000000000001</v>
      </c>
      <c r="F66">
        <v>1.17</v>
      </c>
      <c r="G66">
        <v>3</v>
      </c>
      <c r="H66">
        <v>3</v>
      </c>
      <c r="I66" t="s">
        <v>5418</v>
      </c>
    </row>
    <row r="67" spans="1:9" x14ac:dyDescent="0.35">
      <c r="A67" t="s">
        <v>8</v>
      </c>
      <c r="B67">
        <v>14</v>
      </c>
      <c r="C67">
        <v>2024</v>
      </c>
      <c r="D67">
        <v>1.08</v>
      </c>
      <c r="E67">
        <v>0.129</v>
      </c>
      <c r="F67">
        <v>1.17</v>
      </c>
      <c r="G67">
        <v>1</v>
      </c>
      <c r="H67">
        <v>6</v>
      </c>
      <c r="I67" t="s">
        <v>5416</v>
      </c>
    </row>
    <row r="68" spans="1:9" x14ac:dyDescent="0.35">
      <c r="A68" t="s">
        <v>8</v>
      </c>
      <c r="B68">
        <v>15</v>
      </c>
      <c r="C68">
        <v>2024</v>
      </c>
      <c r="D68">
        <v>1.1200000000000001</v>
      </c>
      <c r="E68">
        <v>0.128</v>
      </c>
      <c r="F68">
        <v>1.17</v>
      </c>
      <c r="G68">
        <v>3</v>
      </c>
      <c r="H68">
        <v>5</v>
      </c>
      <c r="I68" t="s">
        <v>5416</v>
      </c>
    </row>
    <row r="69" spans="1:9" x14ac:dyDescent="0.35">
      <c r="A69" t="s">
        <v>8</v>
      </c>
      <c r="B69">
        <v>16</v>
      </c>
      <c r="C69">
        <v>2024</v>
      </c>
      <c r="D69">
        <v>1.1200000000000001</v>
      </c>
      <c r="E69">
        <v>0.17100000000000001</v>
      </c>
      <c r="F69">
        <v>1.22</v>
      </c>
      <c r="G69">
        <v>1</v>
      </c>
      <c r="H69">
        <v>5</v>
      </c>
      <c r="I69" t="s">
        <v>5416</v>
      </c>
    </row>
    <row r="70" spans="1:9" x14ac:dyDescent="0.35">
      <c r="A70" t="s">
        <v>8</v>
      </c>
      <c r="B70">
        <v>17</v>
      </c>
      <c r="C70">
        <v>2024</v>
      </c>
      <c r="D70">
        <v>1.24</v>
      </c>
      <c r="E70">
        <v>0.19600000000000001</v>
      </c>
      <c r="F70">
        <v>1.25</v>
      </c>
      <c r="G70">
        <v>1</v>
      </c>
      <c r="H70">
        <v>5</v>
      </c>
      <c r="I70" t="s">
        <v>5418</v>
      </c>
    </row>
    <row r="71" spans="1:9" x14ac:dyDescent="0.35">
      <c r="A71" t="s">
        <v>8</v>
      </c>
      <c r="B71">
        <v>18</v>
      </c>
      <c r="C71">
        <v>2024</v>
      </c>
      <c r="D71">
        <v>1.19</v>
      </c>
      <c r="E71">
        <v>0.109</v>
      </c>
      <c r="F71">
        <v>1.1399999999999999</v>
      </c>
      <c r="G71">
        <v>1</v>
      </c>
      <c r="H71">
        <v>3</v>
      </c>
      <c r="I71" t="s">
        <v>5417</v>
      </c>
    </row>
    <row r="72" spans="1:9" x14ac:dyDescent="0.35">
      <c r="A72" t="s">
        <v>8</v>
      </c>
      <c r="B72">
        <v>19</v>
      </c>
      <c r="C72">
        <v>2024</v>
      </c>
      <c r="D72">
        <v>1.24</v>
      </c>
      <c r="E72">
        <v>0.19600000000000001</v>
      </c>
      <c r="F72">
        <v>1.25</v>
      </c>
      <c r="G72">
        <v>3</v>
      </c>
      <c r="H72">
        <v>0</v>
      </c>
      <c r="I72" t="s">
        <v>5418</v>
      </c>
    </row>
    <row r="73" spans="1:9" x14ac:dyDescent="0.35">
      <c r="A73" t="s">
        <v>8</v>
      </c>
      <c r="B73">
        <v>20</v>
      </c>
      <c r="C73">
        <v>2024</v>
      </c>
      <c r="D73">
        <v>1.25</v>
      </c>
      <c r="E73">
        <v>0.18099999999999999</v>
      </c>
      <c r="F73">
        <v>1.24</v>
      </c>
      <c r="G73">
        <v>2</v>
      </c>
      <c r="H73">
        <v>5</v>
      </c>
      <c r="I73" t="s">
        <v>5418</v>
      </c>
    </row>
    <row r="74" spans="1:9" x14ac:dyDescent="0.35">
      <c r="A74" t="s">
        <v>8</v>
      </c>
      <c r="B74">
        <v>21</v>
      </c>
      <c r="C74">
        <v>2024</v>
      </c>
      <c r="D74">
        <v>1.18</v>
      </c>
      <c r="E74">
        <v>0.107</v>
      </c>
      <c r="F74">
        <v>1.1399999999999999</v>
      </c>
      <c r="G74">
        <v>1</v>
      </c>
      <c r="H74">
        <v>0</v>
      </c>
      <c r="I74" t="s">
        <v>5417</v>
      </c>
    </row>
    <row r="75" spans="1:9" x14ac:dyDescent="0.35">
      <c r="A75" t="s">
        <v>8</v>
      </c>
      <c r="B75">
        <v>22</v>
      </c>
      <c r="C75">
        <v>2024</v>
      </c>
      <c r="D75">
        <v>1.1299999999999999</v>
      </c>
      <c r="E75">
        <v>0.105</v>
      </c>
      <c r="F75">
        <v>1.1399999999999999</v>
      </c>
      <c r="G75">
        <v>0</v>
      </c>
      <c r="H75">
        <v>0</v>
      </c>
      <c r="I75" t="s">
        <v>5418</v>
      </c>
    </row>
    <row r="76" spans="1:9" x14ac:dyDescent="0.35">
      <c r="A76" t="s">
        <v>8</v>
      </c>
      <c r="B76">
        <v>23</v>
      </c>
      <c r="C76">
        <v>2024</v>
      </c>
      <c r="D76">
        <v>1.1399999999999999</v>
      </c>
      <c r="E76">
        <v>0.126</v>
      </c>
      <c r="F76">
        <v>1.1599999999999999</v>
      </c>
      <c r="G76">
        <v>3</v>
      </c>
      <c r="H76">
        <v>0</v>
      </c>
      <c r="I76" t="s">
        <v>5418</v>
      </c>
    </row>
    <row r="77" spans="1:9" x14ac:dyDescent="0.35">
      <c r="A77" t="s">
        <v>8</v>
      </c>
      <c r="B77">
        <v>24</v>
      </c>
      <c r="C77">
        <v>2024</v>
      </c>
      <c r="D77">
        <v>1.1399999999999999</v>
      </c>
      <c r="E77">
        <v>0.17</v>
      </c>
      <c r="F77">
        <v>1.22</v>
      </c>
      <c r="G77">
        <v>1</v>
      </c>
      <c r="H77">
        <v>0</v>
      </c>
      <c r="I77" t="s">
        <v>5416</v>
      </c>
    </row>
    <row r="78" spans="1:9" x14ac:dyDescent="0.35">
      <c r="A78" t="s">
        <v>8</v>
      </c>
      <c r="B78">
        <v>25</v>
      </c>
      <c r="C78">
        <v>2024</v>
      </c>
      <c r="D78">
        <v>1.21</v>
      </c>
      <c r="E78">
        <v>0.16800000000000001</v>
      </c>
      <c r="F78">
        <v>1.22</v>
      </c>
      <c r="G78">
        <v>2</v>
      </c>
      <c r="H78">
        <v>0</v>
      </c>
      <c r="I78" t="s">
        <v>5418</v>
      </c>
    </row>
    <row r="79" spans="1:9" x14ac:dyDescent="0.35">
      <c r="A79" t="s">
        <v>8</v>
      </c>
      <c r="B79">
        <v>26</v>
      </c>
      <c r="C79">
        <v>2024</v>
      </c>
      <c r="D79">
        <v>1.1599999999999999</v>
      </c>
      <c r="E79">
        <v>0.13600000000000001</v>
      </c>
      <c r="F79">
        <v>1.18</v>
      </c>
      <c r="G79">
        <v>0</v>
      </c>
      <c r="H79">
        <v>3</v>
      </c>
      <c r="I79" t="s">
        <v>5418</v>
      </c>
    </row>
    <row r="80" spans="1:9" x14ac:dyDescent="0.35">
      <c r="A80" t="s">
        <v>8</v>
      </c>
      <c r="B80">
        <v>27</v>
      </c>
      <c r="C80">
        <v>2024</v>
      </c>
      <c r="D80">
        <v>1.1399999999999999</v>
      </c>
      <c r="E80">
        <v>0.14299999999999999</v>
      </c>
      <c r="F80">
        <v>1.19</v>
      </c>
      <c r="G80">
        <v>0</v>
      </c>
      <c r="H80">
        <v>1</v>
      </c>
      <c r="I80" t="s">
        <v>5416</v>
      </c>
    </row>
    <row r="81" spans="1:9" x14ac:dyDescent="0.35">
      <c r="A81" t="s">
        <v>8</v>
      </c>
      <c r="B81">
        <v>28</v>
      </c>
      <c r="C81">
        <v>2024</v>
      </c>
      <c r="D81">
        <v>1.08</v>
      </c>
      <c r="E81">
        <v>0.19900000000000001</v>
      </c>
      <c r="F81">
        <v>1.26</v>
      </c>
      <c r="G81">
        <v>3</v>
      </c>
      <c r="H81">
        <v>0</v>
      </c>
      <c r="I81" t="s">
        <v>5416</v>
      </c>
    </row>
    <row r="82" spans="1:9" x14ac:dyDescent="0.35">
      <c r="A82" t="s">
        <v>8</v>
      </c>
      <c r="B82">
        <v>29</v>
      </c>
      <c r="C82">
        <v>2024</v>
      </c>
      <c r="D82">
        <v>1.2</v>
      </c>
      <c r="E82">
        <v>0.16800000000000001</v>
      </c>
      <c r="F82">
        <v>1.22</v>
      </c>
      <c r="G82">
        <v>2</v>
      </c>
      <c r="H82">
        <v>2</v>
      </c>
      <c r="I82" t="s">
        <v>5418</v>
      </c>
    </row>
    <row r="83" spans="1:9" x14ac:dyDescent="0.35">
      <c r="A83" t="s">
        <v>8</v>
      </c>
      <c r="B83">
        <v>30</v>
      </c>
      <c r="C83">
        <v>2024</v>
      </c>
      <c r="D83">
        <v>1.0900000000000001</v>
      </c>
      <c r="E83">
        <v>0.19600000000000001</v>
      </c>
      <c r="F83">
        <v>1.25</v>
      </c>
      <c r="G83">
        <v>3</v>
      </c>
      <c r="H83">
        <v>2</v>
      </c>
      <c r="I83" t="s">
        <v>5416</v>
      </c>
    </row>
    <row r="84" spans="1:9" x14ac:dyDescent="0.35">
      <c r="A84" t="s">
        <v>8</v>
      </c>
      <c r="B84">
        <v>31</v>
      </c>
      <c r="C84">
        <v>2024</v>
      </c>
      <c r="D84">
        <v>1.23</v>
      </c>
      <c r="E84">
        <v>0.112</v>
      </c>
      <c r="F84">
        <v>1.1499999999999999</v>
      </c>
      <c r="G84">
        <v>2</v>
      </c>
      <c r="H84">
        <v>0</v>
      </c>
      <c r="I84" t="s">
        <v>5417</v>
      </c>
    </row>
    <row r="85" spans="1:9" x14ac:dyDescent="0.35">
      <c r="A85" t="s">
        <v>8</v>
      </c>
      <c r="B85">
        <v>32</v>
      </c>
      <c r="C85">
        <v>2024</v>
      </c>
      <c r="D85">
        <v>1.06</v>
      </c>
      <c r="E85">
        <v>0.127</v>
      </c>
      <c r="F85">
        <v>1.17</v>
      </c>
      <c r="G85">
        <v>2</v>
      </c>
      <c r="H85">
        <v>5</v>
      </c>
      <c r="I85" t="s">
        <v>5416</v>
      </c>
    </row>
    <row r="86" spans="1:9" x14ac:dyDescent="0.35">
      <c r="A86" t="s">
        <v>8</v>
      </c>
      <c r="B86">
        <v>33</v>
      </c>
      <c r="C86">
        <v>2024</v>
      </c>
      <c r="D86">
        <v>1.22</v>
      </c>
      <c r="E86">
        <v>0.182</v>
      </c>
      <c r="F86">
        <v>1.24</v>
      </c>
      <c r="G86">
        <v>2</v>
      </c>
      <c r="H86">
        <v>1</v>
      </c>
      <c r="I86" t="s">
        <v>5418</v>
      </c>
    </row>
    <row r="87" spans="1:9" x14ac:dyDescent="0.35">
      <c r="A87" t="s">
        <v>8</v>
      </c>
      <c r="B87">
        <v>34</v>
      </c>
      <c r="C87">
        <v>2024</v>
      </c>
      <c r="D87">
        <v>1.0900000000000001</v>
      </c>
      <c r="E87">
        <v>0.104</v>
      </c>
      <c r="F87">
        <v>1.1299999999999999</v>
      </c>
      <c r="G87">
        <v>3</v>
      </c>
      <c r="H87">
        <v>2</v>
      </c>
      <c r="I87" t="s">
        <v>5416</v>
      </c>
    </row>
    <row r="88" spans="1:9" x14ac:dyDescent="0.35">
      <c r="A88" t="s">
        <v>8</v>
      </c>
      <c r="B88">
        <v>35</v>
      </c>
      <c r="C88">
        <v>2024</v>
      </c>
      <c r="D88">
        <v>1.1299999999999999</v>
      </c>
      <c r="E88">
        <v>0.16300000000000001</v>
      </c>
      <c r="F88">
        <v>1.21</v>
      </c>
      <c r="G88">
        <v>1</v>
      </c>
      <c r="H88">
        <v>0</v>
      </c>
      <c r="I88" t="s">
        <v>5416</v>
      </c>
    </row>
    <row r="89" spans="1:9" x14ac:dyDescent="0.35">
      <c r="A89" t="s">
        <v>8</v>
      </c>
      <c r="B89">
        <v>36</v>
      </c>
      <c r="C89">
        <v>2024</v>
      </c>
      <c r="D89">
        <v>1.1200000000000001</v>
      </c>
      <c r="E89">
        <v>0.152</v>
      </c>
      <c r="F89">
        <v>1.2</v>
      </c>
      <c r="G89">
        <v>2</v>
      </c>
      <c r="H89">
        <v>0</v>
      </c>
      <c r="I89" t="s">
        <v>5416</v>
      </c>
    </row>
    <row r="90" spans="1:9" x14ac:dyDescent="0.35">
      <c r="A90" t="s">
        <v>8</v>
      </c>
      <c r="B90">
        <v>37</v>
      </c>
      <c r="C90">
        <v>2024</v>
      </c>
      <c r="D90">
        <v>1.08</v>
      </c>
      <c r="E90">
        <v>0.113</v>
      </c>
      <c r="F90">
        <v>1.1499999999999999</v>
      </c>
      <c r="G90">
        <v>1</v>
      </c>
      <c r="H90">
        <v>8</v>
      </c>
      <c r="I90" t="s">
        <v>5416</v>
      </c>
    </row>
    <row r="91" spans="1:9" x14ac:dyDescent="0.35">
      <c r="A91" t="s">
        <v>8</v>
      </c>
      <c r="B91">
        <v>38</v>
      </c>
      <c r="C91">
        <v>2024</v>
      </c>
      <c r="D91">
        <v>1.24</v>
      </c>
      <c r="E91">
        <v>0.10100000000000001</v>
      </c>
      <c r="F91">
        <v>1.1299999999999999</v>
      </c>
      <c r="G91">
        <v>0</v>
      </c>
      <c r="H91">
        <v>5</v>
      </c>
      <c r="I91" t="s">
        <v>5417</v>
      </c>
    </row>
    <row r="92" spans="1:9" x14ac:dyDescent="0.35">
      <c r="A92" t="s">
        <v>8</v>
      </c>
      <c r="B92">
        <v>39</v>
      </c>
      <c r="C92">
        <v>2024</v>
      </c>
      <c r="D92">
        <v>1.1100000000000001</v>
      </c>
      <c r="E92">
        <v>0.186</v>
      </c>
      <c r="F92">
        <v>1.24</v>
      </c>
      <c r="G92">
        <v>2</v>
      </c>
      <c r="H92">
        <v>0</v>
      </c>
      <c r="I92" t="s">
        <v>5416</v>
      </c>
    </row>
    <row r="93" spans="1:9" x14ac:dyDescent="0.35">
      <c r="A93" t="s">
        <v>8</v>
      </c>
      <c r="B93">
        <v>40</v>
      </c>
      <c r="C93">
        <v>2024</v>
      </c>
      <c r="D93">
        <v>1.1000000000000001</v>
      </c>
      <c r="E93">
        <v>0.11600000000000001</v>
      </c>
      <c r="F93">
        <v>1.1499999999999999</v>
      </c>
      <c r="G93">
        <v>1</v>
      </c>
      <c r="H93">
        <v>0</v>
      </c>
      <c r="I93" t="s">
        <v>5416</v>
      </c>
    </row>
    <row r="94" spans="1:9" x14ac:dyDescent="0.35">
      <c r="A94" t="s">
        <v>8</v>
      </c>
      <c r="B94">
        <v>41</v>
      </c>
      <c r="C94">
        <v>2024</v>
      </c>
      <c r="D94">
        <v>1.1100000000000001</v>
      </c>
      <c r="E94">
        <v>0.17499999999999999</v>
      </c>
      <c r="F94">
        <v>1.23</v>
      </c>
      <c r="G94">
        <v>2</v>
      </c>
      <c r="H94">
        <v>0</v>
      </c>
      <c r="I94" t="s">
        <v>5416</v>
      </c>
    </row>
    <row r="95" spans="1:9" x14ac:dyDescent="0.35">
      <c r="A95" t="s">
        <v>8</v>
      </c>
      <c r="B95">
        <v>42</v>
      </c>
      <c r="C95">
        <v>2024</v>
      </c>
      <c r="D95">
        <v>1.1100000000000001</v>
      </c>
      <c r="E95">
        <v>0.10100000000000001</v>
      </c>
      <c r="F95">
        <v>1.1299999999999999</v>
      </c>
      <c r="G95">
        <v>1</v>
      </c>
      <c r="H95">
        <v>2</v>
      </c>
      <c r="I95" t="s">
        <v>5418</v>
      </c>
    </row>
    <row r="96" spans="1:9" x14ac:dyDescent="0.35">
      <c r="A96" t="s">
        <v>8</v>
      </c>
      <c r="B96">
        <v>43</v>
      </c>
      <c r="C96">
        <v>2024</v>
      </c>
      <c r="D96">
        <v>1.1499999999999999</v>
      </c>
      <c r="E96">
        <v>0.185</v>
      </c>
      <c r="F96">
        <v>1.24</v>
      </c>
      <c r="G96">
        <v>3</v>
      </c>
      <c r="H96">
        <v>0</v>
      </c>
      <c r="I96" t="s">
        <v>5416</v>
      </c>
    </row>
    <row r="97" spans="1:9" x14ac:dyDescent="0.35">
      <c r="A97" t="s">
        <v>8</v>
      </c>
      <c r="B97">
        <v>44</v>
      </c>
      <c r="C97">
        <v>2024</v>
      </c>
      <c r="D97">
        <v>1.1000000000000001</v>
      </c>
      <c r="E97">
        <v>0.1</v>
      </c>
      <c r="F97">
        <v>1.1299999999999999</v>
      </c>
      <c r="G97">
        <v>1</v>
      </c>
      <c r="H97">
        <v>1</v>
      </c>
      <c r="I97" t="s">
        <v>5418</v>
      </c>
    </row>
    <row r="98" spans="1:9" x14ac:dyDescent="0.35">
      <c r="A98" t="s">
        <v>8</v>
      </c>
      <c r="B98">
        <v>45</v>
      </c>
      <c r="C98">
        <v>2024</v>
      </c>
      <c r="D98">
        <v>1.23</v>
      </c>
      <c r="E98">
        <v>0.10100000000000001</v>
      </c>
      <c r="F98">
        <v>1.1299999999999999</v>
      </c>
      <c r="G98">
        <v>3</v>
      </c>
      <c r="H98">
        <v>0</v>
      </c>
      <c r="I98" t="s">
        <v>5417</v>
      </c>
    </row>
    <row r="99" spans="1:9" x14ac:dyDescent="0.35">
      <c r="A99" t="s">
        <v>8</v>
      </c>
      <c r="B99">
        <v>46</v>
      </c>
      <c r="C99">
        <v>2024</v>
      </c>
      <c r="D99">
        <v>1.1599999999999999</v>
      </c>
      <c r="E99">
        <v>0.124</v>
      </c>
      <c r="F99">
        <v>1.1599999999999999</v>
      </c>
      <c r="G99">
        <v>2</v>
      </c>
      <c r="H99">
        <v>2</v>
      </c>
      <c r="I99" t="s">
        <v>5418</v>
      </c>
    </row>
    <row r="100" spans="1:9" x14ac:dyDescent="0.35">
      <c r="A100" t="s">
        <v>8</v>
      </c>
      <c r="B100">
        <v>47</v>
      </c>
      <c r="C100">
        <v>2024</v>
      </c>
      <c r="D100">
        <v>1.2</v>
      </c>
      <c r="E100">
        <v>0.14899999999999999</v>
      </c>
      <c r="F100">
        <v>1.19</v>
      </c>
      <c r="G100">
        <v>1</v>
      </c>
      <c r="H100">
        <v>4</v>
      </c>
      <c r="I100" t="s">
        <v>5418</v>
      </c>
    </row>
    <row r="101" spans="1:9" x14ac:dyDescent="0.35">
      <c r="A101" t="s">
        <v>8</v>
      </c>
      <c r="B101">
        <v>48</v>
      </c>
      <c r="C101">
        <v>2024</v>
      </c>
      <c r="D101">
        <v>1.1200000000000001</v>
      </c>
      <c r="E101">
        <v>0.126</v>
      </c>
      <c r="F101">
        <v>1.1599999999999999</v>
      </c>
      <c r="G101">
        <v>3</v>
      </c>
      <c r="H101">
        <v>0</v>
      </c>
      <c r="I101" t="s">
        <v>5416</v>
      </c>
    </row>
    <row r="102" spans="1:9" x14ac:dyDescent="0.35">
      <c r="A102" t="s">
        <v>8</v>
      </c>
      <c r="B102">
        <v>49</v>
      </c>
      <c r="C102">
        <v>2024</v>
      </c>
      <c r="D102">
        <v>1.08</v>
      </c>
      <c r="E102">
        <v>0.13600000000000001</v>
      </c>
      <c r="F102">
        <v>1.18</v>
      </c>
      <c r="G102">
        <v>1</v>
      </c>
      <c r="H102">
        <v>3</v>
      </c>
      <c r="I102" t="s">
        <v>5416</v>
      </c>
    </row>
    <row r="103" spans="1:9" x14ac:dyDescent="0.35">
      <c r="A103" t="s">
        <v>8</v>
      </c>
      <c r="B103">
        <v>50</v>
      </c>
      <c r="C103">
        <v>2024</v>
      </c>
      <c r="D103">
        <v>1.1100000000000001</v>
      </c>
      <c r="E103">
        <v>0.193</v>
      </c>
      <c r="F103">
        <v>1.25</v>
      </c>
      <c r="G103">
        <v>2</v>
      </c>
      <c r="H103">
        <v>7</v>
      </c>
      <c r="I103" t="s">
        <v>5416</v>
      </c>
    </row>
    <row r="104" spans="1:9" x14ac:dyDescent="0.35">
      <c r="A104" t="s">
        <v>8</v>
      </c>
      <c r="B104">
        <v>51</v>
      </c>
      <c r="C104">
        <v>2024</v>
      </c>
      <c r="D104">
        <v>1.0900000000000001</v>
      </c>
      <c r="E104">
        <v>0.13900000000000001</v>
      </c>
      <c r="F104">
        <v>1.18</v>
      </c>
      <c r="G104">
        <v>3</v>
      </c>
      <c r="H104">
        <v>0</v>
      </c>
      <c r="I104" t="s">
        <v>5416</v>
      </c>
    </row>
    <row r="105" spans="1:9" x14ac:dyDescent="0.35">
      <c r="A105" t="s">
        <v>8</v>
      </c>
      <c r="B105">
        <v>52</v>
      </c>
      <c r="C105">
        <v>2024</v>
      </c>
      <c r="D105">
        <v>1.23</v>
      </c>
      <c r="E105">
        <v>0.125</v>
      </c>
      <c r="F105">
        <v>1.1599999999999999</v>
      </c>
      <c r="G105">
        <v>1</v>
      </c>
      <c r="H105">
        <v>0</v>
      </c>
      <c r="I105" t="s">
        <v>5417</v>
      </c>
    </row>
    <row r="106" spans="1:9" x14ac:dyDescent="0.35">
      <c r="A106" t="s">
        <v>25</v>
      </c>
      <c r="B106">
        <v>1</v>
      </c>
      <c r="C106">
        <v>2024</v>
      </c>
      <c r="D106">
        <v>1.1000000000000001</v>
      </c>
      <c r="E106">
        <v>0.14599999999999999</v>
      </c>
      <c r="F106">
        <v>1.19</v>
      </c>
      <c r="G106">
        <v>0</v>
      </c>
      <c r="H106">
        <v>2</v>
      </c>
      <c r="I106" t="s">
        <v>5416</v>
      </c>
    </row>
    <row r="107" spans="1:9" x14ac:dyDescent="0.35">
      <c r="A107" t="s">
        <v>25</v>
      </c>
      <c r="B107">
        <v>2</v>
      </c>
      <c r="C107">
        <v>2024</v>
      </c>
      <c r="D107">
        <v>1.1200000000000001</v>
      </c>
      <c r="E107">
        <v>0.193</v>
      </c>
      <c r="F107">
        <v>1.25</v>
      </c>
      <c r="G107">
        <v>0</v>
      </c>
      <c r="H107">
        <v>1</v>
      </c>
      <c r="I107" t="s">
        <v>5416</v>
      </c>
    </row>
    <row r="108" spans="1:9" x14ac:dyDescent="0.35">
      <c r="A108" t="s">
        <v>25</v>
      </c>
      <c r="B108">
        <v>3</v>
      </c>
      <c r="C108">
        <v>2024</v>
      </c>
      <c r="D108">
        <v>1.22</v>
      </c>
      <c r="E108">
        <v>0.122</v>
      </c>
      <c r="F108">
        <v>1.1599999999999999</v>
      </c>
      <c r="G108">
        <v>1</v>
      </c>
      <c r="H108">
        <v>0</v>
      </c>
      <c r="I108" t="s">
        <v>5417</v>
      </c>
    </row>
    <row r="109" spans="1:9" x14ac:dyDescent="0.35">
      <c r="A109" t="s">
        <v>25</v>
      </c>
      <c r="B109">
        <v>4</v>
      </c>
      <c r="C109">
        <v>2024</v>
      </c>
      <c r="D109">
        <v>1.08</v>
      </c>
      <c r="E109">
        <v>0.16200000000000001</v>
      </c>
      <c r="F109">
        <v>1.21</v>
      </c>
      <c r="G109">
        <v>2</v>
      </c>
      <c r="H109">
        <v>7</v>
      </c>
      <c r="I109" t="s">
        <v>5416</v>
      </c>
    </row>
    <row r="110" spans="1:9" x14ac:dyDescent="0.35">
      <c r="A110" t="s">
        <v>25</v>
      </c>
      <c r="B110">
        <v>5</v>
      </c>
      <c r="C110">
        <v>2024</v>
      </c>
      <c r="D110">
        <v>1.23</v>
      </c>
      <c r="E110">
        <v>0.18099999999999999</v>
      </c>
      <c r="F110">
        <v>1.24</v>
      </c>
      <c r="G110">
        <v>3</v>
      </c>
      <c r="H110">
        <v>2</v>
      </c>
      <c r="I110" t="s">
        <v>5418</v>
      </c>
    </row>
    <row r="111" spans="1:9" x14ac:dyDescent="0.35">
      <c r="A111" t="s">
        <v>25</v>
      </c>
      <c r="B111">
        <v>6</v>
      </c>
      <c r="C111">
        <v>2024</v>
      </c>
      <c r="D111">
        <v>1.19</v>
      </c>
      <c r="E111">
        <v>0.183</v>
      </c>
      <c r="F111">
        <v>1.24</v>
      </c>
      <c r="G111">
        <v>0</v>
      </c>
      <c r="H111">
        <v>0</v>
      </c>
      <c r="I111" t="s">
        <v>5416</v>
      </c>
    </row>
    <row r="112" spans="1:9" x14ac:dyDescent="0.35">
      <c r="A112" t="s">
        <v>25</v>
      </c>
      <c r="B112">
        <v>7</v>
      </c>
      <c r="C112">
        <v>2024</v>
      </c>
      <c r="D112">
        <v>1.22</v>
      </c>
      <c r="E112">
        <v>0.186</v>
      </c>
      <c r="F112">
        <v>1.24</v>
      </c>
      <c r="G112">
        <v>1</v>
      </c>
      <c r="H112">
        <v>7</v>
      </c>
      <c r="I112" t="s">
        <v>5418</v>
      </c>
    </row>
    <row r="113" spans="1:9" x14ac:dyDescent="0.35">
      <c r="A113" t="s">
        <v>25</v>
      </c>
      <c r="B113">
        <v>8</v>
      </c>
      <c r="C113">
        <v>2024</v>
      </c>
      <c r="D113">
        <v>1.19</v>
      </c>
      <c r="E113">
        <v>0.111</v>
      </c>
      <c r="F113">
        <v>1.1399999999999999</v>
      </c>
      <c r="G113">
        <v>3</v>
      </c>
      <c r="H113">
        <v>1</v>
      </c>
      <c r="I113" t="s">
        <v>5417</v>
      </c>
    </row>
    <row r="114" spans="1:9" x14ac:dyDescent="0.35">
      <c r="A114" t="s">
        <v>25</v>
      </c>
      <c r="B114">
        <v>9</v>
      </c>
      <c r="C114">
        <v>2024</v>
      </c>
      <c r="D114">
        <v>1.1000000000000001</v>
      </c>
      <c r="E114">
        <v>0.17</v>
      </c>
      <c r="F114">
        <v>1.22</v>
      </c>
      <c r="G114">
        <v>2</v>
      </c>
      <c r="H114">
        <v>2</v>
      </c>
      <c r="I114" t="s">
        <v>5416</v>
      </c>
    </row>
    <row r="115" spans="1:9" x14ac:dyDescent="0.35">
      <c r="A115" t="s">
        <v>25</v>
      </c>
      <c r="B115">
        <v>10</v>
      </c>
      <c r="C115">
        <v>2024</v>
      </c>
      <c r="D115">
        <v>1.18</v>
      </c>
      <c r="E115">
        <v>0.109</v>
      </c>
      <c r="F115">
        <v>1.1399999999999999</v>
      </c>
      <c r="G115">
        <v>2</v>
      </c>
      <c r="H115">
        <v>2</v>
      </c>
      <c r="I115" t="s">
        <v>5417</v>
      </c>
    </row>
    <row r="116" spans="1:9" x14ac:dyDescent="0.35">
      <c r="A116" t="s">
        <v>25</v>
      </c>
      <c r="B116">
        <v>11</v>
      </c>
      <c r="C116">
        <v>2024</v>
      </c>
      <c r="D116">
        <v>1.21</v>
      </c>
      <c r="E116">
        <v>0.109</v>
      </c>
      <c r="F116">
        <v>1.1399999999999999</v>
      </c>
      <c r="G116">
        <v>1</v>
      </c>
      <c r="H116">
        <v>2</v>
      </c>
      <c r="I116" t="s">
        <v>5417</v>
      </c>
    </row>
    <row r="117" spans="1:9" x14ac:dyDescent="0.35">
      <c r="A117" t="s">
        <v>25</v>
      </c>
      <c r="B117">
        <v>12</v>
      </c>
      <c r="C117">
        <v>2024</v>
      </c>
      <c r="D117">
        <v>1.22</v>
      </c>
      <c r="E117">
        <v>0.17100000000000001</v>
      </c>
      <c r="F117">
        <v>1.22</v>
      </c>
      <c r="G117">
        <v>2</v>
      </c>
      <c r="H117">
        <v>1</v>
      </c>
      <c r="I117" t="s">
        <v>5418</v>
      </c>
    </row>
    <row r="118" spans="1:9" x14ac:dyDescent="0.35">
      <c r="A118" t="s">
        <v>25</v>
      </c>
      <c r="B118">
        <v>13</v>
      </c>
      <c r="C118">
        <v>2024</v>
      </c>
      <c r="D118">
        <v>1.05</v>
      </c>
      <c r="E118">
        <v>0.128</v>
      </c>
      <c r="F118">
        <v>1.17</v>
      </c>
      <c r="G118">
        <v>2</v>
      </c>
      <c r="H118">
        <v>0</v>
      </c>
      <c r="I118" t="s">
        <v>5416</v>
      </c>
    </row>
    <row r="119" spans="1:9" x14ac:dyDescent="0.35">
      <c r="A119" t="s">
        <v>25</v>
      </c>
      <c r="B119">
        <v>14</v>
      </c>
      <c r="C119">
        <v>2024</v>
      </c>
      <c r="D119">
        <v>1.1000000000000001</v>
      </c>
      <c r="E119">
        <v>0.122</v>
      </c>
      <c r="F119">
        <v>1.1599999999999999</v>
      </c>
      <c r="G119">
        <v>2</v>
      </c>
      <c r="H119">
        <v>2</v>
      </c>
      <c r="I119" t="s">
        <v>5416</v>
      </c>
    </row>
    <row r="120" spans="1:9" x14ac:dyDescent="0.35">
      <c r="A120" t="s">
        <v>25</v>
      </c>
      <c r="B120">
        <v>15</v>
      </c>
      <c r="C120">
        <v>2024</v>
      </c>
      <c r="D120">
        <v>1.0900000000000001</v>
      </c>
      <c r="E120">
        <v>0.11600000000000001</v>
      </c>
      <c r="F120">
        <v>1.1499999999999999</v>
      </c>
      <c r="G120">
        <v>3</v>
      </c>
      <c r="H120">
        <v>0</v>
      </c>
      <c r="I120" t="s">
        <v>5416</v>
      </c>
    </row>
    <row r="121" spans="1:9" x14ac:dyDescent="0.35">
      <c r="A121" t="s">
        <v>25</v>
      </c>
      <c r="B121">
        <v>16</v>
      </c>
      <c r="C121">
        <v>2024</v>
      </c>
      <c r="D121">
        <v>1.08</v>
      </c>
      <c r="E121">
        <v>0.16900000000000001</v>
      </c>
      <c r="F121">
        <v>1.22</v>
      </c>
      <c r="G121">
        <v>0</v>
      </c>
      <c r="H121">
        <v>0</v>
      </c>
      <c r="I121" t="s">
        <v>5416</v>
      </c>
    </row>
    <row r="122" spans="1:9" x14ac:dyDescent="0.35">
      <c r="A122" t="s">
        <v>25</v>
      </c>
      <c r="B122">
        <v>17</v>
      </c>
      <c r="C122">
        <v>2024</v>
      </c>
      <c r="D122">
        <v>1.18</v>
      </c>
      <c r="E122">
        <v>0.11700000000000001</v>
      </c>
      <c r="F122">
        <v>1.1499999999999999</v>
      </c>
      <c r="G122">
        <v>3</v>
      </c>
      <c r="H122">
        <v>1</v>
      </c>
      <c r="I122" t="s">
        <v>5418</v>
      </c>
    </row>
    <row r="123" spans="1:9" x14ac:dyDescent="0.35">
      <c r="A123" t="s">
        <v>25</v>
      </c>
      <c r="B123">
        <v>18</v>
      </c>
      <c r="C123">
        <v>2024</v>
      </c>
      <c r="D123">
        <v>1.1499999999999999</v>
      </c>
      <c r="E123">
        <v>0.13200000000000001</v>
      </c>
      <c r="F123">
        <v>1.17</v>
      </c>
      <c r="G123">
        <v>3</v>
      </c>
      <c r="H123">
        <v>8</v>
      </c>
      <c r="I123" t="s">
        <v>5418</v>
      </c>
    </row>
    <row r="124" spans="1:9" x14ac:dyDescent="0.35">
      <c r="A124" t="s">
        <v>25</v>
      </c>
      <c r="B124">
        <v>19</v>
      </c>
      <c r="C124">
        <v>2024</v>
      </c>
      <c r="D124">
        <v>1.22</v>
      </c>
      <c r="E124">
        <v>0.151</v>
      </c>
      <c r="F124">
        <v>1.2</v>
      </c>
      <c r="G124">
        <v>3</v>
      </c>
      <c r="H124">
        <v>6</v>
      </c>
      <c r="I124" t="s">
        <v>5418</v>
      </c>
    </row>
    <row r="125" spans="1:9" x14ac:dyDescent="0.35">
      <c r="A125" t="s">
        <v>25</v>
      </c>
      <c r="B125">
        <v>20</v>
      </c>
      <c r="C125">
        <v>2024</v>
      </c>
      <c r="D125">
        <v>1.18</v>
      </c>
      <c r="E125">
        <v>0.111</v>
      </c>
      <c r="F125">
        <v>1.1399999999999999</v>
      </c>
      <c r="G125">
        <v>1</v>
      </c>
      <c r="H125">
        <v>0</v>
      </c>
      <c r="I125" t="s">
        <v>5417</v>
      </c>
    </row>
    <row r="126" spans="1:9" x14ac:dyDescent="0.35">
      <c r="A126" t="s">
        <v>25</v>
      </c>
      <c r="B126">
        <v>21</v>
      </c>
      <c r="C126">
        <v>2024</v>
      </c>
      <c r="D126">
        <v>1.2</v>
      </c>
      <c r="E126">
        <v>0.122</v>
      </c>
      <c r="F126">
        <v>1.1599999999999999</v>
      </c>
      <c r="G126">
        <v>0</v>
      </c>
      <c r="H126">
        <v>0</v>
      </c>
      <c r="I126" t="s">
        <v>5417</v>
      </c>
    </row>
    <row r="127" spans="1:9" x14ac:dyDescent="0.35">
      <c r="A127" t="s">
        <v>25</v>
      </c>
      <c r="B127">
        <v>22</v>
      </c>
      <c r="C127">
        <v>2024</v>
      </c>
      <c r="D127">
        <v>1.06</v>
      </c>
      <c r="E127">
        <v>0.106</v>
      </c>
      <c r="F127">
        <v>1.1399999999999999</v>
      </c>
      <c r="G127">
        <v>3</v>
      </c>
      <c r="H127">
        <v>0</v>
      </c>
      <c r="I127" t="s">
        <v>5416</v>
      </c>
    </row>
    <row r="128" spans="1:9" x14ac:dyDescent="0.35">
      <c r="A128" t="s">
        <v>25</v>
      </c>
      <c r="B128">
        <v>23</v>
      </c>
      <c r="C128">
        <v>2024</v>
      </c>
      <c r="D128">
        <v>1.25</v>
      </c>
      <c r="E128">
        <v>0.13400000000000001</v>
      </c>
      <c r="F128">
        <v>1.17</v>
      </c>
      <c r="G128">
        <v>3</v>
      </c>
      <c r="H128">
        <v>4</v>
      </c>
      <c r="I128" t="s">
        <v>5417</v>
      </c>
    </row>
    <row r="129" spans="1:9" x14ac:dyDescent="0.35">
      <c r="A129" t="s">
        <v>25</v>
      </c>
      <c r="B129">
        <v>24</v>
      </c>
      <c r="C129">
        <v>2024</v>
      </c>
      <c r="D129">
        <v>1.23</v>
      </c>
      <c r="E129">
        <v>0.128</v>
      </c>
      <c r="F129">
        <v>1.17</v>
      </c>
      <c r="G129">
        <v>2</v>
      </c>
      <c r="H129">
        <v>5</v>
      </c>
      <c r="I129" t="s">
        <v>5417</v>
      </c>
    </row>
    <row r="130" spans="1:9" x14ac:dyDescent="0.35">
      <c r="A130" t="s">
        <v>25</v>
      </c>
      <c r="B130">
        <v>25</v>
      </c>
      <c r="C130">
        <v>2024</v>
      </c>
      <c r="D130">
        <v>1.07</v>
      </c>
      <c r="E130">
        <v>0.11700000000000001</v>
      </c>
      <c r="F130">
        <v>1.1499999999999999</v>
      </c>
      <c r="G130">
        <v>2</v>
      </c>
      <c r="H130">
        <v>2</v>
      </c>
      <c r="I130" t="s">
        <v>5416</v>
      </c>
    </row>
    <row r="131" spans="1:9" x14ac:dyDescent="0.35">
      <c r="A131" t="s">
        <v>25</v>
      </c>
      <c r="B131">
        <v>26</v>
      </c>
      <c r="C131">
        <v>2024</v>
      </c>
      <c r="D131">
        <v>1.06</v>
      </c>
      <c r="E131">
        <v>0.129</v>
      </c>
      <c r="F131">
        <v>1.17</v>
      </c>
      <c r="G131">
        <v>3</v>
      </c>
      <c r="H131">
        <v>2</v>
      </c>
      <c r="I131" t="s">
        <v>5416</v>
      </c>
    </row>
    <row r="132" spans="1:9" x14ac:dyDescent="0.35">
      <c r="A132" t="s">
        <v>25</v>
      </c>
      <c r="B132">
        <v>27</v>
      </c>
      <c r="C132">
        <v>2024</v>
      </c>
      <c r="D132">
        <v>1.0900000000000001</v>
      </c>
      <c r="E132">
        <v>0.129</v>
      </c>
      <c r="F132">
        <v>1.17</v>
      </c>
      <c r="G132">
        <v>3</v>
      </c>
      <c r="H132">
        <v>0</v>
      </c>
      <c r="I132" t="s">
        <v>5416</v>
      </c>
    </row>
    <row r="133" spans="1:9" x14ac:dyDescent="0.35">
      <c r="A133" t="s">
        <v>25</v>
      </c>
      <c r="B133">
        <v>28</v>
      </c>
      <c r="C133">
        <v>2024</v>
      </c>
      <c r="D133">
        <v>1.21</v>
      </c>
      <c r="E133">
        <v>0.17599999999999999</v>
      </c>
      <c r="F133">
        <v>1.23</v>
      </c>
      <c r="G133">
        <v>3</v>
      </c>
      <c r="H133">
        <v>6</v>
      </c>
      <c r="I133" t="s">
        <v>5418</v>
      </c>
    </row>
    <row r="134" spans="1:9" x14ac:dyDescent="0.35">
      <c r="A134" t="s">
        <v>25</v>
      </c>
      <c r="B134">
        <v>29</v>
      </c>
      <c r="C134">
        <v>2024</v>
      </c>
      <c r="D134">
        <v>1.24</v>
      </c>
      <c r="E134">
        <v>0.17699999999999999</v>
      </c>
      <c r="F134">
        <v>1.23</v>
      </c>
      <c r="G134">
        <v>2</v>
      </c>
      <c r="H134">
        <v>0</v>
      </c>
      <c r="I134" t="s">
        <v>5418</v>
      </c>
    </row>
    <row r="135" spans="1:9" x14ac:dyDescent="0.35">
      <c r="A135" t="s">
        <v>25</v>
      </c>
      <c r="B135">
        <v>30</v>
      </c>
      <c r="C135">
        <v>2024</v>
      </c>
      <c r="D135">
        <v>1.1299999999999999</v>
      </c>
      <c r="E135">
        <v>0.12</v>
      </c>
      <c r="F135">
        <v>1.1599999999999999</v>
      </c>
      <c r="G135">
        <v>0</v>
      </c>
      <c r="H135">
        <v>5</v>
      </c>
      <c r="I135" t="s">
        <v>5418</v>
      </c>
    </row>
    <row r="136" spans="1:9" x14ac:dyDescent="0.35">
      <c r="A136" t="s">
        <v>25</v>
      </c>
      <c r="B136">
        <v>31</v>
      </c>
      <c r="C136">
        <v>2024</v>
      </c>
      <c r="D136">
        <v>1.1499999999999999</v>
      </c>
      <c r="E136">
        <v>0.13100000000000001</v>
      </c>
      <c r="F136">
        <v>1.17</v>
      </c>
      <c r="G136">
        <v>0</v>
      </c>
      <c r="H136">
        <v>6</v>
      </c>
      <c r="I136" t="s">
        <v>5418</v>
      </c>
    </row>
    <row r="137" spans="1:9" x14ac:dyDescent="0.35">
      <c r="A137" t="s">
        <v>25</v>
      </c>
      <c r="B137">
        <v>32</v>
      </c>
      <c r="C137">
        <v>2024</v>
      </c>
      <c r="D137">
        <v>1.07</v>
      </c>
      <c r="E137">
        <v>0.17299999999999999</v>
      </c>
      <c r="F137">
        <v>1.22</v>
      </c>
      <c r="G137">
        <v>3</v>
      </c>
      <c r="H137">
        <v>2</v>
      </c>
      <c r="I137" t="s">
        <v>5416</v>
      </c>
    </row>
    <row r="138" spans="1:9" x14ac:dyDescent="0.35">
      <c r="A138" t="s">
        <v>25</v>
      </c>
      <c r="B138">
        <v>33</v>
      </c>
      <c r="C138">
        <v>2024</v>
      </c>
      <c r="D138">
        <v>1.18</v>
      </c>
      <c r="E138">
        <v>0.13600000000000001</v>
      </c>
      <c r="F138">
        <v>1.18</v>
      </c>
      <c r="G138">
        <v>2</v>
      </c>
      <c r="H138">
        <v>4</v>
      </c>
      <c r="I138" t="s">
        <v>5418</v>
      </c>
    </row>
    <row r="139" spans="1:9" x14ac:dyDescent="0.35">
      <c r="A139" t="s">
        <v>25</v>
      </c>
      <c r="B139">
        <v>34</v>
      </c>
      <c r="C139">
        <v>2024</v>
      </c>
      <c r="D139">
        <v>1.21</v>
      </c>
      <c r="E139">
        <v>0.10100000000000001</v>
      </c>
      <c r="F139">
        <v>1.1299999999999999</v>
      </c>
      <c r="G139">
        <v>1</v>
      </c>
      <c r="H139">
        <v>0</v>
      </c>
      <c r="I139" t="s">
        <v>5417</v>
      </c>
    </row>
    <row r="140" spans="1:9" x14ac:dyDescent="0.35">
      <c r="A140" t="s">
        <v>25</v>
      </c>
      <c r="B140">
        <v>35</v>
      </c>
      <c r="C140">
        <v>2024</v>
      </c>
      <c r="D140">
        <v>1.2</v>
      </c>
      <c r="E140">
        <v>0.115</v>
      </c>
      <c r="F140">
        <v>1.1499999999999999</v>
      </c>
      <c r="G140">
        <v>3</v>
      </c>
      <c r="H140">
        <v>0</v>
      </c>
      <c r="I140" t="s">
        <v>5417</v>
      </c>
    </row>
    <row r="141" spans="1:9" x14ac:dyDescent="0.35">
      <c r="A141" t="s">
        <v>25</v>
      </c>
      <c r="B141">
        <v>36</v>
      </c>
      <c r="C141">
        <v>2024</v>
      </c>
      <c r="D141">
        <v>1.1000000000000001</v>
      </c>
      <c r="E141">
        <v>0.114</v>
      </c>
      <c r="F141">
        <v>1.1499999999999999</v>
      </c>
      <c r="G141">
        <v>0</v>
      </c>
      <c r="H141">
        <v>1</v>
      </c>
      <c r="I141" t="s">
        <v>5416</v>
      </c>
    </row>
    <row r="142" spans="1:9" x14ac:dyDescent="0.35">
      <c r="A142" t="s">
        <v>25</v>
      </c>
      <c r="B142">
        <v>37</v>
      </c>
      <c r="C142">
        <v>2024</v>
      </c>
      <c r="D142">
        <v>1.24</v>
      </c>
      <c r="E142">
        <v>0.113</v>
      </c>
      <c r="F142">
        <v>1.1499999999999999</v>
      </c>
      <c r="G142">
        <v>0</v>
      </c>
      <c r="H142">
        <v>2</v>
      </c>
      <c r="I142" t="s">
        <v>5417</v>
      </c>
    </row>
    <row r="143" spans="1:9" x14ac:dyDescent="0.35">
      <c r="A143" t="s">
        <v>25</v>
      </c>
      <c r="B143">
        <v>38</v>
      </c>
      <c r="C143">
        <v>2024</v>
      </c>
      <c r="D143">
        <v>1.1200000000000001</v>
      </c>
      <c r="E143">
        <v>0.192</v>
      </c>
      <c r="F143">
        <v>1.25</v>
      </c>
      <c r="G143">
        <v>2</v>
      </c>
      <c r="H143">
        <v>0</v>
      </c>
      <c r="I143" t="s">
        <v>5416</v>
      </c>
    </row>
    <row r="144" spans="1:9" x14ac:dyDescent="0.35">
      <c r="A144" t="s">
        <v>25</v>
      </c>
      <c r="B144">
        <v>39</v>
      </c>
      <c r="C144">
        <v>2024</v>
      </c>
      <c r="D144">
        <v>1.18</v>
      </c>
      <c r="E144">
        <v>0.123</v>
      </c>
      <c r="F144">
        <v>1.1599999999999999</v>
      </c>
      <c r="G144">
        <v>3</v>
      </c>
      <c r="H144">
        <v>6</v>
      </c>
      <c r="I144" t="s">
        <v>5418</v>
      </c>
    </row>
    <row r="145" spans="1:9" x14ac:dyDescent="0.35">
      <c r="A145" t="s">
        <v>25</v>
      </c>
      <c r="B145">
        <v>40</v>
      </c>
      <c r="C145">
        <v>2024</v>
      </c>
      <c r="D145">
        <v>1.1000000000000001</v>
      </c>
      <c r="E145">
        <v>0.128</v>
      </c>
      <c r="F145">
        <v>1.17</v>
      </c>
      <c r="G145">
        <v>3</v>
      </c>
      <c r="H145">
        <v>3</v>
      </c>
      <c r="I145" t="s">
        <v>5416</v>
      </c>
    </row>
    <row r="146" spans="1:9" x14ac:dyDescent="0.35">
      <c r="A146" t="s">
        <v>25</v>
      </c>
      <c r="B146">
        <v>41</v>
      </c>
      <c r="C146">
        <v>2024</v>
      </c>
      <c r="D146">
        <v>1.06</v>
      </c>
      <c r="E146">
        <v>0.16200000000000001</v>
      </c>
      <c r="F146">
        <v>1.21</v>
      </c>
      <c r="G146">
        <v>3</v>
      </c>
      <c r="H146">
        <v>0</v>
      </c>
      <c r="I146" t="s">
        <v>5416</v>
      </c>
    </row>
    <row r="147" spans="1:9" x14ac:dyDescent="0.35">
      <c r="A147" t="s">
        <v>25</v>
      </c>
      <c r="B147">
        <v>42</v>
      </c>
      <c r="C147">
        <v>2024</v>
      </c>
      <c r="D147">
        <v>1.07</v>
      </c>
      <c r="E147">
        <v>0.17899999999999999</v>
      </c>
      <c r="F147">
        <v>1.23</v>
      </c>
      <c r="G147">
        <v>1</v>
      </c>
      <c r="H147">
        <v>0</v>
      </c>
      <c r="I147" t="s">
        <v>5416</v>
      </c>
    </row>
    <row r="148" spans="1:9" x14ac:dyDescent="0.35">
      <c r="A148" t="s">
        <v>25</v>
      </c>
      <c r="B148">
        <v>43</v>
      </c>
      <c r="C148">
        <v>2024</v>
      </c>
      <c r="D148">
        <v>1.1599999999999999</v>
      </c>
      <c r="E148">
        <v>0.112</v>
      </c>
      <c r="F148">
        <v>1.1499999999999999</v>
      </c>
      <c r="G148">
        <v>1</v>
      </c>
      <c r="H148">
        <v>0</v>
      </c>
      <c r="I148" t="s">
        <v>5418</v>
      </c>
    </row>
    <row r="149" spans="1:9" x14ac:dyDescent="0.35">
      <c r="A149" t="s">
        <v>25</v>
      </c>
      <c r="B149">
        <v>44</v>
      </c>
      <c r="C149">
        <v>2024</v>
      </c>
      <c r="D149">
        <v>1.2</v>
      </c>
      <c r="E149">
        <v>0.13100000000000001</v>
      </c>
      <c r="F149">
        <v>1.17</v>
      </c>
      <c r="G149">
        <v>1</v>
      </c>
      <c r="H149">
        <v>1</v>
      </c>
      <c r="I149" t="s">
        <v>5418</v>
      </c>
    </row>
    <row r="150" spans="1:9" x14ac:dyDescent="0.35">
      <c r="A150" t="s">
        <v>25</v>
      </c>
      <c r="B150">
        <v>45</v>
      </c>
      <c r="C150">
        <v>2024</v>
      </c>
      <c r="D150">
        <v>1.17</v>
      </c>
      <c r="E150">
        <v>0.13700000000000001</v>
      </c>
      <c r="F150">
        <v>1.18</v>
      </c>
      <c r="G150">
        <v>0</v>
      </c>
      <c r="H150">
        <v>0</v>
      </c>
      <c r="I150" t="s">
        <v>5418</v>
      </c>
    </row>
    <row r="151" spans="1:9" x14ac:dyDescent="0.35">
      <c r="A151" t="s">
        <v>25</v>
      </c>
      <c r="B151">
        <v>46</v>
      </c>
      <c r="C151">
        <v>2024</v>
      </c>
      <c r="D151">
        <v>1.1299999999999999</v>
      </c>
      <c r="E151">
        <v>0.113</v>
      </c>
      <c r="F151">
        <v>1.1499999999999999</v>
      </c>
      <c r="G151">
        <v>2</v>
      </c>
      <c r="H151">
        <v>0</v>
      </c>
      <c r="I151" t="s">
        <v>5418</v>
      </c>
    </row>
    <row r="152" spans="1:9" x14ac:dyDescent="0.35">
      <c r="A152" t="s">
        <v>25</v>
      </c>
      <c r="B152">
        <v>47</v>
      </c>
      <c r="C152">
        <v>2024</v>
      </c>
      <c r="D152">
        <v>1.21</v>
      </c>
      <c r="E152">
        <v>0.16800000000000001</v>
      </c>
      <c r="F152">
        <v>1.22</v>
      </c>
      <c r="G152">
        <v>2</v>
      </c>
      <c r="H152">
        <v>0</v>
      </c>
      <c r="I152" t="s">
        <v>5418</v>
      </c>
    </row>
    <row r="153" spans="1:9" x14ac:dyDescent="0.35">
      <c r="A153" t="s">
        <v>25</v>
      </c>
      <c r="B153">
        <v>48</v>
      </c>
      <c r="C153">
        <v>2024</v>
      </c>
      <c r="D153">
        <v>1.06</v>
      </c>
      <c r="E153">
        <v>0.155</v>
      </c>
      <c r="F153">
        <v>1.2</v>
      </c>
      <c r="G153">
        <v>1</v>
      </c>
      <c r="H153">
        <v>1</v>
      </c>
      <c r="I153" t="s">
        <v>5416</v>
      </c>
    </row>
    <row r="154" spans="1:9" x14ac:dyDescent="0.35">
      <c r="A154" t="s">
        <v>25</v>
      </c>
      <c r="B154">
        <v>49</v>
      </c>
      <c r="C154">
        <v>2024</v>
      </c>
      <c r="D154">
        <v>1.1299999999999999</v>
      </c>
      <c r="E154">
        <v>0.16900000000000001</v>
      </c>
      <c r="F154">
        <v>1.22</v>
      </c>
      <c r="G154">
        <v>0</v>
      </c>
      <c r="H154">
        <v>0</v>
      </c>
      <c r="I154" t="s">
        <v>5416</v>
      </c>
    </row>
    <row r="155" spans="1:9" x14ac:dyDescent="0.35">
      <c r="A155" t="s">
        <v>25</v>
      </c>
      <c r="B155">
        <v>50</v>
      </c>
      <c r="C155">
        <v>2024</v>
      </c>
      <c r="D155">
        <v>1.1499999999999999</v>
      </c>
      <c r="E155">
        <v>0.13100000000000001</v>
      </c>
      <c r="F155">
        <v>1.17</v>
      </c>
      <c r="G155">
        <v>3</v>
      </c>
      <c r="H155">
        <v>3</v>
      </c>
      <c r="I155" t="s">
        <v>5418</v>
      </c>
    </row>
    <row r="156" spans="1:9" x14ac:dyDescent="0.35">
      <c r="A156" t="s">
        <v>25</v>
      </c>
      <c r="B156">
        <v>51</v>
      </c>
      <c r="C156">
        <v>2024</v>
      </c>
      <c r="D156">
        <v>1.1299999999999999</v>
      </c>
      <c r="E156">
        <v>0.13100000000000001</v>
      </c>
      <c r="F156">
        <v>1.17</v>
      </c>
      <c r="G156">
        <v>1</v>
      </c>
      <c r="H156">
        <v>1</v>
      </c>
      <c r="I156" t="s">
        <v>5416</v>
      </c>
    </row>
    <row r="157" spans="1:9" x14ac:dyDescent="0.35">
      <c r="A157" t="s">
        <v>25</v>
      </c>
      <c r="B157">
        <v>52</v>
      </c>
      <c r="C157">
        <v>2024</v>
      </c>
      <c r="D157">
        <v>1.21</v>
      </c>
      <c r="E157">
        <v>0.16800000000000001</v>
      </c>
      <c r="F157">
        <v>1.22</v>
      </c>
      <c r="G157">
        <v>2</v>
      </c>
      <c r="H157">
        <v>0</v>
      </c>
      <c r="I157" t="s">
        <v>5418</v>
      </c>
    </row>
    <row r="158" spans="1:9" x14ac:dyDescent="0.35">
      <c r="A158" t="s">
        <v>18</v>
      </c>
      <c r="B158">
        <v>1</v>
      </c>
      <c r="C158">
        <v>2024</v>
      </c>
      <c r="D158">
        <v>1.1299999999999999</v>
      </c>
      <c r="E158">
        <v>0.11600000000000001</v>
      </c>
      <c r="F158">
        <v>1.1499999999999999</v>
      </c>
      <c r="G158">
        <v>2</v>
      </c>
      <c r="H158">
        <v>0</v>
      </c>
      <c r="I158" t="s">
        <v>5418</v>
      </c>
    </row>
    <row r="159" spans="1:9" x14ac:dyDescent="0.35">
      <c r="A159" t="s">
        <v>18</v>
      </c>
      <c r="B159">
        <v>2</v>
      </c>
      <c r="C159">
        <v>2024</v>
      </c>
      <c r="D159">
        <v>1.1200000000000001</v>
      </c>
      <c r="E159">
        <v>0.158</v>
      </c>
      <c r="F159">
        <v>1.21</v>
      </c>
      <c r="G159">
        <v>2</v>
      </c>
      <c r="H159">
        <v>5</v>
      </c>
      <c r="I159" t="s">
        <v>5416</v>
      </c>
    </row>
    <row r="160" spans="1:9" x14ac:dyDescent="0.35">
      <c r="A160" t="s">
        <v>18</v>
      </c>
      <c r="B160">
        <v>3</v>
      </c>
      <c r="C160">
        <v>2024</v>
      </c>
      <c r="D160">
        <v>1.1599999999999999</v>
      </c>
      <c r="E160">
        <v>0.17899999999999999</v>
      </c>
      <c r="F160">
        <v>1.23</v>
      </c>
      <c r="G160">
        <v>3</v>
      </c>
      <c r="H160">
        <v>2</v>
      </c>
      <c r="I160" t="s">
        <v>5416</v>
      </c>
    </row>
    <row r="161" spans="1:9" x14ac:dyDescent="0.35">
      <c r="A161" t="s">
        <v>18</v>
      </c>
      <c r="B161">
        <v>4</v>
      </c>
      <c r="C161">
        <v>2024</v>
      </c>
      <c r="D161">
        <v>1.2</v>
      </c>
      <c r="E161">
        <v>0.115</v>
      </c>
      <c r="F161">
        <v>1.1499999999999999</v>
      </c>
      <c r="G161">
        <v>1</v>
      </c>
      <c r="H161">
        <v>2</v>
      </c>
      <c r="I161" t="s">
        <v>5417</v>
      </c>
    </row>
    <row r="162" spans="1:9" x14ac:dyDescent="0.35">
      <c r="A162" t="s">
        <v>18</v>
      </c>
      <c r="B162">
        <v>5</v>
      </c>
      <c r="C162">
        <v>2024</v>
      </c>
      <c r="D162">
        <v>1.2</v>
      </c>
      <c r="E162">
        <v>0.11600000000000001</v>
      </c>
      <c r="F162">
        <v>1.1499999999999999</v>
      </c>
      <c r="G162">
        <v>1</v>
      </c>
      <c r="H162">
        <v>0</v>
      </c>
      <c r="I162" t="s">
        <v>5417</v>
      </c>
    </row>
    <row r="163" spans="1:9" x14ac:dyDescent="0.35">
      <c r="A163" t="s">
        <v>18</v>
      </c>
      <c r="B163">
        <v>6</v>
      </c>
      <c r="C163">
        <v>2024</v>
      </c>
      <c r="D163">
        <v>1.22</v>
      </c>
      <c r="E163">
        <v>0.14099999999999999</v>
      </c>
      <c r="F163">
        <v>1.18</v>
      </c>
      <c r="G163">
        <v>1</v>
      </c>
      <c r="H163">
        <v>7</v>
      </c>
      <c r="I163" t="s">
        <v>5417</v>
      </c>
    </row>
    <row r="164" spans="1:9" x14ac:dyDescent="0.35">
      <c r="A164" t="s">
        <v>18</v>
      </c>
      <c r="B164">
        <v>7</v>
      </c>
      <c r="C164">
        <v>2024</v>
      </c>
      <c r="D164">
        <v>1.2</v>
      </c>
      <c r="E164">
        <v>0.127</v>
      </c>
      <c r="F164">
        <v>1.17</v>
      </c>
      <c r="G164">
        <v>1</v>
      </c>
      <c r="H164">
        <v>0</v>
      </c>
      <c r="I164" t="s">
        <v>5418</v>
      </c>
    </row>
    <row r="165" spans="1:9" x14ac:dyDescent="0.35">
      <c r="A165" t="s">
        <v>18</v>
      </c>
      <c r="B165">
        <v>8</v>
      </c>
      <c r="C165">
        <v>2024</v>
      </c>
      <c r="D165">
        <v>1.19</v>
      </c>
      <c r="E165">
        <v>0.125</v>
      </c>
      <c r="F165">
        <v>1.1599999999999999</v>
      </c>
      <c r="G165">
        <v>2</v>
      </c>
      <c r="H165">
        <v>3</v>
      </c>
      <c r="I165" t="s">
        <v>5418</v>
      </c>
    </row>
    <row r="166" spans="1:9" x14ac:dyDescent="0.35">
      <c r="A166" t="s">
        <v>18</v>
      </c>
      <c r="B166">
        <v>9</v>
      </c>
      <c r="C166">
        <v>2024</v>
      </c>
      <c r="D166">
        <v>1.1299999999999999</v>
      </c>
      <c r="E166">
        <v>0.105</v>
      </c>
      <c r="F166">
        <v>1.1399999999999999</v>
      </c>
      <c r="G166">
        <v>0</v>
      </c>
      <c r="H166">
        <v>0</v>
      </c>
      <c r="I166" t="s">
        <v>5418</v>
      </c>
    </row>
    <row r="167" spans="1:9" x14ac:dyDescent="0.35">
      <c r="A167" t="s">
        <v>18</v>
      </c>
      <c r="B167">
        <v>10</v>
      </c>
      <c r="C167">
        <v>2024</v>
      </c>
      <c r="D167">
        <v>1.2</v>
      </c>
      <c r="E167">
        <v>0.13900000000000001</v>
      </c>
      <c r="F167">
        <v>1.18</v>
      </c>
      <c r="G167">
        <v>0</v>
      </c>
      <c r="H167">
        <v>2</v>
      </c>
      <c r="I167" t="s">
        <v>5418</v>
      </c>
    </row>
    <row r="168" spans="1:9" x14ac:dyDescent="0.35">
      <c r="A168" t="s">
        <v>18</v>
      </c>
      <c r="B168">
        <v>11</v>
      </c>
      <c r="C168">
        <v>2024</v>
      </c>
      <c r="D168">
        <v>1.1299999999999999</v>
      </c>
      <c r="E168">
        <v>0.15</v>
      </c>
      <c r="F168">
        <v>1.2</v>
      </c>
      <c r="G168">
        <v>3</v>
      </c>
      <c r="H168">
        <v>3</v>
      </c>
      <c r="I168" t="s">
        <v>5416</v>
      </c>
    </row>
    <row r="169" spans="1:9" x14ac:dyDescent="0.35">
      <c r="A169" t="s">
        <v>18</v>
      </c>
      <c r="B169">
        <v>12</v>
      </c>
      <c r="C169">
        <v>2024</v>
      </c>
      <c r="D169">
        <v>1.1499999999999999</v>
      </c>
      <c r="E169">
        <v>0.14699999999999999</v>
      </c>
      <c r="F169">
        <v>1.19</v>
      </c>
      <c r="G169">
        <v>1</v>
      </c>
      <c r="H169">
        <v>2</v>
      </c>
      <c r="I169" t="s">
        <v>5416</v>
      </c>
    </row>
    <row r="170" spans="1:9" x14ac:dyDescent="0.35">
      <c r="A170" t="s">
        <v>18</v>
      </c>
      <c r="B170">
        <v>13</v>
      </c>
      <c r="C170">
        <v>2024</v>
      </c>
      <c r="D170">
        <v>1.17</v>
      </c>
      <c r="E170">
        <v>0.19800000000000001</v>
      </c>
      <c r="F170">
        <v>1.26</v>
      </c>
      <c r="G170">
        <v>0</v>
      </c>
      <c r="H170">
        <v>0</v>
      </c>
      <c r="I170" t="s">
        <v>5416</v>
      </c>
    </row>
    <row r="171" spans="1:9" x14ac:dyDescent="0.35">
      <c r="A171" t="s">
        <v>18</v>
      </c>
      <c r="B171">
        <v>14</v>
      </c>
      <c r="C171">
        <v>2024</v>
      </c>
      <c r="D171">
        <v>1.24</v>
      </c>
      <c r="E171">
        <v>0.17599999999999999</v>
      </c>
      <c r="F171">
        <v>1.23</v>
      </c>
      <c r="G171">
        <v>2</v>
      </c>
      <c r="H171">
        <v>0</v>
      </c>
      <c r="I171" t="s">
        <v>5418</v>
      </c>
    </row>
    <row r="172" spans="1:9" x14ac:dyDescent="0.35">
      <c r="A172" t="s">
        <v>18</v>
      </c>
      <c r="B172">
        <v>15</v>
      </c>
      <c r="C172">
        <v>2024</v>
      </c>
      <c r="D172">
        <v>1.24</v>
      </c>
      <c r="E172">
        <v>0.16200000000000001</v>
      </c>
      <c r="F172">
        <v>1.21</v>
      </c>
      <c r="G172">
        <v>2</v>
      </c>
      <c r="H172">
        <v>6</v>
      </c>
      <c r="I172" t="s">
        <v>5418</v>
      </c>
    </row>
    <row r="173" spans="1:9" x14ac:dyDescent="0.35">
      <c r="A173" t="s">
        <v>18</v>
      </c>
      <c r="B173">
        <v>16</v>
      </c>
      <c r="C173">
        <v>2024</v>
      </c>
      <c r="D173">
        <v>1.1000000000000001</v>
      </c>
      <c r="E173">
        <v>0.13</v>
      </c>
      <c r="F173">
        <v>1.17</v>
      </c>
      <c r="G173">
        <v>0</v>
      </c>
      <c r="H173">
        <v>4</v>
      </c>
      <c r="I173" t="s">
        <v>5416</v>
      </c>
    </row>
    <row r="174" spans="1:9" x14ac:dyDescent="0.35">
      <c r="A174" t="s">
        <v>18</v>
      </c>
      <c r="B174">
        <v>17</v>
      </c>
      <c r="C174">
        <v>2024</v>
      </c>
      <c r="D174">
        <v>1.1000000000000001</v>
      </c>
      <c r="E174">
        <v>0.16600000000000001</v>
      </c>
      <c r="F174">
        <v>1.22</v>
      </c>
      <c r="G174">
        <v>0</v>
      </c>
      <c r="H174">
        <v>7</v>
      </c>
      <c r="I174" t="s">
        <v>5416</v>
      </c>
    </row>
    <row r="175" spans="1:9" x14ac:dyDescent="0.35">
      <c r="A175" t="s">
        <v>18</v>
      </c>
      <c r="B175">
        <v>18</v>
      </c>
      <c r="C175">
        <v>2024</v>
      </c>
      <c r="D175">
        <v>1.1599999999999999</v>
      </c>
      <c r="E175">
        <v>0.112</v>
      </c>
      <c r="F175">
        <v>1.1499999999999999</v>
      </c>
      <c r="G175">
        <v>1</v>
      </c>
      <c r="H175">
        <v>1</v>
      </c>
      <c r="I175" t="s">
        <v>5418</v>
      </c>
    </row>
    <row r="176" spans="1:9" x14ac:dyDescent="0.35">
      <c r="A176" t="s">
        <v>18</v>
      </c>
      <c r="B176">
        <v>19</v>
      </c>
      <c r="C176">
        <v>2024</v>
      </c>
      <c r="D176">
        <v>1.1299999999999999</v>
      </c>
      <c r="E176">
        <v>0.107</v>
      </c>
      <c r="F176">
        <v>1.1399999999999999</v>
      </c>
      <c r="G176">
        <v>1</v>
      </c>
      <c r="H176">
        <v>0</v>
      </c>
      <c r="I176" t="s">
        <v>5418</v>
      </c>
    </row>
    <row r="177" spans="1:9" x14ac:dyDescent="0.35">
      <c r="A177" t="s">
        <v>18</v>
      </c>
      <c r="B177">
        <v>20</v>
      </c>
      <c r="C177">
        <v>2024</v>
      </c>
      <c r="D177">
        <v>1.24</v>
      </c>
      <c r="E177">
        <v>0.16</v>
      </c>
      <c r="F177">
        <v>1.21</v>
      </c>
      <c r="G177">
        <v>1</v>
      </c>
      <c r="H177">
        <v>8</v>
      </c>
      <c r="I177" t="s">
        <v>5418</v>
      </c>
    </row>
    <row r="178" spans="1:9" x14ac:dyDescent="0.35">
      <c r="A178" t="s">
        <v>18</v>
      </c>
      <c r="B178">
        <v>21</v>
      </c>
      <c r="C178">
        <v>2024</v>
      </c>
      <c r="D178">
        <v>1.07</v>
      </c>
      <c r="E178">
        <v>0.16700000000000001</v>
      </c>
      <c r="F178">
        <v>1.22</v>
      </c>
      <c r="G178">
        <v>1</v>
      </c>
      <c r="H178">
        <v>2</v>
      </c>
      <c r="I178" t="s">
        <v>5416</v>
      </c>
    </row>
    <row r="179" spans="1:9" x14ac:dyDescent="0.35">
      <c r="A179" t="s">
        <v>18</v>
      </c>
      <c r="B179">
        <v>22</v>
      </c>
      <c r="C179">
        <v>2024</v>
      </c>
      <c r="D179">
        <v>1.07</v>
      </c>
      <c r="E179">
        <v>0.122</v>
      </c>
      <c r="F179">
        <v>1.1599999999999999</v>
      </c>
      <c r="G179">
        <v>2</v>
      </c>
      <c r="H179">
        <v>2</v>
      </c>
      <c r="I179" t="s">
        <v>5416</v>
      </c>
    </row>
    <row r="180" spans="1:9" x14ac:dyDescent="0.35">
      <c r="A180" t="s">
        <v>18</v>
      </c>
      <c r="B180">
        <v>23</v>
      </c>
      <c r="C180">
        <v>2024</v>
      </c>
      <c r="D180">
        <v>1.05</v>
      </c>
      <c r="E180">
        <v>0.115</v>
      </c>
      <c r="F180">
        <v>1.1499999999999999</v>
      </c>
      <c r="G180">
        <v>0</v>
      </c>
      <c r="H180">
        <v>4</v>
      </c>
      <c r="I180" t="s">
        <v>5416</v>
      </c>
    </row>
    <row r="181" spans="1:9" x14ac:dyDescent="0.35">
      <c r="A181" t="s">
        <v>18</v>
      </c>
      <c r="B181">
        <v>24</v>
      </c>
      <c r="C181">
        <v>2024</v>
      </c>
      <c r="D181">
        <v>1.0900000000000001</v>
      </c>
      <c r="E181">
        <v>0.193</v>
      </c>
      <c r="F181">
        <v>1.25</v>
      </c>
      <c r="G181">
        <v>1</v>
      </c>
      <c r="H181">
        <v>1</v>
      </c>
      <c r="I181" t="s">
        <v>5416</v>
      </c>
    </row>
    <row r="182" spans="1:9" x14ac:dyDescent="0.35">
      <c r="A182" t="s">
        <v>18</v>
      </c>
      <c r="B182">
        <v>25</v>
      </c>
      <c r="C182">
        <v>2024</v>
      </c>
      <c r="D182">
        <v>1.2</v>
      </c>
      <c r="E182">
        <v>0.122</v>
      </c>
      <c r="F182">
        <v>1.1599999999999999</v>
      </c>
      <c r="G182">
        <v>0</v>
      </c>
      <c r="H182">
        <v>4</v>
      </c>
      <c r="I182" t="s">
        <v>5417</v>
      </c>
    </row>
    <row r="183" spans="1:9" x14ac:dyDescent="0.35">
      <c r="A183" t="s">
        <v>18</v>
      </c>
      <c r="B183">
        <v>26</v>
      </c>
      <c r="C183">
        <v>2024</v>
      </c>
      <c r="D183">
        <v>1.17</v>
      </c>
      <c r="E183">
        <v>0.11799999999999999</v>
      </c>
      <c r="F183">
        <v>1.1499999999999999</v>
      </c>
      <c r="G183">
        <v>1</v>
      </c>
      <c r="H183">
        <v>7</v>
      </c>
      <c r="I183" t="s">
        <v>5418</v>
      </c>
    </row>
    <row r="184" spans="1:9" x14ac:dyDescent="0.35">
      <c r="A184" t="s">
        <v>18</v>
      </c>
      <c r="B184">
        <v>27</v>
      </c>
      <c r="C184">
        <v>2024</v>
      </c>
      <c r="D184">
        <v>1.0900000000000001</v>
      </c>
      <c r="E184">
        <v>0.112</v>
      </c>
      <c r="F184">
        <v>1.1499999999999999</v>
      </c>
      <c r="G184">
        <v>3</v>
      </c>
      <c r="H184">
        <v>6</v>
      </c>
      <c r="I184" t="s">
        <v>5416</v>
      </c>
    </row>
    <row r="185" spans="1:9" x14ac:dyDescent="0.35">
      <c r="A185" t="s">
        <v>18</v>
      </c>
      <c r="B185">
        <v>28</v>
      </c>
      <c r="C185">
        <v>2024</v>
      </c>
      <c r="D185">
        <v>1.06</v>
      </c>
      <c r="E185">
        <v>0.111</v>
      </c>
      <c r="F185">
        <v>1.1399999999999999</v>
      </c>
      <c r="G185">
        <v>2</v>
      </c>
      <c r="H185">
        <v>0</v>
      </c>
      <c r="I185" t="s">
        <v>5416</v>
      </c>
    </row>
    <row r="186" spans="1:9" x14ac:dyDescent="0.35">
      <c r="A186" t="s">
        <v>18</v>
      </c>
      <c r="B186">
        <v>29</v>
      </c>
      <c r="C186">
        <v>2024</v>
      </c>
      <c r="D186">
        <v>1.07</v>
      </c>
      <c r="E186">
        <v>0.17699999999999999</v>
      </c>
      <c r="F186">
        <v>1.23</v>
      </c>
      <c r="G186">
        <v>3</v>
      </c>
      <c r="H186">
        <v>2</v>
      </c>
      <c r="I186" t="s">
        <v>5416</v>
      </c>
    </row>
    <row r="187" spans="1:9" x14ac:dyDescent="0.35">
      <c r="A187" t="s">
        <v>18</v>
      </c>
      <c r="B187">
        <v>30</v>
      </c>
      <c r="C187">
        <v>2024</v>
      </c>
      <c r="D187">
        <v>1.23</v>
      </c>
      <c r="E187">
        <v>0.17</v>
      </c>
      <c r="F187">
        <v>1.22</v>
      </c>
      <c r="G187">
        <v>0</v>
      </c>
      <c r="H187">
        <v>0</v>
      </c>
      <c r="I187" t="s">
        <v>5418</v>
      </c>
    </row>
    <row r="188" spans="1:9" x14ac:dyDescent="0.35">
      <c r="A188" t="s">
        <v>18</v>
      </c>
      <c r="B188">
        <v>31</v>
      </c>
      <c r="C188">
        <v>2024</v>
      </c>
      <c r="D188">
        <v>1.05</v>
      </c>
      <c r="E188">
        <v>0.111</v>
      </c>
      <c r="F188">
        <v>1.1399999999999999</v>
      </c>
      <c r="G188">
        <v>0</v>
      </c>
      <c r="H188">
        <v>4</v>
      </c>
      <c r="I188" t="s">
        <v>5416</v>
      </c>
    </row>
    <row r="189" spans="1:9" x14ac:dyDescent="0.35">
      <c r="A189" t="s">
        <v>18</v>
      </c>
      <c r="B189">
        <v>32</v>
      </c>
      <c r="C189">
        <v>2024</v>
      </c>
      <c r="D189">
        <v>1.22</v>
      </c>
      <c r="E189">
        <v>0.184</v>
      </c>
      <c r="F189">
        <v>1.24</v>
      </c>
      <c r="G189">
        <v>1</v>
      </c>
      <c r="H189">
        <v>0</v>
      </c>
      <c r="I189" t="s">
        <v>5418</v>
      </c>
    </row>
    <row r="190" spans="1:9" x14ac:dyDescent="0.35">
      <c r="A190" t="s">
        <v>18</v>
      </c>
      <c r="B190">
        <v>33</v>
      </c>
      <c r="C190">
        <v>2024</v>
      </c>
      <c r="D190">
        <v>1.22</v>
      </c>
      <c r="E190">
        <v>0.153</v>
      </c>
      <c r="F190">
        <v>1.2</v>
      </c>
      <c r="G190">
        <v>2</v>
      </c>
      <c r="H190">
        <v>0</v>
      </c>
      <c r="I190" t="s">
        <v>5418</v>
      </c>
    </row>
    <row r="191" spans="1:9" x14ac:dyDescent="0.35">
      <c r="A191" t="s">
        <v>18</v>
      </c>
      <c r="B191">
        <v>34</v>
      </c>
      <c r="C191">
        <v>2024</v>
      </c>
      <c r="D191">
        <v>1.23</v>
      </c>
      <c r="E191">
        <v>0.14799999999999999</v>
      </c>
      <c r="F191">
        <v>1.19</v>
      </c>
      <c r="G191">
        <v>2</v>
      </c>
      <c r="H191">
        <v>0</v>
      </c>
      <c r="I191" t="s">
        <v>5417</v>
      </c>
    </row>
    <row r="192" spans="1:9" x14ac:dyDescent="0.35">
      <c r="A192" t="s">
        <v>18</v>
      </c>
      <c r="B192">
        <v>35</v>
      </c>
      <c r="C192">
        <v>2024</v>
      </c>
      <c r="D192">
        <v>1.1100000000000001</v>
      </c>
      <c r="E192">
        <v>0.14899999999999999</v>
      </c>
      <c r="F192">
        <v>1.19</v>
      </c>
      <c r="G192">
        <v>3</v>
      </c>
      <c r="H192">
        <v>1</v>
      </c>
      <c r="I192" t="s">
        <v>5416</v>
      </c>
    </row>
    <row r="193" spans="1:9" x14ac:dyDescent="0.35">
      <c r="A193" t="s">
        <v>18</v>
      </c>
      <c r="B193">
        <v>36</v>
      </c>
      <c r="C193">
        <v>2024</v>
      </c>
      <c r="D193">
        <v>1.1399999999999999</v>
      </c>
      <c r="E193">
        <v>0.16300000000000001</v>
      </c>
      <c r="F193">
        <v>1.21</v>
      </c>
      <c r="G193">
        <v>3</v>
      </c>
      <c r="H193">
        <v>0</v>
      </c>
      <c r="I193" t="s">
        <v>5416</v>
      </c>
    </row>
    <row r="194" spans="1:9" x14ac:dyDescent="0.35">
      <c r="A194" t="s">
        <v>18</v>
      </c>
      <c r="B194">
        <v>37</v>
      </c>
      <c r="C194">
        <v>2024</v>
      </c>
      <c r="D194">
        <v>1.1499999999999999</v>
      </c>
      <c r="E194">
        <v>0.153</v>
      </c>
      <c r="F194">
        <v>1.2</v>
      </c>
      <c r="G194">
        <v>1</v>
      </c>
      <c r="H194">
        <v>0</v>
      </c>
      <c r="I194" t="s">
        <v>5416</v>
      </c>
    </row>
    <row r="195" spans="1:9" x14ac:dyDescent="0.35">
      <c r="A195" t="s">
        <v>18</v>
      </c>
      <c r="B195">
        <v>38</v>
      </c>
      <c r="C195">
        <v>2024</v>
      </c>
      <c r="D195">
        <v>1.06</v>
      </c>
      <c r="E195">
        <v>0.16200000000000001</v>
      </c>
      <c r="F195">
        <v>1.21</v>
      </c>
      <c r="G195">
        <v>0</v>
      </c>
      <c r="H195">
        <v>3</v>
      </c>
      <c r="I195" t="s">
        <v>5416</v>
      </c>
    </row>
    <row r="196" spans="1:9" x14ac:dyDescent="0.35">
      <c r="A196" t="s">
        <v>18</v>
      </c>
      <c r="B196">
        <v>39</v>
      </c>
      <c r="C196">
        <v>2024</v>
      </c>
      <c r="D196">
        <v>1.0900000000000001</v>
      </c>
      <c r="E196">
        <v>0.16300000000000001</v>
      </c>
      <c r="F196">
        <v>1.21</v>
      </c>
      <c r="G196">
        <v>0</v>
      </c>
      <c r="H196">
        <v>1</v>
      </c>
      <c r="I196" t="s">
        <v>5416</v>
      </c>
    </row>
    <row r="197" spans="1:9" x14ac:dyDescent="0.35">
      <c r="A197" t="s">
        <v>18</v>
      </c>
      <c r="B197">
        <v>40</v>
      </c>
      <c r="C197">
        <v>2024</v>
      </c>
      <c r="D197">
        <v>1.08</v>
      </c>
      <c r="E197">
        <v>0.13800000000000001</v>
      </c>
      <c r="F197">
        <v>1.18</v>
      </c>
      <c r="G197">
        <v>0</v>
      </c>
      <c r="H197">
        <v>0</v>
      </c>
      <c r="I197" t="s">
        <v>5416</v>
      </c>
    </row>
    <row r="198" spans="1:9" x14ac:dyDescent="0.35">
      <c r="A198" t="s">
        <v>18</v>
      </c>
      <c r="B198">
        <v>41</v>
      </c>
      <c r="C198">
        <v>2024</v>
      </c>
      <c r="D198">
        <v>1.22</v>
      </c>
      <c r="E198">
        <v>0.187</v>
      </c>
      <c r="F198">
        <v>1.24</v>
      </c>
      <c r="G198">
        <v>1</v>
      </c>
      <c r="H198">
        <v>0</v>
      </c>
      <c r="I198" t="s">
        <v>5418</v>
      </c>
    </row>
    <row r="199" spans="1:9" x14ac:dyDescent="0.35">
      <c r="A199" t="s">
        <v>18</v>
      </c>
      <c r="B199">
        <v>42</v>
      </c>
      <c r="C199">
        <v>2024</v>
      </c>
      <c r="D199">
        <v>1.19</v>
      </c>
      <c r="E199">
        <v>0.155</v>
      </c>
      <c r="F199">
        <v>1.2</v>
      </c>
      <c r="G199">
        <v>1</v>
      </c>
      <c r="H199">
        <v>4</v>
      </c>
      <c r="I199" t="s">
        <v>5418</v>
      </c>
    </row>
    <row r="200" spans="1:9" x14ac:dyDescent="0.35">
      <c r="A200" t="s">
        <v>18</v>
      </c>
      <c r="B200">
        <v>43</v>
      </c>
      <c r="C200">
        <v>2024</v>
      </c>
      <c r="D200">
        <v>1.19</v>
      </c>
      <c r="E200">
        <v>0.13800000000000001</v>
      </c>
      <c r="F200">
        <v>1.18</v>
      </c>
      <c r="G200">
        <v>2</v>
      </c>
      <c r="H200">
        <v>0</v>
      </c>
      <c r="I200" t="s">
        <v>5418</v>
      </c>
    </row>
    <row r="201" spans="1:9" x14ac:dyDescent="0.35">
      <c r="A201" t="s">
        <v>18</v>
      </c>
      <c r="B201">
        <v>44</v>
      </c>
      <c r="C201">
        <v>2024</v>
      </c>
      <c r="D201">
        <v>1.22</v>
      </c>
      <c r="E201">
        <v>0.188</v>
      </c>
      <c r="F201">
        <v>1.24</v>
      </c>
      <c r="G201">
        <v>0</v>
      </c>
      <c r="H201">
        <v>3</v>
      </c>
      <c r="I201" t="s">
        <v>5418</v>
      </c>
    </row>
    <row r="202" spans="1:9" x14ac:dyDescent="0.35">
      <c r="A202" t="s">
        <v>18</v>
      </c>
      <c r="B202">
        <v>45</v>
      </c>
      <c r="C202">
        <v>2024</v>
      </c>
      <c r="D202">
        <v>1.07</v>
      </c>
      <c r="E202">
        <v>0.14699999999999999</v>
      </c>
      <c r="F202">
        <v>1.19</v>
      </c>
      <c r="G202">
        <v>2</v>
      </c>
      <c r="H202">
        <v>3</v>
      </c>
      <c r="I202" t="s">
        <v>5416</v>
      </c>
    </row>
    <row r="203" spans="1:9" x14ac:dyDescent="0.35">
      <c r="A203" t="s">
        <v>18</v>
      </c>
      <c r="B203">
        <v>46</v>
      </c>
      <c r="C203">
        <v>2024</v>
      </c>
      <c r="D203">
        <v>1.1599999999999999</v>
      </c>
      <c r="E203">
        <v>0.191</v>
      </c>
      <c r="F203">
        <v>1.25</v>
      </c>
      <c r="G203">
        <v>1</v>
      </c>
      <c r="H203">
        <v>0</v>
      </c>
      <c r="I203" t="s">
        <v>5416</v>
      </c>
    </row>
    <row r="204" spans="1:9" x14ac:dyDescent="0.35">
      <c r="A204" t="s">
        <v>18</v>
      </c>
      <c r="B204">
        <v>47</v>
      </c>
      <c r="C204">
        <v>2024</v>
      </c>
      <c r="D204">
        <v>1.1499999999999999</v>
      </c>
      <c r="E204">
        <v>0.10299999999999999</v>
      </c>
      <c r="F204">
        <v>1.1299999999999999</v>
      </c>
      <c r="G204">
        <v>0</v>
      </c>
      <c r="H204">
        <v>3</v>
      </c>
      <c r="I204" t="s">
        <v>5418</v>
      </c>
    </row>
    <row r="205" spans="1:9" x14ac:dyDescent="0.35">
      <c r="A205" t="s">
        <v>18</v>
      </c>
      <c r="B205">
        <v>48</v>
      </c>
      <c r="C205">
        <v>2024</v>
      </c>
      <c r="D205">
        <v>1.1499999999999999</v>
      </c>
      <c r="E205">
        <v>0.111</v>
      </c>
      <c r="F205">
        <v>1.1399999999999999</v>
      </c>
      <c r="G205">
        <v>3</v>
      </c>
      <c r="H205">
        <v>2</v>
      </c>
      <c r="I205" t="s">
        <v>5418</v>
      </c>
    </row>
    <row r="206" spans="1:9" x14ac:dyDescent="0.35">
      <c r="A206" t="s">
        <v>18</v>
      </c>
      <c r="B206">
        <v>49</v>
      </c>
      <c r="C206">
        <v>2024</v>
      </c>
      <c r="D206">
        <v>1.1599999999999999</v>
      </c>
      <c r="E206">
        <v>0.17399999999999999</v>
      </c>
      <c r="F206">
        <v>1.23</v>
      </c>
      <c r="G206">
        <v>0</v>
      </c>
      <c r="H206">
        <v>0</v>
      </c>
      <c r="I206" t="s">
        <v>5416</v>
      </c>
    </row>
    <row r="207" spans="1:9" x14ac:dyDescent="0.35">
      <c r="A207" t="s">
        <v>18</v>
      </c>
      <c r="B207">
        <v>50</v>
      </c>
      <c r="C207">
        <v>2024</v>
      </c>
      <c r="D207">
        <v>1.07</v>
      </c>
      <c r="E207">
        <v>0.11899999999999999</v>
      </c>
      <c r="F207">
        <v>1.1499999999999999</v>
      </c>
      <c r="G207">
        <v>3</v>
      </c>
      <c r="H207">
        <v>3</v>
      </c>
      <c r="I207" t="s">
        <v>5416</v>
      </c>
    </row>
    <row r="208" spans="1:9" x14ac:dyDescent="0.35">
      <c r="A208" t="s">
        <v>18</v>
      </c>
      <c r="B208">
        <v>51</v>
      </c>
      <c r="C208">
        <v>2024</v>
      </c>
      <c r="D208">
        <v>1.1399999999999999</v>
      </c>
      <c r="E208">
        <v>0.123</v>
      </c>
      <c r="F208">
        <v>1.1599999999999999</v>
      </c>
      <c r="G208">
        <v>0</v>
      </c>
      <c r="H208">
        <v>1</v>
      </c>
      <c r="I208" t="s">
        <v>5418</v>
      </c>
    </row>
    <row r="209" spans="1:9" x14ac:dyDescent="0.35">
      <c r="A209" t="s">
        <v>18</v>
      </c>
      <c r="B209">
        <v>52</v>
      </c>
      <c r="C209">
        <v>2024</v>
      </c>
      <c r="D209">
        <v>1.06</v>
      </c>
      <c r="E209">
        <v>0.157</v>
      </c>
      <c r="F209">
        <v>1.2</v>
      </c>
      <c r="G209">
        <v>0</v>
      </c>
      <c r="H209">
        <v>2</v>
      </c>
      <c r="I209" t="s">
        <v>5416</v>
      </c>
    </row>
    <row r="210" spans="1:9" x14ac:dyDescent="0.35">
      <c r="A210" t="s">
        <v>31</v>
      </c>
      <c r="B210">
        <v>1</v>
      </c>
      <c r="C210">
        <v>2024</v>
      </c>
      <c r="D210">
        <v>1.21</v>
      </c>
      <c r="E210">
        <v>0.19400000000000001</v>
      </c>
      <c r="F210">
        <v>1.25</v>
      </c>
      <c r="G210">
        <v>1</v>
      </c>
      <c r="H210">
        <v>0</v>
      </c>
      <c r="I210" t="s">
        <v>5416</v>
      </c>
    </row>
    <row r="211" spans="1:9" x14ac:dyDescent="0.35">
      <c r="A211" t="s">
        <v>31</v>
      </c>
      <c r="B211">
        <v>2</v>
      </c>
      <c r="C211">
        <v>2024</v>
      </c>
      <c r="D211">
        <v>1.24</v>
      </c>
      <c r="E211">
        <v>0.10100000000000001</v>
      </c>
      <c r="F211">
        <v>1.1299999999999999</v>
      </c>
      <c r="G211">
        <v>1</v>
      </c>
      <c r="H211">
        <v>0</v>
      </c>
      <c r="I211" t="s">
        <v>5417</v>
      </c>
    </row>
    <row r="212" spans="1:9" x14ac:dyDescent="0.35">
      <c r="A212" t="s">
        <v>31</v>
      </c>
      <c r="B212">
        <v>3</v>
      </c>
      <c r="C212">
        <v>2024</v>
      </c>
      <c r="D212">
        <v>1.1499999999999999</v>
      </c>
      <c r="E212">
        <v>0.17799999999999999</v>
      </c>
      <c r="F212">
        <v>1.23</v>
      </c>
      <c r="G212">
        <v>0</v>
      </c>
      <c r="H212">
        <v>5</v>
      </c>
      <c r="I212" t="s">
        <v>5416</v>
      </c>
    </row>
    <row r="213" spans="1:9" x14ac:dyDescent="0.35">
      <c r="A213" t="s">
        <v>31</v>
      </c>
      <c r="B213">
        <v>4</v>
      </c>
      <c r="C213">
        <v>2024</v>
      </c>
      <c r="D213">
        <v>1.1399999999999999</v>
      </c>
      <c r="E213">
        <v>0.18</v>
      </c>
      <c r="F213">
        <v>1.23</v>
      </c>
      <c r="G213">
        <v>0</v>
      </c>
      <c r="H213">
        <v>6</v>
      </c>
      <c r="I213" t="s">
        <v>5416</v>
      </c>
    </row>
    <row r="214" spans="1:9" x14ac:dyDescent="0.35">
      <c r="A214" t="s">
        <v>31</v>
      </c>
      <c r="B214">
        <v>5</v>
      </c>
      <c r="C214">
        <v>2024</v>
      </c>
      <c r="D214">
        <v>1.1499999999999999</v>
      </c>
      <c r="E214">
        <v>0.11600000000000001</v>
      </c>
      <c r="F214">
        <v>1.1499999999999999</v>
      </c>
      <c r="G214">
        <v>2</v>
      </c>
      <c r="H214">
        <v>3</v>
      </c>
      <c r="I214" t="s">
        <v>5418</v>
      </c>
    </row>
    <row r="215" spans="1:9" x14ac:dyDescent="0.35">
      <c r="A215" t="s">
        <v>31</v>
      </c>
      <c r="B215">
        <v>6</v>
      </c>
      <c r="C215">
        <v>2024</v>
      </c>
      <c r="D215">
        <v>1.1399999999999999</v>
      </c>
      <c r="E215">
        <v>0.123</v>
      </c>
      <c r="F215">
        <v>1.1599999999999999</v>
      </c>
      <c r="G215">
        <v>3</v>
      </c>
      <c r="H215">
        <v>6</v>
      </c>
      <c r="I215" t="s">
        <v>5418</v>
      </c>
    </row>
    <row r="216" spans="1:9" x14ac:dyDescent="0.35">
      <c r="A216" t="s">
        <v>31</v>
      </c>
      <c r="B216">
        <v>7</v>
      </c>
      <c r="C216">
        <v>2024</v>
      </c>
      <c r="D216">
        <v>1.1399999999999999</v>
      </c>
      <c r="E216">
        <v>0.161</v>
      </c>
      <c r="F216">
        <v>1.21</v>
      </c>
      <c r="G216">
        <v>0</v>
      </c>
      <c r="H216">
        <v>0</v>
      </c>
      <c r="I216" t="s">
        <v>5416</v>
      </c>
    </row>
    <row r="217" spans="1:9" x14ac:dyDescent="0.35">
      <c r="A217" t="s">
        <v>31</v>
      </c>
      <c r="B217">
        <v>8</v>
      </c>
      <c r="C217">
        <v>2024</v>
      </c>
      <c r="D217">
        <v>1.18</v>
      </c>
      <c r="E217">
        <v>0.123</v>
      </c>
      <c r="F217">
        <v>1.1599999999999999</v>
      </c>
      <c r="G217">
        <v>0</v>
      </c>
      <c r="H217">
        <v>4</v>
      </c>
      <c r="I217" t="s">
        <v>5418</v>
      </c>
    </row>
    <row r="218" spans="1:9" x14ac:dyDescent="0.35">
      <c r="A218" t="s">
        <v>31</v>
      </c>
      <c r="B218">
        <v>9</v>
      </c>
      <c r="C218">
        <v>2024</v>
      </c>
      <c r="D218">
        <v>1.1000000000000001</v>
      </c>
      <c r="E218">
        <v>0.129</v>
      </c>
      <c r="F218">
        <v>1.17</v>
      </c>
      <c r="G218">
        <v>0</v>
      </c>
      <c r="H218">
        <v>1</v>
      </c>
      <c r="I218" t="s">
        <v>5416</v>
      </c>
    </row>
    <row r="219" spans="1:9" x14ac:dyDescent="0.35">
      <c r="A219" t="s">
        <v>31</v>
      </c>
      <c r="B219">
        <v>10</v>
      </c>
      <c r="C219">
        <v>2024</v>
      </c>
      <c r="D219">
        <v>1.1000000000000001</v>
      </c>
      <c r="E219">
        <v>0.13300000000000001</v>
      </c>
      <c r="F219">
        <v>1.17</v>
      </c>
      <c r="G219">
        <v>0</v>
      </c>
      <c r="H219">
        <v>0</v>
      </c>
      <c r="I219" t="s">
        <v>5416</v>
      </c>
    </row>
    <row r="220" spans="1:9" x14ac:dyDescent="0.35">
      <c r="A220" t="s">
        <v>31</v>
      </c>
      <c r="B220">
        <v>11</v>
      </c>
      <c r="C220">
        <v>2024</v>
      </c>
      <c r="D220">
        <v>1.23</v>
      </c>
      <c r="E220">
        <v>0.14399999999999999</v>
      </c>
      <c r="F220">
        <v>1.19</v>
      </c>
      <c r="G220">
        <v>3</v>
      </c>
      <c r="H220">
        <v>6</v>
      </c>
      <c r="I220" t="s">
        <v>5417</v>
      </c>
    </row>
    <row r="221" spans="1:9" x14ac:dyDescent="0.35">
      <c r="A221" t="s">
        <v>31</v>
      </c>
      <c r="B221">
        <v>12</v>
      </c>
      <c r="C221">
        <v>2024</v>
      </c>
      <c r="D221">
        <v>1.24</v>
      </c>
      <c r="E221">
        <v>0.114</v>
      </c>
      <c r="F221">
        <v>1.1499999999999999</v>
      </c>
      <c r="G221">
        <v>1</v>
      </c>
      <c r="H221">
        <v>0</v>
      </c>
      <c r="I221" t="s">
        <v>5417</v>
      </c>
    </row>
    <row r="222" spans="1:9" x14ac:dyDescent="0.35">
      <c r="A222" t="s">
        <v>31</v>
      </c>
      <c r="B222">
        <v>13</v>
      </c>
      <c r="C222">
        <v>2024</v>
      </c>
      <c r="D222">
        <v>1.22</v>
      </c>
      <c r="E222">
        <v>0.155</v>
      </c>
      <c r="F222">
        <v>1.2</v>
      </c>
      <c r="G222">
        <v>1</v>
      </c>
      <c r="H222">
        <v>2</v>
      </c>
      <c r="I222" t="s">
        <v>5418</v>
      </c>
    </row>
    <row r="223" spans="1:9" x14ac:dyDescent="0.35">
      <c r="A223" t="s">
        <v>31</v>
      </c>
      <c r="B223">
        <v>14</v>
      </c>
      <c r="C223">
        <v>2024</v>
      </c>
      <c r="D223">
        <v>1.1200000000000001</v>
      </c>
      <c r="E223">
        <v>0.109</v>
      </c>
      <c r="F223">
        <v>1.1399999999999999</v>
      </c>
      <c r="G223">
        <v>1</v>
      </c>
      <c r="H223">
        <v>0</v>
      </c>
      <c r="I223" t="s">
        <v>5418</v>
      </c>
    </row>
    <row r="224" spans="1:9" x14ac:dyDescent="0.35">
      <c r="A224" t="s">
        <v>31</v>
      </c>
      <c r="B224">
        <v>15</v>
      </c>
      <c r="C224">
        <v>2024</v>
      </c>
      <c r="D224">
        <v>1.1000000000000001</v>
      </c>
      <c r="E224">
        <v>0.14299999999999999</v>
      </c>
      <c r="F224">
        <v>1.19</v>
      </c>
      <c r="G224">
        <v>1</v>
      </c>
      <c r="H224">
        <v>2</v>
      </c>
      <c r="I224" t="s">
        <v>5416</v>
      </c>
    </row>
    <row r="225" spans="1:9" x14ac:dyDescent="0.35">
      <c r="A225" t="s">
        <v>31</v>
      </c>
      <c r="B225">
        <v>16</v>
      </c>
      <c r="C225">
        <v>2024</v>
      </c>
      <c r="D225">
        <v>1.06</v>
      </c>
      <c r="E225">
        <v>0.189</v>
      </c>
      <c r="F225">
        <v>1.25</v>
      </c>
      <c r="G225">
        <v>0</v>
      </c>
      <c r="H225">
        <v>5</v>
      </c>
      <c r="I225" t="s">
        <v>5416</v>
      </c>
    </row>
    <row r="226" spans="1:9" x14ac:dyDescent="0.35">
      <c r="A226" t="s">
        <v>31</v>
      </c>
      <c r="B226">
        <v>17</v>
      </c>
      <c r="C226">
        <v>2024</v>
      </c>
      <c r="D226">
        <v>1.0900000000000001</v>
      </c>
      <c r="E226">
        <v>0.104</v>
      </c>
      <c r="F226">
        <v>1.1399999999999999</v>
      </c>
      <c r="G226">
        <v>2</v>
      </c>
      <c r="H226">
        <v>1</v>
      </c>
      <c r="I226" t="s">
        <v>5416</v>
      </c>
    </row>
    <row r="227" spans="1:9" x14ac:dyDescent="0.35">
      <c r="A227" t="s">
        <v>31</v>
      </c>
      <c r="B227">
        <v>18</v>
      </c>
      <c r="C227">
        <v>2024</v>
      </c>
      <c r="D227">
        <v>1.18</v>
      </c>
      <c r="E227">
        <v>0.16400000000000001</v>
      </c>
      <c r="F227">
        <v>1.21</v>
      </c>
      <c r="G227">
        <v>2</v>
      </c>
      <c r="H227">
        <v>7</v>
      </c>
      <c r="I227" t="s">
        <v>5418</v>
      </c>
    </row>
    <row r="228" spans="1:9" x14ac:dyDescent="0.35">
      <c r="A228" t="s">
        <v>31</v>
      </c>
      <c r="B228">
        <v>19</v>
      </c>
      <c r="C228">
        <v>2024</v>
      </c>
      <c r="D228">
        <v>1.19</v>
      </c>
      <c r="E228">
        <v>0.14599999999999999</v>
      </c>
      <c r="F228">
        <v>1.19</v>
      </c>
      <c r="G228">
        <v>3</v>
      </c>
      <c r="H228">
        <v>0</v>
      </c>
      <c r="I228" t="s">
        <v>5418</v>
      </c>
    </row>
    <row r="229" spans="1:9" x14ac:dyDescent="0.35">
      <c r="A229" t="s">
        <v>31</v>
      </c>
      <c r="B229">
        <v>20</v>
      </c>
      <c r="C229">
        <v>2024</v>
      </c>
      <c r="D229">
        <v>1.1200000000000001</v>
      </c>
      <c r="E229">
        <v>0.18099999999999999</v>
      </c>
      <c r="F229">
        <v>1.24</v>
      </c>
      <c r="G229">
        <v>3</v>
      </c>
      <c r="H229">
        <v>2</v>
      </c>
      <c r="I229" t="s">
        <v>5416</v>
      </c>
    </row>
    <row r="230" spans="1:9" x14ac:dyDescent="0.35">
      <c r="A230" t="s">
        <v>31</v>
      </c>
      <c r="B230">
        <v>21</v>
      </c>
      <c r="C230">
        <v>2024</v>
      </c>
      <c r="D230">
        <v>1.1599999999999999</v>
      </c>
      <c r="E230">
        <v>0.19500000000000001</v>
      </c>
      <c r="F230">
        <v>1.25</v>
      </c>
      <c r="G230">
        <v>0</v>
      </c>
      <c r="H230">
        <v>0</v>
      </c>
      <c r="I230" t="s">
        <v>5416</v>
      </c>
    </row>
    <row r="231" spans="1:9" x14ac:dyDescent="0.35">
      <c r="A231" t="s">
        <v>31</v>
      </c>
      <c r="B231">
        <v>22</v>
      </c>
      <c r="C231">
        <v>2024</v>
      </c>
      <c r="D231">
        <v>1.22</v>
      </c>
      <c r="E231">
        <v>0.14499999999999999</v>
      </c>
      <c r="F231">
        <v>1.19</v>
      </c>
      <c r="G231">
        <v>0</v>
      </c>
      <c r="H231">
        <v>0</v>
      </c>
      <c r="I231" t="s">
        <v>5418</v>
      </c>
    </row>
    <row r="232" spans="1:9" x14ac:dyDescent="0.35">
      <c r="A232" t="s">
        <v>31</v>
      </c>
      <c r="B232">
        <v>23</v>
      </c>
      <c r="C232">
        <v>2024</v>
      </c>
      <c r="D232">
        <v>1.1100000000000001</v>
      </c>
      <c r="E232">
        <v>0.16800000000000001</v>
      </c>
      <c r="F232">
        <v>1.22</v>
      </c>
      <c r="G232">
        <v>1</v>
      </c>
      <c r="H232">
        <v>3</v>
      </c>
      <c r="I232" t="s">
        <v>5416</v>
      </c>
    </row>
    <row r="233" spans="1:9" x14ac:dyDescent="0.35">
      <c r="A233" t="s">
        <v>31</v>
      </c>
      <c r="B233">
        <v>24</v>
      </c>
      <c r="C233">
        <v>2024</v>
      </c>
      <c r="D233">
        <v>1.1499999999999999</v>
      </c>
      <c r="E233">
        <v>0.158</v>
      </c>
      <c r="F233">
        <v>1.21</v>
      </c>
      <c r="G233">
        <v>0</v>
      </c>
      <c r="H233">
        <v>0</v>
      </c>
      <c r="I233" t="s">
        <v>5416</v>
      </c>
    </row>
    <row r="234" spans="1:9" x14ac:dyDescent="0.35">
      <c r="A234" t="s">
        <v>31</v>
      </c>
      <c r="B234">
        <v>25</v>
      </c>
      <c r="C234">
        <v>2024</v>
      </c>
      <c r="D234">
        <v>1.21</v>
      </c>
      <c r="E234">
        <v>0.13400000000000001</v>
      </c>
      <c r="F234">
        <v>1.17</v>
      </c>
      <c r="G234">
        <v>3</v>
      </c>
      <c r="H234">
        <v>2</v>
      </c>
      <c r="I234" t="s">
        <v>5417</v>
      </c>
    </row>
    <row r="235" spans="1:9" x14ac:dyDescent="0.35">
      <c r="A235" t="s">
        <v>31</v>
      </c>
      <c r="B235">
        <v>26</v>
      </c>
      <c r="C235">
        <v>2024</v>
      </c>
      <c r="D235">
        <v>1.1299999999999999</v>
      </c>
      <c r="E235">
        <v>0.14399999999999999</v>
      </c>
      <c r="F235">
        <v>1.19</v>
      </c>
      <c r="G235">
        <v>0</v>
      </c>
      <c r="H235">
        <v>4</v>
      </c>
      <c r="I235" t="s">
        <v>5416</v>
      </c>
    </row>
    <row r="236" spans="1:9" x14ac:dyDescent="0.35">
      <c r="A236" t="s">
        <v>31</v>
      </c>
      <c r="B236">
        <v>27</v>
      </c>
      <c r="C236">
        <v>2024</v>
      </c>
      <c r="D236">
        <v>1.1000000000000001</v>
      </c>
      <c r="E236">
        <v>0.14000000000000001</v>
      </c>
      <c r="F236">
        <v>1.18</v>
      </c>
      <c r="G236">
        <v>0</v>
      </c>
      <c r="H236">
        <v>0</v>
      </c>
      <c r="I236" t="s">
        <v>5416</v>
      </c>
    </row>
    <row r="237" spans="1:9" x14ac:dyDescent="0.35">
      <c r="A237" t="s">
        <v>31</v>
      </c>
      <c r="B237">
        <v>28</v>
      </c>
      <c r="C237">
        <v>2024</v>
      </c>
      <c r="D237">
        <v>1.06</v>
      </c>
      <c r="E237">
        <v>0.115</v>
      </c>
      <c r="F237">
        <v>1.1499999999999999</v>
      </c>
      <c r="G237">
        <v>0</v>
      </c>
      <c r="H237">
        <v>4</v>
      </c>
      <c r="I237" t="s">
        <v>5416</v>
      </c>
    </row>
    <row r="238" spans="1:9" x14ac:dyDescent="0.35">
      <c r="A238" t="s">
        <v>31</v>
      </c>
      <c r="B238">
        <v>29</v>
      </c>
      <c r="C238">
        <v>2024</v>
      </c>
      <c r="D238">
        <v>1.1100000000000001</v>
      </c>
      <c r="E238">
        <v>0.108</v>
      </c>
      <c r="F238">
        <v>1.1399999999999999</v>
      </c>
      <c r="G238">
        <v>3</v>
      </c>
      <c r="H238">
        <v>7</v>
      </c>
      <c r="I238" t="s">
        <v>5418</v>
      </c>
    </row>
    <row r="239" spans="1:9" x14ac:dyDescent="0.35">
      <c r="A239" t="s">
        <v>31</v>
      </c>
      <c r="B239">
        <v>30</v>
      </c>
      <c r="C239">
        <v>2024</v>
      </c>
      <c r="D239">
        <v>1.08</v>
      </c>
      <c r="E239">
        <v>0.115</v>
      </c>
      <c r="F239">
        <v>1.1499999999999999</v>
      </c>
      <c r="G239">
        <v>1</v>
      </c>
      <c r="H239">
        <v>8</v>
      </c>
      <c r="I239" t="s">
        <v>5416</v>
      </c>
    </row>
    <row r="240" spans="1:9" x14ac:dyDescent="0.35">
      <c r="A240" t="s">
        <v>31</v>
      </c>
      <c r="B240">
        <v>31</v>
      </c>
      <c r="C240">
        <v>2024</v>
      </c>
      <c r="D240">
        <v>1.1000000000000001</v>
      </c>
      <c r="E240">
        <v>0.19900000000000001</v>
      </c>
      <c r="F240">
        <v>1.26</v>
      </c>
      <c r="G240">
        <v>1</v>
      </c>
      <c r="H240">
        <v>1</v>
      </c>
      <c r="I240" t="s">
        <v>5416</v>
      </c>
    </row>
    <row r="241" spans="1:9" x14ac:dyDescent="0.35">
      <c r="A241" t="s">
        <v>31</v>
      </c>
      <c r="B241">
        <v>32</v>
      </c>
      <c r="C241">
        <v>2024</v>
      </c>
      <c r="D241">
        <v>1.1499999999999999</v>
      </c>
      <c r="E241">
        <v>0.11600000000000001</v>
      </c>
      <c r="F241">
        <v>1.1499999999999999</v>
      </c>
      <c r="G241">
        <v>3</v>
      </c>
      <c r="H241">
        <v>0</v>
      </c>
      <c r="I241" t="s">
        <v>5418</v>
      </c>
    </row>
    <row r="242" spans="1:9" x14ac:dyDescent="0.35">
      <c r="A242" t="s">
        <v>31</v>
      </c>
      <c r="B242">
        <v>33</v>
      </c>
      <c r="C242">
        <v>2024</v>
      </c>
      <c r="D242">
        <v>1.22</v>
      </c>
      <c r="E242">
        <v>0.17299999999999999</v>
      </c>
      <c r="F242">
        <v>1.22</v>
      </c>
      <c r="G242">
        <v>0</v>
      </c>
      <c r="H242">
        <v>0</v>
      </c>
      <c r="I242" t="s">
        <v>5418</v>
      </c>
    </row>
    <row r="243" spans="1:9" x14ac:dyDescent="0.35">
      <c r="A243" t="s">
        <v>31</v>
      </c>
      <c r="B243">
        <v>34</v>
      </c>
      <c r="C243">
        <v>2024</v>
      </c>
      <c r="D243">
        <v>1.17</v>
      </c>
      <c r="E243">
        <v>0.16900000000000001</v>
      </c>
      <c r="F243">
        <v>1.22</v>
      </c>
      <c r="G243">
        <v>2</v>
      </c>
      <c r="H243">
        <v>4</v>
      </c>
      <c r="I243" t="s">
        <v>5416</v>
      </c>
    </row>
    <row r="244" spans="1:9" x14ac:dyDescent="0.35">
      <c r="A244" t="s">
        <v>31</v>
      </c>
      <c r="B244">
        <v>35</v>
      </c>
      <c r="C244">
        <v>2024</v>
      </c>
      <c r="D244">
        <v>1.1599999999999999</v>
      </c>
      <c r="E244">
        <v>0.17799999999999999</v>
      </c>
      <c r="F244">
        <v>1.23</v>
      </c>
      <c r="G244">
        <v>2</v>
      </c>
      <c r="H244">
        <v>5</v>
      </c>
      <c r="I244" t="s">
        <v>5416</v>
      </c>
    </row>
    <row r="245" spans="1:9" x14ac:dyDescent="0.35">
      <c r="A245" t="s">
        <v>31</v>
      </c>
      <c r="B245">
        <v>36</v>
      </c>
      <c r="C245">
        <v>2024</v>
      </c>
      <c r="D245">
        <v>1.08</v>
      </c>
      <c r="E245">
        <v>0.14599999999999999</v>
      </c>
      <c r="F245">
        <v>1.19</v>
      </c>
      <c r="G245">
        <v>1</v>
      </c>
      <c r="H245">
        <v>2</v>
      </c>
      <c r="I245" t="s">
        <v>5416</v>
      </c>
    </row>
    <row r="246" spans="1:9" x14ac:dyDescent="0.35">
      <c r="A246" t="s">
        <v>31</v>
      </c>
      <c r="B246">
        <v>37</v>
      </c>
      <c r="C246">
        <v>2024</v>
      </c>
      <c r="D246">
        <v>1.18</v>
      </c>
      <c r="E246">
        <v>0.13400000000000001</v>
      </c>
      <c r="F246">
        <v>1.17</v>
      </c>
      <c r="G246">
        <v>3</v>
      </c>
      <c r="H246">
        <v>0</v>
      </c>
      <c r="I246" t="s">
        <v>5418</v>
      </c>
    </row>
    <row r="247" spans="1:9" x14ac:dyDescent="0.35">
      <c r="A247" t="s">
        <v>31</v>
      </c>
      <c r="B247">
        <v>38</v>
      </c>
      <c r="C247">
        <v>2024</v>
      </c>
      <c r="D247">
        <v>1.19</v>
      </c>
      <c r="E247">
        <v>0.125</v>
      </c>
      <c r="F247">
        <v>1.1599999999999999</v>
      </c>
      <c r="G247">
        <v>1</v>
      </c>
      <c r="H247">
        <v>5</v>
      </c>
      <c r="I247" t="s">
        <v>5418</v>
      </c>
    </row>
    <row r="248" spans="1:9" x14ac:dyDescent="0.35">
      <c r="A248" t="s">
        <v>31</v>
      </c>
      <c r="B248">
        <v>39</v>
      </c>
      <c r="C248">
        <v>2024</v>
      </c>
      <c r="D248">
        <v>1.18</v>
      </c>
      <c r="E248">
        <v>0.12</v>
      </c>
      <c r="F248">
        <v>1.1599999999999999</v>
      </c>
      <c r="G248">
        <v>2</v>
      </c>
      <c r="H248">
        <v>4</v>
      </c>
      <c r="I248" t="s">
        <v>5418</v>
      </c>
    </row>
    <row r="249" spans="1:9" x14ac:dyDescent="0.35">
      <c r="A249" t="s">
        <v>31</v>
      </c>
      <c r="B249">
        <v>40</v>
      </c>
      <c r="C249">
        <v>2024</v>
      </c>
      <c r="D249">
        <v>1.1599999999999999</v>
      </c>
      <c r="E249">
        <v>0.127</v>
      </c>
      <c r="F249">
        <v>1.1599999999999999</v>
      </c>
      <c r="G249">
        <v>3</v>
      </c>
      <c r="H249">
        <v>0</v>
      </c>
      <c r="I249" t="s">
        <v>5418</v>
      </c>
    </row>
    <row r="250" spans="1:9" x14ac:dyDescent="0.35">
      <c r="A250" t="s">
        <v>31</v>
      </c>
      <c r="B250">
        <v>41</v>
      </c>
      <c r="C250">
        <v>2024</v>
      </c>
      <c r="D250">
        <v>1.1599999999999999</v>
      </c>
      <c r="E250">
        <v>0.13200000000000001</v>
      </c>
      <c r="F250">
        <v>1.17</v>
      </c>
      <c r="G250">
        <v>3</v>
      </c>
      <c r="H250">
        <v>4</v>
      </c>
      <c r="I250" t="s">
        <v>5418</v>
      </c>
    </row>
    <row r="251" spans="1:9" x14ac:dyDescent="0.35">
      <c r="A251" t="s">
        <v>31</v>
      </c>
      <c r="B251">
        <v>42</v>
      </c>
      <c r="C251">
        <v>2024</v>
      </c>
      <c r="D251">
        <v>1.19</v>
      </c>
      <c r="E251">
        <v>0.16</v>
      </c>
      <c r="F251">
        <v>1.21</v>
      </c>
      <c r="G251">
        <v>3</v>
      </c>
      <c r="H251">
        <v>4</v>
      </c>
      <c r="I251" t="s">
        <v>5418</v>
      </c>
    </row>
    <row r="252" spans="1:9" x14ac:dyDescent="0.35">
      <c r="A252" t="s">
        <v>31</v>
      </c>
      <c r="B252">
        <v>43</v>
      </c>
      <c r="C252">
        <v>2024</v>
      </c>
      <c r="D252">
        <v>1.08</v>
      </c>
      <c r="E252">
        <v>0.19700000000000001</v>
      </c>
      <c r="F252">
        <v>1.26</v>
      </c>
      <c r="G252">
        <v>3</v>
      </c>
      <c r="H252">
        <v>1</v>
      </c>
      <c r="I252" t="s">
        <v>5416</v>
      </c>
    </row>
    <row r="253" spans="1:9" x14ac:dyDescent="0.35">
      <c r="A253" t="s">
        <v>31</v>
      </c>
      <c r="B253">
        <v>44</v>
      </c>
      <c r="C253">
        <v>2024</v>
      </c>
      <c r="D253">
        <v>1.24</v>
      </c>
      <c r="E253">
        <v>0.187</v>
      </c>
      <c r="F253">
        <v>1.24</v>
      </c>
      <c r="G253">
        <v>1</v>
      </c>
      <c r="H253">
        <v>4</v>
      </c>
      <c r="I253" t="s">
        <v>5418</v>
      </c>
    </row>
    <row r="254" spans="1:9" x14ac:dyDescent="0.35">
      <c r="A254" t="s">
        <v>31</v>
      </c>
      <c r="B254">
        <v>45</v>
      </c>
      <c r="C254">
        <v>2024</v>
      </c>
      <c r="D254">
        <v>1.24</v>
      </c>
      <c r="E254">
        <v>0.16300000000000001</v>
      </c>
      <c r="F254">
        <v>1.21</v>
      </c>
      <c r="G254">
        <v>0</v>
      </c>
      <c r="H254">
        <v>0</v>
      </c>
      <c r="I254" t="s">
        <v>5418</v>
      </c>
    </row>
    <row r="255" spans="1:9" x14ac:dyDescent="0.35">
      <c r="A255" t="s">
        <v>31</v>
      </c>
      <c r="B255">
        <v>46</v>
      </c>
      <c r="C255">
        <v>2024</v>
      </c>
      <c r="D255">
        <v>1.1299999999999999</v>
      </c>
      <c r="E255">
        <v>0.125</v>
      </c>
      <c r="F255">
        <v>1.1599999999999999</v>
      </c>
      <c r="G255">
        <v>0</v>
      </c>
      <c r="H255">
        <v>0</v>
      </c>
      <c r="I255" t="s">
        <v>5418</v>
      </c>
    </row>
    <row r="256" spans="1:9" x14ac:dyDescent="0.35">
      <c r="A256" t="s">
        <v>31</v>
      </c>
      <c r="B256">
        <v>47</v>
      </c>
      <c r="C256">
        <v>2024</v>
      </c>
      <c r="D256">
        <v>1.19</v>
      </c>
      <c r="E256">
        <v>0.113</v>
      </c>
      <c r="F256">
        <v>1.1499999999999999</v>
      </c>
      <c r="G256">
        <v>2</v>
      </c>
      <c r="H256">
        <v>1</v>
      </c>
      <c r="I256" t="s">
        <v>5417</v>
      </c>
    </row>
    <row r="257" spans="1:9" x14ac:dyDescent="0.35">
      <c r="A257" t="s">
        <v>31</v>
      </c>
      <c r="B257">
        <v>48</v>
      </c>
      <c r="C257">
        <v>2024</v>
      </c>
      <c r="D257">
        <v>1.0900000000000001</v>
      </c>
      <c r="E257">
        <v>0.188</v>
      </c>
      <c r="F257">
        <v>1.24</v>
      </c>
      <c r="G257">
        <v>2</v>
      </c>
      <c r="H257">
        <v>0</v>
      </c>
      <c r="I257" t="s">
        <v>5416</v>
      </c>
    </row>
    <row r="258" spans="1:9" x14ac:dyDescent="0.35">
      <c r="A258" t="s">
        <v>31</v>
      </c>
      <c r="B258">
        <v>49</v>
      </c>
      <c r="C258">
        <v>2024</v>
      </c>
      <c r="D258">
        <v>1.0900000000000001</v>
      </c>
      <c r="E258">
        <v>0.11700000000000001</v>
      </c>
      <c r="F258">
        <v>1.1499999999999999</v>
      </c>
      <c r="G258">
        <v>3</v>
      </c>
      <c r="H258">
        <v>1</v>
      </c>
      <c r="I258" t="s">
        <v>5416</v>
      </c>
    </row>
    <row r="259" spans="1:9" x14ac:dyDescent="0.35">
      <c r="A259" t="s">
        <v>31</v>
      </c>
      <c r="B259">
        <v>50</v>
      </c>
      <c r="C259">
        <v>2024</v>
      </c>
      <c r="D259">
        <v>1.0900000000000001</v>
      </c>
      <c r="E259">
        <v>0.14599999999999999</v>
      </c>
      <c r="F259">
        <v>1.19</v>
      </c>
      <c r="G259">
        <v>2</v>
      </c>
      <c r="H259">
        <v>2</v>
      </c>
      <c r="I259" t="s">
        <v>5416</v>
      </c>
    </row>
    <row r="260" spans="1:9" x14ac:dyDescent="0.35">
      <c r="A260" t="s">
        <v>31</v>
      </c>
      <c r="B260">
        <v>51</v>
      </c>
      <c r="C260">
        <v>2024</v>
      </c>
      <c r="D260">
        <v>1.1200000000000001</v>
      </c>
      <c r="E260">
        <v>0.18</v>
      </c>
      <c r="F260">
        <v>1.23</v>
      </c>
      <c r="G260">
        <v>0</v>
      </c>
      <c r="H260">
        <v>3</v>
      </c>
      <c r="I260" t="s">
        <v>5416</v>
      </c>
    </row>
    <row r="261" spans="1:9" x14ac:dyDescent="0.35">
      <c r="A261" t="s">
        <v>31</v>
      </c>
      <c r="B261">
        <v>52</v>
      </c>
      <c r="C261">
        <v>2024</v>
      </c>
      <c r="D261">
        <v>1.1000000000000001</v>
      </c>
      <c r="E261">
        <v>0.129</v>
      </c>
      <c r="F261">
        <v>1.17</v>
      </c>
      <c r="G261">
        <v>1</v>
      </c>
      <c r="H261">
        <v>1</v>
      </c>
      <c r="I261" t="s">
        <v>5416</v>
      </c>
    </row>
    <row r="262" spans="1:9" x14ac:dyDescent="0.35">
      <c r="A262" t="s">
        <v>51</v>
      </c>
      <c r="B262">
        <v>1</v>
      </c>
      <c r="C262">
        <v>2024</v>
      </c>
      <c r="D262">
        <v>1.07</v>
      </c>
      <c r="E262">
        <v>0.13400000000000001</v>
      </c>
      <c r="F262">
        <v>1.17</v>
      </c>
      <c r="G262">
        <v>2</v>
      </c>
      <c r="H262">
        <v>0</v>
      </c>
      <c r="I262" t="s">
        <v>5416</v>
      </c>
    </row>
    <row r="263" spans="1:9" x14ac:dyDescent="0.35">
      <c r="A263" t="s">
        <v>51</v>
      </c>
      <c r="B263">
        <v>2</v>
      </c>
      <c r="C263">
        <v>2024</v>
      </c>
      <c r="D263">
        <v>1.1200000000000001</v>
      </c>
      <c r="E263">
        <v>0.16400000000000001</v>
      </c>
      <c r="F263">
        <v>1.21</v>
      </c>
      <c r="G263">
        <v>1</v>
      </c>
      <c r="H263">
        <v>0</v>
      </c>
      <c r="I263" t="s">
        <v>5416</v>
      </c>
    </row>
    <row r="264" spans="1:9" x14ac:dyDescent="0.35">
      <c r="A264" t="s">
        <v>51</v>
      </c>
      <c r="B264">
        <v>3</v>
      </c>
      <c r="C264">
        <v>2024</v>
      </c>
      <c r="D264">
        <v>1.1599999999999999</v>
      </c>
      <c r="E264">
        <v>0.17199999999999999</v>
      </c>
      <c r="F264">
        <v>1.22</v>
      </c>
      <c r="G264">
        <v>1</v>
      </c>
      <c r="H264">
        <v>1</v>
      </c>
      <c r="I264" t="s">
        <v>5416</v>
      </c>
    </row>
    <row r="265" spans="1:9" x14ac:dyDescent="0.35">
      <c r="A265" t="s">
        <v>51</v>
      </c>
      <c r="B265">
        <v>4</v>
      </c>
      <c r="C265">
        <v>2024</v>
      </c>
      <c r="D265">
        <v>1.1000000000000001</v>
      </c>
      <c r="E265">
        <v>0.111</v>
      </c>
      <c r="F265">
        <v>1.1399999999999999</v>
      </c>
      <c r="G265">
        <v>2</v>
      </c>
      <c r="H265">
        <v>0</v>
      </c>
      <c r="I265" t="s">
        <v>5416</v>
      </c>
    </row>
    <row r="266" spans="1:9" x14ac:dyDescent="0.35">
      <c r="A266" t="s">
        <v>51</v>
      </c>
      <c r="B266">
        <v>5</v>
      </c>
      <c r="C266">
        <v>2024</v>
      </c>
      <c r="D266">
        <v>1.17</v>
      </c>
      <c r="E266">
        <v>0.112</v>
      </c>
      <c r="F266">
        <v>1.1499999999999999</v>
      </c>
      <c r="G266">
        <v>3</v>
      </c>
      <c r="H266">
        <v>1</v>
      </c>
      <c r="I266" t="s">
        <v>5418</v>
      </c>
    </row>
    <row r="267" spans="1:9" x14ac:dyDescent="0.35">
      <c r="A267" t="s">
        <v>51</v>
      </c>
      <c r="B267">
        <v>6</v>
      </c>
      <c r="C267">
        <v>2024</v>
      </c>
      <c r="D267">
        <v>1.18</v>
      </c>
      <c r="E267">
        <v>0.11700000000000001</v>
      </c>
      <c r="F267">
        <v>1.1499999999999999</v>
      </c>
      <c r="G267">
        <v>2</v>
      </c>
      <c r="H267">
        <v>4</v>
      </c>
      <c r="I267" t="s">
        <v>5418</v>
      </c>
    </row>
    <row r="268" spans="1:9" x14ac:dyDescent="0.35">
      <c r="A268" t="s">
        <v>51</v>
      </c>
      <c r="B268">
        <v>7</v>
      </c>
      <c r="C268">
        <v>2024</v>
      </c>
      <c r="D268">
        <v>1.0900000000000001</v>
      </c>
      <c r="E268">
        <v>0.16</v>
      </c>
      <c r="F268">
        <v>1.21</v>
      </c>
      <c r="G268">
        <v>3</v>
      </c>
      <c r="H268">
        <v>0</v>
      </c>
      <c r="I268" t="s">
        <v>5416</v>
      </c>
    </row>
    <row r="269" spans="1:9" x14ac:dyDescent="0.35">
      <c r="A269" t="s">
        <v>51</v>
      </c>
      <c r="B269">
        <v>8</v>
      </c>
      <c r="C269">
        <v>2024</v>
      </c>
      <c r="D269">
        <v>1.1399999999999999</v>
      </c>
      <c r="E269">
        <v>0.12</v>
      </c>
      <c r="F269">
        <v>1.1599999999999999</v>
      </c>
      <c r="G269">
        <v>1</v>
      </c>
      <c r="H269">
        <v>5</v>
      </c>
      <c r="I269" t="s">
        <v>5418</v>
      </c>
    </row>
    <row r="270" spans="1:9" x14ac:dyDescent="0.35">
      <c r="A270" t="s">
        <v>51</v>
      </c>
      <c r="B270">
        <v>9</v>
      </c>
      <c r="C270">
        <v>2024</v>
      </c>
      <c r="D270">
        <v>1.1200000000000001</v>
      </c>
      <c r="E270">
        <v>0.16500000000000001</v>
      </c>
      <c r="F270">
        <v>1.21</v>
      </c>
      <c r="G270">
        <v>0</v>
      </c>
      <c r="H270">
        <v>4</v>
      </c>
      <c r="I270" t="s">
        <v>5416</v>
      </c>
    </row>
    <row r="271" spans="1:9" x14ac:dyDescent="0.35">
      <c r="A271" t="s">
        <v>51</v>
      </c>
      <c r="B271">
        <v>10</v>
      </c>
      <c r="C271">
        <v>2024</v>
      </c>
      <c r="D271">
        <v>1.22</v>
      </c>
      <c r="E271">
        <v>0.106</v>
      </c>
      <c r="F271">
        <v>1.1399999999999999</v>
      </c>
      <c r="G271">
        <v>2</v>
      </c>
      <c r="H271">
        <v>0</v>
      </c>
      <c r="I271" t="s">
        <v>5417</v>
      </c>
    </row>
    <row r="272" spans="1:9" x14ac:dyDescent="0.35">
      <c r="A272" t="s">
        <v>51</v>
      </c>
      <c r="B272">
        <v>11</v>
      </c>
      <c r="C272">
        <v>2024</v>
      </c>
      <c r="D272">
        <v>1.1200000000000001</v>
      </c>
      <c r="E272">
        <v>0.19400000000000001</v>
      </c>
      <c r="F272">
        <v>1.25</v>
      </c>
      <c r="G272">
        <v>0</v>
      </c>
      <c r="H272">
        <v>7</v>
      </c>
      <c r="I272" t="s">
        <v>5416</v>
      </c>
    </row>
    <row r="273" spans="1:9" x14ac:dyDescent="0.35">
      <c r="A273" t="s">
        <v>51</v>
      </c>
      <c r="B273">
        <v>12</v>
      </c>
      <c r="C273">
        <v>2024</v>
      </c>
      <c r="D273">
        <v>1.22</v>
      </c>
      <c r="E273">
        <v>0.14799999999999999</v>
      </c>
      <c r="F273">
        <v>1.19</v>
      </c>
      <c r="G273">
        <v>1</v>
      </c>
      <c r="H273">
        <v>3</v>
      </c>
      <c r="I273" t="s">
        <v>5418</v>
      </c>
    </row>
    <row r="274" spans="1:9" x14ac:dyDescent="0.35">
      <c r="A274" t="s">
        <v>51</v>
      </c>
      <c r="B274">
        <v>13</v>
      </c>
      <c r="C274">
        <v>2024</v>
      </c>
      <c r="D274">
        <v>1.1200000000000001</v>
      </c>
      <c r="E274">
        <v>0.14699999999999999</v>
      </c>
      <c r="F274">
        <v>1.19</v>
      </c>
      <c r="G274">
        <v>1</v>
      </c>
      <c r="H274">
        <v>2</v>
      </c>
      <c r="I274" t="s">
        <v>5416</v>
      </c>
    </row>
    <row r="275" spans="1:9" x14ac:dyDescent="0.35">
      <c r="A275" t="s">
        <v>51</v>
      </c>
      <c r="B275">
        <v>14</v>
      </c>
      <c r="C275">
        <v>2024</v>
      </c>
      <c r="D275">
        <v>1.2</v>
      </c>
      <c r="E275">
        <v>0.2</v>
      </c>
      <c r="F275">
        <v>1.26</v>
      </c>
      <c r="G275">
        <v>0</v>
      </c>
      <c r="H275">
        <v>8</v>
      </c>
      <c r="I275" t="s">
        <v>5416</v>
      </c>
    </row>
    <row r="276" spans="1:9" x14ac:dyDescent="0.35">
      <c r="A276" t="s">
        <v>51</v>
      </c>
      <c r="B276">
        <v>15</v>
      </c>
      <c r="C276">
        <v>2024</v>
      </c>
      <c r="D276">
        <v>1.08</v>
      </c>
      <c r="E276">
        <v>0.14000000000000001</v>
      </c>
      <c r="F276">
        <v>1.18</v>
      </c>
      <c r="G276">
        <v>2</v>
      </c>
      <c r="H276">
        <v>0</v>
      </c>
      <c r="I276" t="s">
        <v>5416</v>
      </c>
    </row>
    <row r="277" spans="1:9" x14ac:dyDescent="0.35">
      <c r="A277" t="s">
        <v>51</v>
      </c>
      <c r="B277">
        <v>16</v>
      </c>
      <c r="C277">
        <v>2024</v>
      </c>
      <c r="D277">
        <v>1.1499999999999999</v>
      </c>
      <c r="E277">
        <v>0.16400000000000001</v>
      </c>
      <c r="F277">
        <v>1.21</v>
      </c>
      <c r="G277">
        <v>3</v>
      </c>
      <c r="H277">
        <v>0</v>
      </c>
      <c r="I277" t="s">
        <v>5416</v>
      </c>
    </row>
    <row r="278" spans="1:9" x14ac:dyDescent="0.35">
      <c r="A278" t="s">
        <v>51</v>
      </c>
      <c r="B278">
        <v>17</v>
      </c>
      <c r="C278">
        <v>2024</v>
      </c>
      <c r="D278">
        <v>1.0900000000000001</v>
      </c>
      <c r="E278">
        <v>0.105</v>
      </c>
      <c r="F278">
        <v>1.1399999999999999</v>
      </c>
      <c r="G278">
        <v>0</v>
      </c>
      <c r="H278">
        <v>0</v>
      </c>
      <c r="I278" t="s">
        <v>5416</v>
      </c>
    </row>
    <row r="279" spans="1:9" x14ac:dyDescent="0.35">
      <c r="A279" t="s">
        <v>51</v>
      </c>
      <c r="B279">
        <v>18</v>
      </c>
      <c r="C279">
        <v>2024</v>
      </c>
      <c r="D279">
        <v>1.1299999999999999</v>
      </c>
      <c r="E279">
        <v>0.14299999999999999</v>
      </c>
      <c r="F279">
        <v>1.19</v>
      </c>
      <c r="G279">
        <v>3</v>
      </c>
      <c r="H279">
        <v>0</v>
      </c>
      <c r="I279" t="s">
        <v>5416</v>
      </c>
    </row>
    <row r="280" spans="1:9" x14ac:dyDescent="0.35">
      <c r="A280" t="s">
        <v>51</v>
      </c>
      <c r="B280">
        <v>19</v>
      </c>
      <c r="C280">
        <v>2024</v>
      </c>
      <c r="D280">
        <v>1.06</v>
      </c>
      <c r="E280">
        <v>0.18099999999999999</v>
      </c>
      <c r="F280">
        <v>1.24</v>
      </c>
      <c r="G280">
        <v>3</v>
      </c>
      <c r="H280">
        <v>0</v>
      </c>
      <c r="I280" t="s">
        <v>5416</v>
      </c>
    </row>
    <row r="281" spans="1:9" x14ac:dyDescent="0.35">
      <c r="A281" t="s">
        <v>51</v>
      </c>
      <c r="B281">
        <v>20</v>
      </c>
      <c r="C281">
        <v>2024</v>
      </c>
      <c r="D281">
        <v>1.1399999999999999</v>
      </c>
      <c r="E281">
        <v>0.13100000000000001</v>
      </c>
      <c r="F281">
        <v>1.17</v>
      </c>
      <c r="G281">
        <v>0</v>
      </c>
      <c r="H281">
        <v>2</v>
      </c>
      <c r="I281" t="s">
        <v>5418</v>
      </c>
    </row>
    <row r="282" spans="1:9" x14ac:dyDescent="0.35">
      <c r="A282" t="s">
        <v>51</v>
      </c>
      <c r="B282">
        <v>21</v>
      </c>
      <c r="C282">
        <v>2024</v>
      </c>
      <c r="D282">
        <v>1.1499999999999999</v>
      </c>
      <c r="E282">
        <v>0.14899999999999999</v>
      </c>
      <c r="F282">
        <v>1.19</v>
      </c>
      <c r="G282">
        <v>0</v>
      </c>
      <c r="H282">
        <v>4</v>
      </c>
      <c r="I282" t="s">
        <v>5416</v>
      </c>
    </row>
    <row r="283" spans="1:9" x14ac:dyDescent="0.35">
      <c r="A283" t="s">
        <v>51</v>
      </c>
      <c r="B283">
        <v>22</v>
      </c>
      <c r="C283">
        <v>2024</v>
      </c>
      <c r="D283">
        <v>1.05</v>
      </c>
      <c r="E283">
        <v>0.108</v>
      </c>
      <c r="F283">
        <v>1.1399999999999999</v>
      </c>
      <c r="G283">
        <v>2</v>
      </c>
      <c r="H283">
        <v>7</v>
      </c>
      <c r="I283" t="s">
        <v>5416</v>
      </c>
    </row>
    <row r="284" spans="1:9" x14ac:dyDescent="0.35">
      <c r="A284" t="s">
        <v>51</v>
      </c>
      <c r="B284">
        <v>23</v>
      </c>
      <c r="C284">
        <v>2024</v>
      </c>
      <c r="D284">
        <v>1.1200000000000001</v>
      </c>
      <c r="E284">
        <v>0.10100000000000001</v>
      </c>
      <c r="F284">
        <v>1.1299999999999999</v>
      </c>
      <c r="G284">
        <v>0</v>
      </c>
      <c r="H284">
        <v>0</v>
      </c>
      <c r="I284" t="s">
        <v>5418</v>
      </c>
    </row>
    <row r="285" spans="1:9" x14ac:dyDescent="0.35">
      <c r="A285" t="s">
        <v>51</v>
      </c>
      <c r="B285">
        <v>24</v>
      </c>
      <c r="C285">
        <v>2024</v>
      </c>
      <c r="D285">
        <v>1.05</v>
      </c>
      <c r="E285">
        <v>0.17299999999999999</v>
      </c>
      <c r="F285">
        <v>1.22</v>
      </c>
      <c r="G285">
        <v>1</v>
      </c>
      <c r="H285">
        <v>0</v>
      </c>
      <c r="I285" t="s">
        <v>5416</v>
      </c>
    </row>
    <row r="286" spans="1:9" x14ac:dyDescent="0.35">
      <c r="A286" t="s">
        <v>51</v>
      </c>
      <c r="B286">
        <v>25</v>
      </c>
      <c r="C286">
        <v>2024</v>
      </c>
      <c r="D286">
        <v>1.06</v>
      </c>
      <c r="E286">
        <v>0.191</v>
      </c>
      <c r="F286">
        <v>1.25</v>
      </c>
      <c r="G286">
        <v>0</v>
      </c>
      <c r="H286">
        <v>0</v>
      </c>
      <c r="I286" t="s">
        <v>5416</v>
      </c>
    </row>
    <row r="287" spans="1:9" x14ac:dyDescent="0.35">
      <c r="A287" t="s">
        <v>51</v>
      </c>
      <c r="B287">
        <v>26</v>
      </c>
      <c r="C287">
        <v>2024</v>
      </c>
      <c r="D287">
        <v>1.08</v>
      </c>
      <c r="E287">
        <v>0.193</v>
      </c>
      <c r="F287">
        <v>1.25</v>
      </c>
      <c r="G287">
        <v>3</v>
      </c>
      <c r="H287">
        <v>7</v>
      </c>
      <c r="I287" t="s">
        <v>5416</v>
      </c>
    </row>
    <row r="288" spans="1:9" x14ac:dyDescent="0.35">
      <c r="A288" t="s">
        <v>51</v>
      </c>
      <c r="B288">
        <v>27</v>
      </c>
      <c r="C288">
        <v>2024</v>
      </c>
      <c r="D288">
        <v>1.18</v>
      </c>
      <c r="E288">
        <v>0.111</v>
      </c>
      <c r="F288">
        <v>1.1399999999999999</v>
      </c>
      <c r="G288">
        <v>1</v>
      </c>
      <c r="H288">
        <v>0</v>
      </c>
      <c r="I288" t="s">
        <v>5417</v>
      </c>
    </row>
    <row r="289" spans="1:9" x14ac:dyDescent="0.35">
      <c r="A289" t="s">
        <v>51</v>
      </c>
      <c r="B289">
        <v>28</v>
      </c>
      <c r="C289">
        <v>2024</v>
      </c>
      <c r="D289">
        <v>1.1299999999999999</v>
      </c>
      <c r="E289">
        <v>0.108</v>
      </c>
      <c r="F289">
        <v>1.1399999999999999</v>
      </c>
      <c r="G289">
        <v>2</v>
      </c>
      <c r="H289">
        <v>0</v>
      </c>
      <c r="I289" t="s">
        <v>5418</v>
      </c>
    </row>
    <row r="290" spans="1:9" x14ac:dyDescent="0.35">
      <c r="A290" t="s">
        <v>51</v>
      </c>
      <c r="B290">
        <v>29</v>
      </c>
      <c r="C290">
        <v>2024</v>
      </c>
      <c r="D290">
        <v>1.06</v>
      </c>
      <c r="E290">
        <v>0.14599999999999999</v>
      </c>
      <c r="F290">
        <v>1.19</v>
      </c>
      <c r="G290">
        <v>3</v>
      </c>
      <c r="H290">
        <v>2</v>
      </c>
      <c r="I290" t="s">
        <v>5416</v>
      </c>
    </row>
    <row r="291" spans="1:9" x14ac:dyDescent="0.35">
      <c r="A291" t="s">
        <v>51</v>
      </c>
      <c r="B291">
        <v>30</v>
      </c>
      <c r="C291">
        <v>2024</v>
      </c>
      <c r="D291">
        <v>1.17</v>
      </c>
      <c r="E291">
        <v>0.16400000000000001</v>
      </c>
      <c r="F291">
        <v>1.21</v>
      </c>
      <c r="G291">
        <v>3</v>
      </c>
      <c r="H291">
        <v>6</v>
      </c>
      <c r="I291" t="s">
        <v>5416</v>
      </c>
    </row>
    <row r="292" spans="1:9" x14ac:dyDescent="0.35">
      <c r="A292" t="s">
        <v>51</v>
      </c>
      <c r="B292">
        <v>31</v>
      </c>
      <c r="C292">
        <v>2024</v>
      </c>
      <c r="D292">
        <v>1.08</v>
      </c>
      <c r="E292">
        <v>0.193</v>
      </c>
      <c r="F292">
        <v>1.25</v>
      </c>
      <c r="G292">
        <v>0</v>
      </c>
      <c r="H292">
        <v>4</v>
      </c>
      <c r="I292" t="s">
        <v>5416</v>
      </c>
    </row>
    <row r="293" spans="1:9" x14ac:dyDescent="0.35">
      <c r="A293" t="s">
        <v>51</v>
      </c>
      <c r="B293">
        <v>32</v>
      </c>
      <c r="C293">
        <v>2024</v>
      </c>
      <c r="D293">
        <v>1.1100000000000001</v>
      </c>
      <c r="E293">
        <v>0.127</v>
      </c>
      <c r="F293">
        <v>1.17</v>
      </c>
      <c r="G293">
        <v>2</v>
      </c>
      <c r="H293">
        <v>6</v>
      </c>
      <c r="I293" t="s">
        <v>5416</v>
      </c>
    </row>
    <row r="294" spans="1:9" x14ac:dyDescent="0.35">
      <c r="A294" t="s">
        <v>51</v>
      </c>
      <c r="B294">
        <v>33</v>
      </c>
      <c r="C294">
        <v>2024</v>
      </c>
      <c r="D294">
        <v>1.18</v>
      </c>
      <c r="E294">
        <v>0.122</v>
      </c>
      <c r="F294">
        <v>1.1599999999999999</v>
      </c>
      <c r="G294">
        <v>3</v>
      </c>
      <c r="H294">
        <v>1</v>
      </c>
      <c r="I294" t="s">
        <v>5418</v>
      </c>
    </row>
    <row r="295" spans="1:9" x14ac:dyDescent="0.35">
      <c r="A295" t="s">
        <v>51</v>
      </c>
      <c r="B295">
        <v>34</v>
      </c>
      <c r="C295">
        <v>2024</v>
      </c>
      <c r="D295">
        <v>1.19</v>
      </c>
      <c r="E295">
        <v>0.153</v>
      </c>
      <c r="F295">
        <v>1.2</v>
      </c>
      <c r="G295">
        <v>3</v>
      </c>
      <c r="H295">
        <v>0</v>
      </c>
      <c r="I295" t="s">
        <v>5418</v>
      </c>
    </row>
    <row r="296" spans="1:9" x14ac:dyDescent="0.35">
      <c r="A296" t="s">
        <v>51</v>
      </c>
      <c r="B296">
        <v>35</v>
      </c>
      <c r="C296">
        <v>2024</v>
      </c>
      <c r="D296">
        <v>1.25</v>
      </c>
      <c r="E296">
        <v>0.158</v>
      </c>
      <c r="F296">
        <v>1.21</v>
      </c>
      <c r="G296">
        <v>1</v>
      </c>
      <c r="H296">
        <v>3</v>
      </c>
      <c r="I296" t="s">
        <v>5417</v>
      </c>
    </row>
    <row r="297" spans="1:9" x14ac:dyDescent="0.35">
      <c r="A297" t="s">
        <v>51</v>
      </c>
      <c r="B297">
        <v>36</v>
      </c>
      <c r="C297">
        <v>2024</v>
      </c>
      <c r="D297">
        <v>1.24</v>
      </c>
      <c r="E297">
        <v>0.13200000000000001</v>
      </c>
      <c r="F297">
        <v>1.17</v>
      </c>
      <c r="G297">
        <v>2</v>
      </c>
      <c r="H297">
        <v>5</v>
      </c>
      <c r="I297" t="s">
        <v>5417</v>
      </c>
    </row>
    <row r="298" spans="1:9" x14ac:dyDescent="0.35">
      <c r="A298" t="s">
        <v>51</v>
      </c>
      <c r="B298">
        <v>37</v>
      </c>
      <c r="C298">
        <v>2024</v>
      </c>
      <c r="D298">
        <v>1.18</v>
      </c>
      <c r="E298">
        <v>0.17</v>
      </c>
      <c r="F298">
        <v>1.22</v>
      </c>
      <c r="G298">
        <v>1</v>
      </c>
      <c r="H298">
        <v>2</v>
      </c>
      <c r="I298" t="s">
        <v>5416</v>
      </c>
    </row>
    <row r="299" spans="1:9" x14ac:dyDescent="0.35">
      <c r="A299" t="s">
        <v>51</v>
      </c>
      <c r="B299">
        <v>38</v>
      </c>
      <c r="C299">
        <v>2024</v>
      </c>
      <c r="D299">
        <v>1.2</v>
      </c>
      <c r="E299">
        <v>0.15</v>
      </c>
      <c r="F299">
        <v>1.2</v>
      </c>
      <c r="G299">
        <v>1</v>
      </c>
      <c r="H299">
        <v>0</v>
      </c>
      <c r="I299" t="s">
        <v>5418</v>
      </c>
    </row>
    <row r="300" spans="1:9" x14ac:dyDescent="0.35">
      <c r="A300" t="s">
        <v>51</v>
      </c>
      <c r="B300">
        <v>39</v>
      </c>
      <c r="C300">
        <v>2024</v>
      </c>
      <c r="D300">
        <v>1.1100000000000001</v>
      </c>
      <c r="E300">
        <v>0.14799999999999999</v>
      </c>
      <c r="F300">
        <v>1.19</v>
      </c>
      <c r="G300">
        <v>3</v>
      </c>
      <c r="H300">
        <v>7</v>
      </c>
      <c r="I300" t="s">
        <v>5416</v>
      </c>
    </row>
    <row r="301" spans="1:9" x14ac:dyDescent="0.35">
      <c r="A301" t="s">
        <v>51</v>
      </c>
      <c r="B301">
        <v>40</v>
      </c>
      <c r="C301">
        <v>2024</v>
      </c>
      <c r="D301">
        <v>1.1299999999999999</v>
      </c>
      <c r="E301">
        <v>0.14299999999999999</v>
      </c>
      <c r="F301">
        <v>1.19</v>
      </c>
      <c r="G301">
        <v>3</v>
      </c>
      <c r="H301">
        <v>0</v>
      </c>
      <c r="I301" t="s">
        <v>5416</v>
      </c>
    </row>
    <row r="302" spans="1:9" x14ac:dyDescent="0.35">
      <c r="A302" t="s">
        <v>51</v>
      </c>
      <c r="B302">
        <v>41</v>
      </c>
      <c r="C302">
        <v>2024</v>
      </c>
      <c r="D302">
        <v>1.18</v>
      </c>
      <c r="E302">
        <v>0.104</v>
      </c>
      <c r="F302">
        <v>1.1399999999999999</v>
      </c>
      <c r="G302">
        <v>1</v>
      </c>
      <c r="H302">
        <v>0</v>
      </c>
      <c r="I302" t="s">
        <v>5417</v>
      </c>
    </row>
    <row r="303" spans="1:9" x14ac:dyDescent="0.35">
      <c r="A303" t="s">
        <v>51</v>
      </c>
      <c r="B303">
        <v>42</v>
      </c>
      <c r="C303">
        <v>2024</v>
      </c>
      <c r="D303">
        <v>1.18</v>
      </c>
      <c r="E303">
        <v>0.11</v>
      </c>
      <c r="F303">
        <v>1.1399999999999999</v>
      </c>
      <c r="G303">
        <v>0</v>
      </c>
      <c r="H303">
        <v>3</v>
      </c>
      <c r="I303" t="s">
        <v>5417</v>
      </c>
    </row>
    <row r="304" spans="1:9" x14ac:dyDescent="0.35">
      <c r="A304" t="s">
        <v>51</v>
      </c>
      <c r="B304">
        <v>43</v>
      </c>
      <c r="C304">
        <v>2024</v>
      </c>
      <c r="D304">
        <v>1.1599999999999999</v>
      </c>
      <c r="E304">
        <v>0.19800000000000001</v>
      </c>
      <c r="F304">
        <v>1.26</v>
      </c>
      <c r="G304">
        <v>2</v>
      </c>
      <c r="H304">
        <v>1</v>
      </c>
      <c r="I304" t="s">
        <v>5416</v>
      </c>
    </row>
    <row r="305" spans="1:9" x14ac:dyDescent="0.35">
      <c r="A305" t="s">
        <v>51</v>
      </c>
      <c r="B305">
        <v>44</v>
      </c>
      <c r="C305">
        <v>2024</v>
      </c>
      <c r="D305">
        <v>1.06</v>
      </c>
      <c r="E305">
        <v>0.113</v>
      </c>
      <c r="F305">
        <v>1.1499999999999999</v>
      </c>
      <c r="G305">
        <v>2</v>
      </c>
      <c r="H305">
        <v>3</v>
      </c>
      <c r="I305" t="s">
        <v>5416</v>
      </c>
    </row>
    <row r="306" spans="1:9" x14ac:dyDescent="0.35">
      <c r="A306" t="s">
        <v>51</v>
      </c>
      <c r="B306">
        <v>45</v>
      </c>
      <c r="C306">
        <v>2024</v>
      </c>
      <c r="D306">
        <v>1.1299999999999999</v>
      </c>
      <c r="E306">
        <v>0.16300000000000001</v>
      </c>
      <c r="F306">
        <v>1.21</v>
      </c>
      <c r="G306">
        <v>3</v>
      </c>
      <c r="H306">
        <v>1</v>
      </c>
      <c r="I306" t="s">
        <v>5416</v>
      </c>
    </row>
    <row r="307" spans="1:9" x14ac:dyDescent="0.35">
      <c r="A307" t="s">
        <v>51</v>
      </c>
      <c r="B307">
        <v>46</v>
      </c>
      <c r="C307">
        <v>2024</v>
      </c>
      <c r="D307">
        <v>1.05</v>
      </c>
      <c r="E307">
        <v>0.16200000000000001</v>
      </c>
      <c r="F307">
        <v>1.21</v>
      </c>
      <c r="G307">
        <v>1</v>
      </c>
      <c r="H307">
        <v>3</v>
      </c>
      <c r="I307" t="s">
        <v>5416</v>
      </c>
    </row>
    <row r="308" spans="1:9" x14ac:dyDescent="0.35">
      <c r="A308" t="s">
        <v>51</v>
      </c>
      <c r="B308">
        <v>47</v>
      </c>
      <c r="C308">
        <v>2024</v>
      </c>
      <c r="D308">
        <v>1.19</v>
      </c>
      <c r="E308">
        <v>0.191</v>
      </c>
      <c r="F308">
        <v>1.25</v>
      </c>
      <c r="G308">
        <v>3</v>
      </c>
      <c r="H308">
        <v>0</v>
      </c>
      <c r="I308" t="s">
        <v>5416</v>
      </c>
    </row>
    <row r="309" spans="1:9" x14ac:dyDescent="0.35">
      <c r="A309" t="s">
        <v>51</v>
      </c>
      <c r="B309">
        <v>48</v>
      </c>
      <c r="C309">
        <v>2024</v>
      </c>
      <c r="D309">
        <v>1.1200000000000001</v>
      </c>
      <c r="E309">
        <v>0.108</v>
      </c>
      <c r="F309">
        <v>1.1399999999999999</v>
      </c>
      <c r="G309">
        <v>1</v>
      </c>
      <c r="H309">
        <v>1</v>
      </c>
      <c r="I309" t="s">
        <v>5418</v>
      </c>
    </row>
    <row r="310" spans="1:9" x14ac:dyDescent="0.35">
      <c r="A310" t="s">
        <v>51</v>
      </c>
      <c r="B310">
        <v>49</v>
      </c>
      <c r="C310">
        <v>2024</v>
      </c>
      <c r="D310">
        <v>1.07</v>
      </c>
      <c r="E310">
        <v>0.129</v>
      </c>
      <c r="F310">
        <v>1.17</v>
      </c>
      <c r="G310">
        <v>3</v>
      </c>
      <c r="H310">
        <v>0</v>
      </c>
      <c r="I310" t="s">
        <v>5416</v>
      </c>
    </row>
    <row r="311" spans="1:9" x14ac:dyDescent="0.35">
      <c r="A311" t="s">
        <v>51</v>
      </c>
      <c r="B311">
        <v>50</v>
      </c>
      <c r="C311">
        <v>2024</v>
      </c>
      <c r="D311">
        <v>1.08</v>
      </c>
      <c r="E311">
        <v>0.13100000000000001</v>
      </c>
      <c r="F311">
        <v>1.17</v>
      </c>
      <c r="G311">
        <v>2</v>
      </c>
      <c r="H311">
        <v>0</v>
      </c>
      <c r="I311" t="s">
        <v>5416</v>
      </c>
    </row>
    <row r="312" spans="1:9" x14ac:dyDescent="0.35">
      <c r="A312" t="s">
        <v>51</v>
      </c>
      <c r="B312">
        <v>51</v>
      </c>
      <c r="C312">
        <v>2024</v>
      </c>
      <c r="D312">
        <v>1.05</v>
      </c>
      <c r="E312">
        <v>0.17899999999999999</v>
      </c>
      <c r="F312">
        <v>1.23</v>
      </c>
      <c r="G312">
        <v>2</v>
      </c>
      <c r="H312">
        <v>1</v>
      </c>
      <c r="I312" t="s">
        <v>5416</v>
      </c>
    </row>
    <row r="313" spans="1:9" x14ac:dyDescent="0.35">
      <c r="A313" t="s">
        <v>51</v>
      </c>
      <c r="B313">
        <v>52</v>
      </c>
      <c r="C313">
        <v>2024</v>
      </c>
      <c r="D313">
        <v>1.1100000000000001</v>
      </c>
      <c r="E313">
        <v>0.15</v>
      </c>
      <c r="F313">
        <v>1.2</v>
      </c>
      <c r="G313">
        <v>1</v>
      </c>
      <c r="H313">
        <v>2</v>
      </c>
      <c r="I313" t="s">
        <v>5416</v>
      </c>
    </row>
    <row r="314" spans="1:9" x14ac:dyDescent="0.35">
      <c r="A314" t="s">
        <v>22</v>
      </c>
      <c r="B314">
        <v>1</v>
      </c>
      <c r="C314">
        <v>2024</v>
      </c>
      <c r="D314">
        <v>1.1200000000000001</v>
      </c>
      <c r="E314">
        <v>0.13400000000000001</v>
      </c>
      <c r="F314">
        <v>1.17</v>
      </c>
      <c r="G314">
        <v>2</v>
      </c>
      <c r="H314">
        <v>0</v>
      </c>
      <c r="I314" t="s">
        <v>5416</v>
      </c>
    </row>
    <row r="315" spans="1:9" x14ac:dyDescent="0.35">
      <c r="A315" t="s">
        <v>22</v>
      </c>
      <c r="B315">
        <v>2</v>
      </c>
      <c r="C315">
        <v>2024</v>
      </c>
      <c r="D315">
        <v>1.2</v>
      </c>
      <c r="E315">
        <v>0.17599999999999999</v>
      </c>
      <c r="F315">
        <v>1.23</v>
      </c>
      <c r="G315">
        <v>2</v>
      </c>
      <c r="H315">
        <v>0</v>
      </c>
      <c r="I315" t="s">
        <v>5418</v>
      </c>
    </row>
    <row r="316" spans="1:9" x14ac:dyDescent="0.35">
      <c r="A316" t="s">
        <v>22</v>
      </c>
      <c r="B316">
        <v>3</v>
      </c>
      <c r="C316">
        <v>2024</v>
      </c>
      <c r="D316">
        <v>1.19</v>
      </c>
      <c r="E316">
        <v>0.14199999999999999</v>
      </c>
      <c r="F316">
        <v>1.18</v>
      </c>
      <c r="G316">
        <v>2</v>
      </c>
      <c r="H316">
        <v>2</v>
      </c>
      <c r="I316" t="s">
        <v>5418</v>
      </c>
    </row>
    <row r="317" spans="1:9" x14ac:dyDescent="0.35">
      <c r="A317" t="s">
        <v>22</v>
      </c>
      <c r="B317">
        <v>4</v>
      </c>
      <c r="C317">
        <v>2024</v>
      </c>
      <c r="D317">
        <v>1.23</v>
      </c>
      <c r="E317">
        <v>0.14899999999999999</v>
      </c>
      <c r="F317">
        <v>1.19</v>
      </c>
      <c r="G317">
        <v>2</v>
      </c>
      <c r="H317">
        <v>3</v>
      </c>
      <c r="I317" t="s">
        <v>5417</v>
      </c>
    </row>
    <row r="318" spans="1:9" x14ac:dyDescent="0.35">
      <c r="A318" t="s">
        <v>22</v>
      </c>
      <c r="B318">
        <v>5</v>
      </c>
      <c r="C318">
        <v>2024</v>
      </c>
      <c r="D318">
        <v>1.21</v>
      </c>
      <c r="E318">
        <v>0.13500000000000001</v>
      </c>
      <c r="F318">
        <v>1.18</v>
      </c>
      <c r="G318">
        <v>1</v>
      </c>
      <c r="H318">
        <v>5</v>
      </c>
      <c r="I318" t="s">
        <v>5418</v>
      </c>
    </row>
    <row r="319" spans="1:9" x14ac:dyDescent="0.35">
      <c r="A319" t="s">
        <v>22</v>
      </c>
      <c r="B319">
        <v>6</v>
      </c>
      <c r="C319">
        <v>2024</v>
      </c>
      <c r="D319">
        <v>1.08</v>
      </c>
      <c r="E319">
        <v>0.19400000000000001</v>
      </c>
      <c r="F319">
        <v>1.25</v>
      </c>
      <c r="G319">
        <v>2</v>
      </c>
      <c r="H319">
        <v>3</v>
      </c>
      <c r="I319" t="s">
        <v>5416</v>
      </c>
    </row>
    <row r="320" spans="1:9" x14ac:dyDescent="0.35">
      <c r="A320" t="s">
        <v>22</v>
      </c>
      <c r="B320">
        <v>7</v>
      </c>
      <c r="C320">
        <v>2024</v>
      </c>
      <c r="D320">
        <v>1.21</v>
      </c>
      <c r="E320">
        <v>0.185</v>
      </c>
      <c r="F320">
        <v>1.24</v>
      </c>
      <c r="G320">
        <v>0</v>
      </c>
      <c r="H320">
        <v>0</v>
      </c>
      <c r="I320" t="s">
        <v>5418</v>
      </c>
    </row>
    <row r="321" spans="1:9" x14ac:dyDescent="0.35">
      <c r="A321" t="s">
        <v>22</v>
      </c>
      <c r="B321">
        <v>8</v>
      </c>
      <c r="C321">
        <v>2024</v>
      </c>
      <c r="D321">
        <v>1.1499999999999999</v>
      </c>
      <c r="E321">
        <v>0.13200000000000001</v>
      </c>
      <c r="F321">
        <v>1.17</v>
      </c>
      <c r="G321">
        <v>1</v>
      </c>
      <c r="H321">
        <v>0</v>
      </c>
      <c r="I321" t="s">
        <v>5418</v>
      </c>
    </row>
    <row r="322" spans="1:9" x14ac:dyDescent="0.35">
      <c r="A322" t="s">
        <v>22</v>
      </c>
      <c r="B322">
        <v>9</v>
      </c>
      <c r="C322">
        <v>2024</v>
      </c>
      <c r="D322">
        <v>1.17</v>
      </c>
      <c r="E322">
        <v>0.16300000000000001</v>
      </c>
      <c r="F322">
        <v>1.21</v>
      </c>
      <c r="G322">
        <v>1</v>
      </c>
      <c r="H322">
        <v>0</v>
      </c>
      <c r="I322" t="s">
        <v>5416</v>
      </c>
    </row>
    <row r="323" spans="1:9" x14ac:dyDescent="0.35">
      <c r="A323" t="s">
        <v>22</v>
      </c>
      <c r="B323">
        <v>10</v>
      </c>
      <c r="C323">
        <v>2024</v>
      </c>
      <c r="D323">
        <v>1.19</v>
      </c>
      <c r="E323">
        <v>0.185</v>
      </c>
      <c r="F323">
        <v>1.24</v>
      </c>
      <c r="G323">
        <v>3</v>
      </c>
      <c r="H323">
        <v>4</v>
      </c>
      <c r="I323" t="s">
        <v>5416</v>
      </c>
    </row>
    <row r="324" spans="1:9" x14ac:dyDescent="0.35">
      <c r="A324" t="s">
        <v>22</v>
      </c>
      <c r="B324">
        <v>11</v>
      </c>
      <c r="C324">
        <v>2024</v>
      </c>
      <c r="D324">
        <v>1.0900000000000001</v>
      </c>
      <c r="E324">
        <v>0.16200000000000001</v>
      </c>
      <c r="F324">
        <v>1.21</v>
      </c>
      <c r="G324">
        <v>3</v>
      </c>
      <c r="H324">
        <v>0</v>
      </c>
      <c r="I324" t="s">
        <v>5416</v>
      </c>
    </row>
    <row r="325" spans="1:9" x14ac:dyDescent="0.35">
      <c r="A325" t="s">
        <v>22</v>
      </c>
      <c r="B325">
        <v>12</v>
      </c>
      <c r="C325">
        <v>2024</v>
      </c>
      <c r="D325">
        <v>1.22</v>
      </c>
      <c r="E325">
        <v>0.19500000000000001</v>
      </c>
      <c r="F325">
        <v>1.25</v>
      </c>
      <c r="G325">
        <v>0</v>
      </c>
      <c r="H325">
        <v>2</v>
      </c>
      <c r="I325" t="s">
        <v>5418</v>
      </c>
    </row>
    <row r="326" spans="1:9" x14ac:dyDescent="0.35">
      <c r="A326" t="s">
        <v>22</v>
      </c>
      <c r="B326">
        <v>13</v>
      </c>
      <c r="C326">
        <v>2024</v>
      </c>
      <c r="D326">
        <v>1.21</v>
      </c>
      <c r="E326">
        <v>0.16600000000000001</v>
      </c>
      <c r="F326">
        <v>1.22</v>
      </c>
      <c r="G326">
        <v>2</v>
      </c>
      <c r="H326">
        <v>4</v>
      </c>
      <c r="I326" t="s">
        <v>5418</v>
      </c>
    </row>
    <row r="327" spans="1:9" x14ac:dyDescent="0.35">
      <c r="A327" t="s">
        <v>22</v>
      </c>
      <c r="B327">
        <v>14</v>
      </c>
      <c r="C327">
        <v>2024</v>
      </c>
      <c r="D327">
        <v>1.1399999999999999</v>
      </c>
      <c r="E327">
        <v>0.106</v>
      </c>
      <c r="F327">
        <v>1.1399999999999999</v>
      </c>
      <c r="G327">
        <v>2</v>
      </c>
      <c r="H327">
        <v>0</v>
      </c>
      <c r="I327" t="s">
        <v>5418</v>
      </c>
    </row>
    <row r="328" spans="1:9" x14ac:dyDescent="0.35">
      <c r="A328" t="s">
        <v>22</v>
      </c>
      <c r="B328">
        <v>15</v>
      </c>
      <c r="C328">
        <v>2024</v>
      </c>
      <c r="D328">
        <v>1.1599999999999999</v>
      </c>
      <c r="E328">
        <v>0.108</v>
      </c>
      <c r="F328">
        <v>1.1399999999999999</v>
      </c>
      <c r="G328">
        <v>1</v>
      </c>
      <c r="H328">
        <v>3</v>
      </c>
      <c r="I328" t="s">
        <v>5418</v>
      </c>
    </row>
    <row r="329" spans="1:9" x14ac:dyDescent="0.35">
      <c r="A329" t="s">
        <v>22</v>
      </c>
      <c r="B329">
        <v>16</v>
      </c>
      <c r="C329">
        <v>2024</v>
      </c>
      <c r="D329">
        <v>1.1299999999999999</v>
      </c>
      <c r="E329">
        <v>0.17399999999999999</v>
      </c>
      <c r="F329">
        <v>1.23</v>
      </c>
      <c r="G329">
        <v>3</v>
      </c>
      <c r="H329">
        <v>4</v>
      </c>
      <c r="I329" t="s">
        <v>5416</v>
      </c>
    </row>
    <row r="330" spans="1:9" x14ac:dyDescent="0.35">
      <c r="A330" t="s">
        <v>22</v>
      </c>
      <c r="B330">
        <v>17</v>
      </c>
      <c r="C330">
        <v>2024</v>
      </c>
      <c r="D330">
        <v>1.22</v>
      </c>
      <c r="E330">
        <v>0.154</v>
      </c>
      <c r="F330">
        <v>1.2</v>
      </c>
      <c r="G330">
        <v>0</v>
      </c>
      <c r="H330">
        <v>0</v>
      </c>
      <c r="I330" t="s">
        <v>5418</v>
      </c>
    </row>
    <row r="331" spans="1:9" x14ac:dyDescent="0.35">
      <c r="A331" t="s">
        <v>22</v>
      </c>
      <c r="B331">
        <v>18</v>
      </c>
      <c r="C331">
        <v>2024</v>
      </c>
      <c r="D331">
        <v>1.24</v>
      </c>
      <c r="E331">
        <v>0.187</v>
      </c>
      <c r="F331">
        <v>1.24</v>
      </c>
      <c r="G331">
        <v>3</v>
      </c>
      <c r="H331">
        <v>1</v>
      </c>
      <c r="I331" t="s">
        <v>5418</v>
      </c>
    </row>
    <row r="332" spans="1:9" x14ac:dyDescent="0.35">
      <c r="A332" t="s">
        <v>22</v>
      </c>
      <c r="B332">
        <v>19</v>
      </c>
      <c r="C332">
        <v>2024</v>
      </c>
      <c r="D332">
        <v>1.08</v>
      </c>
      <c r="E332">
        <v>0.128</v>
      </c>
      <c r="F332">
        <v>1.17</v>
      </c>
      <c r="G332">
        <v>0</v>
      </c>
      <c r="H332">
        <v>3</v>
      </c>
      <c r="I332" t="s">
        <v>5416</v>
      </c>
    </row>
    <row r="333" spans="1:9" x14ac:dyDescent="0.35">
      <c r="A333" t="s">
        <v>22</v>
      </c>
      <c r="B333">
        <v>20</v>
      </c>
      <c r="C333">
        <v>2024</v>
      </c>
      <c r="D333">
        <v>1.19</v>
      </c>
      <c r="E333">
        <v>0.17499999999999999</v>
      </c>
      <c r="F333">
        <v>1.23</v>
      </c>
      <c r="G333">
        <v>0</v>
      </c>
      <c r="H333">
        <v>4</v>
      </c>
      <c r="I333" t="s">
        <v>5416</v>
      </c>
    </row>
    <row r="334" spans="1:9" x14ac:dyDescent="0.35">
      <c r="A334" t="s">
        <v>22</v>
      </c>
      <c r="B334">
        <v>21</v>
      </c>
      <c r="C334">
        <v>2024</v>
      </c>
      <c r="D334">
        <v>1.1499999999999999</v>
      </c>
      <c r="E334">
        <v>0.114</v>
      </c>
      <c r="F334">
        <v>1.1499999999999999</v>
      </c>
      <c r="G334">
        <v>3</v>
      </c>
      <c r="H334">
        <v>2</v>
      </c>
      <c r="I334" t="s">
        <v>5418</v>
      </c>
    </row>
    <row r="335" spans="1:9" x14ac:dyDescent="0.35">
      <c r="A335" t="s">
        <v>22</v>
      </c>
      <c r="B335">
        <v>22</v>
      </c>
      <c r="C335">
        <v>2024</v>
      </c>
      <c r="D335">
        <v>1.1000000000000001</v>
      </c>
      <c r="E335">
        <v>0.14099999999999999</v>
      </c>
      <c r="F335">
        <v>1.18</v>
      </c>
      <c r="G335">
        <v>0</v>
      </c>
      <c r="H335">
        <v>4</v>
      </c>
      <c r="I335" t="s">
        <v>5416</v>
      </c>
    </row>
    <row r="336" spans="1:9" x14ac:dyDescent="0.35">
      <c r="A336" t="s">
        <v>22</v>
      </c>
      <c r="B336">
        <v>23</v>
      </c>
      <c r="C336">
        <v>2024</v>
      </c>
      <c r="D336">
        <v>1.1499999999999999</v>
      </c>
      <c r="E336">
        <v>0.15</v>
      </c>
      <c r="F336">
        <v>1.19</v>
      </c>
      <c r="G336">
        <v>3</v>
      </c>
      <c r="H336">
        <v>0</v>
      </c>
      <c r="I336" t="s">
        <v>5416</v>
      </c>
    </row>
    <row r="337" spans="1:9" x14ac:dyDescent="0.35">
      <c r="A337" t="s">
        <v>22</v>
      </c>
      <c r="B337">
        <v>24</v>
      </c>
      <c r="C337">
        <v>2024</v>
      </c>
      <c r="D337">
        <v>1.0900000000000001</v>
      </c>
      <c r="E337">
        <v>0.13800000000000001</v>
      </c>
      <c r="F337">
        <v>1.18</v>
      </c>
      <c r="G337">
        <v>2</v>
      </c>
      <c r="H337">
        <v>0</v>
      </c>
      <c r="I337" t="s">
        <v>5416</v>
      </c>
    </row>
    <row r="338" spans="1:9" x14ac:dyDescent="0.35">
      <c r="A338" t="s">
        <v>22</v>
      </c>
      <c r="B338">
        <v>25</v>
      </c>
      <c r="C338">
        <v>2024</v>
      </c>
      <c r="D338">
        <v>1.0900000000000001</v>
      </c>
      <c r="E338">
        <v>0.151</v>
      </c>
      <c r="F338">
        <v>1.2</v>
      </c>
      <c r="G338">
        <v>2</v>
      </c>
      <c r="H338">
        <v>0</v>
      </c>
      <c r="I338" t="s">
        <v>5416</v>
      </c>
    </row>
    <row r="339" spans="1:9" x14ac:dyDescent="0.35">
      <c r="A339" t="s">
        <v>22</v>
      </c>
      <c r="B339">
        <v>26</v>
      </c>
      <c r="C339">
        <v>2024</v>
      </c>
      <c r="D339">
        <v>1.24</v>
      </c>
      <c r="E339">
        <v>0.107</v>
      </c>
      <c r="F339">
        <v>1.1399999999999999</v>
      </c>
      <c r="G339">
        <v>0</v>
      </c>
      <c r="H339">
        <v>6</v>
      </c>
      <c r="I339" t="s">
        <v>5417</v>
      </c>
    </row>
    <row r="340" spans="1:9" x14ac:dyDescent="0.35">
      <c r="A340" t="s">
        <v>22</v>
      </c>
      <c r="B340">
        <v>27</v>
      </c>
      <c r="C340">
        <v>2024</v>
      </c>
      <c r="D340">
        <v>1.25</v>
      </c>
      <c r="E340">
        <v>0.12</v>
      </c>
      <c r="F340">
        <v>1.1599999999999999</v>
      </c>
      <c r="G340">
        <v>1</v>
      </c>
      <c r="H340">
        <v>0</v>
      </c>
      <c r="I340" t="s">
        <v>5417</v>
      </c>
    </row>
    <row r="341" spans="1:9" x14ac:dyDescent="0.35">
      <c r="A341" t="s">
        <v>22</v>
      </c>
      <c r="B341">
        <v>28</v>
      </c>
      <c r="C341">
        <v>2024</v>
      </c>
      <c r="D341">
        <v>1.21</v>
      </c>
      <c r="E341">
        <v>0.129</v>
      </c>
      <c r="F341">
        <v>1.17</v>
      </c>
      <c r="G341">
        <v>0</v>
      </c>
      <c r="H341">
        <v>3</v>
      </c>
      <c r="I341" t="s">
        <v>5417</v>
      </c>
    </row>
    <row r="342" spans="1:9" x14ac:dyDescent="0.35">
      <c r="A342" t="s">
        <v>22</v>
      </c>
      <c r="B342">
        <v>29</v>
      </c>
      <c r="C342">
        <v>2024</v>
      </c>
      <c r="D342">
        <v>1.1100000000000001</v>
      </c>
      <c r="E342">
        <v>0.14199999999999999</v>
      </c>
      <c r="F342">
        <v>1.18</v>
      </c>
      <c r="G342">
        <v>3</v>
      </c>
      <c r="H342">
        <v>0</v>
      </c>
      <c r="I342" t="s">
        <v>5416</v>
      </c>
    </row>
    <row r="343" spans="1:9" x14ac:dyDescent="0.35">
      <c r="A343" t="s">
        <v>22</v>
      </c>
      <c r="B343">
        <v>30</v>
      </c>
      <c r="C343">
        <v>2024</v>
      </c>
      <c r="D343">
        <v>1.0900000000000001</v>
      </c>
      <c r="E343">
        <v>0.10199999999999999</v>
      </c>
      <c r="F343">
        <v>1.1299999999999999</v>
      </c>
      <c r="G343">
        <v>1</v>
      </c>
      <c r="H343">
        <v>0</v>
      </c>
      <c r="I343" t="s">
        <v>5416</v>
      </c>
    </row>
    <row r="344" spans="1:9" x14ac:dyDescent="0.35">
      <c r="A344" t="s">
        <v>22</v>
      </c>
      <c r="B344">
        <v>31</v>
      </c>
      <c r="C344">
        <v>2024</v>
      </c>
      <c r="D344">
        <v>1.1399999999999999</v>
      </c>
      <c r="E344">
        <v>0.155</v>
      </c>
      <c r="F344">
        <v>1.2</v>
      </c>
      <c r="G344">
        <v>0</v>
      </c>
      <c r="H344">
        <v>0</v>
      </c>
      <c r="I344" t="s">
        <v>5416</v>
      </c>
    </row>
    <row r="345" spans="1:9" x14ac:dyDescent="0.35">
      <c r="A345" t="s">
        <v>22</v>
      </c>
      <c r="B345">
        <v>32</v>
      </c>
      <c r="C345">
        <v>2024</v>
      </c>
      <c r="D345">
        <v>1.23</v>
      </c>
      <c r="E345">
        <v>0.10299999999999999</v>
      </c>
      <c r="F345">
        <v>1.1299999999999999</v>
      </c>
      <c r="G345">
        <v>1</v>
      </c>
      <c r="H345">
        <v>3</v>
      </c>
      <c r="I345" t="s">
        <v>5417</v>
      </c>
    </row>
    <row r="346" spans="1:9" x14ac:dyDescent="0.35">
      <c r="A346" t="s">
        <v>22</v>
      </c>
      <c r="B346">
        <v>33</v>
      </c>
      <c r="C346">
        <v>2024</v>
      </c>
      <c r="D346">
        <v>1.19</v>
      </c>
      <c r="E346">
        <v>0.17199999999999999</v>
      </c>
      <c r="F346">
        <v>1.22</v>
      </c>
      <c r="G346">
        <v>3</v>
      </c>
      <c r="H346">
        <v>4</v>
      </c>
      <c r="I346" t="s">
        <v>5418</v>
      </c>
    </row>
    <row r="347" spans="1:9" x14ac:dyDescent="0.35">
      <c r="A347" t="s">
        <v>22</v>
      </c>
      <c r="B347">
        <v>34</v>
      </c>
      <c r="C347">
        <v>2024</v>
      </c>
      <c r="D347">
        <v>1.21</v>
      </c>
      <c r="E347">
        <v>0.14499999999999999</v>
      </c>
      <c r="F347">
        <v>1.19</v>
      </c>
      <c r="G347">
        <v>3</v>
      </c>
      <c r="H347">
        <v>2</v>
      </c>
      <c r="I347" t="s">
        <v>5418</v>
      </c>
    </row>
    <row r="348" spans="1:9" x14ac:dyDescent="0.35">
      <c r="A348" t="s">
        <v>22</v>
      </c>
      <c r="B348">
        <v>35</v>
      </c>
      <c r="C348">
        <v>2024</v>
      </c>
      <c r="D348">
        <v>1.1299999999999999</v>
      </c>
      <c r="E348">
        <v>0.13600000000000001</v>
      </c>
      <c r="F348">
        <v>1.18</v>
      </c>
      <c r="G348">
        <v>2</v>
      </c>
      <c r="H348">
        <v>1</v>
      </c>
      <c r="I348" t="s">
        <v>5416</v>
      </c>
    </row>
    <row r="349" spans="1:9" x14ac:dyDescent="0.35">
      <c r="A349" t="s">
        <v>22</v>
      </c>
      <c r="B349">
        <v>36</v>
      </c>
      <c r="C349">
        <v>2024</v>
      </c>
      <c r="D349">
        <v>1.23</v>
      </c>
      <c r="E349">
        <v>0.121</v>
      </c>
      <c r="F349">
        <v>1.1599999999999999</v>
      </c>
      <c r="G349">
        <v>0</v>
      </c>
      <c r="H349">
        <v>0</v>
      </c>
      <c r="I349" t="s">
        <v>5417</v>
      </c>
    </row>
    <row r="350" spans="1:9" x14ac:dyDescent="0.35">
      <c r="A350" t="s">
        <v>22</v>
      </c>
      <c r="B350">
        <v>37</v>
      </c>
      <c r="C350">
        <v>2024</v>
      </c>
      <c r="D350">
        <v>1.1000000000000001</v>
      </c>
      <c r="E350">
        <v>0.13600000000000001</v>
      </c>
      <c r="F350">
        <v>1.18</v>
      </c>
      <c r="G350">
        <v>0</v>
      </c>
      <c r="H350">
        <v>1</v>
      </c>
      <c r="I350" t="s">
        <v>5416</v>
      </c>
    </row>
    <row r="351" spans="1:9" x14ac:dyDescent="0.35">
      <c r="A351" t="s">
        <v>22</v>
      </c>
      <c r="B351">
        <v>38</v>
      </c>
      <c r="C351">
        <v>2024</v>
      </c>
      <c r="D351">
        <v>1.08</v>
      </c>
      <c r="E351">
        <v>0.16200000000000001</v>
      </c>
      <c r="F351">
        <v>1.21</v>
      </c>
      <c r="G351">
        <v>2</v>
      </c>
      <c r="H351">
        <v>4</v>
      </c>
      <c r="I351" t="s">
        <v>5416</v>
      </c>
    </row>
    <row r="352" spans="1:9" x14ac:dyDescent="0.35">
      <c r="A352" t="s">
        <v>22</v>
      </c>
      <c r="B352">
        <v>39</v>
      </c>
      <c r="C352">
        <v>2024</v>
      </c>
      <c r="D352">
        <v>1.1000000000000001</v>
      </c>
      <c r="E352">
        <v>0.105</v>
      </c>
      <c r="F352">
        <v>1.1399999999999999</v>
      </c>
      <c r="G352">
        <v>1</v>
      </c>
      <c r="H352">
        <v>0</v>
      </c>
      <c r="I352" t="s">
        <v>5416</v>
      </c>
    </row>
    <row r="353" spans="1:9" x14ac:dyDescent="0.35">
      <c r="A353" t="s">
        <v>22</v>
      </c>
      <c r="B353">
        <v>40</v>
      </c>
      <c r="C353">
        <v>2024</v>
      </c>
      <c r="D353">
        <v>1.1000000000000001</v>
      </c>
      <c r="E353">
        <v>0.16500000000000001</v>
      </c>
      <c r="F353">
        <v>1.21</v>
      </c>
      <c r="G353">
        <v>0</v>
      </c>
      <c r="H353">
        <v>1</v>
      </c>
      <c r="I353" t="s">
        <v>5416</v>
      </c>
    </row>
    <row r="354" spans="1:9" x14ac:dyDescent="0.35">
      <c r="A354" t="s">
        <v>22</v>
      </c>
      <c r="B354">
        <v>41</v>
      </c>
      <c r="C354">
        <v>2024</v>
      </c>
      <c r="D354">
        <v>1.19</v>
      </c>
      <c r="E354">
        <v>0.19800000000000001</v>
      </c>
      <c r="F354">
        <v>1.26</v>
      </c>
      <c r="G354">
        <v>2</v>
      </c>
      <c r="H354">
        <v>6</v>
      </c>
      <c r="I354" t="s">
        <v>5416</v>
      </c>
    </row>
    <row r="355" spans="1:9" x14ac:dyDescent="0.35">
      <c r="A355" t="s">
        <v>22</v>
      </c>
      <c r="B355">
        <v>42</v>
      </c>
      <c r="C355">
        <v>2024</v>
      </c>
      <c r="D355">
        <v>1.1200000000000001</v>
      </c>
      <c r="E355">
        <v>0.17899999999999999</v>
      </c>
      <c r="F355">
        <v>1.23</v>
      </c>
      <c r="G355">
        <v>3</v>
      </c>
      <c r="H355">
        <v>0</v>
      </c>
      <c r="I355" t="s">
        <v>5416</v>
      </c>
    </row>
    <row r="356" spans="1:9" x14ac:dyDescent="0.35">
      <c r="A356" t="s">
        <v>22</v>
      </c>
      <c r="B356">
        <v>43</v>
      </c>
      <c r="C356">
        <v>2024</v>
      </c>
      <c r="D356">
        <v>1.1299999999999999</v>
      </c>
      <c r="E356">
        <v>0.10199999999999999</v>
      </c>
      <c r="F356">
        <v>1.1299999999999999</v>
      </c>
      <c r="G356">
        <v>1</v>
      </c>
      <c r="H356">
        <v>6</v>
      </c>
      <c r="I356" t="s">
        <v>5418</v>
      </c>
    </row>
    <row r="357" spans="1:9" x14ac:dyDescent="0.35">
      <c r="A357" t="s">
        <v>22</v>
      </c>
      <c r="B357">
        <v>44</v>
      </c>
      <c r="C357">
        <v>2024</v>
      </c>
      <c r="D357">
        <v>1.1299999999999999</v>
      </c>
      <c r="E357">
        <v>0.128</v>
      </c>
      <c r="F357">
        <v>1.17</v>
      </c>
      <c r="G357">
        <v>0</v>
      </c>
      <c r="H357">
        <v>0</v>
      </c>
      <c r="I357" t="s">
        <v>5416</v>
      </c>
    </row>
    <row r="358" spans="1:9" x14ac:dyDescent="0.35">
      <c r="A358" t="s">
        <v>22</v>
      </c>
      <c r="B358">
        <v>45</v>
      </c>
      <c r="C358">
        <v>2024</v>
      </c>
      <c r="D358">
        <v>1.25</v>
      </c>
      <c r="E358">
        <v>0.17499999999999999</v>
      </c>
      <c r="F358">
        <v>1.23</v>
      </c>
      <c r="G358">
        <v>2</v>
      </c>
      <c r="H358">
        <v>0</v>
      </c>
      <c r="I358" t="s">
        <v>5418</v>
      </c>
    </row>
    <row r="359" spans="1:9" x14ac:dyDescent="0.35">
      <c r="A359" t="s">
        <v>22</v>
      </c>
      <c r="B359">
        <v>46</v>
      </c>
      <c r="C359">
        <v>2024</v>
      </c>
      <c r="D359">
        <v>1.1499999999999999</v>
      </c>
      <c r="E359">
        <v>0.11600000000000001</v>
      </c>
      <c r="F359">
        <v>1.1499999999999999</v>
      </c>
      <c r="G359">
        <v>3</v>
      </c>
      <c r="H359">
        <v>0</v>
      </c>
      <c r="I359" t="s">
        <v>5418</v>
      </c>
    </row>
    <row r="360" spans="1:9" x14ac:dyDescent="0.35">
      <c r="A360" t="s">
        <v>22</v>
      </c>
      <c r="B360">
        <v>47</v>
      </c>
      <c r="C360">
        <v>2024</v>
      </c>
      <c r="D360">
        <v>1.25</v>
      </c>
      <c r="E360">
        <v>0.17299999999999999</v>
      </c>
      <c r="F360">
        <v>1.23</v>
      </c>
      <c r="G360">
        <v>2</v>
      </c>
      <c r="H360">
        <v>0</v>
      </c>
      <c r="I360" t="s">
        <v>5418</v>
      </c>
    </row>
    <row r="361" spans="1:9" x14ac:dyDescent="0.35">
      <c r="A361" t="s">
        <v>22</v>
      </c>
      <c r="B361">
        <v>48</v>
      </c>
      <c r="C361">
        <v>2024</v>
      </c>
      <c r="D361">
        <v>1.19</v>
      </c>
      <c r="E361">
        <v>0.184</v>
      </c>
      <c r="F361">
        <v>1.24</v>
      </c>
      <c r="G361">
        <v>3</v>
      </c>
      <c r="H361">
        <v>3</v>
      </c>
      <c r="I361" t="s">
        <v>5416</v>
      </c>
    </row>
    <row r="362" spans="1:9" x14ac:dyDescent="0.35">
      <c r="A362" t="s">
        <v>22</v>
      </c>
      <c r="B362">
        <v>49</v>
      </c>
      <c r="C362">
        <v>2024</v>
      </c>
      <c r="D362">
        <v>1.08</v>
      </c>
      <c r="E362">
        <v>0.128</v>
      </c>
      <c r="F362">
        <v>1.17</v>
      </c>
      <c r="G362">
        <v>3</v>
      </c>
      <c r="H362">
        <v>2</v>
      </c>
      <c r="I362" t="s">
        <v>5416</v>
      </c>
    </row>
    <row r="363" spans="1:9" x14ac:dyDescent="0.35">
      <c r="A363" t="s">
        <v>22</v>
      </c>
      <c r="B363">
        <v>50</v>
      </c>
      <c r="C363">
        <v>2024</v>
      </c>
      <c r="D363">
        <v>1.23</v>
      </c>
      <c r="E363">
        <v>0.13400000000000001</v>
      </c>
      <c r="F363">
        <v>1.17</v>
      </c>
      <c r="G363">
        <v>0</v>
      </c>
      <c r="H363">
        <v>1</v>
      </c>
      <c r="I363" t="s">
        <v>5417</v>
      </c>
    </row>
    <row r="364" spans="1:9" x14ac:dyDescent="0.35">
      <c r="A364" t="s">
        <v>22</v>
      </c>
      <c r="B364">
        <v>51</v>
      </c>
      <c r="C364">
        <v>2024</v>
      </c>
      <c r="D364">
        <v>1.2</v>
      </c>
      <c r="E364">
        <v>0.17699999999999999</v>
      </c>
      <c r="F364">
        <v>1.23</v>
      </c>
      <c r="G364">
        <v>2</v>
      </c>
      <c r="H364">
        <v>4</v>
      </c>
      <c r="I364" t="s">
        <v>5418</v>
      </c>
    </row>
    <row r="365" spans="1:9" x14ac:dyDescent="0.35">
      <c r="A365" t="s">
        <v>22</v>
      </c>
      <c r="B365">
        <v>52</v>
      </c>
      <c r="C365">
        <v>2024</v>
      </c>
      <c r="D365">
        <v>1.0900000000000001</v>
      </c>
      <c r="E365">
        <v>0.14599999999999999</v>
      </c>
      <c r="F365">
        <v>1.19</v>
      </c>
      <c r="G365">
        <v>0</v>
      </c>
      <c r="H365">
        <v>0</v>
      </c>
      <c r="I365" t="s">
        <v>5416</v>
      </c>
    </row>
    <row r="366" spans="1:9" x14ac:dyDescent="0.35">
      <c r="A366" t="s">
        <v>74</v>
      </c>
      <c r="B366">
        <v>1</v>
      </c>
      <c r="C366">
        <v>2024</v>
      </c>
      <c r="D366">
        <v>1.1599999999999999</v>
      </c>
      <c r="E366">
        <v>0.154</v>
      </c>
      <c r="F366">
        <v>1.2</v>
      </c>
      <c r="G366">
        <v>0</v>
      </c>
      <c r="H366">
        <v>0</v>
      </c>
      <c r="I366" t="s">
        <v>5416</v>
      </c>
    </row>
    <row r="367" spans="1:9" x14ac:dyDescent="0.35">
      <c r="A367" t="s">
        <v>74</v>
      </c>
      <c r="B367">
        <v>2</v>
      </c>
      <c r="C367">
        <v>2024</v>
      </c>
      <c r="D367">
        <v>1.1200000000000001</v>
      </c>
      <c r="E367">
        <v>0.108</v>
      </c>
      <c r="F367">
        <v>1.1399999999999999</v>
      </c>
      <c r="G367">
        <v>2</v>
      </c>
      <c r="H367">
        <v>0</v>
      </c>
      <c r="I367" t="s">
        <v>5418</v>
      </c>
    </row>
    <row r="368" spans="1:9" x14ac:dyDescent="0.35">
      <c r="A368" t="s">
        <v>74</v>
      </c>
      <c r="B368">
        <v>3</v>
      </c>
      <c r="C368">
        <v>2024</v>
      </c>
      <c r="D368">
        <v>1.19</v>
      </c>
      <c r="E368">
        <v>0.158</v>
      </c>
      <c r="F368">
        <v>1.21</v>
      </c>
      <c r="G368">
        <v>2</v>
      </c>
      <c r="H368">
        <v>1</v>
      </c>
      <c r="I368" t="s">
        <v>5418</v>
      </c>
    </row>
    <row r="369" spans="1:9" x14ac:dyDescent="0.35">
      <c r="A369" t="s">
        <v>74</v>
      </c>
      <c r="B369">
        <v>4</v>
      </c>
      <c r="C369">
        <v>2024</v>
      </c>
      <c r="D369">
        <v>1.25</v>
      </c>
      <c r="E369">
        <v>0.2</v>
      </c>
      <c r="F369">
        <v>1.26</v>
      </c>
      <c r="G369">
        <v>3</v>
      </c>
      <c r="H369">
        <v>2</v>
      </c>
      <c r="I369" t="s">
        <v>5418</v>
      </c>
    </row>
    <row r="370" spans="1:9" x14ac:dyDescent="0.35">
      <c r="A370" t="s">
        <v>74</v>
      </c>
      <c r="B370">
        <v>5</v>
      </c>
      <c r="C370">
        <v>2024</v>
      </c>
      <c r="D370">
        <v>1.08</v>
      </c>
      <c r="E370">
        <v>0.182</v>
      </c>
      <c r="F370">
        <v>1.24</v>
      </c>
      <c r="G370">
        <v>0</v>
      </c>
      <c r="H370">
        <v>0</v>
      </c>
      <c r="I370" t="s">
        <v>5416</v>
      </c>
    </row>
    <row r="371" spans="1:9" x14ac:dyDescent="0.35">
      <c r="A371" t="s">
        <v>74</v>
      </c>
      <c r="B371">
        <v>6</v>
      </c>
      <c r="C371">
        <v>2024</v>
      </c>
      <c r="D371">
        <v>1.06</v>
      </c>
      <c r="E371">
        <v>0.13700000000000001</v>
      </c>
      <c r="F371">
        <v>1.18</v>
      </c>
      <c r="G371">
        <v>2</v>
      </c>
      <c r="H371">
        <v>0</v>
      </c>
      <c r="I371" t="s">
        <v>5416</v>
      </c>
    </row>
    <row r="372" spans="1:9" x14ac:dyDescent="0.35">
      <c r="A372" t="s">
        <v>74</v>
      </c>
      <c r="B372">
        <v>7</v>
      </c>
      <c r="C372">
        <v>2024</v>
      </c>
      <c r="D372">
        <v>1.1599999999999999</v>
      </c>
      <c r="E372">
        <v>0.15</v>
      </c>
      <c r="F372">
        <v>1.19</v>
      </c>
      <c r="G372">
        <v>2</v>
      </c>
      <c r="H372">
        <v>3</v>
      </c>
      <c r="I372" t="s">
        <v>5418</v>
      </c>
    </row>
    <row r="373" spans="1:9" x14ac:dyDescent="0.35">
      <c r="A373" t="s">
        <v>74</v>
      </c>
      <c r="B373">
        <v>8</v>
      </c>
      <c r="C373">
        <v>2024</v>
      </c>
      <c r="D373">
        <v>1.1499999999999999</v>
      </c>
      <c r="E373">
        <v>0.10100000000000001</v>
      </c>
      <c r="F373">
        <v>1.1299999999999999</v>
      </c>
      <c r="G373">
        <v>0</v>
      </c>
      <c r="H373">
        <v>4</v>
      </c>
      <c r="I373" t="s">
        <v>5418</v>
      </c>
    </row>
    <row r="374" spans="1:9" x14ac:dyDescent="0.35">
      <c r="A374" t="s">
        <v>74</v>
      </c>
      <c r="B374">
        <v>9</v>
      </c>
      <c r="C374">
        <v>2024</v>
      </c>
      <c r="D374">
        <v>1.1399999999999999</v>
      </c>
      <c r="E374">
        <v>0.14899999999999999</v>
      </c>
      <c r="F374">
        <v>1.19</v>
      </c>
      <c r="G374">
        <v>2</v>
      </c>
      <c r="H374">
        <v>0</v>
      </c>
      <c r="I374" t="s">
        <v>5416</v>
      </c>
    </row>
    <row r="375" spans="1:9" x14ac:dyDescent="0.35">
      <c r="A375" t="s">
        <v>74</v>
      </c>
      <c r="B375">
        <v>10</v>
      </c>
      <c r="C375">
        <v>2024</v>
      </c>
      <c r="D375">
        <v>1.23</v>
      </c>
      <c r="E375">
        <v>0.13</v>
      </c>
      <c r="F375">
        <v>1.17</v>
      </c>
      <c r="G375">
        <v>3</v>
      </c>
      <c r="H375">
        <v>0</v>
      </c>
      <c r="I375" t="s">
        <v>5417</v>
      </c>
    </row>
    <row r="376" spans="1:9" x14ac:dyDescent="0.35">
      <c r="A376" t="s">
        <v>74</v>
      </c>
      <c r="B376">
        <v>11</v>
      </c>
      <c r="C376">
        <v>2024</v>
      </c>
      <c r="D376">
        <v>1.24</v>
      </c>
      <c r="E376">
        <v>0.16800000000000001</v>
      </c>
      <c r="F376">
        <v>1.22</v>
      </c>
      <c r="G376">
        <v>1</v>
      </c>
      <c r="H376">
        <v>3</v>
      </c>
      <c r="I376" t="s">
        <v>5418</v>
      </c>
    </row>
    <row r="377" spans="1:9" x14ac:dyDescent="0.35">
      <c r="A377" t="s">
        <v>74</v>
      </c>
      <c r="B377">
        <v>12</v>
      </c>
      <c r="C377">
        <v>2024</v>
      </c>
      <c r="D377">
        <v>1.08</v>
      </c>
      <c r="E377">
        <v>0.16400000000000001</v>
      </c>
      <c r="F377">
        <v>1.21</v>
      </c>
      <c r="G377">
        <v>2</v>
      </c>
      <c r="H377">
        <v>0</v>
      </c>
      <c r="I377" t="s">
        <v>5416</v>
      </c>
    </row>
    <row r="378" spans="1:9" x14ac:dyDescent="0.35">
      <c r="A378" t="s">
        <v>74</v>
      </c>
      <c r="B378">
        <v>13</v>
      </c>
      <c r="C378">
        <v>2024</v>
      </c>
      <c r="D378">
        <v>1.08</v>
      </c>
      <c r="E378">
        <v>0.15</v>
      </c>
      <c r="F378">
        <v>1.2</v>
      </c>
      <c r="G378">
        <v>0</v>
      </c>
      <c r="H378">
        <v>0</v>
      </c>
      <c r="I378" t="s">
        <v>5416</v>
      </c>
    </row>
    <row r="379" spans="1:9" x14ac:dyDescent="0.35">
      <c r="A379" t="s">
        <v>74</v>
      </c>
      <c r="B379">
        <v>14</v>
      </c>
      <c r="C379">
        <v>2024</v>
      </c>
      <c r="D379">
        <v>1.1100000000000001</v>
      </c>
      <c r="E379">
        <v>0.108</v>
      </c>
      <c r="F379">
        <v>1.1399999999999999</v>
      </c>
      <c r="G379">
        <v>3</v>
      </c>
      <c r="H379">
        <v>0</v>
      </c>
      <c r="I379" t="s">
        <v>5418</v>
      </c>
    </row>
    <row r="380" spans="1:9" x14ac:dyDescent="0.35">
      <c r="A380" t="s">
        <v>74</v>
      </c>
      <c r="B380">
        <v>15</v>
      </c>
      <c r="C380">
        <v>2024</v>
      </c>
      <c r="D380">
        <v>1.1499999999999999</v>
      </c>
      <c r="E380">
        <v>0.127</v>
      </c>
      <c r="F380">
        <v>1.17</v>
      </c>
      <c r="G380">
        <v>3</v>
      </c>
      <c r="H380">
        <v>0</v>
      </c>
      <c r="I380" t="s">
        <v>5418</v>
      </c>
    </row>
    <row r="381" spans="1:9" x14ac:dyDescent="0.35">
      <c r="A381" t="s">
        <v>74</v>
      </c>
      <c r="B381">
        <v>16</v>
      </c>
      <c r="C381">
        <v>2024</v>
      </c>
      <c r="D381">
        <v>1.1000000000000001</v>
      </c>
      <c r="E381">
        <v>0.14099999999999999</v>
      </c>
      <c r="F381">
        <v>1.18</v>
      </c>
      <c r="G381">
        <v>1</v>
      </c>
      <c r="H381">
        <v>4</v>
      </c>
      <c r="I381" t="s">
        <v>5416</v>
      </c>
    </row>
    <row r="382" spans="1:9" x14ac:dyDescent="0.35">
      <c r="A382" t="s">
        <v>74</v>
      </c>
      <c r="B382">
        <v>17</v>
      </c>
      <c r="C382">
        <v>2024</v>
      </c>
      <c r="D382">
        <v>1.2</v>
      </c>
      <c r="E382">
        <v>0.159</v>
      </c>
      <c r="F382">
        <v>1.21</v>
      </c>
      <c r="G382">
        <v>1</v>
      </c>
      <c r="H382">
        <v>0</v>
      </c>
      <c r="I382" t="s">
        <v>5418</v>
      </c>
    </row>
    <row r="383" spans="1:9" x14ac:dyDescent="0.35">
      <c r="A383" t="s">
        <v>74</v>
      </c>
      <c r="B383">
        <v>18</v>
      </c>
      <c r="C383">
        <v>2024</v>
      </c>
      <c r="D383">
        <v>1.23</v>
      </c>
      <c r="E383">
        <v>0.13500000000000001</v>
      </c>
      <c r="F383">
        <v>1.18</v>
      </c>
      <c r="G383">
        <v>2</v>
      </c>
      <c r="H383">
        <v>0</v>
      </c>
      <c r="I383" t="s">
        <v>5417</v>
      </c>
    </row>
    <row r="384" spans="1:9" x14ac:dyDescent="0.35">
      <c r="A384" t="s">
        <v>74</v>
      </c>
      <c r="B384">
        <v>19</v>
      </c>
      <c r="C384">
        <v>2024</v>
      </c>
      <c r="D384">
        <v>1.1200000000000001</v>
      </c>
      <c r="E384">
        <v>0.16500000000000001</v>
      </c>
      <c r="F384">
        <v>1.21</v>
      </c>
      <c r="G384">
        <v>1</v>
      </c>
      <c r="H384">
        <v>0</v>
      </c>
      <c r="I384" t="s">
        <v>5416</v>
      </c>
    </row>
    <row r="385" spans="1:9" x14ac:dyDescent="0.35">
      <c r="A385" t="s">
        <v>74</v>
      </c>
      <c r="B385">
        <v>20</v>
      </c>
      <c r="C385">
        <v>2024</v>
      </c>
      <c r="D385">
        <v>1.2</v>
      </c>
      <c r="E385">
        <v>0.14899999999999999</v>
      </c>
      <c r="F385">
        <v>1.19</v>
      </c>
      <c r="G385">
        <v>2</v>
      </c>
      <c r="H385">
        <v>0</v>
      </c>
      <c r="I385" t="s">
        <v>5418</v>
      </c>
    </row>
    <row r="386" spans="1:9" x14ac:dyDescent="0.35">
      <c r="A386" t="s">
        <v>74</v>
      </c>
      <c r="B386">
        <v>21</v>
      </c>
      <c r="C386">
        <v>2024</v>
      </c>
      <c r="D386">
        <v>1.19</v>
      </c>
      <c r="E386">
        <v>0.14199999999999999</v>
      </c>
      <c r="F386">
        <v>1.18</v>
      </c>
      <c r="G386">
        <v>3</v>
      </c>
      <c r="H386">
        <v>4</v>
      </c>
      <c r="I386" t="s">
        <v>5418</v>
      </c>
    </row>
    <row r="387" spans="1:9" x14ac:dyDescent="0.35">
      <c r="A387" t="s">
        <v>74</v>
      </c>
      <c r="B387">
        <v>22</v>
      </c>
      <c r="C387">
        <v>2024</v>
      </c>
      <c r="D387">
        <v>1.06</v>
      </c>
      <c r="E387">
        <v>0.13600000000000001</v>
      </c>
      <c r="F387">
        <v>1.18</v>
      </c>
      <c r="G387">
        <v>3</v>
      </c>
      <c r="H387">
        <v>0</v>
      </c>
      <c r="I387" t="s">
        <v>5416</v>
      </c>
    </row>
    <row r="388" spans="1:9" x14ac:dyDescent="0.35">
      <c r="A388" t="s">
        <v>74</v>
      </c>
      <c r="B388">
        <v>23</v>
      </c>
      <c r="C388">
        <v>2024</v>
      </c>
      <c r="D388">
        <v>1.1200000000000001</v>
      </c>
      <c r="E388">
        <v>0.184</v>
      </c>
      <c r="F388">
        <v>1.24</v>
      </c>
      <c r="G388">
        <v>3</v>
      </c>
      <c r="H388">
        <v>0</v>
      </c>
      <c r="I388" t="s">
        <v>5416</v>
      </c>
    </row>
    <row r="389" spans="1:9" x14ac:dyDescent="0.35">
      <c r="A389" t="s">
        <v>74</v>
      </c>
      <c r="B389">
        <v>24</v>
      </c>
      <c r="C389">
        <v>2024</v>
      </c>
      <c r="D389">
        <v>1.1299999999999999</v>
      </c>
      <c r="E389">
        <v>0.19900000000000001</v>
      </c>
      <c r="F389">
        <v>1.26</v>
      </c>
      <c r="G389">
        <v>2</v>
      </c>
      <c r="H389">
        <v>0</v>
      </c>
      <c r="I389" t="s">
        <v>5416</v>
      </c>
    </row>
    <row r="390" spans="1:9" x14ac:dyDescent="0.35">
      <c r="A390" t="s">
        <v>74</v>
      </c>
      <c r="B390">
        <v>25</v>
      </c>
      <c r="C390">
        <v>2024</v>
      </c>
      <c r="D390">
        <v>1.1000000000000001</v>
      </c>
      <c r="E390">
        <v>0.193</v>
      </c>
      <c r="F390">
        <v>1.25</v>
      </c>
      <c r="G390">
        <v>1</v>
      </c>
      <c r="H390">
        <v>4</v>
      </c>
      <c r="I390" t="s">
        <v>5416</v>
      </c>
    </row>
    <row r="391" spans="1:9" x14ac:dyDescent="0.35">
      <c r="A391" t="s">
        <v>74</v>
      </c>
      <c r="B391">
        <v>26</v>
      </c>
      <c r="C391">
        <v>2024</v>
      </c>
      <c r="D391">
        <v>1.1299999999999999</v>
      </c>
      <c r="E391">
        <v>0.10100000000000001</v>
      </c>
      <c r="F391">
        <v>1.1299999999999999</v>
      </c>
      <c r="G391">
        <v>2</v>
      </c>
      <c r="H391">
        <v>5</v>
      </c>
      <c r="I391" t="s">
        <v>5418</v>
      </c>
    </row>
    <row r="392" spans="1:9" x14ac:dyDescent="0.35">
      <c r="A392" t="s">
        <v>74</v>
      </c>
      <c r="B392">
        <v>27</v>
      </c>
      <c r="C392">
        <v>2024</v>
      </c>
      <c r="D392">
        <v>1.19</v>
      </c>
      <c r="E392">
        <v>0.112</v>
      </c>
      <c r="F392">
        <v>1.1499999999999999</v>
      </c>
      <c r="G392">
        <v>0</v>
      </c>
      <c r="H392">
        <v>2</v>
      </c>
      <c r="I392" t="s">
        <v>5417</v>
      </c>
    </row>
    <row r="393" spans="1:9" x14ac:dyDescent="0.35">
      <c r="A393" t="s">
        <v>74</v>
      </c>
      <c r="B393">
        <v>28</v>
      </c>
      <c r="C393">
        <v>2024</v>
      </c>
      <c r="D393">
        <v>1.17</v>
      </c>
      <c r="E393">
        <v>0.14199999999999999</v>
      </c>
      <c r="F393">
        <v>1.18</v>
      </c>
      <c r="G393">
        <v>1</v>
      </c>
      <c r="H393">
        <v>1</v>
      </c>
      <c r="I393" t="s">
        <v>5418</v>
      </c>
    </row>
    <row r="394" spans="1:9" x14ac:dyDescent="0.35">
      <c r="A394" t="s">
        <v>74</v>
      </c>
      <c r="B394">
        <v>29</v>
      </c>
      <c r="C394">
        <v>2024</v>
      </c>
      <c r="D394">
        <v>1.1000000000000001</v>
      </c>
      <c r="E394">
        <v>0.13700000000000001</v>
      </c>
      <c r="F394">
        <v>1.18</v>
      </c>
      <c r="G394">
        <v>0</v>
      </c>
      <c r="H394">
        <v>7</v>
      </c>
      <c r="I394" t="s">
        <v>5416</v>
      </c>
    </row>
    <row r="395" spans="1:9" x14ac:dyDescent="0.35">
      <c r="A395" t="s">
        <v>74</v>
      </c>
      <c r="B395">
        <v>30</v>
      </c>
      <c r="C395">
        <v>2024</v>
      </c>
      <c r="D395">
        <v>1.1200000000000001</v>
      </c>
      <c r="E395">
        <v>0.161</v>
      </c>
      <c r="F395">
        <v>1.21</v>
      </c>
      <c r="G395">
        <v>0</v>
      </c>
      <c r="H395">
        <v>2</v>
      </c>
      <c r="I395" t="s">
        <v>5416</v>
      </c>
    </row>
    <row r="396" spans="1:9" x14ac:dyDescent="0.35">
      <c r="A396" t="s">
        <v>74</v>
      </c>
      <c r="B396">
        <v>31</v>
      </c>
      <c r="C396">
        <v>2024</v>
      </c>
      <c r="D396">
        <v>1.24</v>
      </c>
      <c r="E396">
        <v>0.16400000000000001</v>
      </c>
      <c r="F396">
        <v>1.21</v>
      </c>
      <c r="G396">
        <v>3</v>
      </c>
      <c r="H396">
        <v>2</v>
      </c>
      <c r="I396" t="s">
        <v>5418</v>
      </c>
    </row>
    <row r="397" spans="1:9" x14ac:dyDescent="0.35">
      <c r="A397" t="s">
        <v>74</v>
      </c>
      <c r="B397">
        <v>32</v>
      </c>
      <c r="C397">
        <v>2024</v>
      </c>
      <c r="D397">
        <v>1.23</v>
      </c>
      <c r="E397">
        <v>0.156</v>
      </c>
      <c r="F397">
        <v>1.2</v>
      </c>
      <c r="G397">
        <v>3</v>
      </c>
      <c r="H397">
        <v>3</v>
      </c>
      <c r="I397" t="s">
        <v>5418</v>
      </c>
    </row>
    <row r="398" spans="1:9" x14ac:dyDescent="0.35">
      <c r="A398" t="s">
        <v>74</v>
      </c>
      <c r="B398">
        <v>33</v>
      </c>
      <c r="C398">
        <v>2024</v>
      </c>
      <c r="D398">
        <v>1.1100000000000001</v>
      </c>
      <c r="E398">
        <v>0.14799999999999999</v>
      </c>
      <c r="F398">
        <v>1.19</v>
      </c>
      <c r="G398">
        <v>3</v>
      </c>
      <c r="H398">
        <v>3</v>
      </c>
      <c r="I398" t="s">
        <v>5416</v>
      </c>
    </row>
    <row r="399" spans="1:9" x14ac:dyDescent="0.35">
      <c r="A399" t="s">
        <v>74</v>
      </c>
      <c r="B399">
        <v>34</v>
      </c>
      <c r="C399">
        <v>2024</v>
      </c>
      <c r="D399">
        <v>1.1599999999999999</v>
      </c>
      <c r="E399">
        <v>0.193</v>
      </c>
      <c r="F399">
        <v>1.25</v>
      </c>
      <c r="G399">
        <v>0</v>
      </c>
      <c r="H399">
        <v>4</v>
      </c>
      <c r="I399" t="s">
        <v>5416</v>
      </c>
    </row>
    <row r="400" spans="1:9" x14ac:dyDescent="0.35">
      <c r="A400" t="s">
        <v>74</v>
      </c>
      <c r="B400">
        <v>35</v>
      </c>
      <c r="C400">
        <v>2024</v>
      </c>
      <c r="D400">
        <v>1.1499999999999999</v>
      </c>
      <c r="E400">
        <v>0.105</v>
      </c>
      <c r="F400">
        <v>1.1399999999999999</v>
      </c>
      <c r="G400">
        <v>1</v>
      </c>
      <c r="H400">
        <v>2</v>
      </c>
      <c r="I400" t="s">
        <v>5418</v>
      </c>
    </row>
    <row r="401" spans="1:9" x14ac:dyDescent="0.35">
      <c r="A401" t="s">
        <v>74</v>
      </c>
      <c r="B401">
        <v>36</v>
      </c>
      <c r="C401">
        <v>2024</v>
      </c>
      <c r="D401">
        <v>1.23</v>
      </c>
      <c r="E401">
        <v>0.19900000000000001</v>
      </c>
      <c r="F401">
        <v>1.26</v>
      </c>
      <c r="G401">
        <v>1</v>
      </c>
      <c r="H401">
        <v>1</v>
      </c>
      <c r="I401" t="s">
        <v>5418</v>
      </c>
    </row>
    <row r="402" spans="1:9" x14ac:dyDescent="0.35">
      <c r="A402" t="s">
        <v>74</v>
      </c>
      <c r="B402">
        <v>37</v>
      </c>
      <c r="C402">
        <v>2024</v>
      </c>
      <c r="D402">
        <v>1.2</v>
      </c>
      <c r="E402">
        <v>0.14199999999999999</v>
      </c>
      <c r="F402">
        <v>1.18</v>
      </c>
      <c r="G402">
        <v>1</v>
      </c>
      <c r="H402">
        <v>3</v>
      </c>
      <c r="I402" t="s">
        <v>5418</v>
      </c>
    </row>
    <row r="403" spans="1:9" x14ac:dyDescent="0.35">
      <c r="A403" t="s">
        <v>74</v>
      </c>
      <c r="B403">
        <v>38</v>
      </c>
      <c r="C403">
        <v>2024</v>
      </c>
      <c r="D403">
        <v>1.24</v>
      </c>
      <c r="E403">
        <v>0.113</v>
      </c>
      <c r="F403">
        <v>1.1499999999999999</v>
      </c>
      <c r="G403">
        <v>2</v>
      </c>
      <c r="H403">
        <v>2</v>
      </c>
      <c r="I403" t="s">
        <v>5417</v>
      </c>
    </row>
    <row r="404" spans="1:9" x14ac:dyDescent="0.35">
      <c r="A404" t="s">
        <v>74</v>
      </c>
      <c r="B404">
        <v>39</v>
      </c>
      <c r="C404">
        <v>2024</v>
      </c>
      <c r="D404">
        <v>1.23</v>
      </c>
      <c r="E404">
        <v>0.17699999999999999</v>
      </c>
      <c r="F404">
        <v>1.23</v>
      </c>
      <c r="G404">
        <v>0</v>
      </c>
      <c r="H404">
        <v>4</v>
      </c>
      <c r="I404" t="s">
        <v>5418</v>
      </c>
    </row>
    <row r="405" spans="1:9" x14ac:dyDescent="0.35">
      <c r="A405" t="s">
        <v>74</v>
      </c>
      <c r="B405">
        <v>40</v>
      </c>
      <c r="C405">
        <v>2024</v>
      </c>
      <c r="D405">
        <v>1.0900000000000001</v>
      </c>
      <c r="E405">
        <v>0.111</v>
      </c>
      <c r="F405">
        <v>1.1399999999999999</v>
      </c>
      <c r="G405">
        <v>0</v>
      </c>
      <c r="H405">
        <v>5</v>
      </c>
      <c r="I405" t="s">
        <v>5416</v>
      </c>
    </row>
    <row r="406" spans="1:9" x14ac:dyDescent="0.35">
      <c r="A406" t="s">
        <v>74</v>
      </c>
      <c r="B406">
        <v>41</v>
      </c>
      <c r="C406">
        <v>2024</v>
      </c>
      <c r="D406">
        <v>1.1000000000000001</v>
      </c>
      <c r="E406">
        <v>0.2</v>
      </c>
      <c r="F406">
        <v>1.26</v>
      </c>
      <c r="G406">
        <v>0</v>
      </c>
      <c r="H406">
        <v>6</v>
      </c>
      <c r="I406" t="s">
        <v>5416</v>
      </c>
    </row>
    <row r="407" spans="1:9" x14ac:dyDescent="0.35">
      <c r="A407" t="s">
        <v>74</v>
      </c>
      <c r="B407">
        <v>42</v>
      </c>
      <c r="C407">
        <v>2024</v>
      </c>
      <c r="D407">
        <v>1.18</v>
      </c>
      <c r="E407">
        <v>0.123</v>
      </c>
      <c r="F407">
        <v>1.1599999999999999</v>
      </c>
      <c r="G407">
        <v>3</v>
      </c>
      <c r="H407">
        <v>0</v>
      </c>
      <c r="I407" t="s">
        <v>5418</v>
      </c>
    </row>
    <row r="408" spans="1:9" x14ac:dyDescent="0.35">
      <c r="A408" t="s">
        <v>74</v>
      </c>
      <c r="B408">
        <v>43</v>
      </c>
      <c r="C408">
        <v>2024</v>
      </c>
      <c r="D408">
        <v>1.21</v>
      </c>
      <c r="E408">
        <v>0.11700000000000001</v>
      </c>
      <c r="F408">
        <v>1.1499999999999999</v>
      </c>
      <c r="G408">
        <v>0</v>
      </c>
      <c r="H408">
        <v>5</v>
      </c>
      <c r="I408" t="s">
        <v>5417</v>
      </c>
    </row>
    <row r="409" spans="1:9" x14ac:dyDescent="0.35">
      <c r="A409" t="s">
        <v>74</v>
      </c>
      <c r="B409">
        <v>44</v>
      </c>
      <c r="C409">
        <v>2024</v>
      </c>
      <c r="D409">
        <v>1.1200000000000001</v>
      </c>
      <c r="E409">
        <v>0.14699999999999999</v>
      </c>
      <c r="F409">
        <v>1.19</v>
      </c>
      <c r="G409">
        <v>2</v>
      </c>
      <c r="H409">
        <v>4</v>
      </c>
      <c r="I409" t="s">
        <v>5416</v>
      </c>
    </row>
    <row r="410" spans="1:9" x14ac:dyDescent="0.35">
      <c r="A410" t="s">
        <v>74</v>
      </c>
      <c r="B410">
        <v>45</v>
      </c>
      <c r="C410">
        <v>2024</v>
      </c>
      <c r="D410">
        <v>1.1200000000000001</v>
      </c>
      <c r="E410">
        <v>0.16200000000000001</v>
      </c>
      <c r="F410">
        <v>1.21</v>
      </c>
      <c r="G410">
        <v>2</v>
      </c>
      <c r="H410">
        <v>0</v>
      </c>
      <c r="I410" t="s">
        <v>5416</v>
      </c>
    </row>
    <row r="411" spans="1:9" x14ac:dyDescent="0.35">
      <c r="A411" t="s">
        <v>74</v>
      </c>
      <c r="B411">
        <v>46</v>
      </c>
      <c r="C411">
        <v>2024</v>
      </c>
      <c r="D411">
        <v>1.1499999999999999</v>
      </c>
      <c r="E411">
        <v>0.18</v>
      </c>
      <c r="F411">
        <v>1.23</v>
      </c>
      <c r="G411">
        <v>0</v>
      </c>
      <c r="H411">
        <v>4</v>
      </c>
      <c r="I411" t="s">
        <v>5416</v>
      </c>
    </row>
    <row r="412" spans="1:9" x14ac:dyDescent="0.35">
      <c r="A412" t="s">
        <v>74</v>
      </c>
      <c r="B412">
        <v>47</v>
      </c>
      <c r="C412">
        <v>2024</v>
      </c>
      <c r="D412">
        <v>1.22</v>
      </c>
      <c r="E412">
        <v>0.17100000000000001</v>
      </c>
      <c r="F412">
        <v>1.22</v>
      </c>
      <c r="G412">
        <v>1</v>
      </c>
      <c r="H412">
        <v>0</v>
      </c>
      <c r="I412" t="s">
        <v>5418</v>
      </c>
    </row>
    <row r="413" spans="1:9" x14ac:dyDescent="0.35">
      <c r="A413" t="s">
        <v>74</v>
      </c>
      <c r="B413">
        <v>48</v>
      </c>
      <c r="C413">
        <v>2024</v>
      </c>
      <c r="D413">
        <v>1.0900000000000001</v>
      </c>
      <c r="E413">
        <v>0.122</v>
      </c>
      <c r="F413">
        <v>1.1599999999999999</v>
      </c>
      <c r="G413">
        <v>1</v>
      </c>
      <c r="H413">
        <v>0</v>
      </c>
      <c r="I413" t="s">
        <v>5416</v>
      </c>
    </row>
    <row r="414" spans="1:9" x14ac:dyDescent="0.35">
      <c r="A414" t="s">
        <v>74</v>
      </c>
      <c r="B414">
        <v>49</v>
      </c>
      <c r="C414">
        <v>2024</v>
      </c>
      <c r="D414">
        <v>1.08</v>
      </c>
      <c r="E414">
        <v>0.14399999999999999</v>
      </c>
      <c r="F414">
        <v>1.19</v>
      </c>
      <c r="G414">
        <v>3</v>
      </c>
      <c r="H414">
        <v>0</v>
      </c>
      <c r="I414" t="s">
        <v>5416</v>
      </c>
    </row>
    <row r="415" spans="1:9" x14ac:dyDescent="0.35">
      <c r="A415" t="s">
        <v>74</v>
      </c>
      <c r="B415">
        <v>50</v>
      </c>
      <c r="C415">
        <v>2024</v>
      </c>
      <c r="D415">
        <v>1.21</v>
      </c>
      <c r="E415">
        <v>0.113</v>
      </c>
      <c r="F415">
        <v>1.1499999999999999</v>
      </c>
      <c r="G415">
        <v>1</v>
      </c>
      <c r="H415">
        <v>2</v>
      </c>
      <c r="I415" t="s">
        <v>5417</v>
      </c>
    </row>
    <row r="416" spans="1:9" x14ac:dyDescent="0.35">
      <c r="A416" t="s">
        <v>74</v>
      </c>
      <c r="B416">
        <v>51</v>
      </c>
      <c r="C416">
        <v>2024</v>
      </c>
      <c r="D416">
        <v>1.07</v>
      </c>
      <c r="E416">
        <v>0.156</v>
      </c>
      <c r="F416">
        <v>1.2</v>
      </c>
      <c r="G416">
        <v>1</v>
      </c>
      <c r="H416">
        <v>0</v>
      </c>
      <c r="I416" t="s">
        <v>5416</v>
      </c>
    </row>
    <row r="417" spans="1:9" x14ac:dyDescent="0.35">
      <c r="A417" t="s">
        <v>74</v>
      </c>
      <c r="B417">
        <v>52</v>
      </c>
      <c r="C417">
        <v>2024</v>
      </c>
      <c r="D417">
        <v>1.22</v>
      </c>
      <c r="E417">
        <v>0.154</v>
      </c>
      <c r="F417">
        <v>1.2</v>
      </c>
      <c r="G417">
        <v>3</v>
      </c>
      <c r="H417">
        <v>1</v>
      </c>
      <c r="I417" t="s">
        <v>5418</v>
      </c>
    </row>
    <row r="418" spans="1:9" x14ac:dyDescent="0.35">
      <c r="A418" t="s">
        <v>13</v>
      </c>
      <c r="B418">
        <v>1</v>
      </c>
      <c r="C418">
        <v>2024</v>
      </c>
      <c r="D418">
        <v>1.18</v>
      </c>
      <c r="E418">
        <v>0.14099999999999999</v>
      </c>
      <c r="F418">
        <v>1.18</v>
      </c>
      <c r="G418">
        <v>1</v>
      </c>
      <c r="H418">
        <v>0</v>
      </c>
      <c r="I418" t="s">
        <v>5418</v>
      </c>
    </row>
    <row r="419" spans="1:9" x14ac:dyDescent="0.35">
      <c r="A419" t="s">
        <v>13</v>
      </c>
      <c r="B419">
        <v>2</v>
      </c>
      <c r="C419">
        <v>2024</v>
      </c>
      <c r="D419">
        <v>1.1200000000000001</v>
      </c>
      <c r="E419">
        <v>0.192</v>
      </c>
      <c r="F419">
        <v>1.25</v>
      </c>
      <c r="G419">
        <v>0</v>
      </c>
      <c r="H419">
        <v>1</v>
      </c>
      <c r="I419" t="s">
        <v>5416</v>
      </c>
    </row>
    <row r="420" spans="1:9" x14ac:dyDescent="0.35">
      <c r="A420" t="s">
        <v>13</v>
      </c>
      <c r="B420">
        <v>3</v>
      </c>
      <c r="C420">
        <v>2024</v>
      </c>
      <c r="D420">
        <v>1.18</v>
      </c>
      <c r="E420">
        <v>0.11600000000000001</v>
      </c>
      <c r="F420">
        <v>1.1499999999999999</v>
      </c>
      <c r="G420">
        <v>0</v>
      </c>
      <c r="H420">
        <v>4</v>
      </c>
      <c r="I420" t="s">
        <v>5418</v>
      </c>
    </row>
    <row r="421" spans="1:9" x14ac:dyDescent="0.35">
      <c r="A421" t="s">
        <v>13</v>
      </c>
      <c r="B421">
        <v>4</v>
      </c>
      <c r="C421">
        <v>2024</v>
      </c>
      <c r="D421">
        <v>1.21</v>
      </c>
      <c r="E421">
        <v>0.10299999999999999</v>
      </c>
      <c r="F421">
        <v>1.1299999999999999</v>
      </c>
      <c r="G421">
        <v>1</v>
      </c>
      <c r="H421">
        <v>3</v>
      </c>
      <c r="I421" t="s">
        <v>5417</v>
      </c>
    </row>
    <row r="422" spans="1:9" x14ac:dyDescent="0.35">
      <c r="A422" t="s">
        <v>13</v>
      </c>
      <c r="B422">
        <v>5</v>
      </c>
      <c r="C422">
        <v>2024</v>
      </c>
      <c r="D422">
        <v>1.1299999999999999</v>
      </c>
      <c r="E422">
        <v>0.123</v>
      </c>
      <c r="F422">
        <v>1.1599999999999999</v>
      </c>
      <c r="G422">
        <v>2</v>
      </c>
      <c r="H422">
        <v>6</v>
      </c>
      <c r="I422" t="s">
        <v>5418</v>
      </c>
    </row>
    <row r="423" spans="1:9" x14ac:dyDescent="0.35">
      <c r="A423" t="s">
        <v>13</v>
      </c>
      <c r="B423">
        <v>6</v>
      </c>
      <c r="C423">
        <v>2024</v>
      </c>
      <c r="D423">
        <v>1.1499999999999999</v>
      </c>
      <c r="E423">
        <v>0.16500000000000001</v>
      </c>
      <c r="F423">
        <v>1.21</v>
      </c>
      <c r="G423">
        <v>1</v>
      </c>
      <c r="H423">
        <v>4</v>
      </c>
      <c r="I423" t="s">
        <v>5416</v>
      </c>
    </row>
    <row r="424" spans="1:9" x14ac:dyDescent="0.35">
      <c r="A424" t="s">
        <v>13</v>
      </c>
      <c r="B424">
        <v>7</v>
      </c>
      <c r="C424">
        <v>2024</v>
      </c>
      <c r="D424">
        <v>1.17</v>
      </c>
      <c r="E424">
        <v>0.128</v>
      </c>
      <c r="F424">
        <v>1.17</v>
      </c>
      <c r="G424">
        <v>0</v>
      </c>
      <c r="H424">
        <v>2</v>
      </c>
      <c r="I424" t="s">
        <v>5418</v>
      </c>
    </row>
    <row r="425" spans="1:9" x14ac:dyDescent="0.35">
      <c r="A425" t="s">
        <v>13</v>
      </c>
      <c r="B425">
        <v>8</v>
      </c>
      <c r="C425">
        <v>2024</v>
      </c>
      <c r="D425">
        <v>1.25</v>
      </c>
      <c r="E425">
        <v>0.14899999999999999</v>
      </c>
      <c r="F425">
        <v>1.19</v>
      </c>
      <c r="G425">
        <v>0</v>
      </c>
      <c r="H425">
        <v>0</v>
      </c>
      <c r="I425" t="s">
        <v>5417</v>
      </c>
    </row>
    <row r="426" spans="1:9" x14ac:dyDescent="0.35">
      <c r="A426" t="s">
        <v>13</v>
      </c>
      <c r="B426">
        <v>9</v>
      </c>
      <c r="C426">
        <v>2024</v>
      </c>
      <c r="D426">
        <v>1.18</v>
      </c>
      <c r="E426">
        <v>0.128</v>
      </c>
      <c r="F426">
        <v>1.17</v>
      </c>
      <c r="G426">
        <v>0</v>
      </c>
      <c r="H426">
        <v>0</v>
      </c>
      <c r="I426" t="s">
        <v>5418</v>
      </c>
    </row>
    <row r="427" spans="1:9" x14ac:dyDescent="0.35">
      <c r="A427" t="s">
        <v>13</v>
      </c>
      <c r="B427">
        <v>10</v>
      </c>
      <c r="C427">
        <v>2024</v>
      </c>
      <c r="D427">
        <v>1.1200000000000001</v>
      </c>
      <c r="E427">
        <v>0.13500000000000001</v>
      </c>
      <c r="F427">
        <v>1.17</v>
      </c>
      <c r="G427">
        <v>1</v>
      </c>
      <c r="H427">
        <v>0</v>
      </c>
      <c r="I427" t="s">
        <v>5416</v>
      </c>
    </row>
    <row r="428" spans="1:9" x14ac:dyDescent="0.35">
      <c r="A428" t="s">
        <v>13</v>
      </c>
      <c r="B428">
        <v>11</v>
      </c>
      <c r="C428">
        <v>2024</v>
      </c>
      <c r="D428">
        <v>1.0900000000000001</v>
      </c>
      <c r="E428">
        <v>0.17100000000000001</v>
      </c>
      <c r="F428">
        <v>1.22</v>
      </c>
      <c r="G428">
        <v>2</v>
      </c>
      <c r="H428">
        <v>0</v>
      </c>
      <c r="I428" t="s">
        <v>5416</v>
      </c>
    </row>
    <row r="429" spans="1:9" x14ac:dyDescent="0.35">
      <c r="A429" t="s">
        <v>13</v>
      </c>
      <c r="B429">
        <v>12</v>
      </c>
      <c r="C429">
        <v>2024</v>
      </c>
      <c r="D429">
        <v>1.1399999999999999</v>
      </c>
      <c r="E429">
        <v>0.16900000000000001</v>
      </c>
      <c r="F429">
        <v>1.22</v>
      </c>
      <c r="G429">
        <v>3</v>
      </c>
      <c r="H429">
        <v>7</v>
      </c>
      <c r="I429" t="s">
        <v>5416</v>
      </c>
    </row>
    <row r="430" spans="1:9" x14ac:dyDescent="0.35">
      <c r="A430" t="s">
        <v>13</v>
      </c>
      <c r="B430">
        <v>13</v>
      </c>
      <c r="C430">
        <v>2024</v>
      </c>
      <c r="D430">
        <v>1.17</v>
      </c>
      <c r="E430">
        <v>0.13400000000000001</v>
      </c>
      <c r="F430">
        <v>1.17</v>
      </c>
      <c r="G430">
        <v>1</v>
      </c>
      <c r="H430">
        <v>0</v>
      </c>
      <c r="I430" t="s">
        <v>5418</v>
      </c>
    </row>
    <row r="431" spans="1:9" x14ac:dyDescent="0.35">
      <c r="A431" t="s">
        <v>13</v>
      </c>
      <c r="B431">
        <v>14</v>
      </c>
      <c r="C431">
        <v>2024</v>
      </c>
      <c r="D431">
        <v>1.1299999999999999</v>
      </c>
      <c r="E431">
        <v>0.14499999999999999</v>
      </c>
      <c r="F431">
        <v>1.19</v>
      </c>
      <c r="G431">
        <v>0</v>
      </c>
      <c r="H431">
        <v>7</v>
      </c>
      <c r="I431" t="s">
        <v>5416</v>
      </c>
    </row>
    <row r="432" spans="1:9" x14ac:dyDescent="0.35">
      <c r="A432" t="s">
        <v>13</v>
      </c>
      <c r="B432">
        <v>15</v>
      </c>
      <c r="C432">
        <v>2024</v>
      </c>
      <c r="D432">
        <v>1.08</v>
      </c>
      <c r="E432">
        <v>0.186</v>
      </c>
      <c r="F432">
        <v>1.24</v>
      </c>
      <c r="G432">
        <v>3</v>
      </c>
      <c r="H432">
        <v>4</v>
      </c>
      <c r="I432" t="s">
        <v>5416</v>
      </c>
    </row>
    <row r="433" spans="1:9" x14ac:dyDescent="0.35">
      <c r="A433" t="s">
        <v>13</v>
      </c>
      <c r="B433">
        <v>16</v>
      </c>
      <c r="C433">
        <v>2024</v>
      </c>
      <c r="D433">
        <v>1.1100000000000001</v>
      </c>
      <c r="E433">
        <v>0.185</v>
      </c>
      <c r="F433">
        <v>1.24</v>
      </c>
      <c r="G433">
        <v>2</v>
      </c>
      <c r="H433">
        <v>4</v>
      </c>
      <c r="I433" t="s">
        <v>5416</v>
      </c>
    </row>
    <row r="434" spans="1:9" x14ac:dyDescent="0.35">
      <c r="A434" t="s">
        <v>13</v>
      </c>
      <c r="B434">
        <v>17</v>
      </c>
      <c r="C434">
        <v>2024</v>
      </c>
      <c r="D434">
        <v>1.06</v>
      </c>
      <c r="E434">
        <v>0.13600000000000001</v>
      </c>
      <c r="F434">
        <v>1.18</v>
      </c>
      <c r="G434">
        <v>1</v>
      </c>
      <c r="H434">
        <v>4</v>
      </c>
      <c r="I434" t="s">
        <v>5416</v>
      </c>
    </row>
    <row r="435" spans="1:9" x14ac:dyDescent="0.35">
      <c r="A435" t="s">
        <v>13</v>
      </c>
      <c r="B435">
        <v>18</v>
      </c>
      <c r="C435">
        <v>2024</v>
      </c>
      <c r="D435">
        <v>1.23</v>
      </c>
      <c r="E435">
        <v>0.191</v>
      </c>
      <c r="F435">
        <v>1.25</v>
      </c>
      <c r="G435">
        <v>0</v>
      </c>
      <c r="H435">
        <v>5</v>
      </c>
      <c r="I435" t="s">
        <v>5418</v>
      </c>
    </row>
    <row r="436" spans="1:9" x14ac:dyDescent="0.35">
      <c r="A436" t="s">
        <v>13</v>
      </c>
      <c r="B436">
        <v>19</v>
      </c>
      <c r="C436">
        <v>2024</v>
      </c>
      <c r="D436">
        <v>1.1100000000000001</v>
      </c>
      <c r="E436">
        <v>0.14699999999999999</v>
      </c>
      <c r="F436">
        <v>1.19</v>
      </c>
      <c r="G436">
        <v>3</v>
      </c>
      <c r="H436">
        <v>4</v>
      </c>
      <c r="I436" t="s">
        <v>5416</v>
      </c>
    </row>
    <row r="437" spans="1:9" x14ac:dyDescent="0.35">
      <c r="A437" t="s">
        <v>13</v>
      </c>
      <c r="B437">
        <v>20</v>
      </c>
      <c r="C437">
        <v>2024</v>
      </c>
      <c r="D437">
        <v>1.1599999999999999</v>
      </c>
      <c r="E437">
        <v>0.125</v>
      </c>
      <c r="F437">
        <v>1.1599999999999999</v>
      </c>
      <c r="G437">
        <v>0</v>
      </c>
      <c r="H437">
        <v>4</v>
      </c>
      <c r="I437" t="s">
        <v>5418</v>
      </c>
    </row>
    <row r="438" spans="1:9" x14ac:dyDescent="0.35">
      <c r="A438" t="s">
        <v>13</v>
      </c>
      <c r="B438">
        <v>21</v>
      </c>
      <c r="C438">
        <v>2024</v>
      </c>
      <c r="D438">
        <v>1.1399999999999999</v>
      </c>
      <c r="E438">
        <v>0.184</v>
      </c>
      <c r="F438">
        <v>1.24</v>
      </c>
      <c r="G438">
        <v>1</v>
      </c>
      <c r="H438">
        <v>7</v>
      </c>
      <c r="I438" t="s">
        <v>5416</v>
      </c>
    </row>
    <row r="439" spans="1:9" x14ac:dyDescent="0.35">
      <c r="A439" t="s">
        <v>13</v>
      </c>
      <c r="B439">
        <v>22</v>
      </c>
      <c r="C439">
        <v>2024</v>
      </c>
      <c r="D439">
        <v>1.24</v>
      </c>
      <c r="E439">
        <v>0.17</v>
      </c>
      <c r="F439">
        <v>1.22</v>
      </c>
      <c r="G439">
        <v>3</v>
      </c>
      <c r="H439">
        <v>0</v>
      </c>
      <c r="I439" t="s">
        <v>5418</v>
      </c>
    </row>
    <row r="440" spans="1:9" x14ac:dyDescent="0.35">
      <c r="A440" t="s">
        <v>13</v>
      </c>
      <c r="B440">
        <v>23</v>
      </c>
      <c r="C440">
        <v>2024</v>
      </c>
      <c r="D440">
        <v>1.18</v>
      </c>
      <c r="E440">
        <v>0.16600000000000001</v>
      </c>
      <c r="F440">
        <v>1.22</v>
      </c>
      <c r="G440">
        <v>0</v>
      </c>
      <c r="H440">
        <v>0</v>
      </c>
      <c r="I440" t="s">
        <v>5416</v>
      </c>
    </row>
    <row r="441" spans="1:9" x14ac:dyDescent="0.35">
      <c r="A441" t="s">
        <v>13</v>
      </c>
      <c r="B441">
        <v>24</v>
      </c>
      <c r="C441">
        <v>2024</v>
      </c>
      <c r="D441">
        <v>1.1100000000000001</v>
      </c>
      <c r="E441">
        <v>0.186</v>
      </c>
      <c r="F441">
        <v>1.24</v>
      </c>
      <c r="G441">
        <v>2</v>
      </c>
      <c r="H441">
        <v>0</v>
      </c>
      <c r="I441" t="s">
        <v>5416</v>
      </c>
    </row>
    <row r="442" spans="1:9" x14ac:dyDescent="0.35">
      <c r="A442" t="s">
        <v>13</v>
      </c>
      <c r="B442">
        <v>25</v>
      </c>
      <c r="C442">
        <v>2024</v>
      </c>
      <c r="D442">
        <v>1.22</v>
      </c>
      <c r="E442">
        <v>0.18099999999999999</v>
      </c>
      <c r="F442">
        <v>1.24</v>
      </c>
      <c r="G442">
        <v>2</v>
      </c>
      <c r="H442">
        <v>4</v>
      </c>
      <c r="I442" t="s">
        <v>5418</v>
      </c>
    </row>
    <row r="443" spans="1:9" x14ac:dyDescent="0.35">
      <c r="A443" t="s">
        <v>13</v>
      </c>
      <c r="B443">
        <v>26</v>
      </c>
      <c r="C443">
        <v>2024</v>
      </c>
      <c r="D443">
        <v>1.22</v>
      </c>
      <c r="E443">
        <v>0.19900000000000001</v>
      </c>
      <c r="F443">
        <v>1.26</v>
      </c>
      <c r="G443">
        <v>3</v>
      </c>
      <c r="H443">
        <v>0</v>
      </c>
      <c r="I443" t="s">
        <v>5416</v>
      </c>
    </row>
    <row r="444" spans="1:9" x14ac:dyDescent="0.35">
      <c r="A444" t="s">
        <v>13</v>
      </c>
      <c r="B444">
        <v>27</v>
      </c>
      <c r="C444">
        <v>2024</v>
      </c>
      <c r="D444">
        <v>1.23</v>
      </c>
      <c r="E444">
        <v>0.192</v>
      </c>
      <c r="F444">
        <v>1.25</v>
      </c>
      <c r="G444">
        <v>3</v>
      </c>
      <c r="H444">
        <v>0</v>
      </c>
      <c r="I444" t="s">
        <v>5418</v>
      </c>
    </row>
    <row r="445" spans="1:9" x14ac:dyDescent="0.35">
      <c r="A445" t="s">
        <v>13</v>
      </c>
      <c r="B445">
        <v>28</v>
      </c>
      <c r="C445">
        <v>2024</v>
      </c>
      <c r="D445">
        <v>1.1200000000000001</v>
      </c>
      <c r="E445">
        <v>0.17799999999999999</v>
      </c>
      <c r="F445">
        <v>1.23</v>
      </c>
      <c r="G445">
        <v>0</v>
      </c>
      <c r="H445">
        <v>0</v>
      </c>
      <c r="I445" t="s">
        <v>5416</v>
      </c>
    </row>
    <row r="446" spans="1:9" x14ac:dyDescent="0.35">
      <c r="A446" t="s">
        <v>13</v>
      </c>
      <c r="B446">
        <v>29</v>
      </c>
      <c r="C446">
        <v>2024</v>
      </c>
      <c r="D446">
        <v>1.1200000000000001</v>
      </c>
      <c r="E446">
        <v>0.13500000000000001</v>
      </c>
      <c r="F446">
        <v>1.18</v>
      </c>
      <c r="G446">
        <v>3</v>
      </c>
      <c r="H446">
        <v>3</v>
      </c>
      <c r="I446" t="s">
        <v>5416</v>
      </c>
    </row>
    <row r="447" spans="1:9" x14ac:dyDescent="0.35">
      <c r="A447" t="s">
        <v>13</v>
      </c>
      <c r="B447">
        <v>30</v>
      </c>
      <c r="C447">
        <v>2024</v>
      </c>
      <c r="D447">
        <v>1.0900000000000001</v>
      </c>
      <c r="E447">
        <v>0.19500000000000001</v>
      </c>
      <c r="F447">
        <v>1.25</v>
      </c>
      <c r="G447">
        <v>2</v>
      </c>
      <c r="H447">
        <v>0</v>
      </c>
      <c r="I447" t="s">
        <v>5416</v>
      </c>
    </row>
    <row r="448" spans="1:9" x14ac:dyDescent="0.35">
      <c r="A448" t="s">
        <v>13</v>
      </c>
      <c r="B448">
        <v>31</v>
      </c>
      <c r="C448">
        <v>2024</v>
      </c>
      <c r="D448">
        <v>1.21</v>
      </c>
      <c r="E448">
        <v>0.192</v>
      </c>
      <c r="F448">
        <v>1.25</v>
      </c>
      <c r="G448">
        <v>2</v>
      </c>
      <c r="H448">
        <v>0</v>
      </c>
      <c r="I448" t="s">
        <v>5416</v>
      </c>
    </row>
    <row r="449" spans="1:9" x14ac:dyDescent="0.35">
      <c r="A449" t="s">
        <v>13</v>
      </c>
      <c r="B449">
        <v>32</v>
      </c>
      <c r="C449">
        <v>2024</v>
      </c>
      <c r="D449">
        <v>1.18</v>
      </c>
      <c r="E449">
        <v>0.10299999999999999</v>
      </c>
      <c r="F449">
        <v>1.1299999999999999</v>
      </c>
      <c r="G449">
        <v>3</v>
      </c>
      <c r="H449">
        <v>0</v>
      </c>
      <c r="I449" t="s">
        <v>5417</v>
      </c>
    </row>
    <row r="450" spans="1:9" x14ac:dyDescent="0.35">
      <c r="A450" t="s">
        <v>13</v>
      </c>
      <c r="B450">
        <v>33</v>
      </c>
      <c r="C450">
        <v>2024</v>
      </c>
      <c r="D450">
        <v>1.21</v>
      </c>
      <c r="E450">
        <v>0.16700000000000001</v>
      </c>
      <c r="F450">
        <v>1.22</v>
      </c>
      <c r="G450">
        <v>3</v>
      </c>
      <c r="H450">
        <v>0</v>
      </c>
      <c r="I450" t="s">
        <v>5418</v>
      </c>
    </row>
    <row r="451" spans="1:9" x14ac:dyDescent="0.35">
      <c r="A451" t="s">
        <v>13</v>
      </c>
      <c r="B451">
        <v>34</v>
      </c>
      <c r="C451">
        <v>2024</v>
      </c>
      <c r="D451">
        <v>1.1599999999999999</v>
      </c>
      <c r="E451">
        <v>0.153</v>
      </c>
      <c r="F451">
        <v>1.2</v>
      </c>
      <c r="G451">
        <v>3</v>
      </c>
      <c r="H451">
        <v>2</v>
      </c>
      <c r="I451" t="s">
        <v>5416</v>
      </c>
    </row>
    <row r="452" spans="1:9" x14ac:dyDescent="0.35">
      <c r="A452" t="s">
        <v>13</v>
      </c>
      <c r="B452">
        <v>35</v>
      </c>
      <c r="C452">
        <v>2024</v>
      </c>
      <c r="D452">
        <v>1.18</v>
      </c>
      <c r="E452">
        <v>0.10299999999999999</v>
      </c>
      <c r="F452">
        <v>1.1299999999999999</v>
      </c>
      <c r="G452">
        <v>1</v>
      </c>
      <c r="H452">
        <v>0</v>
      </c>
      <c r="I452" t="s">
        <v>5417</v>
      </c>
    </row>
    <row r="453" spans="1:9" x14ac:dyDescent="0.35">
      <c r="A453" t="s">
        <v>13</v>
      </c>
      <c r="B453">
        <v>36</v>
      </c>
      <c r="C453">
        <v>2024</v>
      </c>
      <c r="D453">
        <v>1.24</v>
      </c>
      <c r="E453">
        <v>0.11</v>
      </c>
      <c r="F453">
        <v>1.1399999999999999</v>
      </c>
      <c r="G453">
        <v>0</v>
      </c>
      <c r="H453">
        <v>2</v>
      </c>
      <c r="I453" t="s">
        <v>5417</v>
      </c>
    </row>
    <row r="454" spans="1:9" x14ac:dyDescent="0.35">
      <c r="A454" t="s">
        <v>13</v>
      </c>
      <c r="B454">
        <v>37</v>
      </c>
      <c r="C454">
        <v>2024</v>
      </c>
      <c r="D454">
        <v>1.2</v>
      </c>
      <c r="E454">
        <v>0.158</v>
      </c>
      <c r="F454">
        <v>1.21</v>
      </c>
      <c r="G454">
        <v>3</v>
      </c>
      <c r="H454">
        <v>3</v>
      </c>
      <c r="I454" t="s">
        <v>5418</v>
      </c>
    </row>
    <row r="455" spans="1:9" x14ac:dyDescent="0.35">
      <c r="A455" t="s">
        <v>13</v>
      </c>
      <c r="B455">
        <v>38</v>
      </c>
      <c r="C455">
        <v>2024</v>
      </c>
      <c r="D455">
        <v>1.1399999999999999</v>
      </c>
      <c r="E455">
        <v>0.122</v>
      </c>
      <c r="F455">
        <v>1.1599999999999999</v>
      </c>
      <c r="G455">
        <v>1</v>
      </c>
      <c r="H455">
        <v>0</v>
      </c>
      <c r="I455" t="s">
        <v>5418</v>
      </c>
    </row>
    <row r="456" spans="1:9" x14ac:dyDescent="0.35">
      <c r="A456" t="s">
        <v>13</v>
      </c>
      <c r="B456">
        <v>39</v>
      </c>
      <c r="C456">
        <v>2024</v>
      </c>
      <c r="D456">
        <v>1.18</v>
      </c>
      <c r="E456">
        <v>0.122</v>
      </c>
      <c r="F456">
        <v>1.1599999999999999</v>
      </c>
      <c r="G456">
        <v>2</v>
      </c>
      <c r="H456">
        <v>7</v>
      </c>
      <c r="I456" t="s">
        <v>5418</v>
      </c>
    </row>
    <row r="457" spans="1:9" x14ac:dyDescent="0.35">
      <c r="A457" t="s">
        <v>13</v>
      </c>
      <c r="B457">
        <v>40</v>
      </c>
      <c r="C457">
        <v>2024</v>
      </c>
      <c r="D457">
        <v>1.25</v>
      </c>
      <c r="E457">
        <v>0.13800000000000001</v>
      </c>
      <c r="F457">
        <v>1.18</v>
      </c>
      <c r="G457">
        <v>3</v>
      </c>
      <c r="H457">
        <v>7</v>
      </c>
      <c r="I457" t="s">
        <v>5417</v>
      </c>
    </row>
    <row r="458" spans="1:9" x14ac:dyDescent="0.35">
      <c r="A458" t="s">
        <v>13</v>
      </c>
      <c r="B458">
        <v>41</v>
      </c>
      <c r="C458">
        <v>2024</v>
      </c>
      <c r="D458">
        <v>1.1399999999999999</v>
      </c>
      <c r="E458">
        <v>0.11</v>
      </c>
      <c r="F458">
        <v>1.1399999999999999</v>
      </c>
      <c r="G458">
        <v>0</v>
      </c>
      <c r="H458">
        <v>2</v>
      </c>
      <c r="I458" t="s">
        <v>5418</v>
      </c>
    </row>
    <row r="459" spans="1:9" x14ac:dyDescent="0.35">
      <c r="A459" t="s">
        <v>13</v>
      </c>
      <c r="B459">
        <v>42</v>
      </c>
      <c r="C459">
        <v>2024</v>
      </c>
      <c r="D459">
        <v>1.18</v>
      </c>
      <c r="E459">
        <v>0.13300000000000001</v>
      </c>
      <c r="F459">
        <v>1.17</v>
      </c>
      <c r="G459">
        <v>2</v>
      </c>
      <c r="H459">
        <v>0</v>
      </c>
      <c r="I459" t="s">
        <v>5418</v>
      </c>
    </row>
    <row r="460" spans="1:9" x14ac:dyDescent="0.35">
      <c r="A460" t="s">
        <v>13</v>
      </c>
      <c r="B460">
        <v>43</v>
      </c>
      <c r="C460">
        <v>2024</v>
      </c>
      <c r="D460">
        <v>1.1299999999999999</v>
      </c>
      <c r="E460">
        <v>0.14799999999999999</v>
      </c>
      <c r="F460">
        <v>1.19</v>
      </c>
      <c r="G460">
        <v>2</v>
      </c>
      <c r="H460">
        <v>1</v>
      </c>
      <c r="I460" t="s">
        <v>5416</v>
      </c>
    </row>
    <row r="461" spans="1:9" x14ac:dyDescent="0.35">
      <c r="A461" t="s">
        <v>13</v>
      </c>
      <c r="B461">
        <v>44</v>
      </c>
      <c r="C461">
        <v>2024</v>
      </c>
      <c r="D461">
        <v>1.21</v>
      </c>
      <c r="E461">
        <v>0.12</v>
      </c>
      <c r="F461">
        <v>1.1599999999999999</v>
      </c>
      <c r="G461">
        <v>1</v>
      </c>
      <c r="H461">
        <v>0</v>
      </c>
      <c r="I461" t="s">
        <v>5417</v>
      </c>
    </row>
    <row r="462" spans="1:9" x14ac:dyDescent="0.35">
      <c r="A462" t="s">
        <v>13</v>
      </c>
      <c r="B462">
        <v>45</v>
      </c>
      <c r="C462">
        <v>2024</v>
      </c>
      <c r="D462">
        <v>1.1000000000000001</v>
      </c>
      <c r="E462">
        <v>0.16</v>
      </c>
      <c r="F462">
        <v>1.21</v>
      </c>
      <c r="G462">
        <v>2</v>
      </c>
      <c r="H462">
        <v>1</v>
      </c>
      <c r="I462" t="s">
        <v>5416</v>
      </c>
    </row>
    <row r="463" spans="1:9" x14ac:dyDescent="0.35">
      <c r="A463" t="s">
        <v>13</v>
      </c>
      <c r="B463">
        <v>46</v>
      </c>
      <c r="C463">
        <v>2024</v>
      </c>
      <c r="D463">
        <v>1.23</v>
      </c>
      <c r="E463">
        <v>0.16500000000000001</v>
      </c>
      <c r="F463">
        <v>1.21</v>
      </c>
      <c r="G463">
        <v>3</v>
      </c>
      <c r="H463">
        <v>0</v>
      </c>
      <c r="I463" t="s">
        <v>5418</v>
      </c>
    </row>
    <row r="464" spans="1:9" x14ac:dyDescent="0.35">
      <c r="A464" t="s">
        <v>13</v>
      </c>
      <c r="B464">
        <v>47</v>
      </c>
      <c r="C464">
        <v>2024</v>
      </c>
      <c r="D464">
        <v>1.18</v>
      </c>
      <c r="E464">
        <v>0.17599999999999999</v>
      </c>
      <c r="F464">
        <v>1.23</v>
      </c>
      <c r="G464">
        <v>3</v>
      </c>
      <c r="H464">
        <v>8</v>
      </c>
      <c r="I464" t="s">
        <v>5416</v>
      </c>
    </row>
    <row r="465" spans="1:9" x14ac:dyDescent="0.35">
      <c r="A465" t="s">
        <v>13</v>
      </c>
      <c r="B465">
        <v>48</v>
      </c>
      <c r="C465">
        <v>2024</v>
      </c>
      <c r="D465">
        <v>1.06</v>
      </c>
      <c r="E465">
        <v>0.11600000000000001</v>
      </c>
      <c r="F465">
        <v>1.1499999999999999</v>
      </c>
      <c r="G465">
        <v>1</v>
      </c>
      <c r="H465">
        <v>0</v>
      </c>
      <c r="I465" t="s">
        <v>5416</v>
      </c>
    </row>
    <row r="466" spans="1:9" x14ac:dyDescent="0.35">
      <c r="A466" t="s">
        <v>13</v>
      </c>
      <c r="B466">
        <v>49</v>
      </c>
      <c r="C466">
        <v>2024</v>
      </c>
      <c r="D466">
        <v>1.24</v>
      </c>
      <c r="E466">
        <v>0.18</v>
      </c>
      <c r="F466">
        <v>1.23</v>
      </c>
      <c r="G466">
        <v>3</v>
      </c>
      <c r="H466">
        <v>5</v>
      </c>
      <c r="I466" t="s">
        <v>5418</v>
      </c>
    </row>
    <row r="467" spans="1:9" x14ac:dyDescent="0.35">
      <c r="A467" t="s">
        <v>13</v>
      </c>
      <c r="B467">
        <v>50</v>
      </c>
      <c r="C467">
        <v>2024</v>
      </c>
      <c r="D467">
        <v>1.1100000000000001</v>
      </c>
      <c r="E467">
        <v>0.19800000000000001</v>
      </c>
      <c r="F467">
        <v>1.26</v>
      </c>
      <c r="G467">
        <v>0</v>
      </c>
      <c r="H467">
        <v>0</v>
      </c>
      <c r="I467" t="s">
        <v>5416</v>
      </c>
    </row>
    <row r="468" spans="1:9" x14ac:dyDescent="0.35">
      <c r="A468" t="s">
        <v>13</v>
      </c>
      <c r="B468">
        <v>51</v>
      </c>
      <c r="C468">
        <v>2024</v>
      </c>
      <c r="D468">
        <v>1.1200000000000001</v>
      </c>
      <c r="E468">
        <v>0.105</v>
      </c>
      <c r="F468">
        <v>1.1399999999999999</v>
      </c>
      <c r="G468">
        <v>0</v>
      </c>
      <c r="H468">
        <v>0</v>
      </c>
      <c r="I468" t="s">
        <v>5418</v>
      </c>
    </row>
    <row r="469" spans="1:9" x14ac:dyDescent="0.35">
      <c r="A469" t="s">
        <v>13</v>
      </c>
      <c r="B469">
        <v>52</v>
      </c>
      <c r="C469">
        <v>2024</v>
      </c>
      <c r="D469">
        <v>1.1299999999999999</v>
      </c>
      <c r="E469">
        <v>0.183</v>
      </c>
      <c r="F469">
        <v>1.24</v>
      </c>
      <c r="G469">
        <v>3</v>
      </c>
      <c r="H469">
        <v>0</v>
      </c>
      <c r="I469" t="s">
        <v>5416</v>
      </c>
    </row>
    <row r="470" spans="1:9" x14ac:dyDescent="0.35">
      <c r="A470" t="s">
        <v>37</v>
      </c>
      <c r="B470">
        <v>1</v>
      </c>
      <c r="C470">
        <v>2024</v>
      </c>
      <c r="D470">
        <v>1.06</v>
      </c>
      <c r="E470">
        <v>0.192</v>
      </c>
      <c r="F470">
        <v>1.25</v>
      </c>
      <c r="G470">
        <v>0</v>
      </c>
      <c r="H470">
        <v>0</v>
      </c>
      <c r="I470" t="s">
        <v>5416</v>
      </c>
    </row>
    <row r="471" spans="1:9" x14ac:dyDescent="0.35">
      <c r="A471" t="s">
        <v>37</v>
      </c>
      <c r="B471">
        <v>2</v>
      </c>
      <c r="C471">
        <v>2024</v>
      </c>
      <c r="D471">
        <v>1.0900000000000001</v>
      </c>
      <c r="E471">
        <v>0.151</v>
      </c>
      <c r="F471">
        <v>1.2</v>
      </c>
      <c r="G471">
        <v>2</v>
      </c>
      <c r="H471">
        <v>1</v>
      </c>
      <c r="I471" t="s">
        <v>5416</v>
      </c>
    </row>
    <row r="472" spans="1:9" x14ac:dyDescent="0.35">
      <c r="A472" t="s">
        <v>37</v>
      </c>
      <c r="B472">
        <v>3</v>
      </c>
      <c r="C472">
        <v>2024</v>
      </c>
      <c r="D472">
        <v>1.1399999999999999</v>
      </c>
      <c r="E472">
        <v>0.17599999999999999</v>
      </c>
      <c r="F472">
        <v>1.23</v>
      </c>
      <c r="G472">
        <v>1</v>
      </c>
      <c r="H472">
        <v>0</v>
      </c>
      <c r="I472" t="s">
        <v>5416</v>
      </c>
    </row>
    <row r="473" spans="1:9" x14ac:dyDescent="0.35">
      <c r="A473" t="s">
        <v>37</v>
      </c>
      <c r="B473">
        <v>4</v>
      </c>
      <c r="C473">
        <v>2024</v>
      </c>
      <c r="D473">
        <v>1.1499999999999999</v>
      </c>
      <c r="E473">
        <v>0.124</v>
      </c>
      <c r="F473">
        <v>1.1599999999999999</v>
      </c>
      <c r="G473">
        <v>3</v>
      </c>
      <c r="H473">
        <v>0</v>
      </c>
      <c r="I473" t="s">
        <v>5418</v>
      </c>
    </row>
    <row r="474" spans="1:9" x14ac:dyDescent="0.35">
      <c r="A474" t="s">
        <v>37</v>
      </c>
      <c r="B474">
        <v>5</v>
      </c>
      <c r="C474">
        <v>2024</v>
      </c>
      <c r="D474">
        <v>1.18</v>
      </c>
      <c r="E474">
        <v>0.10299999999999999</v>
      </c>
      <c r="F474">
        <v>1.1299999999999999</v>
      </c>
      <c r="G474">
        <v>2</v>
      </c>
      <c r="H474">
        <v>0</v>
      </c>
      <c r="I474" t="s">
        <v>5417</v>
      </c>
    </row>
    <row r="475" spans="1:9" x14ac:dyDescent="0.35">
      <c r="A475" t="s">
        <v>37</v>
      </c>
      <c r="B475">
        <v>6</v>
      </c>
      <c r="C475">
        <v>2024</v>
      </c>
      <c r="D475">
        <v>1.07</v>
      </c>
      <c r="E475">
        <v>0.153</v>
      </c>
      <c r="F475">
        <v>1.2</v>
      </c>
      <c r="G475">
        <v>3</v>
      </c>
      <c r="H475">
        <v>7</v>
      </c>
      <c r="I475" t="s">
        <v>5416</v>
      </c>
    </row>
    <row r="476" spans="1:9" x14ac:dyDescent="0.35">
      <c r="A476" t="s">
        <v>37</v>
      </c>
      <c r="B476">
        <v>7</v>
      </c>
      <c r="C476">
        <v>2024</v>
      </c>
      <c r="D476">
        <v>1.1499999999999999</v>
      </c>
      <c r="E476">
        <v>0.114</v>
      </c>
      <c r="F476">
        <v>1.1499999999999999</v>
      </c>
      <c r="G476">
        <v>1</v>
      </c>
      <c r="H476">
        <v>0</v>
      </c>
      <c r="I476" t="s">
        <v>5418</v>
      </c>
    </row>
    <row r="477" spans="1:9" x14ac:dyDescent="0.35">
      <c r="A477" t="s">
        <v>37</v>
      </c>
      <c r="B477">
        <v>8</v>
      </c>
      <c r="C477">
        <v>2024</v>
      </c>
      <c r="D477">
        <v>1.1100000000000001</v>
      </c>
      <c r="E477">
        <v>0.193</v>
      </c>
      <c r="F477">
        <v>1.25</v>
      </c>
      <c r="G477">
        <v>2</v>
      </c>
      <c r="H477">
        <v>0</v>
      </c>
      <c r="I477" t="s">
        <v>5416</v>
      </c>
    </row>
    <row r="478" spans="1:9" x14ac:dyDescent="0.35">
      <c r="A478" t="s">
        <v>37</v>
      </c>
      <c r="B478">
        <v>9</v>
      </c>
      <c r="C478">
        <v>2024</v>
      </c>
      <c r="D478">
        <v>1.18</v>
      </c>
      <c r="E478">
        <v>0.11</v>
      </c>
      <c r="F478">
        <v>1.1399999999999999</v>
      </c>
      <c r="G478">
        <v>0</v>
      </c>
      <c r="H478">
        <v>1</v>
      </c>
      <c r="I478" t="s">
        <v>5417</v>
      </c>
    </row>
    <row r="479" spans="1:9" x14ac:dyDescent="0.35">
      <c r="A479" t="s">
        <v>37</v>
      </c>
      <c r="B479">
        <v>10</v>
      </c>
      <c r="C479">
        <v>2024</v>
      </c>
      <c r="D479">
        <v>1.17</v>
      </c>
      <c r="E479">
        <v>0.186</v>
      </c>
      <c r="F479">
        <v>1.24</v>
      </c>
      <c r="G479">
        <v>0</v>
      </c>
      <c r="H479">
        <v>3</v>
      </c>
      <c r="I479" t="s">
        <v>5416</v>
      </c>
    </row>
    <row r="480" spans="1:9" x14ac:dyDescent="0.35">
      <c r="A480" t="s">
        <v>37</v>
      </c>
      <c r="B480">
        <v>11</v>
      </c>
      <c r="C480">
        <v>2024</v>
      </c>
      <c r="D480">
        <v>1.18</v>
      </c>
      <c r="E480">
        <v>0.128</v>
      </c>
      <c r="F480">
        <v>1.17</v>
      </c>
      <c r="G480">
        <v>1</v>
      </c>
      <c r="H480">
        <v>1</v>
      </c>
      <c r="I480" t="s">
        <v>5418</v>
      </c>
    </row>
    <row r="481" spans="1:9" x14ac:dyDescent="0.35">
      <c r="A481" t="s">
        <v>37</v>
      </c>
      <c r="B481">
        <v>12</v>
      </c>
      <c r="C481">
        <v>2024</v>
      </c>
      <c r="D481">
        <v>1.1399999999999999</v>
      </c>
      <c r="E481">
        <v>0.16200000000000001</v>
      </c>
      <c r="F481">
        <v>1.21</v>
      </c>
      <c r="G481">
        <v>0</v>
      </c>
      <c r="H481">
        <v>2</v>
      </c>
      <c r="I481" t="s">
        <v>5416</v>
      </c>
    </row>
    <row r="482" spans="1:9" x14ac:dyDescent="0.35">
      <c r="A482" t="s">
        <v>37</v>
      </c>
      <c r="B482">
        <v>13</v>
      </c>
      <c r="C482">
        <v>2024</v>
      </c>
      <c r="D482">
        <v>1.1000000000000001</v>
      </c>
      <c r="E482">
        <v>0.154</v>
      </c>
      <c r="F482">
        <v>1.2</v>
      </c>
      <c r="G482">
        <v>3</v>
      </c>
      <c r="H482">
        <v>3</v>
      </c>
      <c r="I482" t="s">
        <v>5416</v>
      </c>
    </row>
    <row r="483" spans="1:9" x14ac:dyDescent="0.35">
      <c r="A483" t="s">
        <v>37</v>
      </c>
      <c r="B483">
        <v>14</v>
      </c>
      <c r="C483">
        <v>2024</v>
      </c>
      <c r="D483">
        <v>1.1299999999999999</v>
      </c>
      <c r="E483">
        <v>0.14299999999999999</v>
      </c>
      <c r="F483">
        <v>1.19</v>
      </c>
      <c r="G483">
        <v>3</v>
      </c>
      <c r="H483">
        <v>0</v>
      </c>
      <c r="I483" t="s">
        <v>5416</v>
      </c>
    </row>
    <row r="484" spans="1:9" x14ac:dyDescent="0.35">
      <c r="A484" t="s">
        <v>37</v>
      </c>
      <c r="B484">
        <v>15</v>
      </c>
      <c r="C484">
        <v>2024</v>
      </c>
      <c r="D484">
        <v>1.1499999999999999</v>
      </c>
      <c r="E484">
        <v>0.19400000000000001</v>
      </c>
      <c r="F484">
        <v>1.25</v>
      </c>
      <c r="G484">
        <v>0</v>
      </c>
      <c r="H484">
        <v>1</v>
      </c>
      <c r="I484" t="s">
        <v>5416</v>
      </c>
    </row>
    <row r="485" spans="1:9" x14ac:dyDescent="0.35">
      <c r="A485" t="s">
        <v>37</v>
      </c>
      <c r="B485">
        <v>16</v>
      </c>
      <c r="C485">
        <v>2024</v>
      </c>
      <c r="D485">
        <v>1.05</v>
      </c>
      <c r="E485">
        <v>0.121</v>
      </c>
      <c r="F485">
        <v>1.1599999999999999</v>
      </c>
      <c r="G485">
        <v>3</v>
      </c>
      <c r="H485">
        <v>7</v>
      </c>
      <c r="I485" t="s">
        <v>5416</v>
      </c>
    </row>
    <row r="486" spans="1:9" x14ac:dyDescent="0.35">
      <c r="A486" t="s">
        <v>37</v>
      </c>
      <c r="B486">
        <v>17</v>
      </c>
      <c r="C486">
        <v>2024</v>
      </c>
      <c r="D486">
        <v>1.1599999999999999</v>
      </c>
      <c r="E486">
        <v>0.129</v>
      </c>
      <c r="F486">
        <v>1.17</v>
      </c>
      <c r="G486">
        <v>1</v>
      </c>
      <c r="H486">
        <v>0</v>
      </c>
      <c r="I486" t="s">
        <v>5418</v>
      </c>
    </row>
    <row r="487" spans="1:9" x14ac:dyDescent="0.35">
      <c r="A487" t="s">
        <v>37</v>
      </c>
      <c r="B487">
        <v>18</v>
      </c>
      <c r="C487">
        <v>2024</v>
      </c>
      <c r="D487">
        <v>1.07</v>
      </c>
      <c r="E487">
        <v>0.12</v>
      </c>
      <c r="F487">
        <v>1.1599999999999999</v>
      </c>
      <c r="G487">
        <v>1</v>
      </c>
      <c r="H487">
        <v>0</v>
      </c>
      <c r="I487" t="s">
        <v>5416</v>
      </c>
    </row>
    <row r="488" spans="1:9" x14ac:dyDescent="0.35">
      <c r="A488" t="s">
        <v>37</v>
      </c>
      <c r="B488">
        <v>19</v>
      </c>
      <c r="C488">
        <v>2024</v>
      </c>
      <c r="D488">
        <v>1.2</v>
      </c>
      <c r="E488">
        <v>0.16600000000000001</v>
      </c>
      <c r="F488">
        <v>1.22</v>
      </c>
      <c r="G488">
        <v>3</v>
      </c>
      <c r="H488">
        <v>0</v>
      </c>
      <c r="I488" t="s">
        <v>5418</v>
      </c>
    </row>
    <row r="489" spans="1:9" x14ac:dyDescent="0.35">
      <c r="A489" t="s">
        <v>37</v>
      </c>
      <c r="B489">
        <v>20</v>
      </c>
      <c r="C489">
        <v>2024</v>
      </c>
      <c r="D489">
        <v>1.1299999999999999</v>
      </c>
      <c r="E489">
        <v>0.13800000000000001</v>
      </c>
      <c r="F489">
        <v>1.18</v>
      </c>
      <c r="G489">
        <v>1</v>
      </c>
      <c r="H489">
        <v>0</v>
      </c>
      <c r="I489" t="s">
        <v>5416</v>
      </c>
    </row>
    <row r="490" spans="1:9" x14ac:dyDescent="0.35">
      <c r="A490" t="s">
        <v>37</v>
      </c>
      <c r="B490">
        <v>21</v>
      </c>
      <c r="C490">
        <v>2024</v>
      </c>
      <c r="D490">
        <v>1.07</v>
      </c>
      <c r="E490">
        <v>0.193</v>
      </c>
      <c r="F490">
        <v>1.25</v>
      </c>
      <c r="G490">
        <v>0</v>
      </c>
      <c r="H490">
        <v>6</v>
      </c>
      <c r="I490" t="s">
        <v>5416</v>
      </c>
    </row>
    <row r="491" spans="1:9" x14ac:dyDescent="0.35">
      <c r="A491" t="s">
        <v>37</v>
      </c>
      <c r="B491">
        <v>22</v>
      </c>
      <c r="C491">
        <v>2024</v>
      </c>
      <c r="D491">
        <v>1.07</v>
      </c>
      <c r="E491">
        <v>0.122</v>
      </c>
      <c r="F491">
        <v>1.1599999999999999</v>
      </c>
      <c r="G491">
        <v>0</v>
      </c>
      <c r="H491">
        <v>0</v>
      </c>
      <c r="I491" t="s">
        <v>5416</v>
      </c>
    </row>
    <row r="492" spans="1:9" x14ac:dyDescent="0.35">
      <c r="A492" t="s">
        <v>37</v>
      </c>
      <c r="B492">
        <v>23</v>
      </c>
      <c r="C492">
        <v>2024</v>
      </c>
      <c r="D492">
        <v>1.1499999999999999</v>
      </c>
      <c r="E492">
        <v>0.106</v>
      </c>
      <c r="F492">
        <v>1.1399999999999999</v>
      </c>
      <c r="G492">
        <v>3</v>
      </c>
      <c r="H492">
        <v>4</v>
      </c>
      <c r="I492" t="s">
        <v>5418</v>
      </c>
    </row>
    <row r="493" spans="1:9" x14ac:dyDescent="0.35">
      <c r="A493" t="s">
        <v>37</v>
      </c>
      <c r="B493">
        <v>24</v>
      </c>
      <c r="C493">
        <v>2024</v>
      </c>
      <c r="D493">
        <v>1.22</v>
      </c>
      <c r="E493">
        <v>0.14899999999999999</v>
      </c>
      <c r="F493">
        <v>1.19</v>
      </c>
      <c r="G493">
        <v>1</v>
      </c>
      <c r="H493">
        <v>4</v>
      </c>
      <c r="I493" t="s">
        <v>5418</v>
      </c>
    </row>
    <row r="494" spans="1:9" x14ac:dyDescent="0.35">
      <c r="A494" t="s">
        <v>37</v>
      </c>
      <c r="B494">
        <v>25</v>
      </c>
      <c r="C494">
        <v>2024</v>
      </c>
      <c r="D494">
        <v>1.17</v>
      </c>
      <c r="E494">
        <v>0.17599999999999999</v>
      </c>
      <c r="F494">
        <v>1.23</v>
      </c>
      <c r="G494">
        <v>1</v>
      </c>
      <c r="H494">
        <v>0</v>
      </c>
      <c r="I494" t="s">
        <v>5416</v>
      </c>
    </row>
    <row r="495" spans="1:9" x14ac:dyDescent="0.35">
      <c r="A495" t="s">
        <v>37</v>
      </c>
      <c r="B495">
        <v>26</v>
      </c>
      <c r="C495">
        <v>2024</v>
      </c>
      <c r="D495">
        <v>1.1599999999999999</v>
      </c>
      <c r="E495">
        <v>0.19800000000000001</v>
      </c>
      <c r="F495">
        <v>1.26</v>
      </c>
      <c r="G495">
        <v>3</v>
      </c>
      <c r="H495">
        <v>2</v>
      </c>
      <c r="I495" t="s">
        <v>5416</v>
      </c>
    </row>
    <row r="496" spans="1:9" x14ac:dyDescent="0.35">
      <c r="A496" t="s">
        <v>37</v>
      </c>
      <c r="B496">
        <v>27</v>
      </c>
      <c r="C496">
        <v>2024</v>
      </c>
      <c r="D496">
        <v>1.1000000000000001</v>
      </c>
      <c r="E496">
        <v>0.13600000000000001</v>
      </c>
      <c r="F496">
        <v>1.18</v>
      </c>
      <c r="G496">
        <v>1</v>
      </c>
      <c r="H496">
        <v>0</v>
      </c>
      <c r="I496" t="s">
        <v>5416</v>
      </c>
    </row>
    <row r="497" spans="1:9" x14ac:dyDescent="0.35">
      <c r="A497" t="s">
        <v>37</v>
      </c>
      <c r="B497">
        <v>28</v>
      </c>
      <c r="C497">
        <v>2024</v>
      </c>
      <c r="D497">
        <v>1.22</v>
      </c>
      <c r="E497">
        <v>0.121</v>
      </c>
      <c r="F497">
        <v>1.1599999999999999</v>
      </c>
      <c r="G497">
        <v>0</v>
      </c>
      <c r="H497">
        <v>3</v>
      </c>
      <c r="I497" t="s">
        <v>5417</v>
      </c>
    </row>
    <row r="498" spans="1:9" x14ac:dyDescent="0.35">
      <c r="A498" t="s">
        <v>37</v>
      </c>
      <c r="B498">
        <v>29</v>
      </c>
      <c r="C498">
        <v>2024</v>
      </c>
      <c r="D498">
        <v>1.1499999999999999</v>
      </c>
      <c r="E498">
        <v>0.14799999999999999</v>
      </c>
      <c r="F498">
        <v>1.19</v>
      </c>
      <c r="G498">
        <v>1</v>
      </c>
      <c r="H498">
        <v>0</v>
      </c>
      <c r="I498" t="s">
        <v>5416</v>
      </c>
    </row>
    <row r="499" spans="1:9" x14ac:dyDescent="0.35">
      <c r="A499" t="s">
        <v>37</v>
      </c>
      <c r="B499">
        <v>30</v>
      </c>
      <c r="C499">
        <v>2024</v>
      </c>
      <c r="D499">
        <v>1.1399999999999999</v>
      </c>
      <c r="E499">
        <v>0.193</v>
      </c>
      <c r="F499">
        <v>1.25</v>
      </c>
      <c r="G499">
        <v>3</v>
      </c>
      <c r="H499">
        <v>3</v>
      </c>
      <c r="I499" t="s">
        <v>5416</v>
      </c>
    </row>
    <row r="500" spans="1:9" x14ac:dyDescent="0.35">
      <c r="A500" t="s">
        <v>37</v>
      </c>
      <c r="B500">
        <v>31</v>
      </c>
      <c r="C500">
        <v>2024</v>
      </c>
      <c r="D500">
        <v>1.2</v>
      </c>
      <c r="E500">
        <v>0.14699999999999999</v>
      </c>
      <c r="F500">
        <v>1.19</v>
      </c>
      <c r="G500">
        <v>1</v>
      </c>
      <c r="H500">
        <v>4</v>
      </c>
      <c r="I500" t="s">
        <v>5418</v>
      </c>
    </row>
    <row r="501" spans="1:9" x14ac:dyDescent="0.35">
      <c r="A501" t="s">
        <v>37</v>
      </c>
      <c r="B501">
        <v>32</v>
      </c>
      <c r="C501">
        <v>2024</v>
      </c>
      <c r="D501">
        <v>1.17</v>
      </c>
      <c r="E501">
        <v>0.14099999999999999</v>
      </c>
      <c r="F501">
        <v>1.18</v>
      </c>
      <c r="G501">
        <v>2</v>
      </c>
      <c r="H501">
        <v>5</v>
      </c>
      <c r="I501" t="s">
        <v>5418</v>
      </c>
    </row>
    <row r="502" spans="1:9" x14ac:dyDescent="0.35">
      <c r="A502" t="s">
        <v>37</v>
      </c>
      <c r="B502">
        <v>33</v>
      </c>
      <c r="C502">
        <v>2024</v>
      </c>
      <c r="D502">
        <v>1.19</v>
      </c>
      <c r="E502">
        <v>0.13100000000000001</v>
      </c>
      <c r="F502">
        <v>1.17</v>
      </c>
      <c r="G502">
        <v>1</v>
      </c>
      <c r="H502">
        <v>5</v>
      </c>
      <c r="I502" t="s">
        <v>5418</v>
      </c>
    </row>
    <row r="503" spans="1:9" x14ac:dyDescent="0.35">
      <c r="A503" t="s">
        <v>37</v>
      </c>
      <c r="B503">
        <v>34</v>
      </c>
      <c r="C503">
        <v>2024</v>
      </c>
      <c r="D503">
        <v>1.2</v>
      </c>
      <c r="E503">
        <v>0.13600000000000001</v>
      </c>
      <c r="F503">
        <v>1.18</v>
      </c>
      <c r="G503">
        <v>2</v>
      </c>
      <c r="H503">
        <v>0</v>
      </c>
      <c r="I503" t="s">
        <v>5418</v>
      </c>
    </row>
    <row r="504" spans="1:9" x14ac:dyDescent="0.35">
      <c r="A504" t="s">
        <v>37</v>
      </c>
      <c r="B504">
        <v>35</v>
      </c>
      <c r="C504">
        <v>2024</v>
      </c>
      <c r="D504">
        <v>1.21</v>
      </c>
      <c r="E504">
        <v>0.182</v>
      </c>
      <c r="F504">
        <v>1.24</v>
      </c>
      <c r="G504">
        <v>1</v>
      </c>
      <c r="H504">
        <v>4</v>
      </c>
      <c r="I504" t="s">
        <v>5418</v>
      </c>
    </row>
    <row r="505" spans="1:9" x14ac:dyDescent="0.35">
      <c r="A505" t="s">
        <v>37</v>
      </c>
      <c r="B505">
        <v>36</v>
      </c>
      <c r="C505">
        <v>2024</v>
      </c>
      <c r="D505">
        <v>1.19</v>
      </c>
      <c r="E505">
        <v>0.16500000000000001</v>
      </c>
      <c r="F505">
        <v>1.22</v>
      </c>
      <c r="G505">
        <v>0</v>
      </c>
      <c r="H505">
        <v>0</v>
      </c>
      <c r="I505" t="s">
        <v>5418</v>
      </c>
    </row>
    <row r="506" spans="1:9" x14ac:dyDescent="0.35">
      <c r="A506" t="s">
        <v>37</v>
      </c>
      <c r="B506">
        <v>37</v>
      </c>
      <c r="C506">
        <v>2024</v>
      </c>
      <c r="D506">
        <v>1.1200000000000001</v>
      </c>
      <c r="E506">
        <v>0.11</v>
      </c>
      <c r="F506">
        <v>1.1399999999999999</v>
      </c>
      <c r="G506">
        <v>0</v>
      </c>
      <c r="H506">
        <v>0</v>
      </c>
      <c r="I506" t="s">
        <v>5418</v>
      </c>
    </row>
    <row r="507" spans="1:9" x14ac:dyDescent="0.35">
      <c r="A507" t="s">
        <v>37</v>
      </c>
      <c r="B507">
        <v>38</v>
      </c>
      <c r="C507">
        <v>2024</v>
      </c>
      <c r="D507">
        <v>1.2</v>
      </c>
      <c r="E507">
        <v>0.14799999999999999</v>
      </c>
      <c r="F507">
        <v>1.19</v>
      </c>
      <c r="G507">
        <v>1</v>
      </c>
      <c r="H507">
        <v>0</v>
      </c>
      <c r="I507" t="s">
        <v>5418</v>
      </c>
    </row>
    <row r="508" spans="1:9" x14ac:dyDescent="0.35">
      <c r="A508" t="s">
        <v>37</v>
      </c>
      <c r="B508">
        <v>39</v>
      </c>
      <c r="C508">
        <v>2024</v>
      </c>
      <c r="D508">
        <v>1.22</v>
      </c>
      <c r="E508">
        <v>0.107</v>
      </c>
      <c r="F508">
        <v>1.1399999999999999</v>
      </c>
      <c r="G508">
        <v>3</v>
      </c>
      <c r="H508">
        <v>4</v>
      </c>
      <c r="I508" t="s">
        <v>5417</v>
      </c>
    </row>
    <row r="509" spans="1:9" x14ac:dyDescent="0.35">
      <c r="A509" t="s">
        <v>37</v>
      </c>
      <c r="B509">
        <v>40</v>
      </c>
      <c r="C509">
        <v>2024</v>
      </c>
      <c r="D509">
        <v>1.2</v>
      </c>
      <c r="E509">
        <v>0.14899999999999999</v>
      </c>
      <c r="F509">
        <v>1.19</v>
      </c>
      <c r="G509">
        <v>0</v>
      </c>
      <c r="H509">
        <v>5</v>
      </c>
      <c r="I509" t="s">
        <v>5418</v>
      </c>
    </row>
    <row r="510" spans="1:9" x14ac:dyDescent="0.35">
      <c r="A510" t="s">
        <v>37</v>
      </c>
      <c r="B510">
        <v>41</v>
      </c>
      <c r="C510">
        <v>2024</v>
      </c>
      <c r="D510">
        <v>1.18</v>
      </c>
      <c r="E510">
        <v>0.17499999999999999</v>
      </c>
      <c r="F510">
        <v>1.23</v>
      </c>
      <c r="G510">
        <v>0</v>
      </c>
      <c r="H510">
        <v>7</v>
      </c>
      <c r="I510" t="s">
        <v>5416</v>
      </c>
    </row>
    <row r="511" spans="1:9" x14ac:dyDescent="0.35">
      <c r="A511" t="s">
        <v>37</v>
      </c>
      <c r="B511">
        <v>42</v>
      </c>
      <c r="C511">
        <v>2024</v>
      </c>
      <c r="D511">
        <v>1.1499999999999999</v>
      </c>
      <c r="E511">
        <v>0.121</v>
      </c>
      <c r="F511">
        <v>1.1599999999999999</v>
      </c>
      <c r="G511">
        <v>0</v>
      </c>
      <c r="H511">
        <v>1</v>
      </c>
      <c r="I511" t="s">
        <v>5418</v>
      </c>
    </row>
    <row r="512" spans="1:9" x14ac:dyDescent="0.35">
      <c r="A512" t="s">
        <v>37</v>
      </c>
      <c r="B512">
        <v>43</v>
      </c>
      <c r="C512">
        <v>2024</v>
      </c>
      <c r="D512">
        <v>1.1399999999999999</v>
      </c>
      <c r="E512">
        <v>0.17</v>
      </c>
      <c r="F512">
        <v>1.22</v>
      </c>
      <c r="G512">
        <v>1</v>
      </c>
      <c r="H512">
        <v>5</v>
      </c>
      <c r="I512" t="s">
        <v>5416</v>
      </c>
    </row>
    <row r="513" spans="1:9" x14ac:dyDescent="0.35">
      <c r="A513" t="s">
        <v>37</v>
      </c>
      <c r="B513">
        <v>44</v>
      </c>
      <c r="C513">
        <v>2024</v>
      </c>
      <c r="D513">
        <v>1.1499999999999999</v>
      </c>
      <c r="E513">
        <v>0.14299999999999999</v>
      </c>
      <c r="F513">
        <v>1.19</v>
      </c>
      <c r="G513">
        <v>1</v>
      </c>
      <c r="H513">
        <v>0</v>
      </c>
      <c r="I513" t="s">
        <v>5416</v>
      </c>
    </row>
    <row r="514" spans="1:9" x14ac:dyDescent="0.35">
      <c r="A514" t="s">
        <v>37</v>
      </c>
      <c r="B514">
        <v>45</v>
      </c>
      <c r="C514">
        <v>2024</v>
      </c>
      <c r="D514">
        <v>1.2</v>
      </c>
      <c r="E514">
        <v>0.13400000000000001</v>
      </c>
      <c r="F514">
        <v>1.17</v>
      </c>
      <c r="G514">
        <v>1</v>
      </c>
      <c r="H514">
        <v>2</v>
      </c>
      <c r="I514" t="s">
        <v>5418</v>
      </c>
    </row>
    <row r="515" spans="1:9" x14ac:dyDescent="0.35">
      <c r="A515" t="s">
        <v>37</v>
      </c>
      <c r="B515">
        <v>46</v>
      </c>
      <c r="C515">
        <v>2024</v>
      </c>
      <c r="D515">
        <v>1.21</v>
      </c>
      <c r="E515">
        <v>0.158</v>
      </c>
      <c r="F515">
        <v>1.21</v>
      </c>
      <c r="G515">
        <v>1</v>
      </c>
      <c r="H515">
        <v>0</v>
      </c>
      <c r="I515" t="s">
        <v>5418</v>
      </c>
    </row>
    <row r="516" spans="1:9" x14ac:dyDescent="0.35">
      <c r="A516" t="s">
        <v>37</v>
      </c>
      <c r="B516">
        <v>47</v>
      </c>
      <c r="C516">
        <v>2024</v>
      </c>
      <c r="D516">
        <v>1.24</v>
      </c>
      <c r="E516">
        <v>0.13600000000000001</v>
      </c>
      <c r="F516">
        <v>1.18</v>
      </c>
      <c r="G516">
        <v>2</v>
      </c>
      <c r="H516">
        <v>2</v>
      </c>
      <c r="I516" t="s">
        <v>5417</v>
      </c>
    </row>
    <row r="517" spans="1:9" x14ac:dyDescent="0.35">
      <c r="A517" t="s">
        <v>37</v>
      </c>
      <c r="B517">
        <v>48</v>
      </c>
      <c r="C517">
        <v>2024</v>
      </c>
      <c r="D517">
        <v>1.06</v>
      </c>
      <c r="E517">
        <v>0.108</v>
      </c>
      <c r="F517">
        <v>1.1399999999999999</v>
      </c>
      <c r="G517">
        <v>2</v>
      </c>
      <c r="H517">
        <v>3</v>
      </c>
      <c r="I517" t="s">
        <v>5416</v>
      </c>
    </row>
    <row r="518" spans="1:9" x14ac:dyDescent="0.35">
      <c r="A518" t="s">
        <v>37</v>
      </c>
      <c r="B518">
        <v>49</v>
      </c>
      <c r="C518">
        <v>2024</v>
      </c>
      <c r="D518">
        <v>1.24</v>
      </c>
      <c r="E518">
        <v>0.16400000000000001</v>
      </c>
      <c r="F518">
        <v>1.21</v>
      </c>
      <c r="G518">
        <v>3</v>
      </c>
      <c r="H518">
        <v>0</v>
      </c>
      <c r="I518" t="s">
        <v>5418</v>
      </c>
    </row>
    <row r="519" spans="1:9" x14ac:dyDescent="0.35">
      <c r="A519" t="s">
        <v>37</v>
      </c>
      <c r="B519">
        <v>50</v>
      </c>
      <c r="C519">
        <v>2024</v>
      </c>
      <c r="D519">
        <v>1.1599999999999999</v>
      </c>
      <c r="E519">
        <v>0.182</v>
      </c>
      <c r="F519">
        <v>1.24</v>
      </c>
      <c r="G519">
        <v>1</v>
      </c>
      <c r="H519">
        <v>0</v>
      </c>
      <c r="I519" t="s">
        <v>5416</v>
      </c>
    </row>
    <row r="520" spans="1:9" x14ac:dyDescent="0.35">
      <c r="A520" t="s">
        <v>37</v>
      </c>
      <c r="B520">
        <v>51</v>
      </c>
      <c r="C520">
        <v>2024</v>
      </c>
      <c r="D520">
        <v>1.25</v>
      </c>
      <c r="E520">
        <v>0.17399999999999999</v>
      </c>
      <c r="F520">
        <v>1.23</v>
      </c>
      <c r="G520">
        <v>1</v>
      </c>
      <c r="H520">
        <v>7</v>
      </c>
      <c r="I520" t="s">
        <v>5418</v>
      </c>
    </row>
    <row r="521" spans="1:9" x14ac:dyDescent="0.35">
      <c r="A521" t="s">
        <v>37</v>
      </c>
      <c r="B521">
        <v>52</v>
      </c>
      <c r="C521">
        <v>2024</v>
      </c>
      <c r="D521">
        <v>1.1299999999999999</v>
      </c>
      <c r="E521">
        <v>0.16700000000000001</v>
      </c>
      <c r="F521">
        <v>1.22</v>
      </c>
      <c r="G521">
        <v>3</v>
      </c>
      <c r="H521">
        <v>0</v>
      </c>
      <c r="I521" t="s">
        <v>5416</v>
      </c>
    </row>
    <row r="523" spans="1:9" ht="15" thickBot="1" x14ac:dyDescent="0.4"/>
    <row r="524" spans="1:9" ht="15" thickBot="1" x14ac:dyDescent="0.4">
      <c r="A524" s="28" t="s">
        <v>5433</v>
      </c>
      <c r="B524" s="29"/>
      <c r="C524" s="30"/>
      <c r="D524" s="31">
        <f>AVERAGE(D2:D523)</f>
        <v>1.1506153846153848</v>
      </c>
    </row>
    <row r="525" spans="1:9" ht="15" thickBot="1" x14ac:dyDescent="0.4">
      <c r="A525" s="20"/>
      <c r="B525" s="20"/>
      <c r="C525" s="20"/>
      <c r="D525" s="27"/>
    </row>
    <row r="526" spans="1:9" ht="15" thickBot="1" x14ac:dyDescent="0.4">
      <c r="A526" s="28" t="s">
        <v>5434</v>
      </c>
      <c r="B526" s="30"/>
      <c r="C526" s="30"/>
      <c r="D526" s="31">
        <f>AVERAGE(F:F)</f>
        <v>1.1915769230769226</v>
      </c>
    </row>
    <row r="527" spans="1:9" ht="15" thickBot="1" x14ac:dyDescent="0.4">
      <c r="A527" s="20"/>
      <c r="B527" s="20"/>
      <c r="C527" s="20"/>
      <c r="D527" s="20"/>
    </row>
    <row r="528" spans="1:9" ht="15" thickBot="1" x14ac:dyDescent="0.4">
      <c r="A528" s="28" t="s">
        <v>5435</v>
      </c>
      <c r="B528" s="30"/>
      <c r="C528" s="30"/>
      <c r="D528" s="31">
        <f>AVERAGE(E:E)</f>
        <v>0.14734230769230761</v>
      </c>
    </row>
    <row r="529" spans="1:4" ht="15" thickBot="1" x14ac:dyDescent="0.4">
      <c r="A529" s="20"/>
      <c r="B529" s="20"/>
      <c r="C529" s="20"/>
      <c r="D529" s="20"/>
    </row>
    <row r="530" spans="1:4" ht="15" thickBot="1" x14ac:dyDescent="0.4">
      <c r="A530" s="21" t="s">
        <v>5436</v>
      </c>
      <c r="B530" s="30"/>
      <c r="C530" s="30"/>
      <c r="D530" s="24">
        <f>SUM(G:G)</f>
        <v>790</v>
      </c>
    </row>
    <row r="531" spans="1:4" ht="15" thickBot="1" x14ac:dyDescent="0.4">
      <c r="A531" s="20"/>
      <c r="B531" s="20"/>
      <c r="C531" s="20"/>
      <c r="D531" s="20"/>
    </row>
    <row r="532" spans="1:4" ht="15" thickBot="1" x14ac:dyDescent="0.4">
      <c r="A532" s="28" t="s">
        <v>5437</v>
      </c>
      <c r="B532" s="30"/>
      <c r="C532" s="30"/>
      <c r="D532" s="24">
        <f>SUM(G1:G521)</f>
        <v>790</v>
      </c>
    </row>
    <row r="533" spans="1:4" ht="15" thickBot="1" x14ac:dyDescent="0.4">
      <c r="A533" s="20"/>
      <c r="B533" s="20"/>
      <c r="C533" s="20"/>
      <c r="D533" s="20"/>
    </row>
    <row r="534" spans="1:4" ht="15" thickBot="1" x14ac:dyDescent="0.4">
      <c r="A534" s="33" t="s">
        <v>5438</v>
      </c>
      <c r="B534" s="34"/>
      <c r="C534" s="30"/>
      <c r="D534" s="35">
        <f>COUNTIF(I2:I15,"Increase OB")</f>
        <v>7</v>
      </c>
    </row>
    <row r="535" spans="1:4" ht="15" thickBot="1" x14ac:dyDescent="0.4">
      <c r="A535" s="20"/>
      <c r="B535" s="20"/>
      <c r="C535" s="20"/>
      <c r="D535" s="20"/>
    </row>
    <row r="536" spans="1:4" ht="15" thickBot="1" x14ac:dyDescent="0.4">
      <c r="A536" s="28" t="s">
        <v>5439</v>
      </c>
      <c r="B536" s="30"/>
      <c r="C536" s="30"/>
      <c r="D536" s="35">
        <f>COUNTIF(I2:I15,"Decrease OB")</f>
        <v>2</v>
      </c>
    </row>
    <row r="537" spans="1:4" ht="15" thickBot="1" x14ac:dyDescent="0.4">
      <c r="A537" s="20"/>
      <c r="B537" s="20"/>
      <c r="C537" s="20"/>
      <c r="D537" s="20"/>
    </row>
    <row r="538" spans="1:4" ht="15" thickBot="1" x14ac:dyDescent="0.4">
      <c r="A538" s="28" t="s">
        <v>5440</v>
      </c>
      <c r="B538" s="30"/>
      <c r="C538" s="30"/>
      <c r="D538" s="35">
        <f>COUNTIF(I2:I15,"Maintain")</f>
        <v>5</v>
      </c>
    </row>
    <row r="539" spans="1:4" ht="15" thickBot="1" x14ac:dyDescent="0.4">
      <c r="A539" s="20"/>
      <c r="B539" s="20"/>
      <c r="C539" s="20"/>
      <c r="D539" s="20"/>
    </row>
    <row r="540" spans="1:4" ht="15" thickBot="1" x14ac:dyDescent="0.4">
      <c r="A540" s="18" t="s">
        <v>5441</v>
      </c>
      <c r="B540" s="36"/>
      <c r="C540" s="36"/>
      <c r="D540" s="37">
        <f>AVERAGE(E2:E521)</f>
        <v>0.14734230769230761</v>
      </c>
    </row>
    <row r="541" spans="1:4" ht="15" thickBot="1" x14ac:dyDescent="0.4">
      <c r="A541" s="25"/>
      <c r="B541" s="25"/>
      <c r="C541" s="25"/>
      <c r="D541" s="25"/>
    </row>
    <row r="542" spans="1:4" ht="15" thickBot="1" x14ac:dyDescent="0.4">
      <c r="A542" s="32" t="s">
        <v>5442</v>
      </c>
      <c r="B542" s="19"/>
      <c r="C542" s="19"/>
      <c r="D542" s="38">
        <f>STDEV(E2:E15)</f>
        <v>3.1394774535452065E-2</v>
      </c>
    </row>
    <row r="543" spans="1:4" ht="15" thickBot="1" x14ac:dyDescent="0.4">
      <c r="A543" s="25"/>
      <c r="B543" s="25"/>
      <c r="C543" s="25"/>
      <c r="D543" s="25"/>
    </row>
    <row r="544" spans="1:4" ht="15" thickBot="1" x14ac:dyDescent="0.4">
      <c r="A544" s="32" t="s">
        <v>5443</v>
      </c>
      <c r="B544" s="19"/>
      <c r="C544" s="19"/>
      <c r="D544" s="37" cm="1">
        <f t="array" ref="D544">CORREL(E2:E15,F2:F15-D2:D15)</f>
        <v>0.28571844748309866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opLeftCell="A72" workbookViewId="0">
      <selection activeCell="E5" sqref="E5"/>
    </sheetView>
  </sheetViews>
  <sheetFormatPr defaultRowHeight="14.5" x14ac:dyDescent="0.35"/>
  <cols>
    <col min="1" max="1" width="9.6328125" customWidth="1"/>
    <col min="2" max="2" width="9.36328125" bestFit="1" customWidth="1"/>
    <col min="3" max="3" width="11.90625" customWidth="1"/>
    <col min="4" max="4" width="13.6328125" customWidth="1"/>
    <col min="5" max="5" width="24.81640625" customWidth="1"/>
    <col min="6" max="6" width="18.08984375" customWidth="1"/>
    <col min="7" max="7" width="13.26953125" customWidth="1"/>
    <col min="9" max="9" width="12.36328125" bestFit="1" customWidth="1"/>
    <col min="10" max="10" width="29.54296875" bestFit="1" customWidth="1"/>
    <col min="11" max="11" width="22.6328125" bestFit="1" customWidth="1"/>
  </cols>
  <sheetData>
    <row r="1" spans="1:1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1" x14ac:dyDescent="0.35">
      <c r="A2" t="s">
        <v>7</v>
      </c>
      <c r="B2" t="s">
        <v>8</v>
      </c>
      <c r="C2" t="s">
        <v>9</v>
      </c>
      <c r="D2" t="s">
        <v>10</v>
      </c>
      <c r="E2">
        <v>48</v>
      </c>
      <c r="F2">
        <v>1.07</v>
      </c>
      <c r="G2" t="s">
        <v>11</v>
      </c>
      <c r="I2" s="50" t="s">
        <v>5424</v>
      </c>
      <c r="J2" s="7" t="s">
        <v>5454</v>
      </c>
      <c r="K2" s="7" t="s">
        <v>5455</v>
      </c>
    </row>
    <row r="3" spans="1:11" x14ac:dyDescent="0.35">
      <c r="A3" t="s">
        <v>12</v>
      </c>
      <c r="B3" t="s">
        <v>13</v>
      </c>
      <c r="C3" t="s">
        <v>14</v>
      </c>
      <c r="D3" t="s">
        <v>15</v>
      </c>
      <c r="E3">
        <v>36</v>
      </c>
      <c r="F3">
        <v>1.05</v>
      </c>
      <c r="G3" t="s">
        <v>16</v>
      </c>
      <c r="I3" s="51" t="s">
        <v>31</v>
      </c>
      <c r="J3" s="7">
        <v>6142</v>
      </c>
      <c r="K3" s="7">
        <v>124.15000000000006</v>
      </c>
    </row>
    <row r="4" spans="1:11" x14ac:dyDescent="0.35">
      <c r="A4" t="s">
        <v>17</v>
      </c>
      <c r="B4" t="s">
        <v>18</v>
      </c>
      <c r="C4" t="s">
        <v>19</v>
      </c>
      <c r="D4" t="s">
        <v>15</v>
      </c>
      <c r="E4">
        <v>30</v>
      </c>
      <c r="F4">
        <v>1.08</v>
      </c>
      <c r="G4" t="s">
        <v>20</v>
      </c>
      <c r="I4" s="51" t="s">
        <v>13</v>
      </c>
      <c r="J4" s="7">
        <v>4465</v>
      </c>
      <c r="K4" s="7">
        <v>98.84</v>
      </c>
    </row>
    <row r="5" spans="1:11" x14ac:dyDescent="0.35">
      <c r="A5" t="s">
        <v>21</v>
      </c>
      <c r="B5" t="s">
        <v>22</v>
      </c>
      <c r="C5" t="s">
        <v>23</v>
      </c>
      <c r="D5" t="s">
        <v>24</v>
      </c>
      <c r="E5">
        <v>49</v>
      </c>
      <c r="F5">
        <v>1.17</v>
      </c>
      <c r="G5" t="s">
        <v>11</v>
      </c>
      <c r="I5" s="51" t="s">
        <v>74</v>
      </c>
      <c r="J5" s="7">
        <v>5799</v>
      </c>
      <c r="K5" s="7">
        <v>119.52000000000005</v>
      </c>
    </row>
    <row r="6" spans="1:11" x14ac:dyDescent="0.35">
      <c r="A6" t="s">
        <v>21</v>
      </c>
      <c r="B6" t="s">
        <v>25</v>
      </c>
      <c r="C6" t="s">
        <v>26</v>
      </c>
      <c r="D6" t="s">
        <v>24</v>
      </c>
      <c r="E6">
        <v>45</v>
      </c>
      <c r="F6">
        <v>1.07</v>
      </c>
      <c r="G6" t="s">
        <v>27</v>
      </c>
      <c r="I6" s="51" t="s">
        <v>51</v>
      </c>
      <c r="J6" s="7">
        <v>5405</v>
      </c>
      <c r="K6" s="7">
        <v>115.99000000000001</v>
      </c>
    </row>
    <row r="7" spans="1:11" x14ac:dyDescent="0.35">
      <c r="A7" t="s">
        <v>28</v>
      </c>
      <c r="B7" t="s">
        <v>8</v>
      </c>
      <c r="C7" t="s">
        <v>29</v>
      </c>
      <c r="D7" t="s">
        <v>24</v>
      </c>
      <c r="E7">
        <v>41</v>
      </c>
      <c r="F7">
        <v>1.18</v>
      </c>
      <c r="G7" t="s">
        <v>20</v>
      </c>
      <c r="I7" s="51" t="s">
        <v>8</v>
      </c>
      <c r="J7" s="7">
        <v>5526</v>
      </c>
      <c r="K7" s="7">
        <v>118.85999999999996</v>
      </c>
    </row>
    <row r="8" spans="1:11" x14ac:dyDescent="0.35">
      <c r="A8" t="s">
        <v>30</v>
      </c>
      <c r="B8" t="s">
        <v>31</v>
      </c>
      <c r="C8" t="s">
        <v>32</v>
      </c>
      <c r="D8" t="s">
        <v>24</v>
      </c>
      <c r="E8">
        <v>48</v>
      </c>
      <c r="F8">
        <v>1.2</v>
      </c>
      <c r="G8" t="s">
        <v>33</v>
      </c>
      <c r="I8" s="51" t="s">
        <v>18</v>
      </c>
      <c r="J8" s="7">
        <v>5160</v>
      </c>
      <c r="K8" s="7">
        <v>110.63999999999999</v>
      </c>
    </row>
    <row r="9" spans="1:11" x14ac:dyDescent="0.35">
      <c r="A9" t="s">
        <v>34</v>
      </c>
      <c r="B9" t="s">
        <v>8</v>
      </c>
      <c r="C9" t="s">
        <v>35</v>
      </c>
      <c r="D9" t="s">
        <v>10</v>
      </c>
      <c r="E9">
        <v>55</v>
      </c>
      <c r="F9">
        <v>1.18</v>
      </c>
      <c r="G9" t="s">
        <v>27</v>
      </c>
      <c r="I9" s="51" t="s">
        <v>58</v>
      </c>
      <c r="J9" s="7">
        <v>4604</v>
      </c>
      <c r="K9" s="7">
        <v>98.110000000000014</v>
      </c>
    </row>
    <row r="10" spans="1:11" x14ac:dyDescent="0.35">
      <c r="A10" t="s">
        <v>36</v>
      </c>
      <c r="B10" t="s">
        <v>37</v>
      </c>
      <c r="C10" t="s">
        <v>38</v>
      </c>
      <c r="D10" t="s">
        <v>39</v>
      </c>
      <c r="E10">
        <v>95</v>
      </c>
      <c r="F10">
        <v>1.08</v>
      </c>
      <c r="G10" t="s">
        <v>27</v>
      </c>
      <c r="I10" s="51" t="s">
        <v>37</v>
      </c>
      <c r="J10" s="7">
        <v>5438</v>
      </c>
      <c r="K10" s="7">
        <v>117.63000000000002</v>
      </c>
    </row>
    <row r="11" spans="1:11" x14ac:dyDescent="0.35">
      <c r="A11" t="s">
        <v>21</v>
      </c>
      <c r="B11" t="s">
        <v>8</v>
      </c>
      <c r="C11" t="s">
        <v>40</v>
      </c>
      <c r="D11" t="s">
        <v>39</v>
      </c>
      <c r="E11">
        <v>101</v>
      </c>
      <c r="F11">
        <v>1.1200000000000001</v>
      </c>
      <c r="G11" t="s">
        <v>27</v>
      </c>
      <c r="I11" s="51" t="s">
        <v>25</v>
      </c>
      <c r="J11" s="7">
        <v>5266</v>
      </c>
      <c r="K11" s="7">
        <v>110.11999999999999</v>
      </c>
    </row>
    <row r="12" spans="1:11" x14ac:dyDescent="0.35">
      <c r="A12" t="s">
        <v>41</v>
      </c>
      <c r="B12" t="s">
        <v>25</v>
      </c>
      <c r="C12" t="s">
        <v>42</v>
      </c>
      <c r="D12" t="s">
        <v>10</v>
      </c>
      <c r="E12">
        <v>48</v>
      </c>
      <c r="F12">
        <v>1.0900000000000001</v>
      </c>
      <c r="G12" t="s">
        <v>11</v>
      </c>
      <c r="I12" s="51" t="s">
        <v>22</v>
      </c>
      <c r="J12" s="7">
        <v>5304</v>
      </c>
      <c r="K12" s="7">
        <v>110.23</v>
      </c>
    </row>
    <row r="13" spans="1:11" x14ac:dyDescent="0.35">
      <c r="A13" t="s">
        <v>43</v>
      </c>
      <c r="B13" t="s">
        <v>37</v>
      </c>
      <c r="C13" t="s">
        <v>44</v>
      </c>
      <c r="D13" t="s">
        <v>45</v>
      </c>
      <c r="E13">
        <v>43</v>
      </c>
      <c r="F13">
        <v>1.0900000000000001</v>
      </c>
      <c r="G13" t="s">
        <v>33</v>
      </c>
      <c r="I13" s="51" t="s">
        <v>5425</v>
      </c>
      <c r="J13" s="7">
        <v>53109</v>
      </c>
      <c r="K13" s="7">
        <v>1124.0900000000001</v>
      </c>
    </row>
    <row r="14" spans="1:11" x14ac:dyDescent="0.35">
      <c r="A14" t="s">
        <v>46</v>
      </c>
      <c r="B14" t="s">
        <v>22</v>
      </c>
      <c r="C14" t="s">
        <v>47</v>
      </c>
      <c r="D14" t="s">
        <v>15</v>
      </c>
      <c r="E14">
        <v>33</v>
      </c>
      <c r="F14">
        <v>1.1000000000000001</v>
      </c>
      <c r="G14" t="s">
        <v>11</v>
      </c>
    </row>
    <row r="15" spans="1:11" x14ac:dyDescent="0.35">
      <c r="A15" t="s">
        <v>48</v>
      </c>
      <c r="B15" t="s">
        <v>18</v>
      </c>
      <c r="C15" t="s">
        <v>49</v>
      </c>
      <c r="D15" t="s">
        <v>10</v>
      </c>
      <c r="E15">
        <v>51</v>
      </c>
      <c r="F15">
        <v>1.06</v>
      </c>
      <c r="G15" t="s">
        <v>20</v>
      </c>
    </row>
    <row r="16" spans="1:11" x14ac:dyDescent="0.35">
      <c r="A16" t="s">
        <v>50</v>
      </c>
      <c r="B16" t="s">
        <v>51</v>
      </c>
      <c r="C16" t="s">
        <v>52</v>
      </c>
      <c r="D16" t="s">
        <v>24</v>
      </c>
      <c r="E16">
        <v>46</v>
      </c>
      <c r="F16">
        <v>1.1200000000000001</v>
      </c>
      <c r="G16" t="s">
        <v>27</v>
      </c>
    </row>
    <row r="17" spans="1:11" x14ac:dyDescent="0.35">
      <c r="A17" t="s">
        <v>53</v>
      </c>
      <c r="B17" t="s">
        <v>25</v>
      </c>
      <c r="C17" t="s">
        <v>54</v>
      </c>
      <c r="D17" t="s">
        <v>15</v>
      </c>
      <c r="E17">
        <v>38</v>
      </c>
      <c r="F17">
        <v>1.1599999999999999</v>
      </c>
      <c r="G17" t="s">
        <v>33</v>
      </c>
    </row>
    <row r="18" spans="1:11" x14ac:dyDescent="0.35">
      <c r="A18" t="s">
        <v>55</v>
      </c>
      <c r="B18" t="s">
        <v>37</v>
      </c>
      <c r="C18" t="s">
        <v>56</v>
      </c>
      <c r="D18" t="s">
        <v>10</v>
      </c>
      <c r="E18">
        <v>48</v>
      </c>
      <c r="F18">
        <v>1.1299999999999999</v>
      </c>
      <c r="G18" t="s">
        <v>11</v>
      </c>
    </row>
    <row r="19" spans="1:11" x14ac:dyDescent="0.35">
      <c r="A19" t="s">
        <v>57</v>
      </c>
      <c r="B19" t="s">
        <v>58</v>
      </c>
      <c r="C19" t="s">
        <v>59</v>
      </c>
      <c r="D19" t="s">
        <v>45</v>
      </c>
      <c r="E19">
        <v>45</v>
      </c>
      <c r="F19">
        <v>1.17</v>
      </c>
      <c r="G19" t="s">
        <v>33</v>
      </c>
    </row>
    <row r="20" spans="1:11" x14ac:dyDescent="0.35">
      <c r="A20" t="s">
        <v>60</v>
      </c>
      <c r="B20" t="s">
        <v>37</v>
      </c>
      <c r="C20" t="s">
        <v>61</v>
      </c>
      <c r="D20" t="s">
        <v>24</v>
      </c>
      <c r="E20">
        <v>46</v>
      </c>
      <c r="F20">
        <v>1.2</v>
      </c>
      <c r="G20" t="s">
        <v>20</v>
      </c>
    </row>
    <row r="21" spans="1:11" x14ac:dyDescent="0.35">
      <c r="A21" t="s">
        <v>62</v>
      </c>
      <c r="B21" t="s">
        <v>31</v>
      </c>
      <c r="C21" t="s">
        <v>35</v>
      </c>
      <c r="D21" t="s">
        <v>39</v>
      </c>
      <c r="E21">
        <v>105</v>
      </c>
      <c r="F21">
        <v>1.07</v>
      </c>
      <c r="G21" t="s">
        <v>20</v>
      </c>
    </row>
    <row r="22" spans="1:11" x14ac:dyDescent="0.35">
      <c r="A22" t="s">
        <v>63</v>
      </c>
      <c r="B22" t="s">
        <v>31</v>
      </c>
      <c r="C22" t="s">
        <v>64</v>
      </c>
      <c r="D22" t="s">
        <v>10</v>
      </c>
      <c r="E22">
        <v>46</v>
      </c>
      <c r="F22">
        <v>1.1200000000000001</v>
      </c>
      <c r="G22" t="s">
        <v>33</v>
      </c>
    </row>
    <row r="23" spans="1:11" x14ac:dyDescent="0.35">
      <c r="A23" t="s">
        <v>65</v>
      </c>
      <c r="B23" t="s">
        <v>58</v>
      </c>
      <c r="C23" t="s">
        <v>66</v>
      </c>
      <c r="D23" t="s">
        <v>15</v>
      </c>
      <c r="E23">
        <v>32</v>
      </c>
      <c r="F23">
        <v>1.19</v>
      </c>
      <c r="G23" t="s">
        <v>27</v>
      </c>
    </row>
    <row r="24" spans="1:11" x14ac:dyDescent="0.35">
      <c r="A24" t="s">
        <v>67</v>
      </c>
      <c r="B24" t="s">
        <v>13</v>
      </c>
      <c r="C24" t="s">
        <v>68</v>
      </c>
      <c r="D24" t="s">
        <v>45</v>
      </c>
      <c r="E24">
        <v>37</v>
      </c>
      <c r="F24">
        <v>1.1599999999999999</v>
      </c>
      <c r="G24" t="s">
        <v>20</v>
      </c>
    </row>
    <row r="25" spans="1:11" x14ac:dyDescent="0.35">
      <c r="A25" t="s">
        <v>69</v>
      </c>
      <c r="B25" t="s">
        <v>13</v>
      </c>
      <c r="C25" t="s">
        <v>70</v>
      </c>
      <c r="D25" t="s">
        <v>15</v>
      </c>
      <c r="E25">
        <v>35</v>
      </c>
      <c r="F25">
        <v>1.05</v>
      </c>
      <c r="G25" t="s">
        <v>27</v>
      </c>
    </row>
    <row r="26" spans="1:11" x14ac:dyDescent="0.35">
      <c r="A26" t="s">
        <v>71</v>
      </c>
      <c r="B26" t="s">
        <v>31</v>
      </c>
      <c r="C26" t="s">
        <v>72</v>
      </c>
      <c r="D26" t="s">
        <v>39</v>
      </c>
      <c r="E26">
        <v>98</v>
      </c>
      <c r="F26">
        <v>1.19</v>
      </c>
      <c r="G26" t="s">
        <v>11</v>
      </c>
    </row>
    <row r="27" spans="1:11" x14ac:dyDescent="0.35">
      <c r="A27" t="s">
        <v>73</v>
      </c>
      <c r="B27" t="s">
        <v>74</v>
      </c>
      <c r="C27" t="s">
        <v>75</v>
      </c>
      <c r="D27" t="s">
        <v>15</v>
      </c>
      <c r="E27">
        <v>32</v>
      </c>
      <c r="F27">
        <v>1.1499999999999999</v>
      </c>
      <c r="G27" t="s">
        <v>20</v>
      </c>
    </row>
    <row r="28" spans="1:11" x14ac:dyDescent="0.35">
      <c r="A28" t="s">
        <v>76</v>
      </c>
      <c r="B28" t="s">
        <v>25</v>
      </c>
      <c r="C28" t="s">
        <v>66</v>
      </c>
      <c r="D28" t="s">
        <v>15</v>
      </c>
      <c r="E28">
        <v>39</v>
      </c>
      <c r="F28">
        <v>1.19</v>
      </c>
      <c r="G28" t="s">
        <v>20</v>
      </c>
    </row>
    <row r="29" spans="1:11" x14ac:dyDescent="0.35">
      <c r="A29" t="s">
        <v>77</v>
      </c>
      <c r="B29" t="s">
        <v>18</v>
      </c>
      <c r="C29" t="s">
        <v>78</v>
      </c>
      <c r="D29" t="s">
        <v>24</v>
      </c>
      <c r="E29">
        <v>50</v>
      </c>
      <c r="F29">
        <v>1.1100000000000001</v>
      </c>
      <c r="G29" t="s">
        <v>20</v>
      </c>
    </row>
    <row r="30" spans="1:11" x14ac:dyDescent="0.35">
      <c r="A30" t="s">
        <v>79</v>
      </c>
      <c r="B30" t="s">
        <v>74</v>
      </c>
      <c r="C30" t="s">
        <v>80</v>
      </c>
      <c r="D30" t="s">
        <v>45</v>
      </c>
      <c r="E30">
        <v>38</v>
      </c>
      <c r="F30">
        <v>1.1000000000000001</v>
      </c>
      <c r="G30" t="s">
        <v>20</v>
      </c>
    </row>
    <row r="31" spans="1:11" ht="15" thickBot="1" x14ac:dyDescent="0.4">
      <c r="A31" t="s">
        <v>81</v>
      </c>
      <c r="B31" t="s">
        <v>13</v>
      </c>
      <c r="C31" t="s">
        <v>82</v>
      </c>
      <c r="D31" t="s">
        <v>15</v>
      </c>
      <c r="E31">
        <v>33</v>
      </c>
      <c r="F31">
        <v>1.06</v>
      </c>
      <c r="G31" t="s">
        <v>11</v>
      </c>
    </row>
    <row r="32" spans="1:11" ht="15" thickBot="1" x14ac:dyDescent="0.4">
      <c r="A32" t="s">
        <v>83</v>
      </c>
      <c r="B32" t="s">
        <v>18</v>
      </c>
      <c r="C32" t="s">
        <v>75</v>
      </c>
      <c r="D32" t="s">
        <v>39</v>
      </c>
      <c r="E32">
        <v>100</v>
      </c>
      <c r="F32">
        <v>1.1299999999999999</v>
      </c>
      <c r="G32" t="s">
        <v>27</v>
      </c>
      <c r="I32" s="52" t="s">
        <v>5445</v>
      </c>
      <c r="J32" s="53"/>
      <c r="K32" s="54">
        <v>1001</v>
      </c>
    </row>
    <row r="33" spans="1:11" ht="15" thickBot="1" x14ac:dyDescent="0.4">
      <c r="A33" t="s">
        <v>62</v>
      </c>
      <c r="B33" t="s">
        <v>74</v>
      </c>
      <c r="C33" t="s">
        <v>52</v>
      </c>
      <c r="D33" t="s">
        <v>15</v>
      </c>
      <c r="E33">
        <v>32</v>
      </c>
      <c r="F33">
        <v>1.19</v>
      </c>
      <c r="G33" t="s">
        <v>20</v>
      </c>
      <c r="I33" s="55"/>
      <c r="J33" s="55"/>
      <c r="K33" s="55"/>
    </row>
    <row r="34" spans="1:11" ht="15" thickBot="1" x14ac:dyDescent="0.4">
      <c r="A34" t="s">
        <v>84</v>
      </c>
      <c r="B34" t="s">
        <v>37</v>
      </c>
      <c r="C34" t="s">
        <v>85</v>
      </c>
      <c r="D34" t="s">
        <v>45</v>
      </c>
      <c r="E34">
        <v>42</v>
      </c>
      <c r="F34">
        <v>1.08</v>
      </c>
      <c r="G34" t="s">
        <v>11</v>
      </c>
      <c r="I34" s="56" t="s">
        <v>5456</v>
      </c>
      <c r="J34" s="57"/>
      <c r="K34" s="54"/>
    </row>
    <row r="35" spans="1:11" x14ac:dyDescent="0.35">
      <c r="A35" t="s">
        <v>86</v>
      </c>
      <c r="B35" t="s">
        <v>22</v>
      </c>
      <c r="C35" t="s">
        <v>87</v>
      </c>
      <c r="D35" t="s">
        <v>24</v>
      </c>
      <c r="E35">
        <v>46</v>
      </c>
      <c r="F35">
        <v>1.18</v>
      </c>
      <c r="G35" t="s">
        <v>11</v>
      </c>
    </row>
    <row r="36" spans="1:11" x14ac:dyDescent="0.35">
      <c r="A36" t="s">
        <v>88</v>
      </c>
      <c r="B36" t="s">
        <v>8</v>
      </c>
      <c r="C36" t="s">
        <v>89</v>
      </c>
      <c r="D36" t="s">
        <v>24</v>
      </c>
      <c r="E36">
        <v>45</v>
      </c>
      <c r="F36">
        <v>1.0900000000000001</v>
      </c>
      <c r="G36" t="s">
        <v>16</v>
      </c>
    </row>
    <row r="37" spans="1:11" x14ac:dyDescent="0.35">
      <c r="A37" t="s">
        <v>90</v>
      </c>
      <c r="B37" t="s">
        <v>13</v>
      </c>
      <c r="C37" t="s">
        <v>91</v>
      </c>
      <c r="D37" t="s">
        <v>45</v>
      </c>
      <c r="E37">
        <v>41</v>
      </c>
      <c r="F37">
        <v>1.0900000000000001</v>
      </c>
      <c r="G37" t="s">
        <v>16</v>
      </c>
    </row>
    <row r="38" spans="1:11" x14ac:dyDescent="0.35">
      <c r="A38" t="s">
        <v>92</v>
      </c>
      <c r="B38" t="s">
        <v>8</v>
      </c>
      <c r="C38" t="s">
        <v>93</v>
      </c>
      <c r="D38" t="s">
        <v>15</v>
      </c>
      <c r="E38">
        <v>31</v>
      </c>
      <c r="F38">
        <v>1.1499999999999999</v>
      </c>
      <c r="G38" t="s">
        <v>20</v>
      </c>
    </row>
    <row r="39" spans="1:11" x14ac:dyDescent="0.35">
      <c r="A39" t="s">
        <v>84</v>
      </c>
      <c r="B39" t="s">
        <v>58</v>
      </c>
      <c r="C39" t="s">
        <v>29</v>
      </c>
      <c r="D39" t="s">
        <v>45</v>
      </c>
      <c r="E39">
        <v>37</v>
      </c>
      <c r="F39">
        <v>1.1200000000000001</v>
      </c>
      <c r="G39" t="s">
        <v>16</v>
      </c>
    </row>
    <row r="40" spans="1:11" x14ac:dyDescent="0.35">
      <c r="A40" t="s">
        <v>81</v>
      </c>
      <c r="B40" t="s">
        <v>22</v>
      </c>
      <c r="C40" t="s">
        <v>89</v>
      </c>
      <c r="D40" t="s">
        <v>45</v>
      </c>
      <c r="E40">
        <v>41</v>
      </c>
      <c r="F40">
        <v>1.2</v>
      </c>
      <c r="G40" t="s">
        <v>27</v>
      </c>
    </row>
    <row r="41" spans="1:11" x14ac:dyDescent="0.35">
      <c r="A41" t="s">
        <v>36</v>
      </c>
      <c r="B41" t="s">
        <v>74</v>
      </c>
      <c r="C41" t="s">
        <v>94</v>
      </c>
      <c r="D41" t="s">
        <v>24</v>
      </c>
      <c r="E41">
        <v>48</v>
      </c>
      <c r="F41">
        <v>1.1599999999999999</v>
      </c>
      <c r="G41" t="s">
        <v>16</v>
      </c>
    </row>
    <row r="42" spans="1:11" x14ac:dyDescent="0.35">
      <c r="A42" t="s">
        <v>95</v>
      </c>
      <c r="B42" t="s">
        <v>18</v>
      </c>
      <c r="C42" t="s">
        <v>96</v>
      </c>
      <c r="D42" t="s">
        <v>45</v>
      </c>
      <c r="E42">
        <v>35</v>
      </c>
      <c r="F42">
        <v>1.1599999999999999</v>
      </c>
      <c r="G42" t="s">
        <v>11</v>
      </c>
    </row>
    <row r="43" spans="1:11" x14ac:dyDescent="0.35">
      <c r="A43" t="s">
        <v>97</v>
      </c>
      <c r="B43" t="s">
        <v>51</v>
      </c>
      <c r="C43" t="s">
        <v>98</v>
      </c>
      <c r="D43" t="s">
        <v>39</v>
      </c>
      <c r="E43">
        <v>104</v>
      </c>
      <c r="F43">
        <v>1.1299999999999999</v>
      </c>
      <c r="G43" t="s">
        <v>20</v>
      </c>
    </row>
    <row r="44" spans="1:11" x14ac:dyDescent="0.35">
      <c r="A44" t="s">
        <v>90</v>
      </c>
      <c r="B44" t="s">
        <v>25</v>
      </c>
      <c r="C44" t="s">
        <v>98</v>
      </c>
      <c r="D44" t="s">
        <v>15</v>
      </c>
      <c r="E44">
        <v>31</v>
      </c>
      <c r="F44">
        <v>1.06</v>
      </c>
      <c r="G44" t="s">
        <v>11</v>
      </c>
    </row>
    <row r="45" spans="1:11" x14ac:dyDescent="0.35">
      <c r="A45" t="s">
        <v>99</v>
      </c>
      <c r="B45" t="s">
        <v>18</v>
      </c>
      <c r="C45" t="s">
        <v>100</v>
      </c>
      <c r="D45" t="s">
        <v>39</v>
      </c>
      <c r="E45">
        <v>104</v>
      </c>
      <c r="F45">
        <v>1.1399999999999999</v>
      </c>
      <c r="G45" t="s">
        <v>11</v>
      </c>
    </row>
    <row r="46" spans="1:11" x14ac:dyDescent="0.35">
      <c r="A46" t="s">
        <v>95</v>
      </c>
      <c r="B46" t="s">
        <v>37</v>
      </c>
      <c r="C46" t="s">
        <v>101</v>
      </c>
      <c r="D46" t="s">
        <v>24</v>
      </c>
      <c r="E46">
        <v>50</v>
      </c>
      <c r="F46">
        <v>1.1299999999999999</v>
      </c>
      <c r="G46" t="s">
        <v>27</v>
      </c>
    </row>
    <row r="47" spans="1:11" x14ac:dyDescent="0.35">
      <c r="A47" t="s">
        <v>53</v>
      </c>
      <c r="B47" t="s">
        <v>31</v>
      </c>
      <c r="C47" t="s">
        <v>102</v>
      </c>
      <c r="D47" t="s">
        <v>10</v>
      </c>
      <c r="E47">
        <v>48</v>
      </c>
      <c r="F47">
        <v>1.1100000000000001</v>
      </c>
      <c r="G47" t="s">
        <v>27</v>
      </c>
    </row>
    <row r="48" spans="1:11" x14ac:dyDescent="0.35">
      <c r="A48" t="s">
        <v>103</v>
      </c>
      <c r="B48" t="s">
        <v>74</v>
      </c>
      <c r="C48" t="s">
        <v>104</v>
      </c>
      <c r="D48" t="s">
        <v>39</v>
      </c>
      <c r="E48">
        <v>95</v>
      </c>
      <c r="F48">
        <v>1.1399999999999999</v>
      </c>
      <c r="G48" t="s">
        <v>20</v>
      </c>
    </row>
    <row r="49" spans="1:7" x14ac:dyDescent="0.35">
      <c r="A49" t="s">
        <v>65</v>
      </c>
      <c r="B49" t="s">
        <v>8</v>
      </c>
      <c r="C49" t="s">
        <v>105</v>
      </c>
      <c r="D49" t="s">
        <v>15</v>
      </c>
      <c r="E49">
        <v>33</v>
      </c>
      <c r="F49">
        <v>1.0900000000000001</v>
      </c>
      <c r="G49" t="s">
        <v>27</v>
      </c>
    </row>
    <row r="50" spans="1:7" x14ac:dyDescent="0.35">
      <c r="A50" t="s">
        <v>57</v>
      </c>
      <c r="B50" t="s">
        <v>8</v>
      </c>
      <c r="C50" t="s">
        <v>106</v>
      </c>
      <c r="D50" t="s">
        <v>10</v>
      </c>
      <c r="E50">
        <v>49</v>
      </c>
      <c r="F50">
        <v>1.1200000000000001</v>
      </c>
      <c r="G50" t="s">
        <v>20</v>
      </c>
    </row>
    <row r="51" spans="1:7" x14ac:dyDescent="0.35">
      <c r="A51" t="s">
        <v>41</v>
      </c>
      <c r="B51" t="s">
        <v>31</v>
      </c>
      <c r="C51" t="s">
        <v>107</v>
      </c>
      <c r="D51" t="s">
        <v>15</v>
      </c>
      <c r="E51">
        <v>30</v>
      </c>
      <c r="F51">
        <v>1.17</v>
      </c>
      <c r="G51" t="s">
        <v>27</v>
      </c>
    </row>
    <row r="52" spans="1:7" x14ac:dyDescent="0.35">
      <c r="A52" t="s">
        <v>88</v>
      </c>
      <c r="B52" t="s">
        <v>8</v>
      </c>
      <c r="C52" t="s">
        <v>108</v>
      </c>
      <c r="D52" t="s">
        <v>10</v>
      </c>
      <c r="E52">
        <v>46</v>
      </c>
      <c r="F52">
        <v>1.1599999999999999</v>
      </c>
      <c r="G52" t="s">
        <v>16</v>
      </c>
    </row>
    <row r="53" spans="1:7" x14ac:dyDescent="0.35">
      <c r="A53" t="s">
        <v>109</v>
      </c>
      <c r="B53" t="s">
        <v>31</v>
      </c>
      <c r="C53" t="s">
        <v>110</v>
      </c>
      <c r="D53" t="s">
        <v>15</v>
      </c>
      <c r="E53">
        <v>33</v>
      </c>
      <c r="F53">
        <v>1.1000000000000001</v>
      </c>
      <c r="G53" t="s">
        <v>27</v>
      </c>
    </row>
    <row r="54" spans="1:7" x14ac:dyDescent="0.35">
      <c r="A54" t="s">
        <v>111</v>
      </c>
      <c r="B54" t="s">
        <v>13</v>
      </c>
      <c r="C54" t="s">
        <v>112</v>
      </c>
      <c r="D54" t="s">
        <v>10</v>
      </c>
      <c r="E54">
        <v>45</v>
      </c>
      <c r="F54">
        <v>1.1499999999999999</v>
      </c>
      <c r="G54" t="s">
        <v>27</v>
      </c>
    </row>
    <row r="55" spans="1:7" x14ac:dyDescent="0.35">
      <c r="A55" t="s">
        <v>113</v>
      </c>
      <c r="B55" t="s">
        <v>58</v>
      </c>
      <c r="C55" t="s">
        <v>70</v>
      </c>
      <c r="D55" t="s">
        <v>10</v>
      </c>
      <c r="E55">
        <v>47</v>
      </c>
      <c r="F55">
        <v>1.2</v>
      </c>
      <c r="G55" t="s">
        <v>16</v>
      </c>
    </row>
    <row r="56" spans="1:7" x14ac:dyDescent="0.35">
      <c r="A56" t="s">
        <v>114</v>
      </c>
      <c r="B56" t="s">
        <v>74</v>
      </c>
      <c r="C56" t="s">
        <v>35</v>
      </c>
      <c r="D56" t="s">
        <v>24</v>
      </c>
      <c r="E56">
        <v>48</v>
      </c>
      <c r="F56">
        <v>1.07</v>
      </c>
      <c r="G56" t="s">
        <v>16</v>
      </c>
    </row>
    <row r="57" spans="1:7" x14ac:dyDescent="0.35">
      <c r="A57" t="s">
        <v>115</v>
      </c>
      <c r="B57" t="s">
        <v>13</v>
      </c>
      <c r="C57" t="s">
        <v>116</v>
      </c>
      <c r="D57" t="s">
        <v>10</v>
      </c>
      <c r="E57">
        <v>54</v>
      </c>
      <c r="F57">
        <v>1.07</v>
      </c>
      <c r="G57" t="s">
        <v>16</v>
      </c>
    </row>
    <row r="58" spans="1:7" x14ac:dyDescent="0.35">
      <c r="A58" t="s">
        <v>28</v>
      </c>
      <c r="B58" t="s">
        <v>58</v>
      </c>
      <c r="C58" t="s">
        <v>117</v>
      </c>
      <c r="D58" t="s">
        <v>10</v>
      </c>
      <c r="E58">
        <v>45</v>
      </c>
      <c r="F58">
        <v>1.08</v>
      </c>
      <c r="G58" t="s">
        <v>16</v>
      </c>
    </row>
    <row r="59" spans="1:7" x14ac:dyDescent="0.35">
      <c r="A59" t="s">
        <v>34</v>
      </c>
      <c r="B59" t="s">
        <v>8</v>
      </c>
      <c r="C59" t="s">
        <v>87</v>
      </c>
      <c r="D59" t="s">
        <v>15</v>
      </c>
      <c r="E59">
        <v>36</v>
      </c>
      <c r="F59">
        <v>1.1599999999999999</v>
      </c>
      <c r="G59" t="s">
        <v>16</v>
      </c>
    </row>
    <row r="60" spans="1:7" x14ac:dyDescent="0.35">
      <c r="A60" t="s">
        <v>118</v>
      </c>
      <c r="B60" t="s">
        <v>25</v>
      </c>
      <c r="C60" t="s">
        <v>119</v>
      </c>
      <c r="D60" t="s">
        <v>24</v>
      </c>
      <c r="E60">
        <v>40</v>
      </c>
      <c r="F60">
        <v>1.1599999999999999</v>
      </c>
      <c r="G60" t="s">
        <v>27</v>
      </c>
    </row>
    <row r="61" spans="1:7" x14ac:dyDescent="0.35">
      <c r="A61" t="s">
        <v>57</v>
      </c>
      <c r="B61" t="s">
        <v>22</v>
      </c>
      <c r="C61" t="s">
        <v>120</v>
      </c>
      <c r="D61" t="s">
        <v>45</v>
      </c>
      <c r="E61">
        <v>39</v>
      </c>
      <c r="F61">
        <v>1.17</v>
      </c>
      <c r="G61" t="s">
        <v>11</v>
      </c>
    </row>
    <row r="62" spans="1:7" x14ac:dyDescent="0.35">
      <c r="A62" t="s">
        <v>121</v>
      </c>
      <c r="B62" t="s">
        <v>22</v>
      </c>
      <c r="C62" t="s">
        <v>116</v>
      </c>
      <c r="D62" t="s">
        <v>24</v>
      </c>
      <c r="E62">
        <v>43</v>
      </c>
      <c r="F62">
        <v>1.17</v>
      </c>
      <c r="G62" t="s">
        <v>33</v>
      </c>
    </row>
    <row r="63" spans="1:7" x14ac:dyDescent="0.35">
      <c r="A63" t="s">
        <v>122</v>
      </c>
      <c r="B63" t="s">
        <v>51</v>
      </c>
      <c r="C63" t="s">
        <v>117</v>
      </c>
      <c r="D63" t="s">
        <v>45</v>
      </c>
      <c r="E63">
        <v>38</v>
      </c>
      <c r="F63">
        <v>1.1499999999999999</v>
      </c>
      <c r="G63" t="s">
        <v>33</v>
      </c>
    </row>
    <row r="64" spans="1:7" x14ac:dyDescent="0.35">
      <c r="A64" t="s">
        <v>123</v>
      </c>
      <c r="B64" t="s">
        <v>51</v>
      </c>
      <c r="C64" t="s">
        <v>124</v>
      </c>
      <c r="D64" t="s">
        <v>39</v>
      </c>
      <c r="E64">
        <v>99</v>
      </c>
      <c r="F64">
        <v>1.1499999999999999</v>
      </c>
      <c r="G64" t="s">
        <v>33</v>
      </c>
    </row>
    <row r="65" spans="1:7" x14ac:dyDescent="0.35">
      <c r="A65" t="s">
        <v>53</v>
      </c>
      <c r="B65" t="s">
        <v>13</v>
      </c>
      <c r="C65" t="s">
        <v>125</v>
      </c>
      <c r="D65" t="s">
        <v>39</v>
      </c>
      <c r="E65">
        <v>96</v>
      </c>
      <c r="F65">
        <v>1.08</v>
      </c>
      <c r="G65" t="s">
        <v>27</v>
      </c>
    </row>
    <row r="66" spans="1:7" x14ac:dyDescent="0.35">
      <c r="A66" t="s">
        <v>123</v>
      </c>
      <c r="B66" t="s">
        <v>58</v>
      </c>
      <c r="C66" t="s">
        <v>126</v>
      </c>
      <c r="D66" t="s">
        <v>15</v>
      </c>
      <c r="E66">
        <v>36</v>
      </c>
      <c r="F66">
        <v>1.1599999999999999</v>
      </c>
      <c r="G66" t="s">
        <v>27</v>
      </c>
    </row>
    <row r="67" spans="1:7" x14ac:dyDescent="0.35">
      <c r="A67" t="s">
        <v>127</v>
      </c>
      <c r="B67" t="s">
        <v>22</v>
      </c>
      <c r="C67" t="s">
        <v>68</v>
      </c>
      <c r="D67" t="s">
        <v>15</v>
      </c>
      <c r="E67">
        <v>31</v>
      </c>
      <c r="F67">
        <v>1.18</v>
      </c>
      <c r="G67" t="s">
        <v>16</v>
      </c>
    </row>
    <row r="68" spans="1:7" x14ac:dyDescent="0.35">
      <c r="A68" t="s">
        <v>128</v>
      </c>
      <c r="B68" t="s">
        <v>31</v>
      </c>
      <c r="C68" t="s">
        <v>32</v>
      </c>
      <c r="D68" t="s">
        <v>24</v>
      </c>
      <c r="E68">
        <v>40</v>
      </c>
      <c r="F68">
        <v>1.19</v>
      </c>
      <c r="G68" t="s">
        <v>20</v>
      </c>
    </row>
    <row r="69" spans="1:7" x14ac:dyDescent="0.35">
      <c r="A69" t="s">
        <v>41</v>
      </c>
      <c r="B69" t="s">
        <v>18</v>
      </c>
      <c r="C69" t="s">
        <v>129</v>
      </c>
      <c r="D69" t="s">
        <v>24</v>
      </c>
      <c r="E69">
        <v>41</v>
      </c>
      <c r="F69">
        <v>1.19</v>
      </c>
      <c r="G69" t="s">
        <v>20</v>
      </c>
    </row>
    <row r="70" spans="1:7" x14ac:dyDescent="0.35">
      <c r="A70" t="s">
        <v>65</v>
      </c>
      <c r="B70" t="s">
        <v>51</v>
      </c>
      <c r="C70" t="s">
        <v>130</v>
      </c>
      <c r="D70" t="s">
        <v>39</v>
      </c>
      <c r="E70">
        <v>99</v>
      </c>
      <c r="F70">
        <v>1.1000000000000001</v>
      </c>
      <c r="G70" t="s">
        <v>33</v>
      </c>
    </row>
    <row r="71" spans="1:7" x14ac:dyDescent="0.35">
      <c r="A71" t="s">
        <v>73</v>
      </c>
      <c r="B71" t="s">
        <v>51</v>
      </c>
      <c r="C71" t="s">
        <v>100</v>
      </c>
      <c r="D71" t="s">
        <v>10</v>
      </c>
      <c r="E71">
        <v>53</v>
      </c>
      <c r="F71">
        <v>1.08</v>
      </c>
      <c r="G71" t="s">
        <v>33</v>
      </c>
    </row>
    <row r="72" spans="1:7" x14ac:dyDescent="0.35">
      <c r="A72" t="s">
        <v>131</v>
      </c>
      <c r="B72" t="s">
        <v>25</v>
      </c>
      <c r="C72" t="s">
        <v>132</v>
      </c>
      <c r="D72" t="s">
        <v>15</v>
      </c>
      <c r="E72">
        <v>34</v>
      </c>
      <c r="F72">
        <v>1.1299999999999999</v>
      </c>
      <c r="G72" t="s">
        <v>11</v>
      </c>
    </row>
    <row r="73" spans="1:7" x14ac:dyDescent="0.35">
      <c r="A73" t="s">
        <v>95</v>
      </c>
      <c r="B73" t="s">
        <v>31</v>
      </c>
      <c r="C73" t="s">
        <v>94</v>
      </c>
      <c r="D73" t="s">
        <v>45</v>
      </c>
      <c r="E73">
        <v>41</v>
      </c>
      <c r="F73">
        <v>1.1399999999999999</v>
      </c>
      <c r="G73" t="s">
        <v>27</v>
      </c>
    </row>
    <row r="74" spans="1:7" x14ac:dyDescent="0.35">
      <c r="A74" t="s">
        <v>133</v>
      </c>
      <c r="B74" t="s">
        <v>74</v>
      </c>
      <c r="C74" t="s">
        <v>93</v>
      </c>
      <c r="D74" t="s">
        <v>24</v>
      </c>
      <c r="E74">
        <v>50</v>
      </c>
      <c r="F74">
        <v>1.1299999999999999</v>
      </c>
      <c r="G74" t="s">
        <v>16</v>
      </c>
    </row>
    <row r="75" spans="1:7" x14ac:dyDescent="0.35">
      <c r="A75" t="s">
        <v>113</v>
      </c>
      <c r="B75" t="s">
        <v>8</v>
      </c>
      <c r="C75" t="s">
        <v>110</v>
      </c>
      <c r="D75" t="s">
        <v>15</v>
      </c>
      <c r="E75">
        <v>40</v>
      </c>
      <c r="F75">
        <v>1.1399999999999999</v>
      </c>
      <c r="G75" t="s">
        <v>11</v>
      </c>
    </row>
    <row r="76" spans="1:7" x14ac:dyDescent="0.35">
      <c r="A76" t="s">
        <v>121</v>
      </c>
      <c r="B76" t="s">
        <v>18</v>
      </c>
      <c r="C76" t="s">
        <v>134</v>
      </c>
      <c r="D76" t="s">
        <v>10</v>
      </c>
      <c r="E76">
        <v>48</v>
      </c>
      <c r="F76">
        <v>1.07</v>
      </c>
      <c r="G76" t="s">
        <v>11</v>
      </c>
    </row>
    <row r="77" spans="1:7" x14ac:dyDescent="0.35">
      <c r="A77" t="s">
        <v>103</v>
      </c>
      <c r="B77" t="s">
        <v>18</v>
      </c>
      <c r="C77" t="s">
        <v>85</v>
      </c>
      <c r="D77" t="s">
        <v>15</v>
      </c>
      <c r="E77">
        <v>31</v>
      </c>
      <c r="F77">
        <v>1.1100000000000001</v>
      </c>
      <c r="G77" t="s">
        <v>20</v>
      </c>
    </row>
    <row r="78" spans="1:7" x14ac:dyDescent="0.35">
      <c r="A78" t="s">
        <v>131</v>
      </c>
      <c r="B78" t="s">
        <v>18</v>
      </c>
      <c r="C78" t="s">
        <v>26</v>
      </c>
      <c r="D78" t="s">
        <v>24</v>
      </c>
      <c r="E78">
        <v>47</v>
      </c>
      <c r="F78">
        <v>1.0900000000000001</v>
      </c>
      <c r="G78" t="s">
        <v>11</v>
      </c>
    </row>
    <row r="79" spans="1:7" x14ac:dyDescent="0.35">
      <c r="A79" t="s">
        <v>135</v>
      </c>
      <c r="B79" t="s">
        <v>8</v>
      </c>
      <c r="C79" t="s">
        <v>136</v>
      </c>
      <c r="D79" t="s">
        <v>45</v>
      </c>
      <c r="E79">
        <v>37</v>
      </c>
      <c r="F79">
        <v>1.1299999999999999</v>
      </c>
      <c r="G79" t="s">
        <v>11</v>
      </c>
    </row>
    <row r="80" spans="1:7" x14ac:dyDescent="0.35">
      <c r="A80" t="s">
        <v>55</v>
      </c>
      <c r="B80" t="s">
        <v>13</v>
      </c>
      <c r="C80" t="s">
        <v>54</v>
      </c>
      <c r="D80" t="s">
        <v>39</v>
      </c>
      <c r="E80">
        <v>102</v>
      </c>
      <c r="F80">
        <v>1.17</v>
      </c>
      <c r="G80" t="s">
        <v>20</v>
      </c>
    </row>
    <row r="81" spans="1:7" x14ac:dyDescent="0.35">
      <c r="A81" t="s">
        <v>137</v>
      </c>
      <c r="B81" t="s">
        <v>13</v>
      </c>
      <c r="C81" t="s">
        <v>138</v>
      </c>
      <c r="D81" t="s">
        <v>10</v>
      </c>
      <c r="E81">
        <v>52</v>
      </c>
      <c r="F81">
        <v>1.17</v>
      </c>
      <c r="G81" t="s">
        <v>20</v>
      </c>
    </row>
    <row r="82" spans="1:7" x14ac:dyDescent="0.35">
      <c r="A82" t="s">
        <v>139</v>
      </c>
      <c r="B82" t="s">
        <v>22</v>
      </c>
      <c r="C82" t="s">
        <v>140</v>
      </c>
      <c r="D82" t="s">
        <v>24</v>
      </c>
      <c r="E82">
        <v>42</v>
      </c>
      <c r="F82">
        <v>1.18</v>
      </c>
      <c r="G82" t="s">
        <v>33</v>
      </c>
    </row>
    <row r="83" spans="1:7" x14ac:dyDescent="0.35">
      <c r="A83" t="s">
        <v>69</v>
      </c>
      <c r="B83" t="s">
        <v>31</v>
      </c>
      <c r="C83" t="s">
        <v>54</v>
      </c>
      <c r="D83" t="s">
        <v>10</v>
      </c>
      <c r="E83">
        <v>53</v>
      </c>
      <c r="F83">
        <v>1.1399999999999999</v>
      </c>
      <c r="G83" t="s">
        <v>27</v>
      </c>
    </row>
    <row r="84" spans="1:7" x14ac:dyDescent="0.35">
      <c r="A84" t="s">
        <v>48</v>
      </c>
      <c r="B84" t="s">
        <v>74</v>
      </c>
      <c r="C84" t="s">
        <v>141</v>
      </c>
      <c r="D84" t="s">
        <v>10</v>
      </c>
      <c r="E84">
        <v>48</v>
      </c>
      <c r="F84">
        <v>1.1000000000000001</v>
      </c>
      <c r="G84" t="s">
        <v>20</v>
      </c>
    </row>
    <row r="85" spans="1:7" x14ac:dyDescent="0.35">
      <c r="A85" t="s">
        <v>127</v>
      </c>
      <c r="B85" t="s">
        <v>8</v>
      </c>
      <c r="C85" t="s">
        <v>142</v>
      </c>
      <c r="D85" t="s">
        <v>45</v>
      </c>
      <c r="E85">
        <v>38</v>
      </c>
      <c r="F85">
        <v>1.1499999999999999</v>
      </c>
      <c r="G85" t="s">
        <v>16</v>
      </c>
    </row>
    <row r="86" spans="1:7" x14ac:dyDescent="0.35">
      <c r="A86" t="s">
        <v>143</v>
      </c>
      <c r="B86" t="s">
        <v>8</v>
      </c>
      <c r="C86" t="s">
        <v>144</v>
      </c>
      <c r="D86" t="s">
        <v>24</v>
      </c>
      <c r="E86">
        <v>45</v>
      </c>
      <c r="F86">
        <v>1.1200000000000001</v>
      </c>
      <c r="G86" t="s">
        <v>11</v>
      </c>
    </row>
    <row r="87" spans="1:7" x14ac:dyDescent="0.35">
      <c r="A87" t="s">
        <v>135</v>
      </c>
      <c r="B87" t="s">
        <v>18</v>
      </c>
      <c r="C87" t="s">
        <v>145</v>
      </c>
      <c r="D87" t="s">
        <v>24</v>
      </c>
      <c r="E87">
        <v>49</v>
      </c>
      <c r="F87">
        <v>1.05</v>
      </c>
      <c r="G87" t="s">
        <v>20</v>
      </c>
    </row>
    <row r="88" spans="1:7" x14ac:dyDescent="0.35">
      <c r="A88" t="s">
        <v>146</v>
      </c>
      <c r="B88" t="s">
        <v>22</v>
      </c>
      <c r="C88" t="s">
        <v>147</v>
      </c>
      <c r="D88" t="s">
        <v>39</v>
      </c>
      <c r="E88">
        <v>100</v>
      </c>
      <c r="F88">
        <v>1.1599999999999999</v>
      </c>
      <c r="G88" t="s">
        <v>33</v>
      </c>
    </row>
    <row r="89" spans="1:7" x14ac:dyDescent="0.35">
      <c r="A89" t="s">
        <v>69</v>
      </c>
      <c r="B89" t="s">
        <v>13</v>
      </c>
      <c r="C89" t="s">
        <v>148</v>
      </c>
      <c r="D89" t="s">
        <v>15</v>
      </c>
      <c r="E89">
        <v>33</v>
      </c>
      <c r="F89">
        <v>1.08</v>
      </c>
      <c r="G89" t="s">
        <v>33</v>
      </c>
    </row>
    <row r="90" spans="1:7" x14ac:dyDescent="0.35">
      <c r="A90" t="s">
        <v>41</v>
      </c>
      <c r="B90" t="s">
        <v>74</v>
      </c>
      <c r="C90" t="s">
        <v>149</v>
      </c>
      <c r="D90" t="s">
        <v>24</v>
      </c>
      <c r="E90">
        <v>45</v>
      </c>
      <c r="F90">
        <v>1.1499999999999999</v>
      </c>
      <c r="G90" t="s">
        <v>33</v>
      </c>
    </row>
    <row r="91" spans="1:7" x14ac:dyDescent="0.35">
      <c r="A91" t="s">
        <v>150</v>
      </c>
      <c r="B91" t="s">
        <v>25</v>
      </c>
      <c r="C91" t="s">
        <v>151</v>
      </c>
      <c r="D91" t="s">
        <v>45</v>
      </c>
      <c r="E91">
        <v>44</v>
      </c>
      <c r="F91">
        <v>1.05</v>
      </c>
      <c r="G91" t="s">
        <v>33</v>
      </c>
    </row>
    <row r="92" spans="1:7" x14ac:dyDescent="0.35">
      <c r="A92" t="s">
        <v>50</v>
      </c>
      <c r="B92" t="s">
        <v>37</v>
      </c>
      <c r="C92" t="s">
        <v>152</v>
      </c>
      <c r="D92" t="s">
        <v>39</v>
      </c>
      <c r="E92">
        <v>96</v>
      </c>
      <c r="F92">
        <v>1.1100000000000001</v>
      </c>
      <c r="G92" t="s">
        <v>33</v>
      </c>
    </row>
    <row r="93" spans="1:7" x14ac:dyDescent="0.35">
      <c r="A93" t="s">
        <v>153</v>
      </c>
      <c r="B93" t="s">
        <v>25</v>
      </c>
      <c r="C93" t="s">
        <v>154</v>
      </c>
      <c r="D93" t="s">
        <v>10</v>
      </c>
      <c r="E93">
        <v>51</v>
      </c>
      <c r="F93">
        <v>1.08</v>
      </c>
      <c r="G93" t="s">
        <v>27</v>
      </c>
    </row>
    <row r="94" spans="1:7" x14ac:dyDescent="0.35">
      <c r="A94" t="s">
        <v>155</v>
      </c>
      <c r="B94" t="s">
        <v>51</v>
      </c>
      <c r="C94" t="s">
        <v>156</v>
      </c>
      <c r="D94" t="s">
        <v>10</v>
      </c>
      <c r="E94">
        <v>51</v>
      </c>
      <c r="F94">
        <v>1.18</v>
      </c>
      <c r="G94" t="s">
        <v>33</v>
      </c>
    </row>
    <row r="95" spans="1:7" x14ac:dyDescent="0.35">
      <c r="A95" t="s">
        <v>7</v>
      </c>
      <c r="B95" t="s">
        <v>58</v>
      </c>
      <c r="C95" t="s">
        <v>157</v>
      </c>
      <c r="D95" t="s">
        <v>39</v>
      </c>
      <c r="E95">
        <v>100</v>
      </c>
      <c r="F95">
        <v>1.1499999999999999</v>
      </c>
      <c r="G95" t="s">
        <v>11</v>
      </c>
    </row>
    <row r="96" spans="1:7" x14ac:dyDescent="0.35">
      <c r="A96" t="s">
        <v>34</v>
      </c>
      <c r="B96" t="s">
        <v>58</v>
      </c>
      <c r="C96" t="s">
        <v>54</v>
      </c>
      <c r="D96" t="s">
        <v>45</v>
      </c>
      <c r="E96">
        <v>35</v>
      </c>
      <c r="F96">
        <v>1.07</v>
      </c>
      <c r="G96" t="s">
        <v>16</v>
      </c>
    </row>
    <row r="97" spans="1:7" x14ac:dyDescent="0.35">
      <c r="A97" t="s">
        <v>133</v>
      </c>
      <c r="B97" t="s">
        <v>74</v>
      </c>
      <c r="C97" t="s">
        <v>120</v>
      </c>
      <c r="D97" t="s">
        <v>39</v>
      </c>
      <c r="E97">
        <v>104</v>
      </c>
      <c r="F97">
        <v>1.1200000000000001</v>
      </c>
      <c r="G97" t="s">
        <v>27</v>
      </c>
    </row>
    <row r="98" spans="1:7" x14ac:dyDescent="0.35">
      <c r="A98" t="s">
        <v>139</v>
      </c>
      <c r="B98" t="s">
        <v>51</v>
      </c>
      <c r="C98" t="s">
        <v>158</v>
      </c>
      <c r="D98" t="s">
        <v>15</v>
      </c>
      <c r="E98">
        <v>39</v>
      </c>
      <c r="F98">
        <v>1.1599999999999999</v>
      </c>
      <c r="G98" t="s">
        <v>16</v>
      </c>
    </row>
    <row r="99" spans="1:7" x14ac:dyDescent="0.35">
      <c r="A99" t="s">
        <v>159</v>
      </c>
      <c r="B99" t="s">
        <v>31</v>
      </c>
      <c r="C99" t="s">
        <v>126</v>
      </c>
      <c r="D99" t="s">
        <v>15</v>
      </c>
      <c r="E99">
        <v>30</v>
      </c>
      <c r="F99">
        <v>1.1399999999999999</v>
      </c>
      <c r="G99" t="s">
        <v>33</v>
      </c>
    </row>
    <row r="100" spans="1:7" x14ac:dyDescent="0.35">
      <c r="A100" t="s">
        <v>160</v>
      </c>
      <c r="B100" t="s">
        <v>22</v>
      </c>
      <c r="C100" t="s">
        <v>161</v>
      </c>
      <c r="D100" t="s">
        <v>39</v>
      </c>
      <c r="E100">
        <v>104</v>
      </c>
      <c r="F100">
        <v>1.17</v>
      </c>
      <c r="G100" t="s">
        <v>16</v>
      </c>
    </row>
    <row r="101" spans="1:7" x14ac:dyDescent="0.35">
      <c r="A101" t="s">
        <v>60</v>
      </c>
      <c r="B101" t="s">
        <v>8</v>
      </c>
      <c r="C101" t="s">
        <v>26</v>
      </c>
      <c r="D101" t="s">
        <v>10</v>
      </c>
      <c r="E101">
        <v>55</v>
      </c>
      <c r="F101">
        <v>1.17</v>
      </c>
      <c r="G101" t="s">
        <v>20</v>
      </c>
    </row>
    <row r="102" spans="1:7" x14ac:dyDescent="0.35">
      <c r="A102" t="s">
        <v>36</v>
      </c>
      <c r="B102" t="s">
        <v>58</v>
      </c>
      <c r="C102" t="s">
        <v>162</v>
      </c>
      <c r="D102" t="s">
        <v>15</v>
      </c>
      <c r="E102">
        <v>36</v>
      </c>
      <c r="F102">
        <v>1.1100000000000001</v>
      </c>
      <c r="G102" t="s">
        <v>20</v>
      </c>
    </row>
    <row r="103" spans="1:7" x14ac:dyDescent="0.35">
      <c r="A103" t="s">
        <v>88</v>
      </c>
      <c r="B103" t="s">
        <v>51</v>
      </c>
      <c r="C103" t="s">
        <v>163</v>
      </c>
      <c r="D103" t="s">
        <v>24</v>
      </c>
      <c r="E103">
        <v>47</v>
      </c>
      <c r="F103">
        <v>1.1200000000000001</v>
      </c>
      <c r="G103" t="s">
        <v>27</v>
      </c>
    </row>
    <row r="104" spans="1:7" x14ac:dyDescent="0.35">
      <c r="A104" t="s">
        <v>43</v>
      </c>
      <c r="B104" t="s">
        <v>74</v>
      </c>
      <c r="C104" t="s">
        <v>164</v>
      </c>
      <c r="D104" t="s">
        <v>24</v>
      </c>
      <c r="E104">
        <v>42</v>
      </c>
      <c r="F104">
        <v>1.1299999999999999</v>
      </c>
      <c r="G104" t="s">
        <v>27</v>
      </c>
    </row>
    <row r="105" spans="1:7" x14ac:dyDescent="0.35">
      <c r="A105" t="s">
        <v>165</v>
      </c>
      <c r="B105" t="s">
        <v>37</v>
      </c>
      <c r="C105" t="s">
        <v>166</v>
      </c>
      <c r="D105" t="s">
        <v>24</v>
      </c>
      <c r="E105">
        <v>47</v>
      </c>
      <c r="F105">
        <v>1.17</v>
      </c>
      <c r="G105" t="s">
        <v>20</v>
      </c>
    </row>
    <row r="106" spans="1:7" x14ac:dyDescent="0.35">
      <c r="A106" t="s">
        <v>21</v>
      </c>
      <c r="B106" t="s">
        <v>31</v>
      </c>
      <c r="C106" t="s">
        <v>167</v>
      </c>
      <c r="D106" t="s">
        <v>45</v>
      </c>
      <c r="E106">
        <v>36</v>
      </c>
      <c r="F106">
        <v>1.18</v>
      </c>
      <c r="G106" t="s">
        <v>16</v>
      </c>
    </row>
    <row r="107" spans="1:7" x14ac:dyDescent="0.35">
      <c r="A107" t="s">
        <v>168</v>
      </c>
      <c r="B107" t="s">
        <v>74</v>
      </c>
      <c r="C107" t="s">
        <v>169</v>
      </c>
      <c r="D107" t="s">
        <v>15</v>
      </c>
      <c r="E107">
        <v>40</v>
      </c>
      <c r="F107">
        <v>1.1000000000000001</v>
      </c>
      <c r="G107" t="s">
        <v>33</v>
      </c>
    </row>
    <row r="108" spans="1:7" x14ac:dyDescent="0.35">
      <c r="A108" t="s">
        <v>28</v>
      </c>
      <c r="B108" t="s">
        <v>51</v>
      </c>
      <c r="C108" t="s">
        <v>170</v>
      </c>
      <c r="D108" t="s">
        <v>24</v>
      </c>
      <c r="E108">
        <v>43</v>
      </c>
      <c r="F108">
        <v>1.17</v>
      </c>
      <c r="G108" t="s">
        <v>27</v>
      </c>
    </row>
    <row r="109" spans="1:7" x14ac:dyDescent="0.35">
      <c r="A109" t="s">
        <v>114</v>
      </c>
      <c r="B109" t="s">
        <v>31</v>
      </c>
      <c r="C109" t="s">
        <v>138</v>
      </c>
      <c r="D109" t="s">
        <v>10</v>
      </c>
      <c r="E109">
        <v>53</v>
      </c>
      <c r="F109">
        <v>1.1299999999999999</v>
      </c>
      <c r="G109" t="s">
        <v>16</v>
      </c>
    </row>
    <row r="110" spans="1:7" x14ac:dyDescent="0.35">
      <c r="A110" t="s">
        <v>17</v>
      </c>
      <c r="B110" t="s">
        <v>8</v>
      </c>
      <c r="C110" t="s">
        <v>72</v>
      </c>
      <c r="D110" t="s">
        <v>24</v>
      </c>
      <c r="E110">
        <v>47</v>
      </c>
      <c r="F110">
        <v>1.1599999999999999</v>
      </c>
      <c r="G110" t="s">
        <v>33</v>
      </c>
    </row>
    <row r="111" spans="1:7" x14ac:dyDescent="0.35">
      <c r="A111" t="s">
        <v>63</v>
      </c>
      <c r="B111" t="s">
        <v>74</v>
      </c>
      <c r="C111" t="s">
        <v>91</v>
      </c>
      <c r="D111" t="s">
        <v>39</v>
      </c>
      <c r="E111">
        <v>96</v>
      </c>
      <c r="F111">
        <v>1.08</v>
      </c>
      <c r="G111" t="s">
        <v>16</v>
      </c>
    </row>
    <row r="112" spans="1:7" x14ac:dyDescent="0.35">
      <c r="A112" t="s">
        <v>171</v>
      </c>
      <c r="B112" t="s">
        <v>31</v>
      </c>
      <c r="C112" t="s">
        <v>130</v>
      </c>
      <c r="D112" t="s">
        <v>15</v>
      </c>
      <c r="E112">
        <v>35</v>
      </c>
      <c r="F112">
        <v>1.1299999999999999</v>
      </c>
      <c r="G112" t="s">
        <v>27</v>
      </c>
    </row>
    <row r="113" spans="1:7" x14ac:dyDescent="0.35">
      <c r="A113" t="s">
        <v>135</v>
      </c>
      <c r="B113" t="s">
        <v>22</v>
      </c>
      <c r="C113" t="s">
        <v>140</v>
      </c>
      <c r="D113" t="s">
        <v>10</v>
      </c>
      <c r="E113">
        <v>50</v>
      </c>
      <c r="F113">
        <v>1.1200000000000001</v>
      </c>
      <c r="G113" t="s">
        <v>27</v>
      </c>
    </row>
    <row r="114" spans="1:7" x14ac:dyDescent="0.35">
      <c r="A114" t="s">
        <v>172</v>
      </c>
      <c r="B114" t="s">
        <v>31</v>
      </c>
      <c r="C114" t="s">
        <v>40</v>
      </c>
      <c r="D114" t="s">
        <v>39</v>
      </c>
      <c r="E114">
        <v>98</v>
      </c>
      <c r="F114">
        <v>1.07</v>
      </c>
      <c r="G114" t="s">
        <v>20</v>
      </c>
    </row>
    <row r="115" spans="1:7" x14ac:dyDescent="0.35">
      <c r="A115" t="s">
        <v>21</v>
      </c>
      <c r="B115" t="s">
        <v>25</v>
      </c>
      <c r="C115" t="s">
        <v>38</v>
      </c>
      <c r="D115" t="s">
        <v>45</v>
      </c>
      <c r="E115">
        <v>42</v>
      </c>
      <c r="F115">
        <v>1.1599999999999999</v>
      </c>
      <c r="G115" t="s">
        <v>20</v>
      </c>
    </row>
    <row r="116" spans="1:7" x14ac:dyDescent="0.35">
      <c r="A116" t="s">
        <v>63</v>
      </c>
      <c r="B116" t="s">
        <v>37</v>
      </c>
      <c r="C116" t="s">
        <v>110</v>
      </c>
      <c r="D116" t="s">
        <v>39</v>
      </c>
      <c r="E116">
        <v>98</v>
      </c>
      <c r="F116">
        <v>1.08</v>
      </c>
      <c r="G116" t="s">
        <v>16</v>
      </c>
    </row>
    <row r="117" spans="1:7" x14ac:dyDescent="0.35">
      <c r="A117" t="s">
        <v>21</v>
      </c>
      <c r="B117" t="s">
        <v>31</v>
      </c>
      <c r="C117" t="s">
        <v>163</v>
      </c>
      <c r="D117" t="s">
        <v>15</v>
      </c>
      <c r="E117">
        <v>32</v>
      </c>
      <c r="F117">
        <v>1.06</v>
      </c>
      <c r="G117" t="s">
        <v>11</v>
      </c>
    </row>
    <row r="118" spans="1:7" x14ac:dyDescent="0.35">
      <c r="A118" t="s">
        <v>173</v>
      </c>
      <c r="B118" t="s">
        <v>13</v>
      </c>
      <c r="C118" t="s">
        <v>174</v>
      </c>
      <c r="D118" t="s">
        <v>45</v>
      </c>
      <c r="E118">
        <v>45</v>
      </c>
      <c r="F118">
        <v>1.1200000000000001</v>
      </c>
      <c r="G118" t="s">
        <v>11</v>
      </c>
    </row>
    <row r="119" spans="1:7" x14ac:dyDescent="0.35">
      <c r="A119" t="s">
        <v>175</v>
      </c>
      <c r="B119" t="s">
        <v>37</v>
      </c>
      <c r="C119" t="s">
        <v>110</v>
      </c>
      <c r="D119" t="s">
        <v>24</v>
      </c>
      <c r="E119">
        <v>47</v>
      </c>
      <c r="F119">
        <v>1.1000000000000001</v>
      </c>
      <c r="G119" t="s">
        <v>11</v>
      </c>
    </row>
    <row r="120" spans="1:7" x14ac:dyDescent="0.35">
      <c r="A120" t="s">
        <v>131</v>
      </c>
      <c r="B120" t="s">
        <v>31</v>
      </c>
      <c r="C120" t="s">
        <v>147</v>
      </c>
      <c r="D120" t="s">
        <v>39</v>
      </c>
      <c r="E120">
        <v>96</v>
      </c>
      <c r="F120">
        <v>1.1200000000000001</v>
      </c>
      <c r="G120" t="s">
        <v>20</v>
      </c>
    </row>
    <row r="121" spans="1:7" x14ac:dyDescent="0.35">
      <c r="A121" t="s">
        <v>146</v>
      </c>
      <c r="B121" t="s">
        <v>58</v>
      </c>
      <c r="C121" t="s">
        <v>176</v>
      </c>
      <c r="D121" t="s">
        <v>45</v>
      </c>
      <c r="E121">
        <v>44</v>
      </c>
      <c r="F121">
        <v>1.06</v>
      </c>
      <c r="G121" t="s">
        <v>16</v>
      </c>
    </row>
    <row r="122" spans="1:7" x14ac:dyDescent="0.35">
      <c r="A122" t="s">
        <v>60</v>
      </c>
      <c r="B122" t="s">
        <v>8</v>
      </c>
      <c r="C122" t="s">
        <v>177</v>
      </c>
      <c r="D122" t="s">
        <v>24</v>
      </c>
      <c r="E122">
        <v>49</v>
      </c>
      <c r="F122">
        <v>1.17</v>
      </c>
      <c r="G122" t="s">
        <v>16</v>
      </c>
    </row>
    <row r="123" spans="1:7" x14ac:dyDescent="0.35">
      <c r="A123" t="s">
        <v>146</v>
      </c>
      <c r="B123" t="s">
        <v>13</v>
      </c>
      <c r="C123" t="s">
        <v>156</v>
      </c>
      <c r="D123" t="s">
        <v>24</v>
      </c>
      <c r="E123">
        <v>47</v>
      </c>
      <c r="F123">
        <v>1.18</v>
      </c>
      <c r="G123" t="s">
        <v>33</v>
      </c>
    </row>
    <row r="124" spans="1:7" x14ac:dyDescent="0.35">
      <c r="A124" t="s">
        <v>137</v>
      </c>
      <c r="B124" t="s">
        <v>31</v>
      </c>
      <c r="C124" t="s">
        <v>169</v>
      </c>
      <c r="D124" t="s">
        <v>15</v>
      </c>
      <c r="E124">
        <v>30</v>
      </c>
      <c r="F124">
        <v>1.19</v>
      </c>
      <c r="G124" t="s">
        <v>11</v>
      </c>
    </row>
    <row r="125" spans="1:7" x14ac:dyDescent="0.35">
      <c r="A125" t="s">
        <v>36</v>
      </c>
      <c r="B125" t="s">
        <v>18</v>
      </c>
      <c r="C125" t="s">
        <v>178</v>
      </c>
      <c r="D125" t="s">
        <v>45</v>
      </c>
      <c r="E125">
        <v>39</v>
      </c>
      <c r="F125">
        <v>1.06</v>
      </c>
      <c r="G125" t="s">
        <v>16</v>
      </c>
    </row>
    <row r="126" spans="1:7" x14ac:dyDescent="0.35">
      <c r="A126" t="s">
        <v>81</v>
      </c>
      <c r="B126" t="s">
        <v>25</v>
      </c>
      <c r="C126" t="s">
        <v>35</v>
      </c>
      <c r="D126" t="s">
        <v>39</v>
      </c>
      <c r="E126">
        <v>97</v>
      </c>
      <c r="F126">
        <v>1.1100000000000001</v>
      </c>
      <c r="G126" t="s">
        <v>20</v>
      </c>
    </row>
    <row r="127" spans="1:7" x14ac:dyDescent="0.35">
      <c r="A127" t="s">
        <v>179</v>
      </c>
      <c r="B127" t="s">
        <v>74</v>
      </c>
      <c r="C127" t="s">
        <v>174</v>
      </c>
      <c r="D127" t="s">
        <v>39</v>
      </c>
      <c r="E127">
        <v>98</v>
      </c>
      <c r="F127">
        <v>1.1599999999999999</v>
      </c>
      <c r="G127" t="s">
        <v>33</v>
      </c>
    </row>
    <row r="128" spans="1:7" x14ac:dyDescent="0.35">
      <c r="A128" t="s">
        <v>180</v>
      </c>
      <c r="B128" t="s">
        <v>8</v>
      </c>
      <c r="C128" t="s">
        <v>181</v>
      </c>
      <c r="D128" t="s">
        <v>45</v>
      </c>
      <c r="E128">
        <v>39</v>
      </c>
      <c r="F128">
        <v>1.1399999999999999</v>
      </c>
      <c r="G128" t="s">
        <v>16</v>
      </c>
    </row>
    <row r="129" spans="1:7" x14ac:dyDescent="0.35">
      <c r="A129" t="s">
        <v>50</v>
      </c>
      <c r="B129" t="s">
        <v>22</v>
      </c>
      <c r="C129" t="s">
        <v>182</v>
      </c>
      <c r="D129" t="s">
        <v>15</v>
      </c>
      <c r="E129">
        <v>33</v>
      </c>
      <c r="F129">
        <v>1.07</v>
      </c>
      <c r="G129" t="s">
        <v>27</v>
      </c>
    </row>
    <row r="130" spans="1:7" x14ac:dyDescent="0.35">
      <c r="A130" t="s">
        <v>159</v>
      </c>
      <c r="B130" t="s">
        <v>25</v>
      </c>
      <c r="C130" t="s">
        <v>105</v>
      </c>
      <c r="D130" t="s">
        <v>39</v>
      </c>
      <c r="E130">
        <v>97</v>
      </c>
      <c r="F130">
        <v>1.1399999999999999</v>
      </c>
      <c r="G130" t="s">
        <v>20</v>
      </c>
    </row>
    <row r="131" spans="1:7" x14ac:dyDescent="0.35">
      <c r="A131" t="s">
        <v>160</v>
      </c>
      <c r="B131" t="s">
        <v>31</v>
      </c>
      <c r="C131" t="s">
        <v>183</v>
      </c>
      <c r="D131" t="s">
        <v>39</v>
      </c>
      <c r="E131">
        <v>102</v>
      </c>
      <c r="F131">
        <v>1.1000000000000001</v>
      </c>
      <c r="G131" t="s">
        <v>33</v>
      </c>
    </row>
    <row r="132" spans="1:7" x14ac:dyDescent="0.35">
      <c r="A132" t="s">
        <v>175</v>
      </c>
      <c r="B132" t="s">
        <v>31</v>
      </c>
      <c r="C132" t="s">
        <v>184</v>
      </c>
      <c r="D132" t="s">
        <v>15</v>
      </c>
      <c r="E132">
        <v>37</v>
      </c>
      <c r="F132">
        <v>1.06</v>
      </c>
      <c r="G132" t="s">
        <v>11</v>
      </c>
    </row>
    <row r="133" spans="1:7" x14ac:dyDescent="0.35">
      <c r="A133" t="s">
        <v>122</v>
      </c>
      <c r="B133" t="s">
        <v>22</v>
      </c>
      <c r="C133" t="s">
        <v>167</v>
      </c>
      <c r="D133" t="s">
        <v>15</v>
      </c>
      <c r="E133">
        <v>34</v>
      </c>
      <c r="F133">
        <v>1.06</v>
      </c>
      <c r="G133" t="s">
        <v>20</v>
      </c>
    </row>
    <row r="134" spans="1:7" x14ac:dyDescent="0.35">
      <c r="A134" t="s">
        <v>185</v>
      </c>
      <c r="B134" t="s">
        <v>37</v>
      </c>
      <c r="C134" t="s">
        <v>186</v>
      </c>
      <c r="D134" t="s">
        <v>10</v>
      </c>
      <c r="E134">
        <v>54</v>
      </c>
      <c r="F134">
        <v>1.1599999999999999</v>
      </c>
      <c r="G134" t="s">
        <v>16</v>
      </c>
    </row>
    <row r="135" spans="1:7" x14ac:dyDescent="0.35">
      <c r="A135" t="s">
        <v>90</v>
      </c>
      <c r="B135" t="s">
        <v>74</v>
      </c>
      <c r="C135" t="s">
        <v>187</v>
      </c>
      <c r="D135" t="s">
        <v>24</v>
      </c>
      <c r="E135">
        <v>44</v>
      </c>
      <c r="F135">
        <v>1.2</v>
      </c>
      <c r="G135" t="s">
        <v>33</v>
      </c>
    </row>
    <row r="136" spans="1:7" x14ac:dyDescent="0.35">
      <c r="A136" t="s">
        <v>84</v>
      </c>
      <c r="B136" t="s">
        <v>74</v>
      </c>
      <c r="C136" t="s">
        <v>29</v>
      </c>
      <c r="D136" t="s">
        <v>24</v>
      </c>
      <c r="E136">
        <v>45</v>
      </c>
      <c r="F136">
        <v>1.1000000000000001</v>
      </c>
      <c r="G136" t="s">
        <v>11</v>
      </c>
    </row>
    <row r="137" spans="1:7" x14ac:dyDescent="0.35">
      <c r="A137" t="s">
        <v>179</v>
      </c>
      <c r="B137" t="s">
        <v>25</v>
      </c>
      <c r="C137" t="s">
        <v>125</v>
      </c>
      <c r="D137" t="s">
        <v>24</v>
      </c>
      <c r="E137">
        <v>47</v>
      </c>
      <c r="F137">
        <v>1.1499999999999999</v>
      </c>
      <c r="G137" t="s">
        <v>33</v>
      </c>
    </row>
    <row r="138" spans="1:7" x14ac:dyDescent="0.35">
      <c r="A138" t="s">
        <v>172</v>
      </c>
      <c r="B138" t="s">
        <v>13</v>
      </c>
      <c r="C138" t="s">
        <v>116</v>
      </c>
      <c r="D138" t="s">
        <v>24</v>
      </c>
      <c r="E138">
        <v>41</v>
      </c>
      <c r="F138">
        <v>1.0900000000000001</v>
      </c>
      <c r="G138" t="s">
        <v>11</v>
      </c>
    </row>
    <row r="139" spans="1:7" x14ac:dyDescent="0.35">
      <c r="A139" t="s">
        <v>143</v>
      </c>
      <c r="B139" t="s">
        <v>22</v>
      </c>
      <c r="C139" t="s">
        <v>188</v>
      </c>
      <c r="D139" t="s">
        <v>39</v>
      </c>
      <c r="E139">
        <v>105</v>
      </c>
      <c r="F139">
        <v>1.1200000000000001</v>
      </c>
      <c r="G139" t="s">
        <v>11</v>
      </c>
    </row>
    <row r="140" spans="1:7" x14ac:dyDescent="0.35">
      <c r="A140" t="s">
        <v>173</v>
      </c>
      <c r="B140" t="s">
        <v>18</v>
      </c>
      <c r="C140" t="s">
        <v>187</v>
      </c>
      <c r="D140" t="s">
        <v>10</v>
      </c>
      <c r="E140">
        <v>54</v>
      </c>
      <c r="F140">
        <v>1.1200000000000001</v>
      </c>
      <c r="G140" t="s">
        <v>33</v>
      </c>
    </row>
    <row r="141" spans="1:7" x14ac:dyDescent="0.35">
      <c r="A141" t="s">
        <v>73</v>
      </c>
      <c r="B141" t="s">
        <v>58</v>
      </c>
      <c r="C141" t="s">
        <v>102</v>
      </c>
      <c r="D141" t="s">
        <v>10</v>
      </c>
      <c r="E141">
        <v>53</v>
      </c>
      <c r="F141">
        <v>1.19</v>
      </c>
      <c r="G141" t="s">
        <v>33</v>
      </c>
    </row>
    <row r="142" spans="1:7" x14ac:dyDescent="0.35">
      <c r="A142" t="s">
        <v>189</v>
      </c>
      <c r="B142" t="s">
        <v>74</v>
      </c>
      <c r="C142" t="s">
        <v>190</v>
      </c>
      <c r="D142" t="s">
        <v>39</v>
      </c>
      <c r="E142">
        <v>105</v>
      </c>
      <c r="F142">
        <v>1.17</v>
      </c>
      <c r="G142" t="s">
        <v>16</v>
      </c>
    </row>
    <row r="143" spans="1:7" x14ac:dyDescent="0.35">
      <c r="A143" t="s">
        <v>84</v>
      </c>
      <c r="B143" t="s">
        <v>31</v>
      </c>
      <c r="C143" t="s">
        <v>35</v>
      </c>
      <c r="D143" t="s">
        <v>39</v>
      </c>
      <c r="E143">
        <v>103</v>
      </c>
      <c r="F143">
        <v>1.06</v>
      </c>
      <c r="G143" t="s">
        <v>11</v>
      </c>
    </row>
    <row r="144" spans="1:7" x14ac:dyDescent="0.35">
      <c r="A144" t="s">
        <v>109</v>
      </c>
      <c r="B144" t="s">
        <v>74</v>
      </c>
      <c r="C144" t="s">
        <v>80</v>
      </c>
      <c r="D144" t="s">
        <v>45</v>
      </c>
      <c r="E144">
        <v>42</v>
      </c>
      <c r="F144">
        <v>1.0900000000000001</v>
      </c>
      <c r="G144" t="s">
        <v>27</v>
      </c>
    </row>
    <row r="145" spans="1:7" x14ac:dyDescent="0.35">
      <c r="A145" t="s">
        <v>103</v>
      </c>
      <c r="B145" t="s">
        <v>22</v>
      </c>
      <c r="C145" t="s">
        <v>191</v>
      </c>
      <c r="D145" t="s">
        <v>24</v>
      </c>
      <c r="E145">
        <v>43</v>
      </c>
      <c r="F145">
        <v>1.1299999999999999</v>
      </c>
      <c r="G145" t="s">
        <v>33</v>
      </c>
    </row>
    <row r="146" spans="1:7" x14ac:dyDescent="0.35">
      <c r="A146" t="s">
        <v>79</v>
      </c>
      <c r="B146" t="s">
        <v>18</v>
      </c>
      <c r="C146" t="s">
        <v>192</v>
      </c>
      <c r="D146" t="s">
        <v>15</v>
      </c>
      <c r="E146">
        <v>32</v>
      </c>
      <c r="F146">
        <v>1.0900000000000001</v>
      </c>
      <c r="G146" t="s">
        <v>33</v>
      </c>
    </row>
    <row r="147" spans="1:7" x14ac:dyDescent="0.35">
      <c r="A147" t="s">
        <v>179</v>
      </c>
      <c r="B147" t="s">
        <v>51</v>
      </c>
      <c r="C147" t="s">
        <v>19</v>
      </c>
      <c r="D147" t="s">
        <v>10</v>
      </c>
      <c r="E147">
        <v>45</v>
      </c>
      <c r="F147">
        <v>1.1599999999999999</v>
      </c>
      <c r="G147" t="s">
        <v>20</v>
      </c>
    </row>
    <row r="148" spans="1:7" x14ac:dyDescent="0.35">
      <c r="A148" t="s">
        <v>193</v>
      </c>
      <c r="B148" t="s">
        <v>37</v>
      </c>
      <c r="C148" t="s">
        <v>194</v>
      </c>
      <c r="D148" t="s">
        <v>24</v>
      </c>
      <c r="E148">
        <v>42</v>
      </c>
      <c r="F148">
        <v>1.1299999999999999</v>
      </c>
      <c r="G148" t="s">
        <v>27</v>
      </c>
    </row>
    <row r="149" spans="1:7" x14ac:dyDescent="0.35">
      <c r="A149" t="s">
        <v>103</v>
      </c>
      <c r="B149" t="s">
        <v>51</v>
      </c>
      <c r="C149" t="s">
        <v>35</v>
      </c>
      <c r="D149" t="s">
        <v>15</v>
      </c>
      <c r="E149">
        <v>36</v>
      </c>
      <c r="F149">
        <v>1.19</v>
      </c>
      <c r="G149" t="s">
        <v>16</v>
      </c>
    </row>
    <row r="150" spans="1:7" x14ac:dyDescent="0.35">
      <c r="A150" t="s">
        <v>195</v>
      </c>
      <c r="B150" t="s">
        <v>18</v>
      </c>
      <c r="C150" t="s">
        <v>196</v>
      </c>
      <c r="D150" t="s">
        <v>24</v>
      </c>
      <c r="E150">
        <v>43</v>
      </c>
      <c r="F150">
        <v>1.1100000000000001</v>
      </c>
      <c r="G150" t="s">
        <v>27</v>
      </c>
    </row>
    <row r="151" spans="1:7" x14ac:dyDescent="0.35">
      <c r="A151" t="s">
        <v>36</v>
      </c>
      <c r="B151" t="s">
        <v>74</v>
      </c>
      <c r="C151" t="s">
        <v>197</v>
      </c>
      <c r="D151" t="s">
        <v>24</v>
      </c>
      <c r="E151">
        <v>46</v>
      </c>
      <c r="F151">
        <v>1.17</v>
      </c>
      <c r="G151" t="s">
        <v>16</v>
      </c>
    </row>
    <row r="152" spans="1:7" x14ac:dyDescent="0.35">
      <c r="A152" t="s">
        <v>198</v>
      </c>
      <c r="B152" t="s">
        <v>74</v>
      </c>
      <c r="C152" t="s">
        <v>116</v>
      </c>
      <c r="D152" t="s">
        <v>45</v>
      </c>
      <c r="E152">
        <v>43</v>
      </c>
      <c r="F152">
        <v>1.1000000000000001</v>
      </c>
      <c r="G152" t="s">
        <v>11</v>
      </c>
    </row>
    <row r="153" spans="1:7" x14ac:dyDescent="0.35">
      <c r="A153" t="s">
        <v>114</v>
      </c>
      <c r="B153" t="s">
        <v>74</v>
      </c>
      <c r="C153" t="s">
        <v>199</v>
      </c>
      <c r="D153" t="s">
        <v>15</v>
      </c>
      <c r="E153">
        <v>37</v>
      </c>
      <c r="F153">
        <v>1.1599999999999999</v>
      </c>
      <c r="G153" t="s">
        <v>33</v>
      </c>
    </row>
    <row r="154" spans="1:7" x14ac:dyDescent="0.35">
      <c r="A154" t="s">
        <v>200</v>
      </c>
      <c r="B154" t="s">
        <v>25</v>
      </c>
      <c r="C154" t="s">
        <v>141</v>
      </c>
      <c r="D154" t="s">
        <v>24</v>
      </c>
      <c r="E154">
        <v>44</v>
      </c>
      <c r="F154">
        <v>1.1399999999999999</v>
      </c>
      <c r="G154" t="s">
        <v>33</v>
      </c>
    </row>
    <row r="155" spans="1:7" x14ac:dyDescent="0.35">
      <c r="A155" t="s">
        <v>172</v>
      </c>
      <c r="B155" t="s">
        <v>8</v>
      </c>
      <c r="C155" t="s">
        <v>125</v>
      </c>
      <c r="D155" t="s">
        <v>15</v>
      </c>
      <c r="E155">
        <v>36</v>
      </c>
      <c r="F155">
        <v>1.1399999999999999</v>
      </c>
      <c r="G155" t="s">
        <v>33</v>
      </c>
    </row>
    <row r="156" spans="1:7" x14ac:dyDescent="0.35">
      <c r="A156" t="s">
        <v>201</v>
      </c>
      <c r="B156" t="s">
        <v>13</v>
      </c>
      <c r="C156" t="s">
        <v>116</v>
      </c>
      <c r="D156" t="s">
        <v>15</v>
      </c>
      <c r="E156">
        <v>31</v>
      </c>
      <c r="F156">
        <v>1.1399999999999999</v>
      </c>
      <c r="G156" t="s">
        <v>27</v>
      </c>
    </row>
    <row r="157" spans="1:7" x14ac:dyDescent="0.35">
      <c r="A157" t="s">
        <v>202</v>
      </c>
      <c r="B157" t="s">
        <v>18</v>
      </c>
      <c r="C157" t="s">
        <v>29</v>
      </c>
      <c r="D157" t="s">
        <v>24</v>
      </c>
      <c r="E157">
        <v>41</v>
      </c>
      <c r="F157">
        <v>1.1499999999999999</v>
      </c>
      <c r="G157" t="s">
        <v>11</v>
      </c>
    </row>
    <row r="158" spans="1:7" x14ac:dyDescent="0.35">
      <c r="A158" t="s">
        <v>185</v>
      </c>
      <c r="B158" t="s">
        <v>74</v>
      </c>
      <c r="C158" t="s">
        <v>158</v>
      </c>
      <c r="D158" t="s">
        <v>10</v>
      </c>
      <c r="E158">
        <v>45</v>
      </c>
      <c r="F158">
        <v>1.1000000000000001</v>
      </c>
      <c r="G158" t="s">
        <v>11</v>
      </c>
    </row>
    <row r="159" spans="1:7" x14ac:dyDescent="0.35">
      <c r="A159" t="s">
        <v>203</v>
      </c>
      <c r="B159" t="s">
        <v>31</v>
      </c>
      <c r="C159" t="s">
        <v>204</v>
      </c>
      <c r="D159" t="s">
        <v>10</v>
      </c>
      <c r="E159">
        <v>51</v>
      </c>
      <c r="F159">
        <v>1.0900000000000001</v>
      </c>
      <c r="G159" t="s">
        <v>33</v>
      </c>
    </row>
    <row r="160" spans="1:7" x14ac:dyDescent="0.35">
      <c r="A160" t="s">
        <v>118</v>
      </c>
      <c r="B160" t="s">
        <v>37</v>
      </c>
      <c r="C160" t="s">
        <v>205</v>
      </c>
      <c r="D160" t="s">
        <v>45</v>
      </c>
      <c r="E160">
        <v>37</v>
      </c>
      <c r="F160">
        <v>1.06</v>
      </c>
      <c r="G160" t="s">
        <v>33</v>
      </c>
    </row>
    <row r="161" spans="1:7" x14ac:dyDescent="0.35">
      <c r="A161" t="s">
        <v>95</v>
      </c>
      <c r="B161" t="s">
        <v>37</v>
      </c>
      <c r="C161" t="s">
        <v>205</v>
      </c>
      <c r="D161" t="s">
        <v>45</v>
      </c>
      <c r="E161">
        <v>42</v>
      </c>
      <c r="F161">
        <v>1.07</v>
      </c>
      <c r="G161" t="s">
        <v>33</v>
      </c>
    </row>
    <row r="162" spans="1:7" x14ac:dyDescent="0.35">
      <c r="A162" t="s">
        <v>114</v>
      </c>
      <c r="B162" t="s">
        <v>31</v>
      </c>
      <c r="C162" t="s">
        <v>206</v>
      </c>
      <c r="D162" t="s">
        <v>10</v>
      </c>
      <c r="E162">
        <v>55</v>
      </c>
      <c r="F162">
        <v>1.18</v>
      </c>
      <c r="G162" t="s">
        <v>33</v>
      </c>
    </row>
    <row r="163" spans="1:7" x14ac:dyDescent="0.35">
      <c r="A163" t="s">
        <v>83</v>
      </c>
      <c r="B163" t="s">
        <v>31</v>
      </c>
      <c r="C163" t="s">
        <v>207</v>
      </c>
      <c r="D163" t="s">
        <v>15</v>
      </c>
      <c r="E163">
        <v>32</v>
      </c>
      <c r="F163">
        <v>1.1200000000000001</v>
      </c>
      <c r="G163" t="s">
        <v>27</v>
      </c>
    </row>
    <row r="164" spans="1:7" x14ac:dyDescent="0.35">
      <c r="A164" t="s">
        <v>103</v>
      </c>
      <c r="B164" t="s">
        <v>37</v>
      </c>
      <c r="C164" t="s">
        <v>208</v>
      </c>
      <c r="D164" t="s">
        <v>24</v>
      </c>
      <c r="E164">
        <v>44</v>
      </c>
      <c r="F164">
        <v>1.18</v>
      </c>
      <c r="G164" t="s">
        <v>16</v>
      </c>
    </row>
    <row r="165" spans="1:7" x14ac:dyDescent="0.35">
      <c r="A165" t="s">
        <v>168</v>
      </c>
      <c r="B165" t="s">
        <v>22</v>
      </c>
      <c r="C165" t="s">
        <v>191</v>
      </c>
      <c r="D165" t="s">
        <v>39</v>
      </c>
      <c r="E165">
        <v>98</v>
      </c>
      <c r="F165">
        <v>1.1399999999999999</v>
      </c>
      <c r="G165" t="s">
        <v>20</v>
      </c>
    </row>
    <row r="166" spans="1:7" x14ac:dyDescent="0.35">
      <c r="A166" t="s">
        <v>36</v>
      </c>
      <c r="B166" t="s">
        <v>31</v>
      </c>
      <c r="C166" t="s">
        <v>209</v>
      </c>
      <c r="D166" t="s">
        <v>10</v>
      </c>
      <c r="E166">
        <v>45</v>
      </c>
      <c r="F166">
        <v>1.1100000000000001</v>
      </c>
      <c r="G166" t="s">
        <v>11</v>
      </c>
    </row>
    <row r="167" spans="1:7" x14ac:dyDescent="0.35">
      <c r="A167" t="s">
        <v>139</v>
      </c>
      <c r="B167" t="s">
        <v>37</v>
      </c>
      <c r="C167" t="s">
        <v>181</v>
      </c>
      <c r="D167" t="s">
        <v>39</v>
      </c>
      <c r="E167">
        <v>104</v>
      </c>
      <c r="F167">
        <v>1.1200000000000001</v>
      </c>
      <c r="G167" t="s">
        <v>27</v>
      </c>
    </row>
    <row r="168" spans="1:7" x14ac:dyDescent="0.35">
      <c r="A168" t="s">
        <v>113</v>
      </c>
      <c r="B168" t="s">
        <v>18</v>
      </c>
      <c r="C168" t="s">
        <v>68</v>
      </c>
      <c r="D168" t="s">
        <v>10</v>
      </c>
      <c r="E168">
        <v>48</v>
      </c>
      <c r="F168">
        <v>1.08</v>
      </c>
      <c r="G168" t="s">
        <v>27</v>
      </c>
    </row>
    <row r="169" spans="1:7" x14ac:dyDescent="0.35">
      <c r="A169" t="s">
        <v>50</v>
      </c>
      <c r="B169" t="s">
        <v>25</v>
      </c>
      <c r="C169" t="s">
        <v>178</v>
      </c>
      <c r="D169" t="s">
        <v>39</v>
      </c>
      <c r="E169">
        <v>105</v>
      </c>
      <c r="F169">
        <v>1.06</v>
      </c>
      <c r="G169" t="s">
        <v>33</v>
      </c>
    </row>
    <row r="170" spans="1:7" x14ac:dyDescent="0.35">
      <c r="A170" t="s">
        <v>111</v>
      </c>
      <c r="B170" t="s">
        <v>58</v>
      </c>
      <c r="C170" t="s">
        <v>210</v>
      </c>
      <c r="D170" t="s">
        <v>10</v>
      </c>
      <c r="E170">
        <v>47</v>
      </c>
      <c r="F170">
        <v>1.19</v>
      </c>
      <c r="G170" t="s">
        <v>27</v>
      </c>
    </row>
    <row r="171" spans="1:7" x14ac:dyDescent="0.35">
      <c r="A171" t="s">
        <v>143</v>
      </c>
      <c r="B171" t="s">
        <v>22</v>
      </c>
      <c r="C171" t="s">
        <v>211</v>
      </c>
      <c r="D171" t="s">
        <v>45</v>
      </c>
      <c r="E171">
        <v>37</v>
      </c>
      <c r="F171">
        <v>1.18</v>
      </c>
      <c r="G171" t="s">
        <v>27</v>
      </c>
    </row>
    <row r="172" spans="1:7" x14ac:dyDescent="0.35">
      <c r="A172" t="s">
        <v>155</v>
      </c>
      <c r="B172" t="s">
        <v>13</v>
      </c>
      <c r="C172" t="s">
        <v>184</v>
      </c>
      <c r="D172" t="s">
        <v>10</v>
      </c>
      <c r="E172">
        <v>47</v>
      </c>
      <c r="F172">
        <v>1.19</v>
      </c>
      <c r="G172" t="s">
        <v>33</v>
      </c>
    </row>
    <row r="173" spans="1:7" x14ac:dyDescent="0.35">
      <c r="A173" t="s">
        <v>83</v>
      </c>
      <c r="B173" t="s">
        <v>31</v>
      </c>
      <c r="C173" t="s">
        <v>212</v>
      </c>
      <c r="D173" t="s">
        <v>39</v>
      </c>
      <c r="E173">
        <v>102</v>
      </c>
      <c r="F173">
        <v>1.07</v>
      </c>
      <c r="G173" t="s">
        <v>16</v>
      </c>
    </row>
    <row r="174" spans="1:7" x14ac:dyDescent="0.35">
      <c r="A174" t="s">
        <v>213</v>
      </c>
      <c r="B174" t="s">
        <v>22</v>
      </c>
      <c r="C174" t="s">
        <v>177</v>
      </c>
      <c r="D174" t="s">
        <v>10</v>
      </c>
      <c r="E174">
        <v>46</v>
      </c>
      <c r="F174">
        <v>1.05</v>
      </c>
      <c r="G174" t="s">
        <v>20</v>
      </c>
    </row>
    <row r="175" spans="1:7" x14ac:dyDescent="0.35">
      <c r="A175" t="s">
        <v>139</v>
      </c>
      <c r="B175" t="s">
        <v>8</v>
      </c>
      <c r="C175" t="s">
        <v>214</v>
      </c>
      <c r="D175" t="s">
        <v>10</v>
      </c>
      <c r="E175">
        <v>55</v>
      </c>
      <c r="F175">
        <v>1.1499999999999999</v>
      </c>
      <c r="G175" t="s">
        <v>20</v>
      </c>
    </row>
    <row r="176" spans="1:7" x14ac:dyDescent="0.35">
      <c r="A176" t="s">
        <v>215</v>
      </c>
      <c r="B176" t="s">
        <v>22</v>
      </c>
      <c r="C176" t="s">
        <v>216</v>
      </c>
      <c r="D176" t="s">
        <v>10</v>
      </c>
      <c r="E176">
        <v>46</v>
      </c>
      <c r="F176">
        <v>1.0900000000000001</v>
      </c>
      <c r="G176" t="s">
        <v>11</v>
      </c>
    </row>
    <row r="177" spans="1:7" x14ac:dyDescent="0.35">
      <c r="A177" t="s">
        <v>7</v>
      </c>
      <c r="B177" t="s">
        <v>37</v>
      </c>
      <c r="C177" t="s">
        <v>217</v>
      </c>
      <c r="D177" t="s">
        <v>10</v>
      </c>
      <c r="E177">
        <v>54</v>
      </c>
      <c r="F177">
        <v>1.1499999999999999</v>
      </c>
      <c r="G177" t="s">
        <v>33</v>
      </c>
    </row>
    <row r="178" spans="1:7" x14ac:dyDescent="0.35">
      <c r="A178" t="s">
        <v>55</v>
      </c>
      <c r="B178" t="s">
        <v>31</v>
      </c>
      <c r="C178" t="s">
        <v>218</v>
      </c>
      <c r="D178" t="s">
        <v>24</v>
      </c>
      <c r="E178">
        <v>41</v>
      </c>
      <c r="F178">
        <v>1.06</v>
      </c>
      <c r="G178" t="s">
        <v>11</v>
      </c>
    </row>
    <row r="179" spans="1:7" x14ac:dyDescent="0.35">
      <c r="A179" t="s">
        <v>201</v>
      </c>
      <c r="B179" t="s">
        <v>31</v>
      </c>
      <c r="C179" t="s">
        <v>219</v>
      </c>
      <c r="D179" t="s">
        <v>39</v>
      </c>
      <c r="E179">
        <v>96</v>
      </c>
      <c r="F179">
        <v>1.18</v>
      </c>
      <c r="G179" t="s">
        <v>16</v>
      </c>
    </row>
    <row r="180" spans="1:7" x14ac:dyDescent="0.35">
      <c r="A180" t="s">
        <v>139</v>
      </c>
      <c r="B180" t="s">
        <v>22</v>
      </c>
      <c r="C180" t="s">
        <v>214</v>
      </c>
      <c r="D180" t="s">
        <v>10</v>
      </c>
      <c r="E180">
        <v>55</v>
      </c>
      <c r="F180">
        <v>1.1499999999999999</v>
      </c>
      <c r="G180" t="s">
        <v>20</v>
      </c>
    </row>
    <row r="181" spans="1:7" x14ac:dyDescent="0.35">
      <c r="A181" t="s">
        <v>77</v>
      </c>
      <c r="B181" t="s">
        <v>22</v>
      </c>
      <c r="C181" t="s">
        <v>220</v>
      </c>
      <c r="D181" t="s">
        <v>45</v>
      </c>
      <c r="E181">
        <v>41</v>
      </c>
      <c r="F181">
        <v>1.06</v>
      </c>
      <c r="G181" t="s">
        <v>33</v>
      </c>
    </row>
    <row r="182" spans="1:7" x14ac:dyDescent="0.35">
      <c r="A182" t="s">
        <v>160</v>
      </c>
      <c r="B182" t="s">
        <v>37</v>
      </c>
      <c r="C182" t="s">
        <v>221</v>
      </c>
      <c r="D182" t="s">
        <v>10</v>
      </c>
      <c r="E182">
        <v>45</v>
      </c>
      <c r="F182">
        <v>1.1100000000000001</v>
      </c>
      <c r="G182" t="s">
        <v>33</v>
      </c>
    </row>
    <row r="183" spans="1:7" x14ac:dyDescent="0.35">
      <c r="A183" t="s">
        <v>46</v>
      </c>
      <c r="B183" t="s">
        <v>74</v>
      </c>
      <c r="C183" t="s">
        <v>222</v>
      </c>
      <c r="D183" t="s">
        <v>10</v>
      </c>
      <c r="E183">
        <v>46</v>
      </c>
      <c r="F183">
        <v>1.1100000000000001</v>
      </c>
      <c r="G183" t="s">
        <v>27</v>
      </c>
    </row>
    <row r="184" spans="1:7" x14ac:dyDescent="0.35">
      <c r="A184" t="s">
        <v>30</v>
      </c>
      <c r="B184" t="s">
        <v>58</v>
      </c>
      <c r="C184" t="s">
        <v>223</v>
      </c>
      <c r="D184" t="s">
        <v>10</v>
      </c>
      <c r="E184">
        <v>48</v>
      </c>
      <c r="F184">
        <v>1.19</v>
      </c>
      <c r="G184" t="s">
        <v>33</v>
      </c>
    </row>
    <row r="185" spans="1:7" x14ac:dyDescent="0.35">
      <c r="A185" t="s">
        <v>113</v>
      </c>
      <c r="B185" t="s">
        <v>8</v>
      </c>
      <c r="C185" t="s">
        <v>130</v>
      </c>
      <c r="D185" t="s">
        <v>45</v>
      </c>
      <c r="E185">
        <v>45</v>
      </c>
      <c r="F185">
        <v>1.1399999999999999</v>
      </c>
      <c r="G185" t="s">
        <v>11</v>
      </c>
    </row>
    <row r="186" spans="1:7" x14ac:dyDescent="0.35">
      <c r="A186" t="s">
        <v>71</v>
      </c>
      <c r="B186" t="s">
        <v>58</v>
      </c>
      <c r="C186" t="s">
        <v>224</v>
      </c>
      <c r="D186" t="s">
        <v>45</v>
      </c>
      <c r="E186">
        <v>37</v>
      </c>
      <c r="F186">
        <v>1.08</v>
      </c>
      <c r="G186" t="s">
        <v>20</v>
      </c>
    </row>
    <row r="187" spans="1:7" x14ac:dyDescent="0.35">
      <c r="A187" t="s">
        <v>225</v>
      </c>
      <c r="B187" t="s">
        <v>18</v>
      </c>
      <c r="C187" t="s">
        <v>220</v>
      </c>
      <c r="D187" t="s">
        <v>45</v>
      </c>
      <c r="E187">
        <v>38</v>
      </c>
      <c r="F187">
        <v>1.17</v>
      </c>
      <c r="G187" t="s">
        <v>20</v>
      </c>
    </row>
    <row r="188" spans="1:7" x14ac:dyDescent="0.35">
      <c r="A188" t="s">
        <v>143</v>
      </c>
      <c r="B188" t="s">
        <v>58</v>
      </c>
      <c r="C188" t="s">
        <v>226</v>
      </c>
      <c r="D188" t="s">
        <v>45</v>
      </c>
      <c r="E188">
        <v>37</v>
      </c>
      <c r="F188">
        <v>1.0900000000000001</v>
      </c>
      <c r="G188" t="s">
        <v>16</v>
      </c>
    </row>
    <row r="189" spans="1:7" x14ac:dyDescent="0.35">
      <c r="A189" t="s">
        <v>114</v>
      </c>
      <c r="B189" t="s">
        <v>8</v>
      </c>
      <c r="C189" t="s">
        <v>130</v>
      </c>
      <c r="D189" t="s">
        <v>39</v>
      </c>
      <c r="E189">
        <v>97</v>
      </c>
      <c r="F189">
        <v>1.1000000000000001</v>
      </c>
      <c r="G189" t="s">
        <v>16</v>
      </c>
    </row>
    <row r="190" spans="1:7" x14ac:dyDescent="0.35">
      <c r="A190" t="s">
        <v>53</v>
      </c>
      <c r="B190" t="s">
        <v>37</v>
      </c>
      <c r="C190" t="s">
        <v>167</v>
      </c>
      <c r="D190" t="s">
        <v>39</v>
      </c>
      <c r="E190">
        <v>97</v>
      </c>
      <c r="F190">
        <v>1.06</v>
      </c>
      <c r="G190" t="s">
        <v>33</v>
      </c>
    </row>
    <row r="191" spans="1:7" x14ac:dyDescent="0.35">
      <c r="A191" t="s">
        <v>193</v>
      </c>
      <c r="B191" t="s">
        <v>13</v>
      </c>
      <c r="C191" t="s">
        <v>182</v>
      </c>
      <c r="D191" t="s">
        <v>39</v>
      </c>
      <c r="E191">
        <v>102</v>
      </c>
      <c r="F191">
        <v>1.17</v>
      </c>
      <c r="G191" t="s">
        <v>20</v>
      </c>
    </row>
    <row r="192" spans="1:7" x14ac:dyDescent="0.35">
      <c r="A192" t="s">
        <v>7</v>
      </c>
      <c r="B192" t="s">
        <v>37</v>
      </c>
      <c r="C192" t="s">
        <v>126</v>
      </c>
      <c r="D192" t="s">
        <v>24</v>
      </c>
      <c r="E192">
        <v>48</v>
      </c>
      <c r="F192">
        <v>1.19</v>
      </c>
      <c r="G192" t="s">
        <v>11</v>
      </c>
    </row>
    <row r="193" spans="1:7" x14ac:dyDescent="0.35">
      <c r="A193" t="s">
        <v>122</v>
      </c>
      <c r="B193" t="s">
        <v>13</v>
      </c>
      <c r="C193" t="s">
        <v>227</v>
      </c>
      <c r="D193" t="s">
        <v>24</v>
      </c>
      <c r="E193">
        <v>50</v>
      </c>
      <c r="F193">
        <v>1.06</v>
      </c>
      <c r="G193" t="s">
        <v>33</v>
      </c>
    </row>
    <row r="194" spans="1:7" x14ac:dyDescent="0.35">
      <c r="A194" t="s">
        <v>109</v>
      </c>
      <c r="B194" t="s">
        <v>22</v>
      </c>
      <c r="C194" t="s">
        <v>228</v>
      </c>
      <c r="D194" t="s">
        <v>39</v>
      </c>
      <c r="E194">
        <v>102</v>
      </c>
      <c r="F194">
        <v>1.19</v>
      </c>
      <c r="G194" t="s">
        <v>11</v>
      </c>
    </row>
    <row r="195" spans="1:7" x14ac:dyDescent="0.35">
      <c r="A195" t="s">
        <v>79</v>
      </c>
      <c r="B195" t="s">
        <v>8</v>
      </c>
      <c r="C195" t="s">
        <v>167</v>
      </c>
      <c r="D195" t="s">
        <v>15</v>
      </c>
      <c r="E195">
        <v>32</v>
      </c>
      <c r="F195">
        <v>1.07</v>
      </c>
      <c r="G195" t="s">
        <v>20</v>
      </c>
    </row>
    <row r="196" spans="1:7" x14ac:dyDescent="0.35">
      <c r="A196" t="s">
        <v>60</v>
      </c>
      <c r="B196" t="s">
        <v>37</v>
      </c>
      <c r="C196" t="s">
        <v>140</v>
      </c>
      <c r="D196" t="s">
        <v>10</v>
      </c>
      <c r="E196">
        <v>51</v>
      </c>
      <c r="F196">
        <v>1.1299999999999999</v>
      </c>
      <c r="G196" t="s">
        <v>33</v>
      </c>
    </row>
    <row r="197" spans="1:7" x14ac:dyDescent="0.35">
      <c r="A197" t="s">
        <v>135</v>
      </c>
      <c r="B197" t="s">
        <v>13</v>
      </c>
      <c r="C197" t="s">
        <v>229</v>
      </c>
      <c r="D197" t="s">
        <v>24</v>
      </c>
      <c r="E197">
        <v>41</v>
      </c>
      <c r="F197">
        <v>1.07</v>
      </c>
      <c r="G197" t="s">
        <v>20</v>
      </c>
    </row>
    <row r="198" spans="1:7" x14ac:dyDescent="0.35">
      <c r="A198" t="s">
        <v>84</v>
      </c>
      <c r="B198" t="s">
        <v>18</v>
      </c>
      <c r="C198" t="s">
        <v>230</v>
      </c>
      <c r="D198" t="s">
        <v>24</v>
      </c>
      <c r="E198">
        <v>43</v>
      </c>
      <c r="F198">
        <v>1.1000000000000001</v>
      </c>
      <c r="G198" t="s">
        <v>33</v>
      </c>
    </row>
    <row r="199" spans="1:7" x14ac:dyDescent="0.35">
      <c r="A199" t="s">
        <v>76</v>
      </c>
      <c r="B199" t="s">
        <v>22</v>
      </c>
      <c r="C199" t="s">
        <v>144</v>
      </c>
      <c r="D199" t="s">
        <v>39</v>
      </c>
      <c r="E199">
        <v>100</v>
      </c>
      <c r="F199">
        <v>1.1000000000000001</v>
      </c>
      <c r="G199" t="s">
        <v>27</v>
      </c>
    </row>
    <row r="200" spans="1:7" x14ac:dyDescent="0.35">
      <c r="A200" t="s">
        <v>111</v>
      </c>
      <c r="B200" t="s">
        <v>51</v>
      </c>
      <c r="C200" t="s">
        <v>164</v>
      </c>
      <c r="D200" t="s">
        <v>24</v>
      </c>
      <c r="E200">
        <v>41</v>
      </c>
      <c r="F200">
        <v>1.17</v>
      </c>
      <c r="G200" t="s">
        <v>11</v>
      </c>
    </row>
    <row r="201" spans="1:7" x14ac:dyDescent="0.35">
      <c r="A201" t="s">
        <v>17</v>
      </c>
      <c r="B201" t="s">
        <v>22</v>
      </c>
      <c r="C201" t="s">
        <v>231</v>
      </c>
      <c r="D201" t="s">
        <v>10</v>
      </c>
      <c r="E201">
        <v>47</v>
      </c>
      <c r="F201">
        <v>1.06</v>
      </c>
      <c r="G201" t="s">
        <v>20</v>
      </c>
    </row>
    <row r="202" spans="1:7" x14ac:dyDescent="0.35">
      <c r="A202" t="s">
        <v>28</v>
      </c>
      <c r="B202" t="s">
        <v>13</v>
      </c>
      <c r="C202" t="s">
        <v>125</v>
      </c>
      <c r="D202" t="s">
        <v>39</v>
      </c>
      <c r="E202">
        <v>101</v>
      </c>
      <c r="F202">
        <v>1.18</v>
      </c>
      <c r="G202" t="s">
        <v>33</v>
      </c>
    </row>
    <row r="203" spans="1:7" x14ac:dyDescent="0.35">
      <c r="A203" t="s">
        <v>28</v>
      </c>
      <c r="B203" t="s">
        <v>58</v>
      </c>
      <c r="C203" t="s">
        <v>94</v>
      </c>
      <c r="D203" t="s">
        <v>15</v>
      </c>
      <c r="E203">
        <v>34</v>
      </c>
      <c r="F203">
        <v>1.07</v>
      </c>
      <c r="G203" t="s">
        <v>20</v>
      </c>
    </row>
    <row r="204" spans="1:7" x14ac:dyDescent="0.35">
      <c r="A204" t="s">
        <v>88</v>
      </c>
      <c r="B204" t="s">
        <v>18</v>
      </c>
      <c r="C204" t="s">
        <v>164</v>
      </c>
      <c r="D204" t="s">
        <v>24</v>
      </c>
      <c r="E204">
        <v>43</v>
      </c>
      <c r="F204">
        <v>1.1000000000000001</v>
      </c>
      <c r="G204" t="s">
        <v>20</v>
      </c>
    </row>
    <row r="205" spans="1:7" x14ac:dyDescent="0.35">
      <c r="A205" t="s">
        <v>7</v>
      </c>
      <c r="B205" t="s">
        <v>51</v>
      </c>
      <c r="C205" t="s">
        <v>182</v>
      </c>
      <c r="D205" t="s">
        <v>10</v>
      </c>
      <c r="E205">
        <v>54</v>
      </c>
      <c r="F205">
        <v>1.17</v>
      </c>
      <c r="G205" t="s">
        <v>20</v>
      </c>
    </row>
    <row r="206" spans="1:7" x14ac:dyDescent="0.35">
      <c r="A206" t="s">
        <v>189</v>
      </c>
      <c r="B206" t="s">
        <v>37</v>
      </c>
      <c r="C206" t="s">
        <v>132</v>
      </c>
      <c r="D206" t="s">
        <v>15</v>
      </c>
      <c r="E206">
        <v>30</v>
      </c>
      <c r="F206">
        <v>1.19</v>
      </c>
      <c r="G206" t="s">
        <v>27</v>
      </c>
    </row>
    <row r="207" spans="1:7" x14ac:dyDescent="0.35">
      <c r="A207" t="s">
        <v>200</v>
      </c>
      <c r="B207" t="s">
        <v>58</v>
      </c>
      <c r="C207" t="s">
        <v>170</v>
      </c>
      <c r="D207" t="s">
        <v>10</v>
      </c>
      <c r="E207">
        <v>49</v>
      </c>
      <c r="F207">
        <v>1.1000000000000001</v>
      </c>
      <c r="G207" t="s">
        <v>16</v>
      </c>
    </row>
    <row r="208" spans="1:7" x14ac:dyDescent="0.35">
      <c r="A208" t="s">
        <v>203</v>
      </c>
      <c r="B208" t="s">
        <v>25</v>
      </c>
      <c r="C208" t="s">
        <v>152</v>
      </c>
      <c r="D208" t="s">
        <v>24</v>
      </c>
      <c r="E208">
        <v>41</v>
      </c>
      <c r="F208">
        <v>1.1599999999999999</v>
      </c>
      <c r="G208" t="s">
        <v>11</v>
      </c>
    </row>
    <row r="209" spans="1:7" x14ac:dyDescent="0.35">
      <c r="A209" t="s">
        <v>232</v>
      </c>
      <c r="B209" t="s">
        <v>8</v>
      </c>
      <c r="C209" t="s">
        <v>233</v>
      </c>
      <c r="D209" t="s">
        <v>45</v>
      </c>
      <c r="E209">
        <v>41</v>
      </c>
      <c r="F209">
        <v>1.1200000000000001</v>
      </c>
      <c r="G209" t="s">
        <v>16</v>
      </c>
    </row>
    <row r="210" spans="1:7" x14ac:dyDescent="0.35">
      <c r="A210" t="s">
        <v>60</v>
      </c>
      <c r="B210" t="s">
        <v>51</v>
      </c>
      <c r="C210" t="s">
        <v>78</v>
      </c>
      <c r="D210" t="s">
        <v>10</v>
      </c>
      <c r="E210">
        <v>54</v>
      </c>
      <c r="F210">
        <v>1.06</v>
      </c>
      <c r="G210" t="s">
        <v>11</v>
      </c>
    </row>
    <row r="211" spans="1:7" x14ac:dyDescent="0.35">
      <c r="A211" t="s">
        <v>215</v>
      </c>
      <c r="B211" t="s">
        <v>25</v>
      </c>
      <c r="C211" t="s">
        <v>234</v>
      </c>
      <c r="D211" t="s">
        <v>15</v>
      </c>
      <c r="E211">
        <v>30</v>
      </c>
      <c r="F211">
        <v>1.06</v>
      </c>
      <c r="G211" t="s">
        <v>33</v>
      </c>
    </row>
    <row r="212" spans="1:7" x14ac:dyDescent="0.35">
      <c r="A212" t="s">
        <v>232</v>
      </c>
      <c r="B212" t="s">
        <v>22</v>
      </c>
      <c r="C212" t="s">
        <v>235</v>
      </c>
      <c r="D212" t="s">
        <v>15</v>
      </c>
      <c r="E212">
        <v>37</v>
      </c>
      <c r="F212">
        <v>1.0900000000000001</v>
      </c>
      <c r="G212" t="s">
        <v>20</v>
      </c>
    </row>
    <row r="213" spans="1:7" x14ac:dyDescent="0.35">
      <c r="A213" t="s">
        <v>179</v>
      </c>
      <c r="B213" t="s">
        <v>8</v>
      </c>
      <c r="C213" t="s">
        <v>162</v>
      </c>
      <c r="D213" t="s">
        <v>24</v>
      </c>
      <c r="E213">
        <v>41</v>
      </c>
      <c r="F213">
        <v>1.1499999999999999</v>
      </c>
      <c r="G213" t="s">
        <v>20</v>
      </c>
    </row>
    <row r="214" spans="1:7" x14ac:dyDescent="0.35">
      <c r="A214" t="s">
        <v>7</v>
      </c>
      <c r="B214" t="s">
        <v>74</v>
      </c>
      <c r="C214" t="s">
        <v>236</v>
      </c>
      <c r="D214" t="s">
        <v>10</v>
      </c>
      <c r="E214">
        <v>45</v>
      </c>
      <c r="F214">
        <v>1.1100000000000001</v>
      </c>
      <c r="G214" t="s">
        <v>20</v>
      </c>
    </row>
    <row r="215" spans="1:7" x14ac:dyDescent="0.35">
      <c r="A215" t="s">
        <v>133</v>
      </c>
      <c r="B215" t="s">
        <v>58</v>
      </c>
      <c r="C215" t="s">
        <v>237</v>
      </c>
      <c r="D215" t="s">
        <v>45</v>
      </c>
      <c r="E215">
        <v>39</v>
      </c>
      <c r="F215">
        <v>1.17</v>
      </c>
      <c r="G215" t="s">
        <v>27</v>
      </c>
    </row>
    <row r="216" spans="1:7" x14ac:dyDescent="0.35">
      <c r="A216" t="s">
        <v>238</v>
      </c>
      <c r="B216" t="s">
        <v>31</v>
      </c>
      <c r="C216" t="s">
        <v>239</v>
      </c>
      <c r="D216" t="s">
        <v>39</v>
      </c>
      <c r="E216">
        <v>95</v>
      </c>
      <c r="F216">
        <v>1.1599999999999999</v>
      </c>
      <c r="G216" t="s">
        <v>16</v>
      </c>
    </row>
    <row r="217" spans="1:7" x14ac:dyDescent="0.35">
      <c r="A217" t="s">
        <v>65</v>
      </c>
      <c r="B217" t="s">
        <v>25</v>
      </c>
      <c r="C217" t="s">
        <v>156</v>
      </c>
      <c r="D217" t="s">
        <v>15</v>
      </c>
      <c r="E217">
        <v>33</v>
      </c>
      <c r="F217">
        <v>1.1299999999999999</v>
      </c>
      <c r="G217" t="s">
        <v>27</v>
      </c>
    </row>
    <row r="218" spans="1:7" x14ac:dyDescent="0.35">
      <c r="A218" t="s">
        <v>240</v>
      </c>
      <c r="B218" t="s">
        <v>8</v>
      </c>
      <c r="C218" t="s">
        <v>223</v>
      </c>
      <c r="D218" t="s">
        <v>39</v>
      </c>
      <c r="E218">
        <v>101</v>
      </c>
      <c r="F218">
        <v>1.1200000000000001</v>
      </c>
      <c r="G218" t="s">
        <v>11</v>
      </c>
    </row>
    <row r="219" spans="1:7" x14ac:dyDescent="0.35">
      <c r="A219" t="s">
        <v>131</v>
      </c>
      <c r="B219" t="s">
        <v>51</v>
      </c>
      <c r="C219" t="s">
        <v>241</v>
      </c>
      <c r="D219" t="s">
        <v>24</v>
      </c>
      <c r="E219">
        <v>49</v>
      </c>
      <c r="F219">
        <v>1.1599999999999999</v>
      </c>
      <c r="G219" t="s">
        <v>33</v>
      </c>
    </row>
    <row r="220" spans="1:7" x14ac:dyDescent="0.35">
      <c r="A220" t="s">
        <v>153</v>
      </c>
      <c r="B220" t="s">
        <v>31</v>
      </c>
      <c r="C220" t="s">
        <v>182</v>
      </c>
      <c r="D220" t="s">
        <v>24</v>
      </c>
      <c r="E220">
        <v>40</v>
      </c>
      <c r="F220">
        <v>1.08</v>
      </c>
      <c r="G220" t="s">
        <v>20</v>
      </c>
    </row>
    <row r="221" spans="1:7" x14ac:dyDescent="0.35">
      <c r="A221" t="s">
        <v>165</v>
      </c>
      <c r="B221" t="s">
        <v>74</v>
      </c>
      <c r="C221" t="s">
        <v>242</v>
      </c>
      <c r="D221" t="s">
        <v>10</v>
      </c>
      <c r="E221">
        <v>46</v>
      </c>
      <c r="F221">
        <v>1.18</v>
      </c>
      <c r="G221" t="s">
        <v>16</v>
      </c>
    </row>
    <row r="222" spans="1:7" x14ac:dyDescent="0.35">
      <c r="A222" t="s">
        <v>243</v>
      </c>
      <c r="B222" t="s">
        <v>22</v>
      </c>
      <c r="C222" t="s">
        <v>220</v>
      </c>
      <c r="D222" t="s">
        <v>24</v>
      </c>
      <c r="E222">
        <v>48</v>
      </c>
      <c r="F222">
        <v>1.1100000000000001</v>
      </c>
      <c r="G222" t="s">
        <v>27</v>
      </c>
    </row>
    <row r="223" spans="1:7" x14ac:dyDescent="0.35">
      <c r="A223" t="s">
        <v>83</v>
      </c>
      <c r="B223" t="s">
        <v>51</v>
      </c>
      <c r="C223" t="s">
        <v>23</v>
      </c>
      <c r="D223" t="s">
        <v>10</v>
      </c>
      <c r="E223">
        <v>47</v>
      </c>
      <c r="F223">
        <v>1.1299999999999999</v>
      </c>
      <c r="G223" t="s">
        <v>11</v>
      </c>
    </row>
    <row r="224" spans="1:7" x14ac:dyDescent="0.35">
      <c r="A224" t="s">
        <v>123</v>
      </c>
      <c r="B224" t="s">
        <v>13</v>
      </c>
      <c r="C224" t="s">
        <v>244</v>
      </c>
      <c r="D224" t="s">
        <v>45</v>
      </c>
      <c r="E224">
        <v>40</v>
      </c>
      <c r="F224">
        <v>1.1599999999999999</v>
      </c>
      <c r="G224" t="s">
        <v>16</v>
      </c>
    </row>
    <row r="225" spans="1:7" x14ac:dyDescent="0.35">
      <c r="A225" t="s">
        <v>121</v>
      </c>
      <c r="B225" t="s">
        <v>18</v>
      </c>
      <c r="C225" t="s">
        <v>245</v>
      </c>
      <c r="D225" t="s">
        <v>45</v>
      </c>
      <c r="E225">
        <v>39</v>
      </c>
      <c r="F225">
        <v>1.08</v>
      </c>
      <c r="G225" t="s">
        <v>16</v>
      </c>
    </row>
    <row r="226" spans="1:7" x14ac:dyDescent="0.35">
      <c r="A226" t="s">
        <v>173</v>
      </c>
      <c r="B226" t="s">
        <v>8</v>
      </c>
      <c r="C226" t="s">
        <v>119</v>
      </c>
      <c r="D226" t="s">
        <v>24</v>
      </c>
      <c r="E226">
        <v>47</v>
      </c>
      <c r="F226">
        <v>1.1299999999999999</v>
      </c>
      <c r="G226" t="s">
        <v>20</v>
      </c>
    </row>
    <row r="227" spans="1:7" x14ac:dyDescent="0.35">
      <c r="A227" t="s">
        <v>113</v>
      </c>
      <c r="B227" t="s">
        <v>74</v>
      </c>
      <c r="C227" t="s">
        <v>205</v>
      </c>
      <c r="D227" t="s">
        <v>15</v>
      </c>
      <c r="E227">
        <v>40</v>
      </c>
      <c r="F227">
        <v>1.2</v>
      </c>
      <c r="G227" t="s">
        <v>27</v>
      </c>
    </row>
    <row r="228" spans="1:7" x14ac:dyDescent="0.35">
      <c r="A228" t="s">
        <v>171</v>
      </c>
      <c r="B228" t="s">
        <v>51</v>
      </c>
      <c r="C228" t="s">
        <v>176</v>
      </c>
      <c r="D228" t="s">
        <v>24</v>
      </c>
      <c r="E228">
        <v>41</v>
      </c>
      <c r="F228">
        <v>1.1200000000000001</v>
      </c>
      <c r="G228" t="s">
        <v>27</v>
      </c>
    </row>
    <row r="229" spans="1:7" x14ac:dyDescent="0.35">
      <c r="A229" t="s">
        <v>65</v>
      </c>
      <c r="B229" t="s">
        <v>31</v>
      </c>
      <c r="C229" t="s">
        <v>246</v>
      </c>
      <c r="D229" t="s">
        <v>39</v>
      </c>
      <c r="E229">
        <v>100</v>
      </c>
      <c r="F229">
        <v>1.06</v>
      </c>
      <c r="G229" t="s">
        <v>33</v>
      </c>
    </row>
    <row r="230" spans="1:7" x14ac:dyDescent="0.35">
      <c r="A230" t="s">
        <v>179</v>
      </c>
      <c r="B230" t="s">
        <v>74</v>
      </c>
      <c r="C230" t="s">
        <v>116</v>
      </c>
      <c r="D230" t="s">
        <v>39</v>
      </c>
      <c r="E230">
        <v>100</v>
      </c>
      <c r="F230">
        <v>1.06</v>
      </c>
      <c r="G230" t="s">
        <v>11</v>
      </c>
    </row>
    <row r="231" spans="1:7" x14ac:dyDescent="0.35">
      <c r="A231" t="s">
        <v>86</v>
      </c>
      <c r="B231" t="s">
        <v>37</v>
      </c>
      <c r="C231" t="s">
        <v>138</v>
      </c>
      <c r="D231" t="s">
        <v>15</v>
      </c>
      <c r="E231">
        <v>36</v>
      </c>
      <c r="F231">
        <v>1.1399999999999999</v>
      </c>
      <c r="G231" t="s">
        <v>11</v>
      </c>
    </row>
    <row r="232" spans="1:7" x14ac:dyDescent="0.35">
      <c r="A232" t="s">
        <v>189</v>
      </c>
      <c r="B232" t="s">
        <v>74</v>
      </c>
      <c r="C232" t="s">
        <v>196</v>
      </c>
      <c r="D232" t="s">
        <v>45</v>
      </c>
      <c r="E232">
        <v>40</v>
      </c>
      <c r="F232">
        <v>1.1200000000000001</v>
      </c>
      <c r="G232" t="s">
        <v>16</v>
      </c>
    </row>
    <row r="233" spans="1:7" x14ac:dyDescent="0.35">
      <c r="A233" t="s">
        <v>109</v>
      </c>
      <c r="B233" t="s">
        <v>58</v>
      </c>
      <c r="C233" t="s">
        <v>247</v>
      </c>
      <c r="D233" t="s">
        <v>39</v>
      </c>
      <c r="E233">
        <v>100</v>
      </c>
      <c r="F233">
        <v>1.06</v>
      </c>
      <c r="G233" t="s">
        <v>16</v>
      </c>
    </row>
    <row r="234" spans="1:7" x14ac:dyDescent="0.35">
      <c r="A234" t="s">
        <v>248</v>
      </c>
      <c r="B234" t="s">
        <v>58</v>
      </c>
      <c r="C234" t="s">
        <v>54</v>
      </c>
      <c r="D234" t="s">
        <v>24</v>
      </c>
      <c r="E234">
        <v>47</v>
      </c>
      <c r="F234">
        <v>1.1299999999999999</v>
      </c>
      <c r="G234" t="s">
        <v>16</v>
      </c>
    </row>
    <row r="235" spans="1:7" x14ac:dyDescent="0.35">
      <c r="A235" t="s">
        <v>84</v>
      </c>
      <c r="B235" t="s">
        <v>51</v>
      </c>
      <c r="C235" t="s">
        <v>249</v>
      </c>
      <c r="D235" t="s">
        <v>10</v>
      </c>
      <c r="E235">
        <v>51</v>
      </c>
      <c r="F235">
        <v>1.17</v>
      </c>
      <c r="G235" t="s">
        <v>20</v>
      </c>
    </row>
    <row r="236" spans="1:7" x14ac:dyDescent="0.35">
      <c r="A236" t="s">
        <v>225</v>
      </c>
      <c r="B236" t="s">
        <v>58</v>
      </c>
      <c r="C236" t="s">
        <v>250</v>
      </c>
      <c r="D236" t="s">
        <v>10</v>
      </c>
      <c r="E236">
        <v>46</v>
      </c>
      <c r="F236">
        <v>1.06</v>
      </c>
      <c r="G236" t="s">
        <v>33</v>
      </c>
    </row>
    <row r="237" spans="1:7" x14ac:dyDescent="0.35">
      <c r="A237" t="s">
        <v>225</v>
      </c>
      <c r="B237" t="s">
        <v>31</v>
      </c>
      <c r="C237" t="s">
        <v>251</v>
      </c>
      <c r="D237" t="s">
        <v>15</v>
      </c>
      <c r="E237">
        <v>32</v>
      </c>
      <c r="F237">
        <v>1.06</v>
      </c>
      <c r="G237" t="s">
        <v>16</v>
      </c>
    </row>
    <row r="238" spans="1:7" x14ac:dyDescent="0.35">
      <c r="A238" t="s">
        <v>60</v>
      </c>
      <c r="B238" t="s">
        <v>51</v>
      </c>
      <c r="C238" t="s">
        <v>78</v>
      </c>
      <c r="D238" t="s">
        <v>24</v>
      </c>
      <c r="E238">
        <v>42</v>
      </c>
      <c r="F238">
        <v>1.1599999999999999</v>
      </c>
      <c r="G238" t="s">
        <v>11</v>
      </c>
    </row>
    <row r="239" spans="1:7" x14ac:dyDescent="0.35">
      <c r="A239" t="s">
        <v>225</v>
      </c>
      <c r="B239" t="s">
        <v>31</v>
      </c>
      <c r="C239" t="s">
        <v>217</v>
      </c>
      <c r="D239" t="s">
        <v>24</v>
      </c>
      <c r="E239">
        <v>50</v>
      </c>
      <c r="F239">
        <v>1.17</v>
      </c>
      <c r="G239" t="s">
        <v>20</v>
      </c>
    </row>
    <row r="240" spans="1:7" x14ac:dyDescent="0.35">
      <c r="A240" t="s">
        <v>252</v>
      </c>
      <c r="B240" t="s">
        <v>8</v>
      </c>
      <c r="C240" t="s">
        <v>253</v>
      </c>
      <c r="D240" t="s">
        <v>24</v>
      </c>
      <c r="E240">
        <v>48</v>
      </c>
      <c r="F240">
        <v>1.05</v>
      </c>
      <c r="G240" t="s">
        <v>27</v>
      </c>
    </row>
    <row r="241" spans="1:7" x14ac:dyDescent="0.35">
      <c r="A241" t="s">
        <v>254</v>
      </c>
      <c r="B241" t="s">
        <v>25</v>
      </c>
      <c r="C241" t="s">
        <v>52</v>
      </c>
      <c r="D241" t="s">
        <v>10</v>
      </c>
      <c r="E241">
        <v>52</v>
      </c>
      <c r="F241">
        <v>1.08</v>
      </c>
      <c r="G241" t="s">
        <v>16</v>
      </c>
    </row>
    <row r="242" spans="1:7" x14ac:dyDescent="0.35">
      <c r="A242" t="s">
        <v>65</v>
      </c>
      <c r="B242" t="s">
        <v>25</v>
      </c>
      <c r="C242" t="s">
        <v>141</v>
      </c>
      <c r="D242" t="s">
        <v>10</v>
      </c>
      <c r="E242">
        <v>46</v>
      </c>
      <c r="F242">
        <v>1.17</v>
      </c>
      <c r="G242" t="s">
        <v>20</v>
      </c>
    </row>
    <row r="243" spans="1:7" x14ac:dyDescent="0.35">
      <c r="A243" t="s">
        <v>73</v>
      </c>
      <c r="B243" t="s">
        <v>58</v>
      </c>
      <c r="C243" t="s">
        <v>130</v>
      </c>
      <c r="D243" t="s">
        <v>10</v>
      </c>
      <c r="E243">
        <v>54</v>
      </c>
      <c r="F243">
        <v>1.1399999999999999</v>
      </c>
      <c r="G243" t="s">
        <v>16</v>
      </c>
    </row>
    <row r="244" spans="1:7" x14ac:dyDescent="0.35">
      <c r="A244" t="s">
        <v>62</v>
      </c>
      <c r="B244" t="s">
        <v>25</v>
      </c>
      <c r="C244" t="s">
        <v>170</v>
      </c>
      <c r="D244" t="s">
        <v>15</v>
      </c>
      <c r="E244">
        <v>32</v>
      </c>
      <c r="F244">
        <v>1.1200000000000001</v>
      </c>
      <c r="G244" t="s">
        <v>33</v>
      </c>
    </row>
    <row r="245" spans="1:7" x14ac:dyDescent="0.35">
      <c r="A245" t="s">
        <v>137</v>
      </c>
      <c r="B245" t="s">
        <v>51</v>
      </c>
      <c r="C245" t="s">
        <v>207</v>
      </c>
      <c r="D245" t="s">
        <v>45</v>
      </c>
      <c r="E245">
        <v>42</v>
      </c>
      <c r="F245">
        <v>1.0900000000000001</v>
      </c>
      <c r="G245" t="s">
        <v>33</v>
      </c>
    </row>
    <row r="246" spans="1:7" x14ac:dyDescent="0.35">
      <c r="A246" t="s">
        <v>171</v>
      </c>
      <c r="B246" t="s">
        <v>18</v>
      </c>
      <c r="C246" t="s">
        <v>255</v>
      </c>
      <c r="D246" t="s">
        <v>45</v>
      </c>
      <c r="E246">
        <v>39</v>
      </c>
      <c r="F246">
        <v>1.19</v>
      </c>
      <c r="G246" t="s">
        <v>16</v>
      </c>
    </row>
    <row r="247" spans="1:7" x14ac:dyDescent="0.35">
      <c r="A247" t="s">
        <v>86</v>
      </c>
      <c r="B247" t="s">
        <v>51</v>
      </c>
      <c r="C247" t="s">
        <v>207</v>
      </c>
      <c r="D247" t="s">
        <v>15</v>
      </c>
      <c r="E247">
        <v>37</v>
      </c>
      <c r="F247">
        <v>1.17</v>
      </c>
      <c r="G247" t="s">
        <v>33</v>
      </c>
    </row>
    <row r="248" spans="1:7" x14ac:dyDescent="0.35">
      <c r="A248" t="s">
        <v>121</v>
      </c>
      <c r="B248" t="s">
        <v>13</v>
      </c>
      <c r="C248" t="s">
        <v>233</v>
      </c>
      <c r="D248" t="s">
        <v>24</v>
      </c>
      <c r="E248">
        <v>42</v>
      </c>
      <c r="F248">
        <v>1.17</v>
      </c>
      <c r="G248" t="s">
        <v>16</v>
      </c>
    </row>
    <row r="249" spans="1:7" x14ac:dyDescent="0.35">
      <c r="A249" t="s">
        <v>115</v>
      </c>
      <c r="B249" t="s">
        <v>31</v>
      </c>
      <c r="C249" t="s">
        <v>256</v>
      </c>
      <c r="D249" t="s">
        <v>24</v>
      </c>
      <c r="E249">
        <v>45</v>
      </c>
      <c r="F249">
        <v>1.19</v>
      </c>
      <c r="G249" t="s">
        <v>20</v>
      </c>
    </row>
    <row r="250" spans="1:7" x14ac:dyDescent="0.35">
      <c r="A250" t="s">
        <v>48</v>
      </c>
      <c r="B250" t="s">
        <v>8</v>
      </c>
      <c r="C250" t="s">
        <v>110</v>
      </c>
      <c r="D250" t="s">
        <v>39</v>
      </c>
      <c r="E250">
        <v>97</v>
      </c>
      <c r="F250">
        <v>1.1200000000000001</v>
      </c>
      <c r="G250" t="s">
        <v>20</v>
      </c>
    </row>
    <row r="251" spans="1:7" x14ac:dyDescent="0.35">
      <c r="A251" t="s">
        <v>193</v>
      </c>
      <c r="B251" t="s">
        <v>25</v>
      </c>
      <c r="C251" t="s">
        <v>257</v>
      </c>
      <c r="D251" t="s">
        <v>39</v>
      </c>
      <c r="E251">
        <v>98</v>
      </c>
      <c r="F251">
        <v>1.18</v>
      </c>
      <c r="G251" t="s">
        <v>11</v>
      </c>
    </row>
    <row r="252" spans="1:7" x14ac:dyDescent="0.35">
      <c r="A252" t="s">
        <v>67</v>
      </c>
      <c r="B252" t="s">
        <v>22</v>
      </c>
      <c r="C252" t="s">
        <v>256</v>
      </c>
      <c r="D252" t="s">
        <v>24</v>
      </c>
      <c r="E252">
        <v>48</v>
      </c>
      <c r="F252">
        <v>1.0900000000000001</v>
      </c>
      <c r="G252" t="s">
        <v>11</v>
      </c>
    </row>
    <row r="253" spans="1:7" x14ac:dyDescent="0.35">
      <c r="A253" t="s">
        <v>258</v>
      </c>
      <c r="B253" t="s">
        <v>51</v>
      </c>
      <c r="C253" t="s">
        <v>259</v>
      </c>
      <c r="D253" t="s">
        <v>39</v>
      </c>
      <c r="E253">
        <v>100</v>
      </c>
      <c r="F253">
        <v>1.18</v>
      </c>
      <c r="G253" t="s">
        <v>27</v>
      </c>
    </row>
    <row r="254" spans="1:7" x14ac:dyDescent="0.35">
      <c r="A254" t="s">
        <v>171</v>
      </c>
      <c r="B254" t="s">
        <v>25</v>
      </c>
      <c r="C254" t="s">
        <v>142</v>
      </c>
      <c r="D254" t="s">
        <v>39</v>
      </c>
      <c r="E254">
        <v>99</v>
      </c>
      <c r="F254">
        <v>1.1499999999999999</v>
      </c>
      <c r="G254" t="s">
        <v>16</v>
      </c>
    </row>
    <row r="255" spans="1:7" x14ac:dyDescent="0.35">
      <c r="A255" t="s">
        <v>243</v>
      </c>
      <c r="B255" t="s">
        <v>74</v>
      </c>
      <c r="C255" t="s">
        <v>91</v>
      </c>
      <c r="D255" t="s">
        <v>15</v>
      </c>
      <c r="E255">
        <v>30</v>
      </c>
      <c r="F255">
        <v>1.05</v>
      </c>
      <c r="G255" t="s">
        <v>16</v>
      </c>
    </row>
    <row r="256" spans="1:7" x14ac:dyDescent="0.35">
      <c r="A256" t="s">
        <v>76</v>
      </c>
      <c r="B256" t="s">
        <v>25</v>
      </c>
      <c r="C256" t="s">
        <v>140</v>
      </c>
      <c r="D256" t="s">
        <v>15</v>
      </c>
      <c r="E256">
        <v>38</v>
      </c>
      <c r="F256">
        <v>1.07</v>
      </c>
      <c r="G256" t="s">
        <v>27</v>
      </c>
    </row>
    <row r="257" spans="1:7" x14ac:dyDescent="0.35">
      <c r="A257" t="s">
        <v>201</v>
      </c>
      <c r="B257" t="s">
        <v>18</v>
      </c>
      <c r="C257" t="s">
        <v>227</v>
      </c>
      <c r="D257" t="s">
        <v>39</v>
      </c>
      <c r="E257">
        <v>95</v>
      </c>
      <c r="F257">
        <v>1.1100000000000001</v>
      </c>
      <c r="G257" t="s">
        <v>20</v>
      </c>
    </row>
    <row r="258" spans="1:7" x14ac:dyDescent="0.35">
      <c r="A258" t="s">
        <v>60</v>
      </c>
      <c r="B258" t="s">
        <v>74</v>
      </c>
      <c r="C258" t="s">
        <v>61</v>
      </c>
      <c r="D258" t="s">
        <v>39</v>
      </c>
      <c r="E258">
        <v>102</v>
      </c>
      <c r="F258">
        <v>1.1299999999999999</v>
      </c>
      <c r="G258" t="s">
        <v>20</v>
      </c>
    </row>
    <row r="259" spans="1:7" x14ac:dyDescent="0.35">
      <c r="A259" t="s">
        <v>76</v>
      </c>
      <c r="B259" t="s">
        <v>37</v>
      </c>
      <c r="C259" t="s">
        <v>72</v>
      </c>
      <c r="D259" t="s">
        <v>45</v>
      </c>
      <c r="E259">
        <v>39</v>
      </c>
      <c r="F259">
        <v>1.05</v>
      </c>
      <c r="G259" t="s">
        <v>27</v>
      </c>
    </row>
    <row r="260" spans="1:7" x14ac:dyDescent="0.35">
      <c r="A260" t="s">
        <v>41</v>
      </c>
      <c r="B260" t="s">
        <v>18</v>
      </c>
      <c r="C260" t="s">
        <v>196</v>
      </c>
      <c r="D260" t="s">
        <v>24</v>
      </c>
      <c r="E260">
        <v>42</v>
      </c>
      <c r="F260">
        <v>1.1499999999999999</v>
      </c>
      <c r="G260" t="s">
        <v>20</v>
      </c>
    </row>
    <row r="261" spans="1:7" x14ac:dyDescent="0.35">
      <c r="A261" t="s">
        <v>65</v>
      </c>
      <c r="B261" t="s">
        <v>51</v>
      </c>
      <c r="C261" t="s">
        <v>75</v>
      </c>
      <c r="D261" t="s">
        <v>15</v>
      </c>
      <c r="E261">
        <v>38</v>
      </c>
      <c r="F261">
        <v>1.17</v>
      </c>
      <c r="G261" t="s">
        <v>20</v>
      </c>
    </row>
    <row r="262" spans="1:7" x14ac:dyDescent="0.35">
      <c r="A262" t="s">
        <v>185</v>
      </c>
      <c r="B262" t="s">
        <v>13</v>
      </c>
      <c r="C262" t="s">
        <v>186</v>
      </c>
      <c r="D262" t="s">
        <v>24</v>
      </c>
      <c r="E262">
        <v>47</v>
      </c>
      <c r="F262">
        <v>1.1499999999999999</v>
      </c>
      <c r="G262" t="s">
        <v>27</v>
      </c>
    </row>
    <row r="263" spans="1:7" x14ac:dyDescent="0.35">
      <c r="A263" t="s">
        <v>123</v>
      </c>
      <c r="B263" t="s">
        <v>31</v>
      </c>
      <c r="C263" t="s">
        <v>260</v>
      </c>
      <c r="D263" t="s">
        <v>10</v>
      </c>
      <c r="E263">
        <v>46</v>
      </c>
      <c r="F263">
        <v>1.0900000000000001</v>
      </c>
      <c r="G263" t="s">
        <v>11</v>
      </c>
    </row>
    <row r="264" spans="1:7" x14ac:dyDescent="0.35">
      <c r="A264" t="s">
        <v>28</v>
      </c>
      <c r="B264" t="s">
        <v>37</v>
      </c>
      <c r="C264" t="s">
        <v>224</v>
      </c>
      <c r="D264" t="s">
        <v>45</v>
      </c>
      <c r="E264">
        <v>35</v>
      </c>
      <c r="F264">
        <v>1.1299999999999999</v>
      </c>
      <c r="G264" t="s">
        <v>16</v>
      </c>
    </row>
    <row r="265" spans="1:7" x14ac:dyDescent="0.35">
      <c r="A265" t="s">
        <v>90</v>
      </c>
      <c r="B265" t="s">
        <v>74</v>
      </c>
      <c r="C265" t="s">
        <v>26</v>
      </c>
      <c r="D265" t="s">
        <v>24</v>
      </c>
      <c r="E265">
        <v>50</v>
      </c>
      <c r="F265">
        <v>1.17</v>
      </c>
      <c r="G265" t="s">
        <v>11</v>
      </c>
    </row>
    <row r="266" spans="1:7" x14ac:dyDescent="0.35">
      <c r="A266" t="s">
        <v>185</v>
      </c>
      <c r="B266" t="s">
        <v>74</v>
      </c>
      <c r="C266" t="s">
        <v>116</v>
      </c>
      <c r="D266" t="s">
        <v>10</v>
      </c>
      <c r="E266">
        <v>48</v>
      </c>
      <c r="F266">
        <v>1.17</v>
      </c>
      <c r="G266" t="s">
        <v>11</v>
      </c>
    </row>
    <row r="267" spans="1:7" x14ac:dyDescent="0.35">
      <c r="A267" t="s">
        <v>143</v>
      </c>
      <c r="B267" t="s">
        <v>51</v>
      </c>
      <c r="C267" t="s">
        <v>78</v>
      </c>
      <c r="D267" t="s">
        <v>15</v>
      </c>
      <c r="E267">
        <v>36</v>
      </c>
      <c r="F267">
        <v>1.1200000000000001</v>
      </c>
      <c r="G267" t="s">
        <v>11</v>
      </c>
    </row>
    <row r="268" spans="1:7" x14ac:dyDescent="0.35">
      <c r="A268" t="s">
        <v>77</v>
      </c>
      <c r="B268" t="s">
        <v>18</v>
      </c>
      <c r="C268" t="s">
        <v>94</v>
      </c>
      <c r="D268" t="s">
        <v>10</v>
      </c>
      <c r="E268">
        <v>45</v>
      </c>
      <c r="F268">
        <v>1.1000000000000001</v>
      </c>
      <c r="G268" t="s">
        <v>11</v>
      </c>
    </row>
    <row r="269" spans="1:7" x14ac:dyDescent="0.35">
      <c r="A269" t="s">
        <v>127</v>
      </c>
      <c r="B269" t="s">
        <v>51</v>
      </c>
      <c r="C269" t="s">
        <v>257</v>
      </c>
      <c r="D269" t="s">
        <v>24</v>
      </c>
      <c r="E269">
        <v>47</v>
      </c>
      <c r="F269">
        <v>1.1000000000000001</v>
      </c>
      <c r="G269" t="s">
        <v>16</v>
      </c>
    </row>
    <row r="270" spans="1:7" x14ac:dyDescent="0.35">
      <c r="A270" t="s">
        <v>128</v>
      </c>
      <c r="B270" t="s">
        <v>74</v>
      </c>
      <c r="C270" t="s">
        <v>261</v>
      </c>
      <c r="D270" t="s">
        <v>24</v>
      </c>
      <c r="E270">
        <v>45</v>
      </c>
      <c r="F270">
        <v>1.0900000000000001</v>
      </c>
      <c r="G270" t="s">
        <v>11</v>
      </c>
    </row>
    <row r="271" spans="1:7" x14ac:dyDescent="0.35">
      <c r="A271" t="s">
        <v>90</v>
      </c>
      <c r="B271" t="s">
        <v>22</v>
      </c>
      <c r="C271" t="s">
        <v>101</v>
      </c>
      <c r="D271" t="s">
        <v>24</v>
      </c>
      <c r="E271">
        <v>49</v>
      </c>
      <c r="F271">
        <v>1.1299999999999999</v>
      </c>
      <c r="G271" t="s">
        <v>27</v>
      </c>
    </row>
    <row r="272" spans="1:7" x14ac:dyDescent="0.35">
      <c r="A272" t="s">
        <v>63</v>
      </c>
      <c r="B272" t="s">
        <v>8</v>
      </c>
      <c r="C272" t="s">
        <v>101</v>
      </c>
      <c r="D272" t="s">
        <v>10</v>
      </c>
      <c r="E272">
        <v>55</v>
      </c>
      <c r="F272">
        <v>1.1000000000000001</v>
      </c>
      <c r="G272" t="s">
        <v>20</v>
      </c>
    </row>
    <row r="273" spans="1:7" x14ac:dyDescent="0.35">
      <c r="A273" t="s">
        <v>193</v>
      </c>
      <c r="B273" t="s">
        <v>22</v>
      </c>
      <c r="C273" t="s">
        <v>158</v>
      </c>
      <c r="D273" t="s">
        <v>24</v>
      </c>
      <c r="E273">
        <v>45</v>
      </c>
      <c r="F273">
        <v>1.06</v>
      </c>
      <c r="G273" t="s">
        <v>27</v>
      </c>
    </row>
    <row r="274" spans="1:7" x14ac:dyDescent="0.35">
      <c r="A274" t="s">
        <v>262</v>
      </c>
      <c r="B274" t="s">
        <v>37</v>
      </c>
      <c r="C274" t="s">
        <v>257</v>
      </c>
      <c r="D274" t="s">
        <v>10</v>
      </c>
      <c r="E274">
        <v>55</v>
      </c>
      <c r="F274">
        <v>1.06</v>
      </c>
      <c r="G274" t="s">
        <v>33</v>
      </c>
    </row>
    <row r="275" spans="1:7" x14ac:dyDescent="0.35">
      <c r="A275" t="s">
        <v>203</v>
      </c>
      <c r="B275" t="s">
        <v>51</v>
      </c>
      <c r="C275" t="s">
        <v>188</v>
      </c>
      <c r="D275" t="s">
        <v>45</v>
      </c>
      <c r="E275">
        <v>35</v>
      </c>
      <c r="F275">
        <v>1.18</v>
      </c>
      <c r="G275" t="s">
        <v>33</v>
      </c>
    </row>
    <row r="276" spans="1:7" x14ac:dyDescent="0.35">
      <c r="A276" t="s">
        <v>195</v>
      </c>
      <c r="B276" t="s">
        <v>58</v>
      </c>
      <c r="C276" t="s">
        <v>263</v>
      </c>
      <c r="D276" t="s">
        <v>39</v>
      </c>
      <c r="E276">
        <v>98</v>
      </c>
      <c r="F276">
        <v>1.1499999999999999</v>
      </c>
      <c r="G276" t="s">
        <v>27</v>
      </c>
    </row>
    <row r="277" spans="1:7" x14ac:dyDescent="0.35">
      <c r="A277" t="s">
        <v>264</v>
      </c>
      <c r="B277" t="s">
        <v>22</v>
      </c>
      <c r="C277" t="s">
        <v>169</v>
      </c>
      <c r="D277" t="s">
        <v>39</v>
      </c>
      <c r="E277">
        <v>104</v>
      </c>
      <c r="F277">
        <v>1.1499999999999999</v>
      </c>
      <c r="G277" t="s">
        <v>27</v>
      </c>
    </row>
    <row r="278" spans="1:7" x14ac:dyDescent="0.35">
      <c r="A278" t="s">
        <v>55</v>
      </c>
      <c r="B278" t="s">
        <v>51</v>
      </c>
      <c r="C278" t="s">
        <v>93</v>
      </c>
      <c r="D278" t="s">
        <v>39</v>
      </c>
      <c r="E278">
        <v>104</v>
      </c>
      <c r="F278">
        <v>1.1299999999999999</v>
      </c>
      <c r="G278" t="s">
        <v>33</v>
      </c>
    </row>
    <row r="279" spans="1:7" x14ac:dyDescent="0.35">
      <c r="A279" t="s">
        <v>265</v>
      </c>
      <c r="B279" t="s">
        <v>51</v>
      </c>
      <c r="C279" t="s">
        <v>218</v>
      </c>
      <c r="D279" t="s">
        <v>10</v>
      </c>
      <c r="E279">
        <v>48</v>
      </c>
      <c r="F279">
        <v>1.05</v>
      </c>
      <c r="G279" t="s">
        <v>16</v>
      </c>
    </row>
    <row r="280" spans="1:7" x14ac:dyDescent="0.35">
      <c r="A280" t="s">
        <v>30</v>
      </c>
      <c r="B280" t="s">
        <v>74</v>
      </c>
      <c r="C280" t="s">
        <v>187</v>
      </c>
      <c r="D280" t="s">
        <v>24</v>
      </c>
      <c r="E280">
        <v>48</v>
      </c>
      <c r="F280">
        <v>1.0900000000000001</v>
      </c>
      <c r="G280" t="s">
        <v>27</v>
      </c>
    </row>
    <row r="281" spans="1:7" x14ac:dyDescent="0.35">
      <c r="A281" t="s">
        <v>160</v>
      </c>
      <c r="B281" t="s">
        <v>74</v>
      </c>
      <c r="C281" t="s">
        <v>52</v>
      </c>
      <c r="D281" t="s">
        <v>15</v>
      </c>
      <c r="E281">
        <v>34</v>
      </c>
      <c r="F281">
        <v>1.19</v>
      </c>
      <c r="G281" t="s">
        <v>33</v>
      </c>
    </row>
    <row r="282" spans="1:7" x14ac:dyDescent="0.35">
      <c r="A282" t="s">
        <v>193</v>
      </c>
      <c r="B282" t="s">
        <v>18</v>
      </c>
      <c r="C282" t="s">
        <v>190</v>
      </c>
      <c r="D282" t="s">
        <v>45</v>
      </c>
      <c r="E282">
        <v>36</v>
      </c>
      <c r="F282">
        <v>1.08</v>
      </c>
      <c r="G282" t="s">
        <v>33</v>
      </c>
    </row>
    <row r="283" spans="1:7" x14ac:dyDescent="0.35">
      <c r="A283" t="s">
        <v>123</v>
      </c>
      <c r="B283" t="s">
        <v>8</v>
      </c>
      <c r="C283" t="s">
        <v>205</v>
      </c>
      <c r="D283" t="s">
        <v>10</v>
      </c>
      <c r="E283">
        <v>55</v>
      </c>
      <c r="F283">
        <v>1.1599999999999999</v>
      </c>
      <c r="G283" t="s">
        <v>20</v>
      </c>
    </row>
    <row r="284" spans="1:7" x14ac:dyDescent="0.35">
      <c r="A284" t="s">
        <v>109</v>
      </c>
      <c r="B284" t="s">
        <v>13</v>
      </c>
      <c r="C284" t="s">
        <v>174</v>
      </c>
      <c r="D284" t="s">
        <v>10</v>
      </c>
      <c r="E284">
        <v>47</v>
      </c>
      <c r="F284">
        <v>1.1599999999999999</v>
      </c>
      <c r="G284" t="s">
        <v>16</v>
      </c>
    </row>
    <row r="285" spans="1:7" x14ac:dyDescent="0.35">
      <c r="A285" t="s">
        <v>121</v>
      </c>
      <c r="B285" t="s">
        <v>51</v>
      </c>
      <c r="C285" t="s">
        <v>244</v>
      </c>
      <c r="D285" t="s">
        <v>45</v>
      </c>
      <c r="E285">
        <v>36</v>
      </c>
      <c r="F285">
        <v>1.17</v>
      </c>
      <c r="G285" t="s">
        <v>16</v>
      </c>
    </row>
    <row r="286" spans="1:7" x14ac:dyDescent="0.35">
      <c r="A286" t="s">
        <v>266</v>
      </c>
      <c r="B286" t="s">
        <v>74</v>
      </c>
      <c r="C286" t="s">
        <v>9</v>
      </c>
      <c r="D286" t="s">
        <v>10</v>
      </c>
      <c r="E286">
        <v>53</v>
      </c>
      <c r="F286">
        <v>1.1100000000000001</v>
      </c>
      <c r="G286" t="s">
        <v>20</v>
      </c>
    </row>
    <row r="287" spans="1:7" x14ac:dyDescent="0.35">
      <c r="A287" t="s">
        <v>159</v>
      </c>
      <c r="B287" t="s">
        <v>25</v>
      </c>
      <c r="C287" t="s">
        <v>107</v>
      </c>
      <c r="D287" t="s">
        <v>39</v>
      </c>
      <c r="E287">
        <v>96</v>
      </c>
      <c r="F287">
        <v>1.1100000000000001</v>
      </c>
      <c r="G287" t="s">
        <v>33</v>
      </c>
    </row>
    <row r="288" spans="1:7" x14ac:dyDescent="0.35">
      <c r="A288" t="s">
        <v>83</v>
      </c>
      <c r="B288" t="s">
        <v>13</v>
      </c>
      <c r="C288" t="s">
        <v>267</v>
      </c>
      <c r="D288" t="s">
        <v>24</v>
      </c>
      <c r="E288">
        <v>49</v>
      </c>
      <c r="F288">
        <v>1.07</v>
      </c>
      <c r="G288" t="s">
        <v>27</v>
      </c>
    </row>
    <row r="289" spans="1:7" x14ac:dyDescent="0.35">
      <c r="A289" t="s">
        <v>128</v>
      </c>
      <c r="B289" t="s">
        <v>8</v>
      </c>
      <c r="C289" t="s">
        <v>247</v>
      </c>
      <c r="D289" t="s">
        <v>24</v>
      </c>
      <c r="E289">
        <v>50</v>
      </c>
      <c r="F289">
        <v>1.1000000000000001</v>
      </c>
      <c r="G289" t="s">
        <v>20</v>
      </c>
    </row>
    <row r="290" spans="1:7" x14ac:dyDescent="0.35">
      <c r="A290" t="s">
        <v>65</v>
      </c>
      <c r="B290" t="s">
        <v>37</v>
      </c>
      <c r="C290" t="s">
        <v>170</v>
      </c>
      <c r="D290" t="s">
        <v>45</v>
      </c>
      <c r="E290">
        <v>41</v>
      </c>
      <c r="F290">
        <v>1.19</v>
      </c>
      <c r="G290" t="s">
        <v>11</v>
      </c>
    </row>
    <row r="291" spans="1:7" x14ac:dyDescent="0.35">
      <c r="A291" t="s">
        <v>268</v>
      </c>
      <c r="B291" t="s">
        <v>8</v>
      </c>
      <c r="C291" t="s">
        <v>187</v>
      </c>
      <c r="D291" t="s">
        <v>45</v>
      </c>
      <c r="E291">
        <v>39</v>
      </c>
      <c r="F291">
        <v>1.07</v>
      </c>
      <c r="G291" t="s">
        <v>16</v>
      </c>
    </row>
    <row r="292" spans="1:7" x14ac:dyDescent="0.35">
      <c r="A292" t="s">
        <v>155</v>
      </c>
      <c r="B292" t="s">
        <v>51</v>
      </c>
      <c r="C292" t="s">
        <v>187</v>
      </c>
      <c r="D292" t="s">
        <v>10</v>
      </c>
      <c r="E292">
        <v>46</v>
      </c>
      <c r="F292">
        <v>1.08</v>
      </c>
      <c r="G292" t="s">
        <v>20</v>
      </c>
    </row>
    <row r="293" spans="1:7" x14ac:dyDescent="0.35">
      <c r="A293" t="s">
        <v>150</v>
      </c>
      <c r="B293" t="s">
        <v>31</v>
      </c>
      <c r="C293" t="s">
        <v>263</v>
      </c>
      <c r="D293" t="s">
        <v>10</v>
      </c>
      <c r="E293">
        <v>54</v>
      </c>
      <c r="F293">
        <v>1.06</v>
      </c>
      <c r="G293" t="s">
        <v>16</v>
      </c>
    </row>
    <row r="294" spans="1:7" x14ac:dyDescent="0.35">
      <c r="A294" t="s">
        <v>36</v>
      </c>
      <c r="B294" t="s">
        <v>37</v>
      </c>
      <c r="C294" t="s">
        <v>210</v>
      </c>
      <c r="D294" t="s">
        <v>45</v>
      </c>
      <c r="E294">
        <v>37</v>
      </c>
      <c r="F294">
        <v>1.1399999999999999</v>
      </c>
      <c r="G294" t="s">
        <v>20</v>
      </c>
    </row>
    <row r="295" spans="1:7" x14ac:dyDescent="0.35">
      <c r="A295" t="s">
        <v>243</v>
      </c>
      <c r="B295" t="s">
        <v>51</v>
      </c>
      <c r="C295" t="s">
        <v>152</v>
      </c>
      <c r="D295" t="s">
        <v>39</v>
      </c>
      <c r="E295">
        <v>95</v>
      </c>
      <c r="F295">
        <v>1.06</v>
      </c>
      <c r="G295" t="s">
        <v>20</v>
      </c>
    </row>
    <row r="296" spans="1:7" x14ac:dyDescent="0.35">
      <c r="A296" t="s">
        <v>232</v>
      </c>
      <c r="B296" t="s">
        <v>31</v>
      </c>
      <c r="C296" t="s">
        <v>218</v>
      </c>
      <c r="D296" t="s">
        <v>45</v>
      </c>
      <c r="E296">
        <v>44</v>
      </c>
      <c r="F296">
        <v>1.1399999999999999</v>
      </c>
      <c r="G296" t="s">
        <v>11</v>
      </c>
    </row>
    <row r="297" spans="1:7" x14ac:dyDescent="0.35">
      <c r="A297" t="s">
        <v>50</v>
      </c>
      <c r="B297" t="s">
        <v>74</v>
      </c>
      <c r="C297" t="s">
        <v>178</v>
      </c>
      <c r="D297" t="s">
        <v>15</v>
      </c>
      <c r="E297">
        <v>34</v>
      </c>
      <c r="F297">
        <v>1.19</v>
      </c>
      <c r="G297" t="s">
        <v>33</v>
      </c>
    </row>
    <row r="298" spans="1:7" x14ac:dyDescent="0.35">
      <c r="A298" t="s">
        <v>103</v>
      </c>
      <c r="B298" t="s">
        <v>18</v>
      </c>
      <c r="C298" t="s">
        <v>181</v>
      </c>
      <c r="D298" t="s">
        <v>24</v>
      </c>
      <c r="E298">
        <v>44</v>
      </c>
      <c r="F298">
        <v>1.06</v>
      </c>
      <c r="G298" t="s">
        <v>11</v>
      </c>
    </row>
    <row r="299" spans="1:7" x14ac:dyDescent="0.35">
      <c r="A299" t="s">
        <v>86</v>
      </c>
      <c r="B299" t="s">
        <v>25</v>
      </c>
      <c r="C299" t="s">
        <v>183</v>
      </c>
      <c r="D299" t="s">
        <v>24</v>
      </c>
      <c r="E299">
        <v>47</v>
      </c>
      <c r="F299">
        <v>1.08</v>
      </c>
      <c r="G299" t="s">
        <v>20</v>
      </c>
    </row>
    <row r="300" spans="1:7" x14ac:dyDescent="0.35">
      <c r="A300" t="s">
        <v>131</v>
      </c>
      <c r="B300" t="s">
        <v>25</v>
      </c>
      <c r="C300" t="s">
        <v>104</v>
      </c>
      <c r="D300" t="s">
        <v>10</v>
      </c>
      <c r="E300">
        <v>50</v>
      </c>
      <c r="F300">
        <v>1.07</v>
      </c>
      <c r="G300" t="s">
        <v>27</v>
      </c>
    </row>
    <row r="301" spans="1:7" x14ac:dyDescent="0.35">
      <c r="A301" t="s">
        <v>201</v>
      </c>
      <c r="B301" t="s">
        <v>13</v>
      </c>
      <c r="C301" t="s">
        <v>217</v>
      </c>
      <c r="D301" t="s">
        <v>39</v>
      </c>
      <c r="E301">
        <v>100</v>
      </c>
      <c r="F301">
        <v>1.1200000000000001</v>
      </c>
      <c r="G301" t="s">
        <v>27</v>
      </c>
    </row>
    <row r="302" spans="1:7" x14ac:dyDescent="0.35">
      <c r="A302" t="s">
        <v>92</v>
      </c>
      <c r="B302" t="s">
        <v>74</v>
      </c>
      <c r="C302" t="s">
        <v>54</v>
      </c>
      <c r="D302" t="s">
        <v>45</v>
      </c>
      <c r="E302">
        <v>36</v>
      </c>
      <c r="F302">
        <v>1.0900000000000001</v>
      </c>
      <c r="G302" t="s">
        <v>33</v>
      </c>
    </row>
    <row r="303" spans="1:7" x14ac:dyDescent="0.35">
      <c r="A303" t="s">
        <v>153</v>
      </c>
      <c r="B303" t="s">
        <v>37</v>
      </c>
      <c r="C303" t="s">
        <v>145</v>
      </c>
      <c r="D303" t="s">
        <v>45</v>
      </c>
      <c r="E303">
        <v>37</v>
      </c>
      <c r="F303">
        <v>1.19</v>
      </c>
      <c r="G303" t="s">
        <v>27</v>
      </c>
    </row>
    <row r="304" spans="1:7" x14ac:dyDescent="0.35">
      <c r="A304" t="s">
        <v>86</v>
      </c>
      <c r="B304" t="s">
        <v>18</v>
      </c>
      <c r="C304" t="s">
        <v>234</v>
      </c>
      <c r="D304" t="s">
        <v>24</v>
      </c>
      <c r="E304">
        <v>48</v>
      </c>
      <c r="F304">
        <v>1.1200000000000001</v>
      </c>
      <c r="G304" t="s">
        <v>27</v>
      </c>
    </row>
    <row r="305" spans="1:7" x14ac:dyDescent="0.35">
      <c r="A305" t="s">
        <v>65</v>
      </c>
      <c r="B305" t="s">
        <v>74</v>
      </c>
      <c r="C305" t="s">
        <v>186</v>
      </c>
      <c r="D305" t="s">
        <v>39</v>
      </c>
      <c r="E305">
        <v>101</v>
      </c>
      <c r="F305">
        <v>1.1200000000000001</v>
      </c>
      <c r="G305" t="s">
        <v>16</v>
      </c>
    </row>
    <row r="306" spans="1:7" x14ac:dyDescent="0.35">
      <c r="A306" t="s">
        <v>92</v>
      </c>
      <c r="B306" t="s">
        <v>18</v>
      </c>
      <c r="C306" t="s">
        <v>269</v>
      </c>
      <c r="D306" t="s">
        <v>10</v>
      </c>
      <c r="E306">
        <v>45</v>
      </c>
      <c r="F306">
        <v>1.0900000000000001</v>
      </c>
      <c r="G306" t="s">
        <v>20</v>
      </c>
    </row>
    <row r="307" spans="1:7" x14ac:dyDescent="0.35">
      <c r="A307" t="s">
        <v>88</v>
      </c>
      <c r="B307" t="s">
        <v>74</v>
      </c>
      <c r="C307" t="s">
        <v>94</v>
      </c>
      <c r="D307" t="s">
        <v>15</v>
      </c>
      <c r="E307">
        <v>30</v>
      </c>
      <c r="F307">
        <v>1.1100000000000001</v>
      </c>
      <c r="G307" t="s">
        <v>27</v>
      </c>
    </row>
    <row r="308" spans="1:7" x14ac:dyDescent="0.35">
      <c r="A308" t="s">
        <v>131</v>
      </c>
      <c r="B308" t="s">
        <v>51</v>
      </c>
      <c r="C308" t="s">
        <v>100</v>
      </c>
      <c r="D308" t="s">
        <v>10</v>
      </c>
      <c r="E308">
        <v>45</v>
      </c>
      <c r="F308">
        <v>1.06</v>
      </c>
      <c r="G308" t="s">
        <v>20</v>
      </c>
    </row>
    <row r="309" spans="1:7" x14ac:dyDescent="0.35">
      <c r="A309" t="s">
        <v>83</v>
      </c>
      <c r="B309" t="s">
        <v>18</v>
      </c>
      <c r="C309" t="s">
        <v>270</v>
      </c>
      <c r="D309" t="s">
        <v>15</v>
      </c>
      <c r="E309">
        <v>34</v>
      </c>
      <c r="F309">
        <v>1.1100000000000001</v>
      </c>
      <c r="G309" t="s">
        <v>33</v>
      </c>
    </row>
    <row r="310" spans="1:7" x14ac:dyDescent="0.35">
      <c r="A310" t="s">
        <v>137</v>
      </c>
      <c r="B310" t="s">
        <v>13</v>
      </c>
      <c r="C310" t="s">
        <v>124</v>
      </c>
      <c r="D310" t="s">
        <v>15</v>
      </c>
      <c r="E310">
        <v>40</v>
      </c>
      <c r="F310">
        <v>1.07</v>
      </c>
      <c r="G310" t="s">
        <v>11</v>
      </c>
    </row>
    <row r="311" spans="1:7" x14ac:dyDescent="0.35">
      <c r="A311" t="s">
        <v>252</v>
      </c>
      <c r="B311" t="s">
        <v>22</v>
      </c>
      <c r="C311" t="s">
        <v>249</v>
      </c>
      <c r="D311" t="s">
        <v>10</v>
      </c>
      <c r="E311">
        <v>53</v>
      </c>
      <c r="F311">
        <v>1.1599999999999999</v>
      </c>
      <c r="G311" t="s">
        <v>16</v>
      </c>
    </row>
    <row r="312" spans="1:7" x14ac:dyDescent="0.35">
      <c r="A312" t="s">
        <v>185</v>
      </c>
      <c r="B312" t="s">
        <v>37</v>
      </c>
      <c r="C312" t="s">
        <v>244</v>
      </c>
      <c r="D312" t="s">
        <v>24</v>
      </c>
      <c r="E312">
        <v>48</v>
      </c>
      <c r="F312">
        <v>1.06</v>
      </c>
      <c r="G312" t="s">
        <v>16</v>
      </c>
    </row>
    <row r="313" spans="1:7" x14ac:dyDescent="0.35">
      <c r="A313" t="s">
        <v>264</v>
      </c>
      <c r="B313" t="s">
        <v>51</v>
      </c>
      <c r="C313" t="s">
        <v>85</v>
      </c>
      <c r="D313" t="s">
        <v>15</v>
      </c>
      <c r="E313">
        <v>37</v>
      </c>
      <c r="F313">
        <v>1.1399999999999999</v>
      </c>
      <c r="G313" t="s">
        <v>20</v>
      </c>
    </row>
    <row r="314" spans="1:7" x14ac:dyDescent="0.35">
      <c r="A314" t="s">
        <v>57</v>
      </c>
      <c r="B314" t="s">
        <v>25</v>
      </c>
      <c r="C314" t="s">
        <v>239</v>
      </c>
      <c r="D314" t="s">
        <v>15</v>
      </c>
      <c r="E314">
        <v>35</v>
      </c>
      <c r="F314">
        <v>1.1100000000000001</v>
      </c>
      <c r="G314" t="s">
        <v>20</v>
      </c>
    </row>
    <row r="315" spans="1:7" x14ac:dyDescent="0.35">
      <c r="A315" t="s">
        <v>271</v>
      </c>
      <c r="B315" t="s">
        <v>31</v>
      </c>
      <c r="C315" t="s">
        <v>246</v>
      </c>
      <c r="D315" t="s">
        <v>10</v>
      </c>
      <c r="E315">
        <v>53</v>
      </c>
      <c r="F315">
        <v>1.1299999999999999</v>
      </c>
      <c r="G315" t="s">
        <v>20</v>
      </c>
    </row>
    <row r="316" spans="1:7" x14ac:dyDescent="0.35">
      <c r="A316" t="s">
        <v>225</v>
      </c>
      <c r="B316" t="s">
        <v>31</v>
      </c>
      <c r="C316" t="s">
        <v>85</v>
      </c>
      <c r="D316" t="s">
        <v>39</v>
      </c>
      <c r="E316">
        <v>100</v>
      </c>
      <c r="F316">
        <v>1.1499999999999999</v>
      </c>
      <c r="G316" t="s">
        <v>33</v>
      </c>
    </row>
    <row r="317" spans="1:7" x14ac:dyDescent="0.35">
      <c r="A317" t="s">
        <v>171</v>
      </c>
      <c r="B317" t="s">
        <v>37</v>
      </c>
      <c r="C317" t="s">
        <v>117</v>
      </c>
      <c r="D317" t="s">
        <v>39</v>
      </c>
      <c r="E317">
        <v>104</v>
      </c>
      <c r="F317">
        <v>1.0900000000000001</v>
      </c>
      <c r="G317" t="s">
        <v>20</v>
      </c>
    </row>
    <row r="318" spans="1:7" x14ac:dyDescent="0.35">
      <c r="A318" t="s">
        <v>97</v>
      </c>
      <c r="B318" t="s">
        <v>37</v>
      </c>
      <c r="C318" t="s">
        <v>82</v>
      </c>
      <c r="D318" t="s">
        <v>39</v>
      </c>
      <c r="E318">
        <v>104</v>
      </c>
      <c r="F318">
        <v>1.08</v>
      </c>
      <c r="G318" t="s">
        <v>20</v>
      </c>
    </row>
    <row r="319" spans="1:7" x14ac:dyDescent="0.35">
      <c r="A319" t="s">
        <v>266</v>
      </c>
      <c r="B319" t="s">
        <v>22</v>
      </c>
      <c r="C319" t="s">
        <v>272</v>
      </c>
      <c r="D319" t="s">
        <v>45</v>
      </c>
      <c r="E319">
        <v>35</v>
      </c>
      <c r="F319">
        <v>1.19</v>
      </c>
      <c r="G319" t="s">
        <v>11</v>
      </c>
    </row>
    <row r="320" spans="1:7" x14ac:dyDescent="0.35">
      <c r="A320" t="s">
        <v>232</v>
      </c>
      <c r="B320" t="s">
        <v>18</v>
      </c>
      <c r="C320" t="s">
        <v>260</v>
      </c>
      <c r="D320" t="s">
        <v>24</v>
      </c>
      <c r="E320">
        <v>45</v>
      </c>
      <c r="F320">
        <v>1.07</v>
      </c>
      <c r="G320" t="s">
        <v>16</v>
      </c>
    </row>
    <row r="321" spans="1:7" x14ac:dyDescent="0.35">
      <c r="A321" t="s">
        <v>273</v>
      </c>
      <c r="B321" t="s">
        <v>22</v>
      </c>
      <c r="C321" t="s">
        <v>184</v>
      </c>
      <c r="D321" t="s">
        <v>15</v>
      </c>
      <c r="E321">
        <v>37</v>
      </c>
      <c r="F321">
        <v>1.1599999999999999</v>
      </c>
      <c r="G321" t="s">
        <v>16</v>
      </c>
    </row>
    <row r="322" spans="1:7" x14ac:dyDescent="0.35">
      <c r="A322" t="s">
        <v>36</v>
      </c>
      <c r="B322" t="s">
        <v>13</v>
      </c>
      <c r="C322" t="s">
        <v>274</v>
      </c>
      <c r="D322" t="s">
        <v>15</v>
      </c>
      <c r="E322">
        <v>35</v>
      </c>
      <c r="F322">
        <v>1.1200000000000001</v>
      </c>
      <c r="G322" t="s">
        <v>33</v>
      </c>
    </row>
    <row r="323" spans="1:7" x14ac:dyDescent="0.35">
      <c r="A323" t="s">
        <v>200</v>
      </c>
      <c r="B323" t="s">
        <v>51</v>
      </c>
      <c r="C323" t="s">
        <v>211</v>
      </c>
      <c r="D323" t="s">
        <v>24</v>
      </c>
      <c r="E323">
        <v>48</v>
      </c>
      <c r="F323">
        <v>1.1299999999999999</v>
      </c>
      <c r="G323" t="s">
        <v>27</v>
      </c>
    </row>
    <row r="324" spans="1:7" x14ac:dyDescent="0.35">
      <c r="A324" t="s">
        <v>21</v>
      </c>
      <c r="B324" t="s">
        <v>37</v>
      </c>
      <c r="C324" t="s">
        <v>191</v>
      </c>
      <c r="D324" t="s">
        <v>45</v>
      </c>
      <c r="E324">
        <v>38</v>
      </c>
      <c r="F324">
        <v>1.1299999999999999</v>
      </c>
      <c r="G324" t="s">
        <v>16</v>
      </c>
    </row>
    <row r="325" spans="1:7" x14ac:dyDescent="0.35">
      <c r="A325" t="s">
        <v>172</v>
      </c>
      <c r="B325" t="s">
        <v>31</v>
      </c>
      <c r="C325" t="s">
        <v>94</v>
      </c>
      <c r="D325" t="s">
        <v>45</v>
      </c>
      <c r="E325">
        <v>42</v>
      </c>
      <c r="F325">
        <v>1.1200000000000001</v>
      </c>
      <c r="G325" t="s">
        <v>20</v>
      </c>
    </row>
    <row r="326" spans="1:7" x14ac:dyDescent="0.35">
      <c r="A326" t="s">
        <v>215</v>
      </c>
      <c r="B326" t="s">
        <v>31</v>
      </c>
      <c r="C326" t="s">
        <v>94</v>
      </c>
      <c r="D326" t="s">
        <v>39</v>
      </c>
      <c r="E326">
        <v>104</v>
      </c>
      <c r="F326">
        <v>1.1299999999999999</v>
      </c>
      <c r="G326" t="s">
        <v>33</v>
      </c>
    </row>
    <row r="327" spans="1:7" x14ac:dyDescent="0.35">
      <c r="A327" t="s">
        <v>179</v>
      </c>
      <c r="B327" t="s">
        <v>51</v>
      </c>
      <c r="C327" t="s">
        <v>272</v>
      </c>
      <c r="D327" t="s">
        <v>10</v>
      </c>
      <c r="E327">
        <v>45</v>
      </c>
      <c r="F327">
        <v>1.19</v>
      </c>
      <c r="G327" t="s">
        <v>11</v>
      </c>
    </row>
    <row r="328" spans="1:7" x14ac:dyDescent="0.35">
      <c r="A328" t="s">
        <v>133</v>
      </c>
      <c r="B328" t="s">
        <v>51</v>
      </c>
      <c r="C328" t="s">
        <v>93</v>
      </c>
      <c r="D328" t="s">
        <v>10</v>
      </c>
      <c r="E328">
        <v>52</v>
      </c>
      <c r="F328">
        <v>1.08</v>
      </c>
      <c r="G328" t="s">
        <v>20</v>
      </c>
    </row>
    <row r="329" spans="1:7" x14ac:dyDescent="0.35">
      <c r="A329" t="s">
        <v>88</v>
      </c>
      <c r="B329" t="s">
        <v>31</v>
      </c>
      <c r="C329" t="s">
        <v>217</v>
      </c>
      <c r="D329" t="s">
        <v>10</v>
      </c>
      <c r="E329">
        <v>47</v>
      </c>
      <c r="F329">
        <v>1.1399999999999999</v>
      </c>
      <c r="G329" t="s">
        <v>20</v>
      </c>
    </row>
    <row r="330" spans="1:7" x14ac:dyDescent="0.35">
      <c r="A330" t="s">
        <v>248</v>
      </c>
      <c r="B330" t="s">
        <v>18</v>
      </c>
      <c r="C330" t="s">
        <v>106</v>
      </c>
      <c r="D330" t="s">
        <v>39</v>
      </c>
      <c r="E330">
        <v>105</v>
      </c>
      <c r="F330">
        <v>1.08</v>
      </c>
      <c r="G330" t="s">
        <v>16</v>
      </c>
    </row>
    <row r="331" spans="1:7" x14ac:dyDescent="0.35">
      <c r="A331" t="s">
        <v>109</v>
      </c>
      <c r="B331" t="s">
        <v>58</v>
      </c>
      <c r="C331" t="s">
        <v>199</v>
      </c>
      <c r="D331" t="s">
        <v>24</v>
      </c>
      <c r="E331">
        <v>45</v>
      </c>
      <c r="F331">
        <v>1.1200000000000001</v>
      </c>
      <c r="G331" t="s">
        <v>16</v>
      </c>
    </row>
    <row r="332" spans="1:7" x14ac:dyDescent="0.35">
      <c r="A332" t="s">
        <v>77</v>
      </c>
      <c r="B332" t="s">
        <v>58</v>
      </c>
      <c r="C332" t="s">
        <v>140</v>
      </c>
      <c r="D332" t="s">
        <v>45</v>
      </c>
      <c r="E332">
        <v>41</v>
      </c>
      <c r="F332">
        <v>1.19</v>
      </c>
      <c r="G332" t="s">
        <v>33</v>
      </c>
    </row>
    <row r="333" spans="1:7" x14ac:dyDescent="0.35">
      <c r="A333" t="s">
        <v>153</v>
      </c>
      <c r="B333" t="s">
        <v>74</v>
      </c>
      <c r="C333" t="s">
        <v>218</v>
      </c>
      <c r="D333" t="s">
        <v>45</v>
      </c>
      <c r="E333">
        <v>39</v>
      </c>
      <c r="F333">
        <v>1.0900000000000001</v>
      </c>
      <c r="G333" t="s">
        <v>11</v>
      </c>
    </row>
    <row r="334" spans="1:7" x14ac:dyDescent="0.35">
      <c r="A334" t="s">
        <v>150</v>
      </c>
      <c r="B334" t="s">
        <v>8</v>
      </c>
      <c r="C334" t="s">
        <v>218</v>
      </c>
      <c r="D334" t="s">
        <v>15</v>
      </c>
      <c r="E334">
        <v>33</v>
      </c>
      <c r="F334">
        <v>1.1599999999999999</v>
      </c>
      <c r="G334" t="s">
        <v>11</v>
      </c>
    </row>
    <row r="335" spans="1:7" x14ac:dyDescent="0.35">
      <c r="A335" t="s">
        <v>213</v>
      </c>
      <c r="B335" t="s">
        <v>25</v>
      </c>
      <c r="C335" t="s">
        <v>144</v>
      </c>
      <c r="D335" t="s">
        <v>45</v>
      </c>
      <c r="E335">
        <v>35</v>
      </c>
      <c r="F335">
        <v>1.17</v>
      </c>
      <c r="G335" t="s">
        <v>16</v>
      </c>
    </row>
    <row r="336" spans="1:7" x14ac:dyDescent="0.35">
      <c r="A336" t="s">
        <v>71</v>
      </c>
      <c r="B336" t="s">
        <v>31</v>
      </c>
      <c r="C336" t="s">
        <v>116</v>
      </c>
      <c r="D336" t="s">
        <v>39</v>
      </c>
      <c r="E336">
        <v>99</v>
      </c>
      <c r="F336">
        <v>1.1399999999999999</v>
      </c>
      <c r="G336" t="s">
        <v>27</v>
      </c>
    </row>
    <row r="337" spans="1:7" x14ac:dyDescent="0.35">
      <c r="A337" t="s">
        <v>238</v>
      </c>
      <c r="B337" t="s">
        <v>31</v>
      </c>
      <c r="C337" t="s">
        <v>214</v>
      </c>
      <c r="D337" t="s">
        <v>15</v>
      </c>
      <c r="E337">
        <v>38</v>
      </c>
      <c r="F337">
        <v>1.18</v>
      </c>
      <c r="G337" t="s">
        <v>16</v>
      </c>
    </row>
    <row r="338" spans="1:7" x14ac:dyDescent="0.35">
      <c r="A338" t="s">
        <v>265</v>
      </c>
      <c r="B338" t="s">
        <v>13</v>
      </c>
      <c r="C338" t="s">
        <v>151</v>
      </c>
      <c r="D338" t="s">
        <v>10</v>
      </c>
      <c r="E338">
        <v>48</v>
      </c>
      <c r="F338">
        <v>1.1000000000000001</v>
      </c>
      <c r="G338" t="s">
        <v>33</v>
      </c>
    </row>
    <row r="339" spans="1:7" x14ac:dyDescent="0.35">
      <c r="A339" t="s">
        <v>63</v>
      </c>
      <c r="B339" t="s">
        <v>31</v>
      </c>
      <c r="C339" t="s">
        <v>275</v>
      </c>
      <c r="D339" t="s">
        <v>39</v>
      </c>
      <c r="E339">
        <v>100</v>
      </c>
      <c r="F339">
        <v>1.1399999999999999</v>
      </c>
      <c r="G339" t="s">
        <v>16</v>
      </c>
    </row>
    <row r="340" spans="1:7" x14ac:dyDescent="0.35">
      <c r="A340" t="s">
        <v>271</v>
      </c>
      <c r="B340" t="s">
        <v>25</v>
      </c>
      <c r="C340" t="s">
        <v>107</v>
      </c>
      <c r="D340" t="s">
        <v>24</v>
      </c>
      <c r="E340">
        <v>46</v>
      </c>
      <c r="F340">
        <v>1.1000000000000001</v>
      </c>
      <c r="G340" t="s">
        <v>33</v>
      </c>
    </row>
    <row r="341" spans="1:7" x14ac:dyDescent="0.35">
      <c r="A341" t="s">
        <v>153</v>
      </c>
      <c r="B341" t="s">
        <v>8</v>
      </c>
      <c r="C341" t="s">
        <v>275</v>
      </c>
      <c r="D341" t="s">
        <v>45</v>
      </c>
      <c r="E341">
        <v>42</v>
      </c>
      <c r="F341">
        <v>1.19</v>
      </c>
      <c r="G341" t="s">
        <v>11</v>
      </c>
    </row>
    <row r="342" spans="1:7" x14ac:dyDescent="0.35">
      <c r="A342" t="s">
        <v>173</v>
      </c>
      <c r="B342" t="s">
        <v>31</v>
      </c>
      <c r="C342" t="s">
        <v>276</v>
      </c>
      <c r="D342" t="s">
        <v>45</v>
      </c>
      <c r="E342">
        <v>42</v>
      </c>
      <c r="F342">
        <v>1.0900000000000001</v>
      </c>
      <c r="G342" t="s">
        <v>27</v>
      </c>
    </row>
    <row r="343" spans="1:7" x14ac:dyDescent="0.35">
      <c r="A343" t="s">
        <v>53</v>
      </c>
      <c r="B343" t="s">
        <v>31</v>
      </c>
      <c r="C343" t="s">
        <v>269</v>
      </c>
      <c r="D343" t="s">
        <v>15</v>
      </c>
      <c r="E343">
        <v>30</v>
      </c>
      <c r="F343">
        <v>1.1499999999999999</v>
      </c>
      <c r="G343" t="s">
        <v>16</v>
      </c>
    </row>
    <row r="344" spans="1:7" x14ac:dyDescent="0.35">
      <c r="A344" t="s">
        <v>159</v>
      </c>
      <c r="B344" t="s">
        <v>58</v>
      </c>
      <c r="C344" t="s">
        <v>277</v>
      </c>
      <c r="D344" t="s">
        <v>39</v>
      </c>
      <c r="E344">
        <v>102</v>
      </c>
      <c r="F344">
        <v>1.07</v>
      </c>
      <c r="G344" t="s">
        <v>20</v>
      </c>
    </row>
    <row r="345" spans="1:7" x14ac:dyDescent="0.35">
      <c r="A345" t="s">
        <v>63</v>
      </c>
      <c r="B345" t="s">
        <v>31</v>
      </c>
      <c r="C345" t="s">
        <v>242</v>
      </c>
      <c r="D345" t="s">
        <v>39</v>
      </c>
      <c r="E345">
        <v>105</v>
      </c>
      <c r="F345">
        <v>1.1100000000000001</v>
      </c>
      <c r="G345" t="s">
        <v>16</v>
      </c>
    </row>
    <row r="346" spans="1:7" x14ac:dyDescent="0.35">
      <c r="A346" t="s">
        <v>103</v>
      </c>
      <c r="B346" t="s">
        <v>18</v>
      </c>
      <c r="C346" t="s">
        <v>108</v>
      </c>
      <c r="D346" t="s">
        <v>24</v>
      </c>
      <c r="E346">
        <v>42</v>
      </c>
      <c r="F346">
        <v>1.1599999999999999</v>
      </c>
      <c r="G346" t="s">
        <v>20</v>
      </c>
    </row>
    <row r="347" spans="1:7" x14ac:dyDescent="0.35">
      <c r="A347" t="s">
        <v>173</v>
      </c>
      <c r="B347" t="s">
        <v>51</v>
      </c>
      <c r="C347" t="s">
        <v>144</v>
      </c>
      <c r="D347" t="s">
        <v>15</v>
      </c>
      <c r="E347">
        <v>37</v>
      </c>
      <c r="F347">
        <v>1.1299999999999999</v>
      </c>
      <c r="G347" t="s">
        <v>16</v>
      </c>
    </row>
    <row r="348" spans="1:7" x14ac:dyDescent="0.35">
      <c r="A348" t="s">
        <v>248</v>
      </c>
      <c r="B348" t="s">
        <v>18</v>
      </c>
      <c r="C348" t="s">
        <v>205</v>
      </c>
      <c r="D348" t="s">
        <v>15</v>
      </c>
      <c r="E348">
        <v>31</v>
      </c>
      <c r="F348">
        <v>1.1200000000000001</v>
      </c>
      <c r="G348" t="s">
        <v>27</v>
      </c>
    </row>
    <row r="349" spans="1:7" x14ac:dyDescent="0.35">
      <c r="A349" t="s">
        <v>115</v>
      </c>
      <c r="B349" t="s">
        <v>8</v>
      </c>
      <c r="C349" t="s">
        <v>152</v>
      </c>
      <c r="D349" t="s">
        <v>39</v>
      </c>
      <c r="E349">
        <v>95</v>
      </c>
      <c r="F349">
        <v>1.19</v>
      </c>
      <c r="G349" t="s">
        <v>16</v>
      </c>
    </row>
    <row r="350" spans="1:7" x14ac:dyDescent="0.35">
      <c r="A350" t="s">
        <v>153</v>
      </c>
      <c r="B350" t="s">
        <v>37</v>
      </c>
      <c r="C350" t="s">
        <v>166</v>
      </c>
      <c r="D350" t="s">
        <v>45</v>
      </c>
      <c r="E350">
        <v>37</v>
      </c>
      <c r="F350">
        <v>1.18</v>
      </c>
      <c r="G350" t="s">
        <v>33</v>
      </c>
    </row>
    <row r="351" spans="1:7" x14ac:dyDescent="0.35">
      <c r="A351" t="s">
        <v>69</v>
      </c>
      <c r="B351" t="s">
        <v>8</v>
      </c>
      <c r="C351" t="s">
        <v>205</v>
      </c>
      <c r="D351" t="s">
        <v>45</v>
      </c>
      <c r="E351">
        <v>44</v>
      </c>
      <c r="F351">
        <v>1.06</v>
      </c>
      <c r="G351" t="s">
        <v>20</v>
      </c>
    </row>
    <row r="352" spans="1:7" x14ac:dyDescent="0.35">
      <c r="A352" t="s">
        <v>271</v>
      </c>
      <c r="B352" t="s">
        <v>74</v>
      </c>
      <c r="C352" t="s">
        <v>98</v>
      </c>
      <c r="D352" t="s">
        <v>24</v>
      </c>
      <c r="E352">
        <v>42</v>
      </c>
      <c r="F352">
        <v>1.1100000000000001</v>
      </c>
      <c r="G352" t="s">
        <v>20</v>
      </c>
    </row>
    <row r="353" spans="1:7" x14ac:dyDescent="0.35">
      <c r="A353" t="s">
        <v>159</v>
      </c>
      <c r="B353" t="s">
        <v>58</v>
      </c>
      <c r="C353" t="s">
        <v>217</v>
      </c>
      <c r="D353" t="s">
        <v>24</v>
      </c>
      <c r="E353">
        <v>50</v>
      </c>
      <c r="F353">
        <v>1.1599999999999999</v>
      </c>
      <c r="G353" t="s">
        <v>33</v>
      </c>
    </row>
    <row r="354" spans="1:7" x14ac:dyDescent="0.35">
      <c r="A354" t="s">
        <v>83</v>
      </c>
      <c r="B354" t="s">
        <v>31</v>
      </c>
      <c r="C354" t="s">
        <v>70</v>
      </c>
      <c r="D354" t="s">
        <v>45</v>
      </c>
      <c r="E354">
        <v>44</v>
      </c>
      <c r="F354">
        <v>1.06</v>
      </c>
      <c r="G354" t="s">
        <v>27</v>
      </c>
    </row>
    <row r="355" spans="1:7" x14ac:dyDescent="0.35">
      <c r="A355" t="s">
        <v>171</v>
      </c>
      <c r="B355" t="s">
        <v>8</v>
      </c>
      <c r="C355" t="s">
        <v>157</v>
      </c>
      <c r="D355" t="s">
        <v>39</v>
      </c>
      <c r="E355">
        <v>96</v>
      </c>
      <c r="F355">
        <v>1.05</v>
      </c>
      <c r="G355" t="s">
        <v>33</v>
      </c>
    </row>
    <row r="356" spans="1:7" x14ac:dyDescent="0.35">
      <c r="A356" t="s">
        <v>168</v>
      </c>
      <c r="B356" t="s">
        <v>25</v>
      </c>
      <c r="C356" t="s">
        <v>108</v>
      </c>
      <c r="D356" t="s">
        <v>24</v>
      </c>
      <c r="E356">
        <v>45</v>
      </c>
      <c r="F356">
        <v>1.1200000000000001</v>
      </c>
      <c r="G356" t="s">
        <v>33</v>
      </c>
    </row>
    <row r="357" spans="1:7" x14ac:dyDescent="0.35">
      <c r="A357" t="s">
        <v>77</v>
      </c>
      <c r="B357" t="s">
        <v>22</v>
      </c>
      <c r="C357" t="s">
        <v>101</v>
      </c>
      <c r="D357" t="s">
        <v>15</v>
      </c>
      <c r="E357">
        <v>32</v>
      </c>
      <c r="F357">
        <v>1.18</v>
      </c>
      <c r="G357" t="s">
        <v>11</v>
      </c>
    </row>
    <row r="358" spans="1:7" x14ac:dyDescent="0.35">
      <c r="A358" t="s">
        <v>73</v>
      </c>
      <c r="B358" t="s">
        <v>25</v>
      </c>
      <c r="C358" t="s">
        <v>166</v>
      </c>
      <c r="D358" t="s">
        <v>24</v>
      </c>
      <c r="E358">
        <v>48</v>
      </c>
      <c r="F358">
        <v>1.1599999999999999</v>
      </c>
      <c r="G358" t="s">
        <v>16</v>
      </c>
    </row>
    <row r="359" spans="1:7" x14ac:dyDescent="0.35">
      <c r="A359" t="s">
        <v>215</v>
      </c>
      <c r="B359" t="s">
        <v>58</v>
      </c>
      <c r="C359" t="s">
        <v>186</v>
      </c>
      <c r="D359" t="s">
        <v>10</v>
      </c>
      <c r="E359">
        <v>52</v>
      </c>
      <c r="F359">
        <v>1.1599999999999999</v>
      </c>
      <c r="G359" t="s">
        <v>33</v>
      </c>
    </row>
    <row r="360" spans="1:7" x14ac:dyDescent="0.35">
      <c r="A360" t="s">
        <v>103</v>
      </c>
      <c r="B360" t="s">
        <v>13</v>
      </c>
      <c r="C360" t="s">
        <v>156</v>
      </c>
      <c r="D360" t="s">
        <v>45</v>
      </c>
      <c r="E360">
        <v>38</v>
      </c>
      <c r="F360">
        <v>1.1000000000000001</v>
      </c>
      <c r="G360" t="s">
        <v>27</v>
      </c>
    </row>
    <row r="361" spans="1:7" x14ac:dyDescent="0.35">
      <c r="A361" t="s">
        <v>232</v>
      </c>
      <c r="B361" t="s">
        <v>18</v>
      </c>
      <c r="C361" t="s">
        <v>59</v>
      </c>
      <c r="D361" t="s">
        <v>39</v>
      </c>
      <c r="E361">
        <v>105</v>
      </c>
      <c r="F361">
        <v>1.1399999999999999</v>
      </c>
      <c r="G361" t="s">
        <v>11</v>
      </c>
    </row>
    <row r="362" spans="1:7" x14ac:dyDescent="0.35">
      <c r="A362" t="s">
        <v>60</v>
      </c>
      <c r="B362" t="s">
        <v>18</v>
      </c>
      <c r="C362" t="s">
        <v>102</v>
      </c>
      <c r="D362" t="s">
        <v>39</v>
      </c>
      <c r="E362">
        <v>96</v>
      </c>
      <c r="F362">
        <v>1.06</v>
      </c>
      <c r="G362" t="s">
        <v>20</v>
      </c>
    </row>
    <row r="363" spans="1:7" x14ac:dyDescent="0.35">
      <c r="A363" t="s">
        <v>175</v>
      </c>
      <c r="B363" t="s">
        <v>58</v>
      </c>
      <c r="C363" t="s">
        <v>106</v>
      </c>
      <c r="D363" t="s">
        <v>39</v>
      </c>
      <c r="E363">
        <v>101</v>
      </c>
      <c r="F363">
        <v>1.0900000000000001</v>
      </c>
      <c r="G363" t="s">
        <v>16</v>
      </c>
    </row>
    <row r="364" spans="1:7" x14ac:dyDescent="0.35">
      <c r="A364" t="s">
        <v>278</v>
      </c>
      <c r="B364" t="s">
        <v>58</v>
      </c>
      <c r="C364" t="s">
        <v>142</v>
      </c>
      <c r="D364" t="s">
        <v>15</v>
      </c>
      <c r="E364">
        <v>34</v>
      </c>
      <c r="F364">
        <v>1.17</v>
      </c>
      <c r="G364" t="s">
        <v>20</v>
      </c>
    </row>
    <row r="365" spans="1:7" x14ac:dyDescent="0.35">
      <c r="A365" t="s">
        <v>153</v>
      </c>
      <c r="B365" t="s">
        <v>51</v>
      </c>
      <c r="C365" t="s">
        <v>241</v>
      </c>
      <c r="D365" t="s">
        <v>15</v>
      </c>
      <c r="E365">
        <v>40</v>
      </c>
      <c r="F365">
        <v>1.0900000000000001</v>
      </c>
      <c r="G365" t="s">
        <v>16</v>
      </c>
    </row>
    <row r="366" spans="1:7" x14ac:dyDescent="0.35">
      <c r="A366" t="s">
        <v>21</v>
      </c>
      <c r="B366" t="s">
        <v>13</v>
      </c>
      <c r="C366" t="s">
        <v>23</v>
      </c>
      <c r="D366" t="s">
        <v>24</v>
      </c>
      <c r="E366">
        <v>44</v>
      </c>
      <c r="F366">
        <v>1.06</v>
      </c>
      <c r="G366" t="s">
        <v>20</v>
      </c>
    </row>
    <row r="367" spans="1:7" x14ac:dyDescent="0.35">
      <c r="A367" t="s">
        <v>238</v>
      </c>
      <c r="B367" t="s">
        <v>25</v>
      </c>
      <c r="C367" t="s">
        <v>178</v>
      </c>
      <c r="D367" t="s">
        <v>24</v>
      </c>
      <c r="E367">
        <v>48</v>
      </c>
      <c r="F367">
        <v>1.06</v>
      </c>
      <c r="G367" t="s">
        <v>27</v>
      </c>
    </row>
    <row r="368" spans="1:7" x14ac:dyDescent="0.35">
      <c r="A368" t="s">
        <v>84</v>
      </c>
      <c r="B368" t="s">
        <v>22</v>
      </c>
      <c r="C368" t="s">
        <v>236</v>
      </c>
      <c r="D368" t="s">
        <v>10</v>
      </c>
      <c r="E368">
        <v>51</v>
      </c>
      <c r="F368">
        <v>1.07</v>
      </c>
      <c r="G368" t="s">
        <v>33</v>
      </c>
    </row>
    <row r="369" spans="1:7" x14ac:dyDescent="0.35">
      <c r="A369" t="s">
        <v>7</v>
      </c>
      <c r="B369" t="s">
        <v>25</v>
      </c>
      <c r="C369" t="s">
        <v>166</v>
      </c>
      <c r="D369" t="s">
        <v>24</v>
      </c>
      <c r="E369">
        <v>43</v>
      </c>
      <c r="F369">
        <v>1.1000000000000001</v>
      </c>
      <c r="G369" t="s">
        <v>16</v>
      </c>
    </row>
    <row r="370" spans="1:7" x14ac:dyDescent="0.35">
      <c r="A370" t="s">
        <v>232</v>
      </c>
      <c r="B370" t="s">
        <v>74</v>
      </c>
      <c r="C370" t="s">
        <v>98</v>
      </c>
      <c r="D370" t="s">
        <v>15</v>
      </c>
      <c r="E370">
        <v>36</v>
      </c>
      <c r="F370">
        <v>1.1299999999999999</v>
      </c>
      <c r="G370" t="s">
        <v>16</v>
      </c>
    </row>
    <row r="371" spans="1:7" x14ac:dyDescent="0.35">
      <c r="A371" t="s">
        <v>225</v>
      </c>
      <c r="B371" t="s">
        <v>22</v>
      </c>
      <c r="C371" t="s">
        <v>106</v>
      </c>
      <c r="D371" t="s">
        <v>10</v>
      </c>
      <c r="E371">
        <v>48</v>
      </c>
      <c r="F371">
        <v>1.1499999999999999</v>
      </c>
      <c r="G371" t="s">
        <v>33</v>
      </c>
    </row>
    <row r="372" spans="1:7" x14ac:dyDescent="0.35">
      <c r="A372" t="s">
        <v>92</v>
      </c>
      <c r="B372" t="s">
        <v>51</v>
      </c>
      <c r="C372" t="s">
        <v>29</v>
      </c>
      <c r="D372" t="s">
        <v>15</v>
      </c>
      <c r="E372">
        <v>33</v>
      </c>
      <c r="F372">
        <v>1.0900000000000001</v>
      </c>
      <c r="G372" t="s">
        <v>20</v>
      </c>
    </row>
    <row r="373" spans="1:7" x14ac:dyDescent="0.35">
      <c r="A373" t="s">
        <v>202</v>
      </c>
      <c r="B373" t="s">
        <v>37</v>
      </c>
      <c r="C373" t="s">
        <v>279</v>
      </c>
      <c r="D373" t="s">
        <v>39</v>
      </c>
      <c r="E373">
        <v>98</v>
      </c>
      <c r="F373">
        <v>1.1399999999999999</v>
      </c>
      <c r="G373" t="s">
        <v>20</v>
      </c>
    </row>
    <row r="374" spans="1:7" x14ac:dyDescent="0.35">
      <c r="A374" t="s">
        <v>146</v>
      </c>
      <c r="B374" t="s">
        <v>18</v>
      </c>
      <c r="C374" t="s">
        <v>147</v>
      </c>
      <c r="D374" t="s">
        <v>45</v>
      </c>
      <c r="E374">
        <v>40</v>
      </c>
      <c r="F374">
        <v>1.19</v>
      </c>
      <c r="G374" t="s">
        <v>11</v>
      </c>
    </row>
    <row r="375" spans="1:7" x14ac:dyDescent="0.35">
      <c r="A375" t="s">
        <v>99</v>
      </c>
      <c r="B375" t="s">
        <v>18</v>
      </c>
      <c r="C375" t="s">
        <v>280</v>
      </c>
      <c r="D375" t="s">
        <v>39</v>
      </c>
      <c r="E375">
        <v>102</v>
      </c>
      <c r="F375">
        <v>1.1499999999999999</v>
      </c>
      <c r="G375" t="s">
        <v>16</v>
      </c>
    </row>
    <row r="376" spans="1:7" x14ac:dyDescent="0.35">
      <c r="A376" t="s">
        <v>195</v>
      </c>
      <c r="B376" t="s">
        <v>22</v>
      </c>
      <c r="C376" t="s">
        <v>72</v>
      </c>
      <c r="D376" t="s">
        <v>15</v>
      </c>
      <c r="E376">
        <v>35</v>
      </c>
      <c r="F376">
        <v>1.0900000000000001</v>
      </c>
      <c r="G376" t="s">
        <v>33</v>
      </c>
    </row>
    <row r="377" spans="1:7" x14ac:dyDescent="0.35">
      <c r="A377" t="s">
        <v>53</v>
      </c>
      <c r="B377" t="s">
        <v>13</v>
      </c>
      <c r="C377" t="s">
        <v>218</v>
      </c>
      <c r="D377" t="s">
        <v>10</v>
      </c>
      <c r="E377">
        <v>49</v>
      </c>
      <c r="F377">
        <v>1.1000000000000001</v>
      </c>
      <c r="G377" t="s">
        <v>33</v>
      </c>
    </row>
    <row r="378" spans="1:7" x14ac:dyDescent="0.35">
      <c r="A378" t="s">
        <v>281</v>
      </c>
      <c r="B378" t="s">
        <v>74</v>
      </c>
      <c r="C378" t="s">
        <v>199</v>
      </c>
      <c r="D378" t="s">
        <v>24</v>
      </c>
      <c r="E378">
        <v>45</v>
      </c>
      <c r="F378">
        <v>1.1100000000000001</v>
      </c>
      <c r="G378" t="s">
        <v>33</v>
      </c>
    </row>
    <row r="379" spans="1:7" x14ac:dyDescent="0.35">
      <c r="A379" t="s">
        <v>240</v>
      </c>
      <c r="B379" t="s">
        <v>58</v>
      </c>
      <c r="C379" t="s">
        <v>152</v>
      </c>
      <c r="D379" t="s">
        <v>45</v>
      </c>
      <c r="E379">
        <v>37</v>
      </c>
      <c r="F379">
        <v>1.0900000000000001</v>
      </c>
      <c r="G379" t="s">
        <v>20</v>
      </c>
    </row>
    <row r="380" spans="1:7" x14ac:dyDescent="0.35">
      <c r="A380" t="s">
        <v>121</v>
      </c>
      <c r="B380" t="s">
        <v>37</v>
      </c>
      <c r="C380" t="s">
        <v>144</v>
      </c>
      <c r="D380" t="s">
        <v>10</v>
      </c>
      <c r="E380">
        <v>47</v>
      </c>
      <c r="F380">
        <v>1.1000000000000001</v>
      </c>
      <c r="G380" t="s">
        <v>33</v>
      </c>
    </row>
    <row r="381" spans="1:7" x14ac:dyDescent="0.35">
      <c r="A381" t="s">
        <v>77</v>
      </c>
      <c r="B381" t="s">
        <v>37</v>
      </c>
      <c r="C381" t="s">
        <v>106</v>
      </c>
      <c r="D381" t="s">
        <v>24</v>
      </c>
      <c r="E381">
        <v>48</v>
      </c>
      <c r="F381">
        <v>1.19</v>
      </c>
      <c r="G381" t="s">
        <v>27</v>
      </c>
    </row>
    <row r="382" spans="1:7" x14ac:dyDescent="0.35">
      <c r="A382" t="s">
        <v>268</v>
      </c>
      <c r="B382" t="s">
        <v>31</v>
      </c>
      <c r="C382" t="s">
        <v>112</v>
      </c>
      <c r="D382" t="s">
        <v>24</v>
      </c>
      <c r="E382">
        <v>47</v>
      </c>
      <c r="F382">
        <v>1.1599999999999999</v>
      </c>
      <c r="G382" t="s">
        <v>27</v>
      </c>
    </row>
    <row r="383" spans="1:7" x14ac:dyDescent="0.35">
      <c r="A383" t="s">
        <v>90</v>
      </c>
      <c r="B383" t="s">
        <v>25</v>
      </c>
      <c r="C383" t="s">
        <v>142</v>
      </c>
      <c r="D383" t="s">
        <v>15</v>
      </c>
      <c r="E383">
        <v>37</v>
      </c>
      <c r="F383">
        <v>1.19</v>
      </c>
      <c r="G383" t="s">
        <v>20</v>
      </c>
    </row>
    <row r="384" spans="1:7" x14ac:dyDescent="0.35">
      <c r="A384" t="s">
        <v>41</v>
      </c>
      <c r="B384" t="s">
        <v>58</v>
      </c>
      <c r="C384" t="s">
        <v>236</v>
      </c>
      <c r="D384" t="s">
        <v>39</v>
      </c>
      <c r="E384">
        <v>96</v>
      </c>
      <c r="F384">
        <v>1.06</v>
      </c>
      <c r="G384" t="s">
        <v>11</v>
      </c>
    </row>
    <row r="385" spans="1:7" x14ac:dyDescent="0.35">
      <c r="A385" t="s">
        <v>282</v>
      </c>
      <c r="B385" t="s">
        <v>22</v>
      </c>
      <c r="C385" t="s">
        <v>142</v>
      </c>
      <c r="D385" t="s">
        <v>45</v>
      </c>
      <c r="E385">
        <v>36</v>
      </c>
      <c r="F385">
        <v>1.07</v>
      </c>
      <c r="G385" t="s">
        <v>16</v>
      </c>
    </row>
    <row r="386" spans="1:7" x14ac:dyDescent="0.35">
      <c r="A386" t="s">
        <v>34</v>
      </c>
      <c r="B386" t="s">
        <v>13</v>
      </c>
      <c r="C386" t="s">
        <v>214</v>
      </c>
      <c r="D386" t="s">
        <v>10</v>
      </c>
      <c r="E386">
        <v>45</v>
      </c>
      <c r="F386">
        <v>1.1499999999999999</v>
      </c>
      <c r="G386" t="s">
        <v>20</v>
      </c>
    </row>
    <row r="387" spans="1:7" x14ac:dyDescent="0.35">
      <c r="A387" t="s">
        <v>81</v>
      </c>
      <c r="B387" t="s">
        <v>74</v>
      </c>
      <c r="C387" t="s">
        <v>194</v>
      </c>
      <c r="D387" t="s">
        <v>24</v>
      </c>
      <c r="E387">
        <v>40</v>
      </c>
      <c r="F387">
        <v>1.1299999999999999</v>
      </c>
      <c r="G387" t="s">
        <v>33</v>
      </c>
    </row>
    <row r="388" spans="1:7" x14ac:dyDescent="0.35">
      <c r="A388" t="s">
        <v>150</v>
      </c>
      <c r="B388" t="s">
        <v>58</v>
      </c>
      <c r="C388" t="s">
        <v>260</v>
      </c>
      <c r="D388" t="s">
        <v>15</v>
      </c>
      <c r="E388">
        <v>34</v>
      </c>
      <c r="F388">
        <v>1.2</v>
      </c>
      <c r="G388" t="s">
        <v>11</v>
      </c>
    </row>
    <row r="389" spans="1:7" x14ac:dyDescent="0.35">
      <c r="A389" t="s">
        <v>88</v>
      </c>
      <c r="B389" t="s">
        <v>13</v>
      </c>
      <c r="C389" t="s">
        <v>26</v>
      </c>
      <c r="D389" t="s">
        <v>24</v>
      </c>
      <c r="E389">
        <v>42</v>
      </c>
      <c r="F389">
        <v>1.19</v>
      </c>
      <c r="G389" t="s">
        <v>20</v>
      </c>
    </row>
    <row r="390" spans="1:7" x14ac:dyDescent="0.35">
      <c r="A390" t="s">
        <v>248</v>
      </c>
      <c r="B390" t="s">
        <v>25</v>
      </c>
      <c r="C390" t="s">
        <v>72</v>
      </c>
      <c r="D390" t="s">
        <v>45</v>
      </c>
      <c r="E390">
        <v>44</v>
      </c>
      <c r="F390">
        <v>1.0900000000000001</v>
      </c>
      <c r="G390" t="s">
        <v>27</v>
      </c>
    </row>
    <row r="391" spans="1:7" x14ac:dyDescent="0.35">
      <c r="A391" t="s">
        <v>131</v>
      </c>
      <c r="B391" t="s">
        <v>31</v>
      </c>
      <c r="C391" t="s">
        <v>223</v>
      </c>
      <c r="D391" t="s">
        <v>39</v>
      </c>
      <c r="E391">
        <v>100</v>
      </c>
      <c r="F391">
        <v>1.1200000000000001</v>
      </c>
      <c r="G391" t="s">
        <v>16</v>
      </c>
    </row>
    <row r="392" spans="1:7" x14ac:dyDescent="0.35">
      <c r="A392" t="s">
        <v>77</v>
      </c>
      <c r="B392" t="s">
        <v>18</v>
      </c>
      <c r="C392" t="s">
        <v>208</v>
      </c>
      <c r="D392" t="s">
        <v>39</v>
      </c>
      <c r="E392">
        <v>105</v>
      </c>
      <c r="F392">
        <v>1.1599999999999999</v>
      </c>
      <c r="G392" t="s">
        <v>11</v>
      </c>
    </row>
    <row r="393" spans="1:7" x14ac:dyDescent="0.35">
      <c r="A393" t="s">
        <v>171</v>
      </c>
      <c r="B393" t="s">
        <v>22</v>
      </c>
      <c r="C393" t="s">
        <v>156</v>
      </c>
      <c r="D393" t="s">
        <v>24</v>
      </c>
      <c r="E393">
        <v>48</v>
      </c>
      <c r="F393">
        <v>1.06</v>
      </c>
      <c r="G393" t="s">
        <v>11</v>
      </c>
    </row>
    <row r="394" spans="1:7" x14ac:dyDescent="0.35">
      <c r="A394" t="s">
        <v>50</v>
      </c>
      <c r="B394" t="s">
        <v>25</v>
      </c>
      <c r="C394" t="s">
        <v>283</v>
      </c>
      <c r="D394" t="s">
        <v>24</v>
      </c>
      <c r="E394">
        <v>46</v>
      </c>
      <c r="F394">
        <v>1.17</v>
      </c>
      <c r="G394" t="s">
        <v>20</v>
      </c>
    </row>
    <row r="395" spans="1:7" x14ac:dyDescent="0.35">
      <c r="A395" t="s">
        <v>133</v>
      </c>
      <c r="B395" t="s">
        <v>8</v>
      </c>
      <c r="C395" t="s">
        <v>233</v>
      </c>
      <c r="D395" t="s">
        <v>39</v>
      </c>
      <c r="E395">
        <v>98</v>
      </c>
      <c r="F395">
        <v>1.19</v>
      </c>
      <c r="G395" t="s">
        <v>20</v>
      </c>
    </row>
    <row r="396" spans="1:7" x14ac:dyDescent="0.35">
      <c r="A396" t="s">
        <v>46</v>
      </c>
      <c r="B396" t="s">
        <v>74</v>
      </c>
      <c r="C396" t="s">
        <v>47</v>
      </c>
      <c r="D396" t="s">
        <v>39</v>
      </c>
      <c r="E396">
        <v>96</v>
      </c>
      <c r="F396">
        <v>1.19</v>
      </c>
      <c r="G396" t="s">
        <v>20</v>
      </c>
    </row>
    <row r="397" spans="1:7" x14ac:dyDescent="0.35">
      <c r="A397" t="s">
        <v>172</v>
      </c>
      <c r="B397" t="s">
        <v>37</v>
      </c>
      <c r="C397" t="s">
        <v>194</v>
      </c>
      <c r="D397" t="s">
        <v>39</v>
      </c>
      <c r="E397">
        <v>97</v>
      </c>
      <c r="F397">
        <v>1.05</v>
      </c>
      <c r="G397" t="s">
        <v>16</v>
      </c>
    </row>
    <row r="398" spans="1:7" x14ac:dyDescent="0.35">
      <c r="A398" t="s">
        <v>146</v>
      </c>
      <c r="B398" t="s">
        <v>37</v>
      </c>
      <c r="C398" t="s">
        <v>284</v>
      </c>
      <c r="D398" t="s">
        <v>24</v>
      </c>
      <c r="E398">
        <v>41</v>
      </c>
      <c r="F398">
        <v>1.07</v>
      </c>
      <c r="G398" t="s">
        <v>16</v>
      </c>
    </row>
    <row r="399" spans="1:7" x14ac:dyDescent="0.35">
      <c r="A399" t="s">
        <v>127</v>
      </c>
      <c r="B399" t="s">
        <v>37</v>
      </c>
      <c r="C399" t="s">
        <v>285</v>
      </c>
      <c r="D399" t="s">
        <v>15</v>
      </c>
      <c r="E399">
        <v>35</v>
      </c>
      <c r="F399">
        <v>1.1599999999999999</v>
      </c>
      <c r="G399" t="s">
        <v>16</v>
      </c>
    </row>
    <row r="400" spans="1:7" x14ac:dyDescent="0.35">
      <c r="A400" t="s">
        <v>258</v>
      </c>
      <c r="B400" t="s">
        <v>8</v>
      </c>
      <c r="C400" t="s">
        <v>184</v>
      </c>
      <c r="D400" t="s">
        <v>10</v>
      </c>
      <c r="E400">
        <v>45</v>
      </c>
      <c r="F400">
        <v>1.1200000000000001</v>
      </c>
      <c r="G400" t="s">
        <v>11</v>
      </c>
    </row>
    <row r="401" spans="1:7" x14ac:dyDescent="0.35">
      <c r="A401" t="s">
        <v>213</v>
      </c>
      <c r="B401" t="s">
        <v>51</v>
      </c>
      <c r="C401" t="s">
        <v>229</v>
      </c>
      <c r="D401" t="s">
        <v>15</v>
      </c>
      <c r="E401">
        <v>39</v>
      </c>
      <c r="F401">
        <v>1.2</v>
      </c>
      <c r="G401" t="s">
        <v>27</v>
      </c>
    </row>
    <row r="402" spans="1:7" x14ac:dyDescent="0.35">
      <c r="A402" t="s">
        <v>69</v>
      </c>
      <c r="B402" t="s">
        <v>58</v>
      </c>
      <c r="C402" t="s">
        <v>44</v>
      </c>
      <c r="D402" t="s">
        <v>10</v>
      </c>
      <c r="E402">
        <v>52</v>
      </c>
      <c r="F402">
        <v>1.08</v>
      </c>
      <c r="G402" t="s">
        <v>20</v>
      </c>
    </row>
    <row r="403" spans="1:7" x14ac:dyDescent="0.35">
      <c r="A403" t="s">
        <v>95</v>
      </c>
      <c r="B403" t="s">
        <v>22</v>
      </c>
      <c r="C403" t="s">
        <v>230</v>
      </c>
      <c r="D403" t="s">
        <v>45</v>
      </c>
      <c r="E403">
        <v>45</v>
      </c>
      <c r="F403">
        <v>1.1499999999999999</v>
      </c>
      <c r="G403" t="s">
        <v>11</v>
      </c>
    </row>
    <row r="404" spans="1:7" x14ac:dyDescent="0.35">
      <c r="A404" t="s">
        <v>243</v>
      </c>
      <c r="B404" t="s">
        <v>37</v>
      </c>
      <c r="C404" t="s">
        <v>96</v>
      </c>
      <c r="D404" t="s">
        <v>45</v>
      </c>
      <c r="E404">
        <v>36</v>
      </c>
      <c r="F404">
        <v>1.0900000000000001</v>
      </c>
      <c r="G404" t="s">
        <v>33</v>
      </c>
    </row>
    <row r="405" spans="1:7" x14ac:dyDescent="0.35">
      <c r="A405" t="s">
        <v>88</v>
      </c>
      <c r="B405" t="s">
        <v>25</v>
      </c>
      <c r="C405" t="s">
        <v>285</v>
      </c>
      <c r="D405" t="s">
        <v>10</v>
      </c>
      <c r="E405">
        <v>50</v>
      </c>
      <c r="F405">
        <v>1.06</v>
      </c>
      <c r="G405" t="s">
        <v>27</v>
      </c>
    </row>
    <row r="406" spans="1:7" x14ac:dyDescent="0.35">
      <c r="A406" t="s">
        <v>73</v>
      </c>
      <c r="B406" t="s">
        <v>74</v>
      </c>
      <c r="C406" t="s">
        <v>270</v>
      </c>
      <c r="D406" t="s">
        <v>10</v>
      </c>
      <c r="E406">
        <v>46</v>
      </c>
      <c r="F406">
        <v>1.06</v>
      </c>
      <c r="G406" t="s">
        <v>33</v>
      </c>
    </row>
    <row r="407" spans="1:7" x14ac:dyDescent="0.35">
      <c r="A407" t="s">
        <v>84</v>
      </c>
      <c r="B407" t="s">
        <v>74</v>
      </c>
      <c r="C407" t="s">
        <v>177</v>
      </c>
      <c r="D407" t="s">
        <v>15</v>
      </c>
      <c r="E407">
        <v>38</v>
      </c>
      <c r="F407">
        <v>1.07</v>
      </c>
      <c r="G407" t="s">
        <v>11</v>
      </c>
    </row>
    <row r="408" spans="1:7" x14ac:dyDescent="0.35">
      <c r="A408" t="s">
        <v>60</v>
      </c>
      <c r="B408" t="s">
        <v>51</v>
      </c>
      <c r="C408" t="s">
        <v>35</v>
      </c>
      <c r="D408" t="s">
        <v>39</v>
      </c>
      <c r="E408">
        <v>104</v>
      </c>
      <c r="F408">
        <v>1.17</v>
      </c>
      <c r="G408" t="s">
        <v>33</v>
      </c>
    </row>
    <row r="409" spans="1:7" x14ac:dyDescent="0.35">
      <c r="A409" t="s">
        <v>195</v>
      </c>
      <c r="B409" t="s">
        <v>58</v>
      </c>
      <c r="C409" t="s">
        <v>174</v>
      </c>
      <c r="D409" t="s">
        <v>24</v>
      </c>
      <c r="E409">
        <v>46</v>
      </c>
      <c r="F409">
        <v>1.06</v>
      </c>
      <c r="G409" t="s">
        <v>20</v>
      </c>
    </row>
    <row r="410" spans="1:7" x14ac:dyDescent="0.35">
      <c r="A410" t="s">
        <v>46</v>
      </c>
      <c r="B410" t="s">
        <v>18</v>
      </c>
      <c r="C410" t="s">
        <v>196</v>
      </c>
      <c r="D410" t="s">
        <v>15</v>
      </c>
      <c r="E410">
        <v>32</v>
      </c>
      <c r="F410">
        <v>1.1100000000000001</v>
      </c>
      <c r="G410" t="s">
        <v>16</v>
      </c>
    </row>
    <row r="411" spans="1:7" x14ac:dyDescent="0.35">
      <c r="A411" t="s">
        <v>203</v>
      </c>
      <c r="B411" t="s">
        <v>31</v>
      </c>
      <c r="C411" t="s">
        <v>227</v>
      </c>
      <c r="D411" t="s">
        <v>10</v>
      </c>
      <c r="E411">
        <v>52</v>
      </c>
      <c r="F411">
        <v>1.06</v>
      </c>
      <c r="G411" t="s">
        <v>33</v>
      </c>
    </row>
    <row r="412" spans="1:7" x14ac:dyDescent="0.35">
      <c r="A412" t="s">
        <v>83</v>
      </c>
      <c r="B412" t="s">
        <v>31</v>
      </c>
      <c r="C412" t="s">
        <v>145</v>
      </c>
      <c r="D412" t="s">
        <v>10</v>
      </c>
      <c r="E412">
        <v>52</v>
      </c>
      <c r="F412">
        <v>1.1000000000000001</v>
      </c>
      <c r="G412" t="s">
        <v>16</v>
      </c>
    </row>
    <row r="413" spans="1:7" x14ac:dyDescent="0.35">
      <c r="A413" t="s">
        <v>103</v>
      </c>
      <c r="B413" t="s">
        <v>74</v>
      </c>
      <c r="C413" t="s">
        <v>138</v>
      </c>
      <c r="D413" t="s">
        <v>15</v>
      </c>
      <c r="E413">
        <v>33</v>
      </c>
      <c r="F413">
        <v>1.07</v>
      </c>
      <c r="G413" t="s">
        <v>27</v>
      </c>
    </row>
    <row r="414" spans="1:7" x14ac:dyDescent="0.35">
      <c r="A414" t="s">
        <v>168</v>
      </c>
      <c r="B414" t="s">
        <v>58</v>
      </c>
      <c r="C414" t="s">
        <v>223</v>
      </c>
      <c r="D414" t="s">
        <v>10</v>
      </c>
      <c r="E414">
        <v>54</v>
      </c>
      <c r="F414">
        <v>1.17</v>
      </c>
      <c r="G414" t="s">
        <v>27</v>
      </c>
    </row>
    <row r="415" spans="1:7" x14ac:dyDescent="0.35">
      <c r="A415" t="s">
        <v>60</v>
      </c>
      <c r="B415" t="s">
        <v>74</v>
      </c>
      <c r="C415" t="s">
        <v>224</v>
      </c>
      <c r="D415" t="s">
        <v>24</v>
      </c>
      <c r="E415">
        <v>50</v>
      </c>
      <c r="F415">
        <v>1.07</v>
      </c>
      <c r="G415" t="s">
        <v>27</v>
      </c>
    </row>
    <row r="416" spans="1:7" x14ac:dyDescent="0.35">
      <c r="A416" t="s">
        <v>172</v>
      </c>
      <c r="B416" t="s">
        <v>37</v>
      </c>
      <c r="C416" t="s">
        <v>261</v>
      </c>
      <c r="D416" t="s">
        <v>45</v>
      </c>
      <c r="E416">
        <v>42</v>
      </c>
      <c r="F416">
        <v>1.08</v>
      </c>
      <c r="G416" t="s">
        <v>33</v>
      </c>
    </row>
    <row r="417" spans="1:7" x14ac:dyDescent="0.35">
      <c r="A417" t="s">
        <v>99</v>
      </c>
      <c r="B417" t="s">
        <v>51</v>
      </c>
      <c r="C417" t="s">
        <v>174</v>
      </c>
      <c r="D417" t="s">
        <v>24</v>
      </c>
      <c r="E417">
        <v>49</v>
      </c>
      <c r="F417">
        <v>1.1000000000000001</v>
      </c>
      <c r="G417" t="s">
        <v>27</v>
      </c>
    </row>
    <row r="418" spans="1:7" x14ac:dyDescent="0.35">
      <c r="A418" t="s">
        <v>121</v>
      </c>
      <c r="B418" t="s">
        <v>22</v>
      </c>
      <c r="C418" t="s">
        <v>129</v>
      </c>
      <c r="D418" t="s">
        <v>39</v>
      </c>
      <c r="E418">
        <v>104</v>
      </c>
      <c r="F418">
        <v>1.1399999999999999</v>
      </c>
      <c r="G418" t="s">
        <v>20</v>
      </c>
    </row>
    <row r="419" spans="1:7" x14ac:dyDescent="0.35">
      <c r="A419" t="s">
        <v>43</v>
      </c>
      <c r="B419" t="s">
        <v>25</v>
      </c>
      <c r="C419" t="s">
        <v>205</v>
      </c>
      <c r="D419" t="s">
        <v>15</v>
      </c>
      <c r="E419">
        <v>30</v>
      </c>
      <c r="F419">
        <v>1.1200000000000001</v>
      </c>
      <c r="G419" t="s">
        <v>16</v>
      </c>
    </row>
    <row r="420" spans="1:7" x14ac:dyDescent="0.35">
      <c r="A420" t="s">
        <v>215</v>
      </c>
      <c r="B420" t="s">
        <v>74</v>
      </c>
      <c r="C420" t="s">
        <v>174</v>
      </c>
      <c r="D420" t="s">
        <v>39</v>
      </c>
      <c r="E420">
        <v>101</v>
      </c>
      <c r="F420">
        <v>1.1200000000000001</v>
      </c>
      <c r="G420" t="s">
        <v>27</v>
      </c>
    </row>
    <row r="421" spans="1:7" x14ac:dyDescent="0.35">
      <c r="A421" t="s">
        <v>168</v>
      </c>
      <c r="B421" t="s">
        <v>18</v>
      </c>
      <c r="C421" t="s">
        <v>251</v>
      </c>
      <c r="D421" t="s">
        <v>45</v>
      </c>
      <c r="E421">
        <v>41</v>
      </c>
      <c r="F421">
        <v>1.06</v>
      </c>
      <c r="G421" t="s">
        <v>20</v>
      </c>
    </row>
    <row r="422" spans="1:7" x14ac:dyDescent="0.35">
      <c r="A422" t="s">
        <v>65</v>
      </c>
      <c r="B422" t="s">
        <v>74</v>
      </c>
      <c r="C422" t="s">
        <v>269</v>
      </c>
      <c r="D422" t="s">
        <v>24</v>
      </c>
      <c r="E422">
        <v>48</v>
      </c>
      <c r="F422">
        <v>1.19</v>
      </c>
      <c r="G422" t="s">
        <v>33</v>
      </c>
    </row>
    <row r="423" spans="1:7" x14ac:dyDescent="0.35">
      <c r="A423" t="s">
        <v>60</v>
      </c>
      <c r="B423" t="s">
        <v>13</v>
      </c>
      <c r="C423" t="s">
        <v>116</v>
      </c>
      <c r="D423" t="s">
        <v>10</v>
      </c>
      <c r="E423">
        <v>53</v>
      </c>
      <c r="F423">
        <v>1.1499999999999999</v>
      </c>
      <c r="G423" t="s">
        <v>11</v>
      </c>
    </row>
    <row r="424" spans="1:7" x14ac:dyDescent="0.35">
      <c r="A424" t="s">
        <v>50</v>
      </c>
      <c r="B424" t="s">
        <v>8</v>
      </c>
      <c r="C424" t="s">
        <v>54</v>
      </c>
      <c r="D424" t="s">
        <v>10</v>
      </c>
      <c r="E424">
        <v>47</v>
      </c>
      <c r="F424">
        <v>1.1399999999999999</v>
      </c>
      <c r="G424" t="s">
        <v>20</v>
      </c>
    </row>
    <row r="425" spans="1:7" x14ac:dyDescent="0.35">
      <c r="A425" t="s">
        <v>114</v>
      </c>
      <c r="B425" t="s">
        <v>22</v>
      </c>
      <c r="C425" t="s">
        <v>125</v>
      </c>
      <c r="D425" t="s">
        <v>24</v>
      </c>
      <c r="E425">
        <v>41</v>
      </c>
      <c r="F425">
        <v>1.06</v>
      </c>
      <c r="G425" t="s">
        <v>16</v>
      </c>
    </row>
    <row r="426" spans="1:7" x14ac:dyDescent="0.35">
      <c r="A426" t="s">
        <v>160</v>
      </c>
      <c r="B426" t="s">
        <v>13</v>
      </c>
      <c r="C426" t="s">
        <v>187</v>
      </c>
      <c r="D426" t="s">
        <v>15</v>
      </c>
      <c r="E426">
        <v>39</v>
      </c>
      <c r="F426">
        <v>1.1399999999999999</v>
      </c>
      <c r="G426" t="s">
        <v>33</v>
      </c>
    </row>
    <row r="427" spans="1:7" x14ac:dyDescent="0.35">
      <c r="A427" t="s">
        <v>198</v>
      </c>
      <c r="B427" t="s">
        <v>51</v>
      </c>
      <c r="C427" t="s">
        <v>286</v>
      </c>
      <c r="D427" t="s">
        <v>24</v>
      </c>
      <c r="E427">
        <v>50</v>
      </c>
      <c r="F427">
        <v>1.1499999999999999</v>
      </c>
      <c r="G427" t="s">
        <v>16</v>
      </c>
    </row>
    <row r="428" spans="1:7" x14ac:dyDescent="0.35">
      <c r="A428" t="s">
        <v>63</v>
      </c>
      <c r="B428" t="s">
        <v>51</v>
      </c>
      <c r="C428" t="s">
        <v>9</v>
      </c>
      <c r="D428" t="s">
        <v>24</v>
      </c>
      <c r="E428">
        <v>41</v>
      </c>
      <c r="F428">
        <v>1.1100000000000001</v>
      </c>
      <c r="G428" t="s">
        <v>11</v>
      </c>
    </row>
    <row r="429" spans="1:7" x14ac:dyDescent="0.35">
      <c r="A429" t="s">
        <v>200</v>
      </c>
      <c r="B429" t="s">
        <v>8</v>
      </c>
      <c r="C429" t="s">
        <v>284</v>
      </c>
      <c r="D429" t="s">
        <v>10</v>
      </c>
      <c r="E429">
        <v>49</v>
      </c>
      <c r="F429">
        <v>1.1200000000000001</v>
      </c>
      <c r="G429" t="s">
        <v>16</v>
      </c>
    </row>
    <row r="430" spans="1:7" x14ac:dyDescent="0.35">
      <c r="A430" t="s">
        <v>258</v>
      </c>
      <c r="B430" t="s">
        <v>13</v>
      </c>
      <c r="C430" t="s">
        <v>191</v>
      </c>
      <c r="D430" t="s">
        <v>10</v>
      </c>
      <c r="E430">
        <v>52</v>
      </c>
      <c r="F430">
        <v>1.1200000000000001</v>
      </c>
      <c r="G430" t="s">
        <v>33</v>
      </c>
    </row>
    <row r="431" spans="1:7" x14ac:dyDescent="0.35">
      <c r="A431" t="s">
        <v>282</v>
      </c>
      <c r="B431" t="s">
        <v>51</v>
      </c>
      <c r="C431" t="s">
        <v>75</v>
      </c>
      <c r="D431" t="s">
        <v>10</v>
      </c>
      <c r="E431">
        <v>45</v>
      </c>
      <c r="F431">
        <v>1.07</v>
      </c>
      <c r="G431" t="s">
        <v>27</v>
      </c>
    </row>
    <row r="432" spans="1:7" x14ac:dyDescent="0.35">
      <c r="A432" t="s">
        <v>128</v>
      </c>
      <c r="B432" t="s">
        <v>8</v>
      </c>
      <c r="C432" t="s">
        <v>207</v>
      </c>
      <c r="D432" t="s">
        <v>45</v>
      </c>
      <c r="E432">
        <v>38</v>
      </c>
      <c r="F432">
        <v>1.08</v>
      </c>
      <c r="G432" t="s">
        <v>16</v>
      </c>
    </row>
    <row r="433" spans="1:7" x14ac:dyDescent="0.35">
      <c r="A433" t="s">
        <v>278</v>
      </c>
      <c r="B433" t="s">
        <v>51</v>
      </c>
      <c r="C433" t="s">
        <v>217</v>
      </c>
      <c r="D433" t="s">
        <v>24</v>
      </c>
      <c r="E433">
        <v>47</v>
      </c>
      <c r="F433">
        <v>1.17</v>
      </c>
      <c r="G433" t="s">
        <v>16</v>
      </c>
    </row>
    <row r="434" spans="1:7" x14ac:dyDescent="0.35">
      <c r="A434" t="s">
        <v>122</v>
      </c>
      <c r="B434" t="s">
        <v>25</v>
      </c>
      <c r="C434" t="s">
        <v>216</v>
      </c>
      <c r="D434" t="s">
        <v>24</v>
      </c>
      <c r="E434">
        <v>46</v>
      </c>
      <c r="F434">
        <v>1.1599999999999999</v>
      </c>
      <c r="G434" t="s">
        <v>16</v>
      </c>
    </row>
    <row r="435" spans="1:7" x14ac:dyDescent="0.35">
      <c r="A435" t="s">
        <v>81</v>
      </c>
      <c r="B435" t="s">
        <v>74</v>
      </c>
      <c r="C435" t="s">
        <v>246</v>
      </c>
      <c r="D435" t="s">
        <v>24</v>
      </c>
      <c r="E435">
        <v>46</v>
      </c>
      <c r="F435">
        <v>1.1599999999999999</v>
      </c>
      <c r="G435" t="s">
        <v>16</v>
      </c>
    </row>
    <row r="436" spans="1:7" x14ac:dyDescent="0.35">
      <c r="A436" t="s">
        <v>88</v>
      </c>
      <c r="B436" t="s">
        <v>31</v>
      </c>
      <c r="C436" t="s">
        <v>197</v>
      </c>
      <c r="D436" t="s">
        <v>39</v>
      </c>
      <c r="E436">
        <v>104</v>
      </c>
      <c r="F436">
        <v>1.17</v>
      </c>
      <c r="G436" t="s">
        <v>20</v>
      </c>
    </row>
    <row r="437" spans="1:7" x14ac:dyDescent="0.35">
      <c r="A437" t="s">
        <v>103</v>
      </c>
      <c r="B437" t="s">
        <v>25</v>
      </c>
      <c r="C437" t="s">
        <v>129</v>
      </c>
      <c r="D437" t="s">
        <v>10</v>
      </c>
      <c r="E437">
        <v>48</v>
      </c>
      <c r="F437">
        <v>1.07</v>
      </c>
      <c r="G437" t="s">
        <v>33</v>
      </c>
    </row>
    <row r="438" spans="1:7" x14ac:dyDescent="0.35">
      <c r="A438" t="s">
        <v>127</v>
      </c>
      <c r="B438" t="s">
        <v>13</v>
      </c>
      <c r="C438" t="s">
        <v>216</v>
      </c>
      <c r="D438" t="s">
        <v>10</v>
      </c>
      <c r="E438">
        <v>54</v>
      </c>
      <c r="F438">
        <v>1.1399999999999999</v>
      </c>
      <c r="G438" t="s">
        <v>20</v>
      </c>
    </row>
    <row r="439" spans="1:7" x14ac:dyDescent="0.35">
      <c r="A439" t="s">
        <v>34</v>
      </c>
      <c r="B439" t="s">
        <v>8</v>
      </c>
      <c r="C439" t="s">
        <v>287</v>
      </c>
      <c r="D439" t="s">
        <v>10</v>
      </c>
      <c r="E439">
        <v>52</v>
      </c>
      <c r="F439">
        <v>1.08</v>
      </c>
      <c r="G439" t="s">
        <v>27</v>
      </c>
    </row>
    <row r="440" spans="1:7" x14ac:dyDescent="0.35">
      <c r="A440" t="s">
        <v>55</v>
      </c>
      <c r="B440" t="s">
        <v>37</v>
      </c>
      <c r="C440" t="s">
        <v>246</v>
      </c>
      <c r="D440" t="s">
        <v>39</v>
      </c>
      <c r="E440">
        <v>105</v>
      </c>
      <c r="F440">
        <v>1.1000000000000001</v>
      </c>
      <c r="G440" t="s">
        <v>16</v>
      </c>
    </row>
    <row r="441" spans="1:7" x14ac:dyDescent="0.35">
      <c r="A441" t="s">
        <v>160</v>
      </c>
      <c r="B441" t="s">
        <v>31</v>
      </c>
      <c r="C441" t="s">
        <v>182</v>
      </c>
      <c r="D441" t="s">
        <v>45</v>
      </c>
      <c r="E441">
        <v>40</v>
      </c>
      <c r="F441">
        <v>1.07</v>
      </c>
      <c r="G441" t="s">
        <v>33</v>
      </c>
    </row>
    <row r="442" spans="1:7" x14ac:dyDescent="0.35">
      <c r="A442" t="s">
        <v>127</v>
      </c>
      <c r="B442" t="s">
        <v>22</v>
      </c>
      <c r="C442" t="s">
        <v>138</v>
      </c>
      <c r="D442" t="s">
        <v>45</v>
      </c>
      <c r="E442">
        <v>44</v>
      </c>
      <c r="F442">
        <v>1.1100000000000001</v>
      </c>
      <c r="G442" t="s">
        <v>33</v>
      </c>
    </row>
    <row r="443" spans="1:7" x14ac:dyDescent="0.35">
      <c r="A443" t="s">
        <v>268</v>
      </c>
      <c r="B443" t="s">
        <v>13</v>
      </c>
      <c r="C443" t="s">
        <v>261</v>
      </c>
      <c r="D443" t="s">
        <v>45</v>
      </c>
      <c r="E443">
        <v>43</v>
      </c>
      <c r="F443">
        <v>1.1200000000000001</v>
      </c>
      <c r="G443" t="s">
        <v>16</v>
      </c>
    </row>
    <row r="444" spans="1:7" x14ac:dyDescent="0.35">
      <c r="A444" t="s">
        <v>92</v>
      </c>
      <c r="B444" t="s">
        <v>25</v>
      </c>
      <c r="C444" t="s">
        <v>104</v>
      </c>
      <c r="D444" t="s">
        <v>24</v>
      </c>
      <c r="E444">
        <v>49</v>
      </c>
      <c r="F444">
        <v>1.18</v>
      </c>
      <c r="G444" t="s">
        <v>11</v>
      </c>
    </row>
    <row r="445" spans="1:7" x14ac:dyDescent="0.35">
      <c r="A445" t="s">
        <v>17</v>
      </c>
      <c r="B445" t="s">
        <v>74</v>
      </c>
      <c r="C445" t="s">
        <v>108</v>
      </c>
      <c r="D445" t="s">
        <v>45</v>
      </c>
      <c r="E445">
        <v>41</v>
      </c>
      <c r="F445">
        <v>1.1299999999999999</v>
      </c>
      <c r="G445" t="s">
        <v>33</v>
      </c>
    </row>
    <row r="446" spans="1:7" x14ac:dyDescent="0.35">
      <c r="A446" t="s">
        <v>282</v>
      </c>
      <c r="B446" t="s">
        <v>22</v>
      </c>
      <c r="C446" t="s">
        <v>181</v>
      </c>
      <c r="D446" t="s">
        <v>24</v>
      </c>
      <c r="E446">
        <v>46</v>
      </c>
      <c r="F446">
        <v>1.18</v>
      </c>
      <c r="G446" t="s">
        <v>33</v>
      </c>
    </row>
    <row r="447" spans="1:7" x14ac:dyDescent="0.35">
      <c r="A447" t="s">
        <v>202</v>
      </c>
      <c r="B447" t="s">
        <v>25</v>
      </c>
      <c r="C447" t="s">
        <v>283</v>
      </c>
      <c r="D447" t="s">
        <v>15</v>
      </c>
      <c r="E447">
        <v>30</v>
      </c>
      <c r="F447">
        <v>1.08</v>
      </c>
      <c r="G447" t="s">
        <v>11</v>
      </c>
    </row>
    <row r="448" spans="1:7" x14ac:dyDescent="0.35">
      <c r="A448" t="s">
        <v>268</v>
      </c>
      <c r="B448" t="s">
        <v>31</v>
      </c>
      <c r="C448" t="s">
        <v>259</v>
      </c>
      <c r="D448" t="s">
        <v>15</v>
      </c>
      <c r="E448">
        <v>34</v>
      </c>
      <c r="F448">
        <v>1.17</v>
      </c>
      <c r="G448" t="s">
        <v>20</v>
      </c>
    </row>
    <row r="449" spans="1:7" x14ac:dyDescent="0.35">
      <c r="A449" t="s">
        <v>266</v>
      </c>
      <c r="B449" t="s">
        <v>74</v>
      </c>
      <c r="C449" t="s">
        <v>140</v>
      </c>
      <c r="D449" t="s">
        <v>15</v>
      </c>
      <c r="E449">
        <v>31</v>
      </c>
      <c r="F449">
        <v>1.07</v>
      </c>
      <c r="G449" t="s">
        <v>20</v>
      </c>
    </row>
    <row r="450" spans="1:7" x14ac:dyDescent="0.35">
      <c r="A450" t="s">
        <v>143</v>
      </c>
      <c r="B450" t="s">
        <v>51</v>
      </c>
      <c r="C450" t="s">
        <v>157</v>
      </c>
      <c r="D450" t="s">
        <v>39</v>
      </c>
      <c r="E450">
        <v>102</v>
      </c>
      <c r="F450">
        <v>1.08</v>
      </c>
      <c r="G450" t="s">
        <v>33</v>
      </c>
    </row>
    <row r="451" spans="1:7" x14ac:dyDescent="0.35">
      <c r="A451" t="s">
        <v>12</v>
      </c>
      <c r="B451" t="s">
        <v>8</v>
      </c>
      <c r="C451" t="s">
        <v>288</v>
      </c>
      <c r="D451" t="s">
        <v>45</v>
      </c>
      <c r="E451">
        <v>39</v>
      </c>
      <c r="F451">
        <v>1.1200000000000001</v>
      </c>
      <c r="G451" t="s">
        <v>27</v>
      </c>
    </row>
    <row r="452" spans="1:7" x14ac:dyDescent="0.35">
      <c r="A452" t="s">
        <v>281</v>
      </c>
      <c r="B452" t="s">
        <v>8</v>
      </c>
      <c r="C452" t="s">
        <v>183</v>
      </c>
      <c r="D452" t="s">
        <v>39</v>
      </c>
      <c r="E452">
        <v>98</v>
      </c>
      <c r="F452">
        <v>1.17</v>
      </c>
      <c r="G452" t="s">
        <v>20</v>
      </c>
    </row>
    <row r="453" spans="1:7" x14ac:dyDescent="0.35">
      <c r="A453" t="s">
        <v>137</v>
      </c>
      <c r="B453" t="s">
        <v>51</v>
      </c>
      <c r="C453" t="s">
        <v>107</v>
      </c>
      <c r="D453" t="s">
        <v>24</v>
      </c>
      <c r="E453">
        <v>42</v>
      </c>
      <c r="F453">
        <v>1.07</v>
      </c>
      <c r="G453" t="s">
        <v>16</v>
      </c>
    </row>
    <row r="454" spans="1:7" x14ac:dyDescent="0.35">
      <c r="A454" t="s">
        <v>150</v>
      </c>
      <c r="B454" t="s">
        <v>18</v>
      </c>
      <c r="C454" t="s">
        <v>89</v>
      </c>
      <c r="D454" t="s">
        <v>15</v>
      </c>
      <c r="E454">
        <v>35</v>
      </c>
      <c r="F454">
        <v>1.0900000000000001</v>
      </c>
      <c r="G454" t="s">
        <v>20</v>
      </c>
    </row>
    <row r="455" spans="1:7" x14ac:dyDescent="0.35">
      <c r="A455" t="s">
        <v>266</v>
      </c>
      <c r="B455" t="s">
        <v>25</v>
      </c>
      <c r="C455" t="s">
        <v>167</v>
      </c>
      <c r="D455" t="s">
        <v>10</v>
      </c>
      <c r="E455">
        <v>49</v>
      </c>
      <c r="F455">
        <v>1.0900000000000001</v>
      </c>
      <c r="G455" t="s">
        <v>20</v>
      </c>
    </row>
    <row r="456" spans="1:7" x14ac:dyDescent="0.35">
      <c r="A456" t="s">
        <v>21</v>
      </c>
      <c r="B456" t="s">
        <v>8</v>
      </c>
      <c r="C456" t="s">
        <v>108</v>
      </c>
      <c r="D456" t="s">
        <v>24</v>
      </c>
      <c r="E456">
        <v>40</v>
      </c>
      <c r="F456">
        <v>1.18</v>
      </c>
      <c r="G456" t="s">
        <v>16</v>
      </c>
    </row>
    <row r="457" spans="1:7" x14ac:dyDescent="0.35">
      <c r="A457" t="s">
        <v>99</v>
      </c>
      <c r="B457" t="s">
        <v>25</v>
      </c>
      <c r="C457" t="s">
        <v>54</v>
      </c>
      <c r="D457" t="s">
        <v>45</v>
      </c>
      <c r="E457">
        <v>40</v>
      </c>
      <c r="F457">
        <v>1.1599999999999999</v>
      </c>
      <c r="G457" t="s">
        <v>33</v>
      </c>
    </row>
    <row r="458" spans="1:7" x14ac:dyDescent="0.35">
      <c r="A458" t="s">
        <v>48</v>
      </c>
      <c r="B458" t="s">
        <v>74</v>
      </c>
      <c r="C458" t="s">
        <v>284</v>
      </c>
      <c r="D458" t="s">
        <v>15</v>
      </c>
      <c r="E458">
        <v>40</v>
      </c>
      <c r="F458">
        <v>1.1399999999999999</v>
      </c>
      <c r="G458" t="s">
        <v>33</v>
      </c>
    </row>
    <row r="459" spans="1:7" x14ac:dyDescent="0.35">
      <c r="A459" t="s">
        <v>271</v>
      </c>
      <c r="B459" t="s">
        <v>74</v>
      </c>
      <c r="C459" t="s">
        <v>141</v>
      </c>
      <c r="D459" t="s">
        <v>39</v>
      </c>
      <c r="E459">
        <v>101</v>
      </c>
      <c r="F459">
        <v>1.1599999999999999</v>
      </c>
      <c r="G459" t="s">
        <v>27</v>
      </c>
    </row>
    <row r="460" spans="1:7" x14ac:dyDescent="0.35">
      <c r="A460" t="s">
        <v>81</v>
      </c>
      <c r="B460" t="s">
        <v>74</v>
      </c>
      <c r="C460" t="s">
        <v>235</v>
      </c>
      <c r="D460" t="s">
        <v>10</v>
      </c>
      <c r="E460">
        <v>54</v>
      </c>
      <c r="F460">
        <v>1.18</v>
      </c>
      <c r="G460" t="s">
        <v>11</v>
      </c>
    </row>
    <row r="461" spans="1:7" x14ac:dyDescent="0.35">
      <c r="A461" t="s">
        <v>150</v>
      </c>
      <c r="B461" t="s">
        <v>74</v>
      </c>
      <c r="C461" t="s">
        <v>44</v>
      </c>
      <c r="D461" t="s">
        <v>10</v>
      </c>
      <c r="E461">
        <v>46</v>
      </c>
      <c r="F461">
        <v>1.1100000000000001</v>
      </c>
      <c r="G461" t="s">
        <v>33</v>
      </c>
    </row>
    <row r="462" spans="1:7" x14ac:dyDescent="0.35">
      <c r="A462" t="s">
        <v>179</v>
      </c>
      <c r="B462" t="s">
        <v>18</v>
      </c>
      <c r="C462" t="s">
        <v>219</v>
      </c>
      <c r="D462" t="s">
        <v>10</v>
      </c>
      <c r="E462">
        <v>50</v>
      </c>
      <c r="F462">
        <v>1.1000000000000001</v>
      </c>
      <c r="G462" t="s">
        <v>20</v>
      </c>
    </row>
    <row r="463" spans="1:7" x14ac:dyDescent="0.35">
      <c r="A463" t="s">
        <v>46</v>
      </c>
      <c r="B463" t="s">
        <v>25</v>
      </c>
      <c r="C463" t="s">
        <v>152</v>
      </c>
      <c r="D463" t="s">
        <v>24</v>
      </c>
      <c r="E463">
        <v>45</v>
      </c>
      <c r="F463">
        <v>1.1599999999999999</v>
      </c>
      <c r="G463" t="s">
        <v>11</v>
      </c>
    </row>
    <row r="464" spans="1:7" x14ac:dyDescent="0.35">
      <c r="A464" t="s">
        <v>30</v>
      </c>
      <c r="B464" t="s">
        <v>8</v>
      </c>
      <c r="C464" t="s">
        <v>178</v>
      </c>
      <c r="D464" t="s">
        <v>24</v>
      </c>
      <c r="E464">
        <v>40</v>
      </c>
      <c r="F464">
        <v>1.19</v>
      </c>
      <c r="G464" t="s">
        <v>16</v>
      </c>
    </row>
    <row r="465" spans="1:7" x14ac:dyDescent="0.35">
      <c r="A465" t="s">
        <v>121</v>
      </c>
      <c r="B465" t="s">
        <v>74</v>
      </c>
      <c r="C465" t="s">
        <v>214</v>
      </c>
      <c r="D465" t="s">
        <v>39</v>
      </c>
      <c r="E465">
        <v>101</v>
      </c>
      <c r="F465">
        <v>1.2</v>
      </c>
      <c r="G465" t="s">
        <v>16</v>
      </c>
    </row>
    <row r="466" spans="1:7" x14ac:dyDescent="0.35">
      <c r="A466" t="s">
        <v>77</v>
      </c>
      <c r="B466" t="s">
        <v>31</v>
      </c>
      <c r="C466" t="s">
        <v>234</v>
      </c>
      <c r="D466" t="s">
        <v>10</v>
      </c>
      <c r="E466">
        <v>46</v>
      </c>
      <c r="F466">
        <v>1.1000000000000001</v>
      </c>
      <c r="G466" t="s">
        <v>11</v>
      </c>
    </row>
    <row r="467" spans="1:7" x14ac:dyDescent="0.35">
      <c r="A467" t="s">
        <v>213</v>
      </c>
      <c r="B467" t="s">
        <v>51</v>
      </c>
      <c r="C467" t="s">
        <v>277</v>
      </c>
      <c r="D467" t="s">
        <v>45</v>
      </c>
      <c r="E467">
        <v>35</v>
      </c>
      <c r="F467">
        <v>1.1399999999999999</v>
      </c>
      <c r="G467" t="s">
        <v>16</v>
      </c>
    </row>
    <row r="468" spans="1:7" x14ac:dyDescent="0.35">
      <c r="A468" t="s">
        <v>81</v>
      </c>
      <c r="B468" t="s">
        <v>22</v>
      </c>
      <c r="C468" t="s">
        <v>288</v>
      </c>
      <c r="D468" t="s">
        <v>39</v>
      </c>
      <c r="E468">
        <v>96</v>
      </c>
      <c r="F468">
        <v>1.08</v>
      </c>
      <c r="G468" t="s">
        <v>11</v>
      </c>
    </row>
    <row r="469" spans="1:7" x14ac:dyDescent="0.35">
      <c r="A469" t="s">
        <v>46</v>
      </c>
      <c r="B469" t="s">
        <v>25</v>
      </c>
      <c r="C469" t="s">
        <v>246</v>
      </c>
      <c r="D469" t="s">
        <v>45</v>
      </c>
      <c r="E469">
        <v>43</v>
      </c>
      <c r="F469">
        <v>1.1200000000000001</v>
      </c>
      <c r="G469" t="s">
        <v>11</v>
      </c>
    </row>
    <row r="470" spans="1:7" x14ac:dyDescent="0.35">
      <c r="A470" t="s">
        <v>97</v>
      </c>
      <c r="B470" t="s">
        <v>51</v>
      </c>
      <c r="C470" t="s">
        <v>80</v>
      </c>
      <c r="D470" t="s">
        <v>24</v>
      </c>
      <c r="E470">
        <v>42</v>
      </c>
      <c r="F470">
        <v>1.06</v>
      </c>
      <c r="G470" t="s">
        <v>33</v>
      </c>
    </row>
    <row r="471" spans="1:7" x14ac:dyDescent="0.35">
      <c r="A471" t="s">
        <v>67</v>
      </c>
      <c r="B471" t="s">
        <v>8</v>
      </c>
      <c r="C471" t="s">
        <v>245</v>
      </c>
      <c r="D471" t="s">
        <v>39</v>
      </c>
      <c r="E471">
        <v>100</v>
      </c>
      <c r="F471">
        <v>1.18</v>
      </c>
      <c r="G471" t="s">
        <v>16</v>
      </c>
    </row>
    <row r="472" spans="1:7" x14ac:dyDescent="0.35">
      <c r="A472" t="s">
        <v>248</v>
      </c>
      <c r="B472" t="s">
        <v>22</v>
      </c>
      <c r="C472" t="s">
        <v>108</v>
      </c>
      <c r="D472" t="s">
        <v>45</v>
      </c>
      <c r="E472">
        <v>36</v>
      </c>
      <c r="F472">
        <v>1.1299999999999999</v>
      </c>
      <c r="G472" t="s">
        <v>20</v>
      </c>
    </row>
    <row r="473" spans="1:7" x14ac:dyDescent="0.35">
      <c r="A473" t="s">
        <v>180</v>
      </c>
      <c r="B473" t="s">
        <v>25</v>
      </c>
      <c r="C473" t="s">
        <v>183</v>
      </c>
      <c r="D473" t="s">
        <v>10</v>
      </c>
      <c r="E473">
        <v>48</v>
      </c>
      <c r="F473">
        <v>1.1599999999999999</v>
      </c>
      <c r="G473" t="s">
        <v>33</v>
      </c>
    </row>
    <row r="474" spans="1:7" x14ac:dyDescent="0.35">
      <c r="A474" t="s">
        <v>111</v>
      </c>
      <c r="B474" t="s">
        <v>37</v>
      </c>
      <c r="C474" t="s">
        <v>181</v>
      </c>
      <c r="D474" t="s">
        <v>24</v>
      </c>
      <c r="E474">
        <v>43</v>
      </c>
      <c r="F474">
        <v>1.18</v>
      </c>
      <c r="G474" t="s">
        <v>16</v>
      </c>
    </row>
    <row r="475" spans="1:7" x14ac:dyDescent="0.35">
      <c r="A475" t="s">
        <v>76</v>
      </c>
      <c r="B475" t="s">
        <v>8</v>
      </c>
      <c r="C475" t="s">
        <v>220</v>
      </c>
      <c r="D475" t="s">
        <v>24</v>
      </c>
      <c r="E475">
        <v>45</v>
      </c>
      <c r="F475">
        <v>1.1000000000000001</v>
      </c>
      <c r="G475" t="s">
        <v>16</v>
      </c>
    </row>
    <row r="476" spans="1:7" x14ac:dyDescent="0.35">
      <c r="A476" t="s">
        <v>115</v>
      </c>
      <c r="B476" t="s">
        <v>18</v>
      </c>
      <c r="C476" t="s">
        <v>226</v>
      </c>
      <c r="D476" t="s">
        <v>39</v>
      </c>
      <c r="E476">
        <v>98</v>
      </c>
      <c r="F476">
        <v>1.1399999999999999</v>
      </c>
      <c r="G476" t="s">
        <v>20</v>
      </c>
    </row>
    <row r="477" spans="1:7" x14ac:dyDescent="0.35">
      <c r="A477" t="s">
        <v>146</v>
      </c>
      <c r="B477" t="s">
        <v>31</v>
      </c>
      <c r="C477" t="s">
        <v>242</v>
      </c>
      <c r="D477" t="s">
        <v>39</v>
      </c>
      <c r="E477">
        <v>105</v>
      </c>
      <c r="F477">
        <v>1.08</v>
      </c>
      <c r="G477" t="s">
        <v>20</v>
      </c>
    </row>
    <row r="478" spans="1:7" x14ac:dyDescent="0.35">
      <c r="A478" t="s">
        <v>50</v>
      </c>
      <c r="B478" t="s">
        <v>13</v>
      </c>
      <c r="C478" t="s">
        <v>280</v>
      </c>
      <c r="D478" t="s">
        <v>24</v>
      </c>
      <c r="E478">
        <v>44</v>
      </c>
      <c r="F478">
        <v>1.06</v>
      </c>
      <c r="G478" t="s">
        <v>16</v>
      </c>
    </row>
    <row r="479" spans="1:7" x14ac:dyDescent="0.35">
      <c r="A479" t="s">
        <v>238</v>
      </c>
      <c r="B479" t="s">
        <v>74</v>
      </c>
      <c r="C479" t="s">
        <v>276</v>
      </c>
      <c r="D479" t="s">
        <v>39</v>
      </c>
      <c r="E479">
        <v>98</v>
      </c>
      <c r="F479">
        <v>1.1499999999999999</v>
      </c>
      <c r="G479" t="s">
        <v>11</v>
      </c>
    </row>
    <row r="480" spans="1:7" x14ac:dyDescent="0.35">
      <c r="A480" t="s">
        <v>73</v>
      </c>
      <c r="B480" t="s">
        <v>13</v>
      </c>
      <c r="C480" t="s">
        <v>163</v>
      </c>
      <c r="D480" t="s">
        <v>10</v>
      </c>
      <c r="E480">
        <v>50</v>
      </c>
      <c r="F480">
        <v>1.1100000000000001</v>
      </c>
      <c r="G480" t="s">
        <v>20</v>
      </c>
    </row>
    <row r="481" spans="1:7" x14ac:dyDescent="0.35">
      <c r="A481" t="s">
        <v>118</v>
      </c>
      <c r="B481" t="s">
        <v>22</v>
      </c>
      <c r="C481" t="s">
        <v>129</v>
      </c>
      <c r="D481" t="s">
        <v>15</v>
      </c>
      <c r="E481">
        <v>40</v>
      </c>
      <c r="F481">
        <v>1.1599999999999999</v>
      </c>
      <c r="G481" t="s">
        <v>11</v>
      </c>
    </row>
    <row r="482" spans="1:7" x14ac:dyDescent="0.35">
      <c r="A482" t="s">
        <v>53</v>
      </c>
      <c r="B482" t="s">
        <v>58</v>
      </c>
      <c r="C482" t="s">
        <v>220</v>
      </c>
      <c r="D482" t="s">
        <v>39</v>
      </c>
      <c r="E482">
        <v>95</v>
      </c>
      <c r="F482">
        <v>1.08</v>
      </c>
      <c r="G482" t="s">
        <v>11</v>
      </c>
    </row>
    <row r="483" spans="1:7" x14ac:dyDescent="0.35">
      <c r="A483" t="s">
        <v>109</v>
      </c>
      <c r="B483" t="s">
        <v>22</v>
      </c>
      <c r="C483" t="s">
        <v>19</v>
      </c>
      <c r="D483" t="s">
        <v>10</v>
      </c>
      <c r="E483">
        <v>55</v>
      </c>
      <c r="F483">
        <v>1.1299999999999999</v>
      </c>
      <c r="G483" t="s">
        <v>33</v>
      </c>
    </row>
    <row r="484" spans="1:7" x14ac:dyDescent="0.35">
      <c r="A484" t="s">
        <v>113</v>
      </c>
      <c r="B484" t="s">
        <v>22</v>
      </c>
      <c r="C484" t="s">
        <v>209</v>
      </c>
      <c r="D484" t="s">
        <v>24</v>
      </c>
      <c r="E484">
        <v>41</v>
      </c>
      <c r="F484">
        <v>1.1299999999999999</v>
      </c>
      <c r="G484" t="s">
        <v>20</v>
      </c>
    </row>
    <row r="485" spans="1:7" x14ac:dyDescent="0.35">
      <c r="A485" t="s">
        <v>243</v>
      </c>
      <c r="B485" t="s">
        <v>25</v>
      </c>
      <c r="C485" t="s">
        <v>124</v>
      </c>
      <c r="D485" t="s">
        <v>39</v>
      </c>
      <c r="E485">
        <v>99</v>
      </c>
      <c r="F485">
        <v>1.1299999999999999</v>
      </c>
      <c r="G485" t="s">
        <v>16</v>
      </c>
    </row>
    <row r="486" spans="1:7" x14ac:dyDescent="0.35">
      <c r="A486" t="s">
        <v>198</v>
      </c>
      <c r="B486" t="s">
        <v>25</v>
      </c>
      <c r="C486" t="s">
        <v>166</v>
      </c>
      <c r="D486" t="s">
        <v>10</v>
      </c>
      <c r="E486">
        <v>51</v>
      </c>
      <c r="F486">
        <v>1.1499999999999999</v>
      </c>
      <c r="G486" t="s">
        <v>11</v>
      </c>
    </row>
    <row r="487" spans="1:7" x14ac:dyDescent="0.35">
      <c r="A487" t="s">
        <v>262</v>
      </c>
      <c r="B487" t="s">
        <v>31</v>
      </c>
      <c r="C487" t="s">
        <v>26</v>
      </c>
      <c r="D487" t="s">
        <v>24</v>
      </c>
      <c r="E487">
        <v>43</v>
      </c>
      <c r="F487">
        <v>1.0900000000000001</v>
      </c>
      <c r="G487" t="s">
        <v>33</v>
      </c>
    </row>
    <row r="488" spans="1:7" x14ac:dyDescent="0.35">
      <c r="A488" t="s">
        <v>262</v>
      </c>
      <c r="B488" t="s">
        <v>8</v>
      </c>
      <c r="C488" t="s">
        <v>214</v>
      </c>
      <c r="D488" t="s">
        <v>15</v>
      </c>
      <c r="E488">
        <v>39</v>
      </c>
      <c r="F488">
        <v>1.1000000000000001</v>
      </c>
      <c r="G488" t="s">
        <v>16</v>
      </c>
    </row>
    <row r="489" spans="1:7" x14ac:dyDescent="0.35">
      <c r="A489" t="s">
        <v>57</v>
      </c>
      <c r="B489" t="s">
        <v>8</v>
      </c>
      <c r="C489" t="s">
        <v>163</v>
      </c>
      <c r="D489" t="s">
        <v>45</v>
      </c>
      <c r="E489">
        <v>35</v>
      </c>
      <c r="F489">
        <v>1.1200000000000001</v>
      </c>
      <c r="G489" t="s">
        <v>27</v>
      </c>
    </row>
    <row r="490" spans="1:7" x14ac:dyDescent="0.35">
      <c r="A490" t="s">
        <v>67</v>
      </c>
      <c r="B490" t="s">
        <v>13</v>
      </c>
      <c r="C490" t="s">
        <v>187</v>
      </c>
      <c r="D490" t="s">
        <v>10</v>
      </c>
      <c r="E490">
        <v>47</v>
      </c>
      <c r="F490">
        <v>1.07</v>
      </c>
      <c r="G490" t="s">
        <v>27</v>
      </c>
    </row>
    <row r="491" spans="1:7" x14ac:dyDescent="0.35">
      <c r="A491" t="s">
        <v>48</v>
      </c>
      <c r="B491" t="s">
        <v>8</v>
      </c>
      <c r="C491" t="s">
        <v>149</v>
      </c>
      <c r="D491" t="s">
        <v>10</v>
      </c>
      <c r="E491">
        <v>51</v>
      </c>
      <c r="F491">
        <v>1.1299999999999999</v>
      </c>
      <c r="G491" t="s">
        <v>27</v>
      </c>
    </row>
    <row r="492" spans="1:7" x14ac:dyDescent="0.35">
      <c r="A492" t="s">
        <v>103</v>
      </c>
      <c r="B492" t="s">
        <v>37</v>
      </c>
      <c r="C492" t="s">
        <v>178</v>
      </c>
      <c r="D492" t="s">
        <v>39</v>
      </c>
      <c r="E492">
        <v>102</v>
      </c>
      <c r="F492">
        <v>1.1299999999999999</v>
      </c>
      <c r="G492" t="s">
        <v>11</v>
      </c>
    </row>
    <row r="493" spans="1:7" x14ac:dyDescent="0.35">
      <c r="A493" t="s">
        <v>57</v>
      </c>
      <c r="B493" t="s">
        <v>74</v>
      </c>
      <c r="C493" t="s">
        <v>169</v>
      </c>
      <c r="D493" t="s">
        <v>45</v>
      </c>
      <c r="E493">
        <v>40</v>
      </c>
      <c r="F493">
        <v>1.0900000000000001</v>
      </c>
      <c r="G493" t="s">
        <v>11</v>
      </c>
    </row>
    <row r="494" spans="1:7" x14ac:dyDescent="0.35">
      <c r="A494" t="s">
        <v>273</v>
      </c>
      <c r="B494" t="s">
        <v>37</v>
      </c>
      <c r="C494" t="s">
        <v>134</v>
      </c>
      <c r="D494" t="s">
        <v>39</v>
      </c>
      <c r="E494">
        <v>98</v>
      </c>
      <c r="F494">
        <v>1.1299999999999999</v>
      </c>
      <c r="G494" t="s">
        <v>11</v>
      </c>
    </row>
    <row r="495" spans="1:7" x14ac:dyDescent="0.35">
      <c r="A495" t="s">
        <v>252</v>
      </c>
      <c r="B495" t="s">
        <v>58</v>
      </c>
      <c r="C495" t="s">
        <v>106</v>
      </c>
      <c r="D495" t="s">
        <v>39</v>
      </c>
      <c r="E495">
        <v>102</v>
      </c>
      <c r="F495">
        <v>1.1100000000000001</v>
      </c>
      <c r="G495" t="s">
        <v>16</v>
      </c>
    </row>
    <row r="496" spans="1:7" x14ac:dyDescent="0.35">
      <c r="A496" t="s">
        <v>232</v>
      </c>
      <c r="B496" t="s">
        <v>25</v>
      </c>
      <c r="C496" t="s">
        <v>116</v>
      </c>
      <c r="D496" t="s">
        <v>15</v>
      </c>
      <c r="E496">
        <v>40</v>
      </c>
      <c r="F496">
        <v>1.08</v>
      </c>
      <c r="G496" t="s">
        <v>16</v>
      </c>
    </row>
    <row r="497" spans="1:7" x14ac:dyDescent="0.35">
      <c r="A497" t="s">
        <v>266</v>
      </c>
      <c r="B497" t="s">
        <v>22</v>
      </c>
      <c r="C497" t="s">
        <v>289</v>
      </c>
      <c r="D497" t="s">
        <v>10</v>
      </c>
      <c r="E497">
        <v>46</v>
      </c>
      <c r="F497">
        <v>1.1100000000000001</v>
      </c>
      <c r="G497" t="s">
        <v>20</v>
      </c>
    </row>
    <row r="498" spans="1:7" x14ac:dyDescent="0.35">
      <c r="A498" t="s">
        <v>185</v>
      </c>
      <c r="B498" t="s">
        <v>58</v>
      </c>
      <c r="C498" t="s">
        <v>119</v>
      </c>
      <c r="D498" t="s">
        <v>45</v>
      </c>
      <c r="E498">
        <v>43</v>
      </c>
      <c r="F498">
        <v>1.19</v>
      </c>
      <c r="G498" t="s">
        <v>11</v>
      </c>
    </row>
    <row r="499" spans="1:7" x14ac:dyDescent="0.35">
      <c r="A499" t="s">
        <v>111</v>
      </c>
      <c r="B499" t="s">
        <v>74</v>
      </c>
      <c r="C499" t="s">
        <v>110</v>
      </c>
      <c r="D499" t="s">
        <v>10</v>
      </c>
      <c r="E499">
        <v>50</v>
      </c>
      <c r="F499">
        <v>1.1299999999999999</v>
      </c>
      <c r="G499" t="s">
        <v>11</v>
      </c>
    </row>
    <row r="500" spans="1:7" x14ac:dyDescent="0.35">
      <c r="A500" t="s">
        <v>146</v>
      </c>
      <c r="B500" t="s">
        <v>51</v>
      </c>
      <c r="C500" t="s">
        <v>290</v>
      </c>
      <c r="D500" t="s">
        <v>10</v>
      </c>
      <c r="E500">
        <v>54</v>
      </c>
      <c r="F500">
        <v>1.1599999999999999</v>
      </c>
      <c r="G500" t="s">
        <v>16</v>
      </c>
    </row>
    <row r="501" spans="1:7" x14ac:dyDescent="0.35">
      <c r="A501" t="s">
        <v>291</v>
      </c>
      <c r="B501" t="s">
        <v>74</v>
      </c>
      <c r="C501" t="s">
        <v>42</v>
      </c>
      <c r="D501" t="s">
        <v>15</v>
      </c>
      <c r="E501">
        <v>37</v>
      </c>
      <c r="F501">
        <v>1.17</v>
      </c>
      <c r="G501" t="s">
        <v>20</v>
      </c>
    </row>
    <row r="502" spans="1:7" x14ac:dyDescent="0.35">
      <c r="A502" t="s">
        <v>122</v>
      </c>
      <c r="B502" t="s">
        <v>18</v>
      </c>
      <c r="C502" t="s">
        <v>176</v>
      </c>
      <c r="D502" t="s">
        <v>39</v>
      </c>
      <c r="E502">
        <v>101</v>
      </c>
      <c r="F502">
        <v>1.08</v>
      </c>
      <c r="G502" t="s">
        <v>27</v>
      </c>
    </row>
    <row r="503" spans="1:7" x14ac:dyDescent="0.35">
      <c r="A503" t="s">
        <v>168</v>
      </c>
      <c r="B503" t="s">
        <v>58</v>
      </c>
      <c r="C503" t="s">
        <v>224</v>
      </c>
      <c r="D503" t="s">
        <v>39</v>
      </c>
      <c r="E503">
        <v>105</v>
      </c>
      <c r="F503">
        <v>1.18</v>
      </c>
      <c r="G503" t="s">
        <v>27</v>
      </c>
    </row>
    <row r="504" spans="1:7" x14ac:dyDescent="0.35">
      <c r="A504" t="s">
        <v>232</v>
      </c>
      <c r="B504" t="s">
        <v>8</v>
      </c>
      <c r="C504" t="s">
        <v>102</v>
      </c>
      <c r="D504" t="s">
        <v>15</v>
      </c>
      <c r="E504">
        <v>33</v>
      </c>
      <c r="F504">
        <v>1.1200000000000001</v>
      </c>
      <c r="G504" t="s">
        <v>11</v>
      </c>
    </row>
    <row r="505" spans="1:7" x14ac:dyDescent="0.35">
      <c r="A505" t="s">
        <v>278</v>
      </c>
      <c r="B505" t="s">
        <v>25</v>
      </c>
      <c r="C505" t="s">
        <v>124</v>
      </c>
      <c r="D505" t="s">
        <v>39</v>
      </c>
      <c r="E505">
        <v>95</v>
      </c>
      <c r="F505">
        <v>1.18</v>
      </c>
      <c r="G505" t="s">
        <v>20</v>
      </c>
    </row>
    <row r="506" spans="1:7" x14ac:dyDescent="0.35">
      <c r="A506" t="s">
        <v>139</v>
      </c>
      <c r="B506" t="s">
        <v>22</v>
      </c>
      <c r="C506" t="s">
        <v>209</v>
      </c>
      <c r="D506" t="s">
        <v>10</v>
      </c>
      <c r="E506">
        <v>52</v>
      </c>
      <c r="F506">
        <v>1.06</v>
      </c>
      <c r="G506" t="s">
        <v>11</v>
      </c>
    </row>
    <row r="507" spans="1:7" x14ac:dyDescent="0.35">
      <c r="A507" t="s">
        <v>198</v>
      </c>
      <c r="B507" t="s">
        <v>13</v>
      </c>
      <c r="C507" t="s">
        <v>108</v>
      </c>
      <c r="D507" t="s">
        <v>24</v>
      </c>
      <c r="E507">
        <v>41</v>
      </c>
      <c r="F507">
        <v>1.1399999999999999</v>
      </c>
      <c r="G507" t="s">
        <v>33</v>
      </c>
    </row>
    <row r="508" spans="1:7" x14ac:dyDescent="0.35">
      <c r="A508" t="s">
        <v>172</v>
      </c>
      <c r="B508" t="s">
        <v>25</v>
      </c>
      <c r="C508" t="s">
        <v>222</v>
      </c>
      <c r="D508" t="s">
        <v>10</v>
      </c>
      <c r="E508">
        <v>49</v>
      </c>
      <c r="F508">
        <v>1.19</v>
      </c>
      <c r="G508" t="s">
        <v>33</v>
      </c>
    </row>
    <row r="509" spans="1:7" x14ac:dyDescent="0.35">
      <c r="A509" t="s">
        <v>278</v>
      </c>
      <c r="B509" t="s">
        <v>51</v>
      </c>
      <c r="C509" t="s">
        <v>289</v>
      </c>
      <c r="D509" t="s">
        <v>24</v>
      </c>
      <c r="E509">
        <v>44</v>
      </c>
      <c r="F509">
        <v>1.06</v>
      </c>
      <c r="G509" t="s">
        <v>16</v>
      </c>
    </row>
    <row r="510" spans="1:7" x14ac:dyDescent="0.35">
      <c r="A510" t="s">
        <v>88</v>
      </c>
      <c r="B510" t="s">
        <v>25</v>
      </c>
      <c r="C510" t="s">
        <v>269</v>
      </c>
      <c r="D510" t="s">
        <v>39</v>
      </c>
      <c r="E510">
        <v>97</v>
      </c>
      <c r="F510">
        <v>1.07</v>
      </c>
      <c r="G510" t="s">
        <v>33</v>
      </c>
    </row>
    <row r="511" spans="1:7" x14ac:dyDescent="0.35">
      <c r="A511" t="s">
        <v>28</v>
      </c>
      <c r="B511" t="s">
        <v>51</v>
      </c>
      <c r="C511" t="s">
        <v>221</v>
      </c>
      <c r="D511" t="s">
        <v>39</v>
      </c>
      <c r="E511">
        <v>103</v>
      </c>
      <c r="F511">
        <v>1.19</v>
      </c>
      <c r="G511" t="s">
        <v>16</v>
      </c>
    </row>
    <row r="512" spans="1:7" x14ac:dyDescent="0.35">
      <c r="A512" t="s">
        <v>30</v>
      </c>
      <c r="B512" t="s">
        <v>74</v>
      </c>
      <c r="C512" t="s">
        <v>117</v>
      </c>
      <c r="D512" t="s">
        <v>24</v>
      </c>
      <c r="E512">
        <v>44</v>
      </c>
      <c r="F512">
        <v>1.06</v>
      </c>
      <c r="G512" t="s">
        <v>27</v>
      </c>
    </row>
    <row r="513" spans="1:7" x14ac:dyDescent="0.35">
      <c r="A513" t="s">
        <v>203</v>
      </c>
      <c r="B513" t="s">
        <v>37</v>
      </c>
      <c r="C513" t="s">
        <v>279</v>
      </c>
      <c r="D513" t="s">
        <v>45</v>
      </c>
      <c r="E513">
        <v>40</v>
      </c>
      <c r="F513">
        <v>1.06</v>
      </c>
      <c r="G513" t="s">
        <v>16</v>
      </c>
    </row>
    <row r="514" spans="1:7" x14ac:dyDescent="0.35">
      <c r="A514" t="s">
        <v>215</v>
      </c>
      <c r="B514" t="s">
        <v>51</v>
      </c>
      <c r="C514" t="s">
        <v>223</v>
      </c>
      <c r="D514" t="s">
        <v>15</v>
      </c>
      <c r="E514">
        <v>30</v>
      </c>
      <c r="F514">
        <v>1.0900000000000001</v>
      </c>
      <c r="G514" t="s">
        <v>16</v>
      </c>
    </row>
    <row r="515" spans="1:7" x14ac:dyDescent="0.35">
      <c r="A515" t="s">
        <v>139</v>
      </c>
      <c r="B515" t="s">
        <v>58</v>
      </c>
      <c r="C515" t="s">
        <v>100</v>
      </c>
      <c r="D515" t="s">
        <v>24</v>
      </c>
      <c r="E515">
        <v>48</v>
      </c>
      <c r="F515">
        <v>1.1299999999999999</v>
      </c>
      <c r="G515" t="s">
        <v>11</v>
      </c>
    </row>
    <row r="516" spans="1:7" x14ac:dyDescent="0.35">
      <c r="A516" t="s">
        <v>114</v>
      </c>
      <c r="B516" t="s">
        <v>74</v>
      </c>
      <c r="C516" t="s">
        <v>245</v>
      </c>
      <c r="D516" t="s">
        <v>45</v>
      </c>
      <c r="E516">
        <v>36</v>
      </c>
      <c r="F516">
        <v>1.06</v>
      </c>
      <c r="G516" t="s">
        <v>16</v>
      </c>
    </row>
    <row r="517" spans="1:7" x14ac:dyDescent="0.35">
      <c r="A517" t="s">
        <v>46</v>
      </c>
      <c r="B517" t="s">
        <v>25</v>
      </c>
      <c r="C517" t="s">
        <v>161</v>
      </c>
      <c r="D517" t="s">
        <v>24</v>
      </c>
      <c r="E517">
        <v>45</v>
      </c>
      <c r="F517">
        <v>1.1399999999999999</v>
      </c>
      <c r="G517" t="s">
        <v>11</v>
      </c>
    </row>
    <row r="518" spans="1:7" x14ac:dyDescent="0.35">
      <c r="A518" t="s">
        <v>240</v>
      </c>
      <c r="B518" t="s">
        <v>37</v>
      </c>
      <c r="C518" t="s">
        <v>220</v>
      </c>
      <c r="D518" t="s">
        <v>10</v>
      </c>
      <c r="E518">
        <v>46</v>
      </c>
      <c r="F518">
        <v>1.2</v>
      </c>
      <c r="G518" t="s">
        <v>16</v>
      </c>
    </row>
    <row r="519" spans="1:7" x14ac:dyDescent="0.35">
      <c r="A519" t="s">
        <v>30</v>
      </c>
      <c r="B519" t="s">
        <v>74</v>
      </c>
      <c r="C519" t="s">
        <v>263</v>
      </c>
      <c r="D519" t="s">
        <v>39</v>
      </c>
      <c r="E519">
        <v>100</v>
      </c>
      <c r="F519">
        <v>1.06</v>
      </c>
      <c r="G519" t="s">
        <v>33</v>
      </c>
    </row>
    <row r="520" spans="1:7" x14ac:dyDescent="0.35">
      <c r="A520" t="s">
        <v>62</v>
      </c>
      <c r="B520" t="s">
        <v>58</v>
      </c>
      <c r="C520" t="s">
        <v>292</v>
      </c>
      <c r="D520" t="s">
        <v>15</v>
      </c>
      <c r="E520">
        <v>36</v>
      </c>
      <c r="F520">
        <v>1.1100000000000001</v>
      </c>
      <c r="G520" t="s">
        <v>11</v>
      </c>
    </row>
    <row r="521" spans="1:7" x14ac:dyDescent="0.35">
      <c r="A521" t="s">
        <v>28</v>
      </c>
      <c r="B521" t="s">
        <v>22</v>
      </c>
      <c r="C521" t="s">
        <v>205</v>
      </c>
      <c r="D521" t="s">
        <v>24</v>
      </c>
      <c r="E521">
        <v>42</v>
      </c>
      <c r="F521">
        <v>1.08</v>
      </c>
      <c r="G521" t="s">
        <v>16</v>
      </c>
    </row>
    <row r="522" spans="1:7" x14ac:dyDescent="0.35">
      <c r="A522" t="s">
        <v>12</v>
      </c>
      <c r="B522" t="s">
        <v>31</v>
      </c>
      <c r="C522" t="s">
        <v>124</v>
      </c>
      <c r="D522" t="s">
        <v>24</v>
      </c>
      <c r="E522">
        <v>42</v>
      </c>
      <c r="F522">
        <v>1.1399999999999999</v>
      </c>
      <c r="G522" t="s">
        <v>20</v>
      </c>
    </row>
    <row r="523" spans="1:7" x14ac:dyDescent="0.35">
      <c r="A523" t="s">
        <v>84</v>
      </c>
      <c r="B523" t="s">
        <v>18</v>
      </c>
      <c r="C523" t="s">
        <v>253</v>
      </c>
      <c r="D523" t="s">
        <v>10</v>
      </c>
      <c r="E523">
        <v>52</v>
      </c>
      <c r="F523">
        <v>1.18</v>
      </c>
      <c r="G523" t="s">
        <v>33</v>
      </c>
    </row>
    <row r="524" spans="1:7" x14ac:dyDescent="0.35">
      <c r="A524" t="s">
        <v>55</v>
      </c>
      <c r="B524" t="s">
        <v>58</v>
      </c>
      <c r="C524" t="s">
        <v>14</v>
      </c>
      <c r="D524" t="s">
        <v>10</v>
      </c>
      <c r="E524">
        <v>51</v>
      </c>
      <c r="F524">
        <v>1.1100000000000001</v>
      </c>
      <c r="G524" t="s">
        <v>20</v>
      </c>
    </row>
    <row r="525" spans="1:7" x14ac:dyDescent="0.35">
      <c r="A525" t="s">
        <v>168</v>
      </c>
      <c r="B525" t="s">
        <v>18</v>
      </c>
      <c r="C525" t="s">
        <v>250</v>
      </c>
      <c r="D525" t="s">
        <v>15</v>
      </c>
      <c r="E525">
        <v>30</v>
      </c>
      <c r="F525">
        <v>1.17</v>
      </c>
      <c r="G525" t="s">
        <v>27</v>
      </c>
    </row>
    <row r="526" spans="1:7" x14ac:dyDescent="0.35">
      <c r="A526" t="s">
        <v>71</v>
      </c>
      <c r="B526" t="s">
        <v>74</v>
      </c>
      <c r="C526" t="s">
        <v>148</v>
      </c>
      <c r="D526" t="s">
        <v>24</v>
      </c>
      <c r="E526">
        <v>45</v>
      </c>
      <c r="F526">
        <v>1.1299999999999999</v>
      </c>
      <c r="G526" t="s">
        <v>33</v>
      </c>
    </row>
    <row r="527" spans="1:7" x14ac:dyDescent="0.35">
      <c r="A527" t="s">
        <v>60</v>
      </c>
      <c r="B527" t="s">
        <v>31</v>
      </c>
      <c r="C527" t="s">
        <v>170</v>
      </c>
      <c r="D527" t="s">
        <v>39</v>
      </c>
      <c r="E527">
        <v>100</v>
      </c>
      <c r="F527">
        <v>1.08</v>
      </c>
      <c r="G527" t="s">
        <v>27</v>
      </c>
    </row>
    <row r="528" spans="1:7" x14ac:dyDescent="0.35">
      <c r="A528" t="s">
        <v>291</v>
      </c>
      <c r="B528" t="s">
        <v>58</v>
      </c>
      <c r="C528" t="s">
        <v>293</v>
      </c>
      <c r="D528" t="s">
        <v>15</v>
      </c>
      <c r="E528">
        <v>35</v>
      </c>
      <c r="F528">
        <v>1.1399999999999999</v>
      </c>
      <c r="G528" t="s">
        <v>16</v>
      </c>
    </row>
    <row r="529" spans="1:7" x14ac:dyDescent="0.35">
      <c r="A529" t="s">
        <v>201</v>
      </c>
      <c r="B529" t="s">
        <v>25</v>
      </c>
      <c r="C529" t="s">
        <v>199</v>
      </c>
      <c r="D529" t="s">
        <v>45</v>
      </c>
      <c r="E529">
        <v>45</v>
      </c>
      <c r="F529">
        <v>1.0900000000000001</v>
      </c>
      <c r="G529" t="s">
        <v>11</v>
      </c>
    </row>
    <row r="530" spans="1:7" x14ac:dyDescent="0.35">
      <c r="A530" t="s">
        <v>118</v>
      </c>
      <c r="B530" t="s">
        <v>18</v>
      </c>
      <c r="C530" t="s">
        <v>241</v>
      </c>
      <c r="D530" t="s">
        <v>24</v>
      </c>
      <c r="E530">
        <v>45</v>
      </c>
      <c r="F530">
        <v>1.08</v>
      </c>
      <c r="G530" t="s">
        <v>20</v>
      </c>
    </row>
    <row r="531" spans="1:7" x14ac:dyDescent="0.35">
      <c r="A531" t="s">
        <v>122</v>
      </c>
      <c r="B531" t="s">
        <v>51</v>
      </c>
      <c r="C531" t="s">
        <v>26</v>
      </c>
      <c r="D531" t="s">
        <v>10</v>
      </c>
      <c r="E531">
        <v>54</v>
      </c>
      <c r="F531">
        <v>1.1599999999999999</v>
      </c>
      <c r="G531" t="s">
        <v>27</v>
      </c>
    </row>
    <row r="532" spans="1:7" x14ac:dyDescent="0.35">
      <c r="A532" t="s">
        <v>254</v>
      </c>
      <c r="B532" t="s">
        <v>37</v>
      </c>
      <c r="C532" t="s">
        <v>152</v>
      </c>
      <c r="D532" t="s">
        <v>45</v>
      </c>
      <c r="E532">
        <v>44</v>
      </c>
      <c r="F532">
        <v>1.18</v>
      </c>
      <c r="G532" t="s">
        <v>33</v>
      </c>
    </row>
    <row r="533" spans="1:7" x14ac:dyDescent="0.35">
      <c r="A533" t="s">
        <v>12</v>
      </c>
      <c r="B533" t="s">
        <v>13</v>
      </c>
      <c r="C533" t="s">
        <v>78</v>
      </c>
      <c r="D533" t="s">
        <v>45</v>
      </c>
      <c r="E533">
        <v>42</v>
      </c>
      <c r="F533">
        <v>1.06</v>
      </c>
      <c r="G533" t="s">
        <v>16</v>
      </c>
    </row>
    <row r="534" spans="1:7" x14ac:dyDescent="0.35">
      <c r="A534" t="s">
        <v>97</v>
      </c>
      <c r="B534" t="s">
        <v>37</v>
      </c>
      <c r="C534" t="s">
        <v>23</v>
      </c>
      <c r="D534" t="s">
        <v>39</v>
      </c>
      <c r="E534">
        <v>103</v>
      </c>
      <c r="F534">
        <v>1.05</v>
      </c>
      <c r="G534" t="s">
        <v>20</v>
      </c>
    </row>
    <row r="535" spans="1:7" x14ac:dyDescent="0.35">
      <c r="A535" t="s">
        <v>153</v>
      </c>
      <c r="B535" t="s">
        <v>18</v>
      </c>
      <c r="C535" t="s">
        <v>294</v>
      </c>
      <c r="D535" t="s">
        <v>10</v>
      </c>
      <c r="E535">
        <v>47</v>
      </c>
      <c r="F535">
        <v>1.06</v>
      </c>
      <c r="G535" t="s">
        <v>16</v>
      </c>
    </row>
    <row r="536" spans="1:7" x14ac:dyDescent="0.35">
      <c r="A536" t="s">
        <v>248</v>
      </c>
      <c r="B536" t="s">
        <v>37</v>
      </c>
      <c r="C536" t="s">
        <v>197</v>
      </c>
      <c r="D536" t="s">
        <v>45</v>
      </c>
      <c r="E536">
        <v>36</v>
      </c>
      <c r="F536">
        <v>1.18</v>
      </c>
      <c r="G536" t="s">
        <v>11</v>
      </c>
    </row>
    <row r="537" spans="1:7" x14ac:dyDescent="0.35">
      <c r="A537" t="s">
        <v>258</v>
      </c>
      <c r="B537" t="s">
        <v>51</v>
      </c>
      <c r="C537" t="s">
        <v>197</v>
      </c>
      <c r="D537" t="s">
        <v>24</v>
      </c>
      <c r="E537">
        <v>49</v>
      </c>
      <c r="F537">
        <v>1.1000000000000001</v>
      </c>
      <c r="G537" t="s">
        <v>27</v>
      </c>
    </row>
    <row r="538" spans="1:7" x14ac:dyDescent="0.35">
      <c r="A538" t="s">
        <v>69</v>
      </c>
      <c r="B538" t="s">
        <v>25</v>
      </c>
      <c r="C538" t="s">
        <v>234</v>
      </c>
      <c r="D538" t="s">
        <v>24</v>
      </c>
      <c r="E538">
        <v>50</v>
      </c>
      <c r="F538">
        <v>1.1499999999999999</v>
      </c>
      <c r="G538" t="s">
        <v>16</v>
      </c>
    </row>
    <row r="539" spans="1:7" x14ac:dyDescent="0.35">
      <c r="A539" t="s">
        <v>7</v>
      </c>
      <c r="B539" t="s">
        <v>13</v>
      </c>
      <c r="C539" t="s">
        <v>261</v>
      </c>
      <c r="D539" t="s">
        <v>15</v>
      </c>
      <c r="E539">
        <v>35</v>
      </c>
      <c r="F539">
        <v>1.1499999999999999</v>
      </c>
      <c r="G539" t="s">
        <v>16</v>
      </c>
    </row>
    <row r="540" spans="1:7" x14ac:dyDescent="0.35">
      <c r="A540" t="s">
        <v>118</v>
      </c>
      <c r="B540" t="s">
        <v>22</v>
      </c>
      <c r="C540" t="s">
        <v>117</v>
      </c>
      <c r="D540" t="s">
        <v>10</v>
      </c>
      <c r="E540">
        <v>47</v>
      </c>
      <c r="F540">
        <v>1.1599999999999999</v>
      </c>
      <c r="G540" t="s">
        <v>20</v>
      </c>
    </row>
    <row r="541" spans="1:7" x14ac:dyDescent="0.35">
      <c r="A541" t="s">
        <v>189</v>
      </c>
      <c r="B541" t="s">
        <v>22</v>
      </c>
      <c r="C541" t="s">
        <v>169</v>
      </c>
      <c r="D541" t="s">
        <v>39</v>
      </c>
      <c r="E541">
        <v>97</v>
      </c>
      <c r="F541">
        <v>1.1000000000000001</v>
      </c>
      <c r="G541" t="s">
        <v>20</v>
      </c>
    </row>
    <row r="542" spans="1:7" x14ac:dyDescent="0.35">
      <c r="A542" t="s">
        <v>238</v>
      </c>
      <c r="B542" t="s">
        <v>18</v>
      </c>
      <c r="C542" t="s">
        <v>216</v>
      </c>
      <c r="D542" t="s">
        <v>15</v>
      </c>
      <c r="E542">
        <v>31</v>
      </c>
      <c r="F542">
        <v>1.07</v>
      </c>
      <c r="G542" t="s">
        <v>11</v>
      </c>
    </row>
    <row r="543" spans="1:7" x14ac:dyDescent="0.35">
      <c r="A543" t="s">
        <v>113</v>
      </c>
      <c r="B543" t="s">
        <v>18</v>
      </c>
      <c r="C543" t="s">
        <v>162</v>
      </c>
      <c r="D543" t="s">
        <v>10</v>
      </c>
      <c r="E543">
        <v>47</v>
      </c>
      <c r="F543">
        <v>1.18</v>
      </c>
      <c r="G543" t="s">
        <v>11</v>
      </c>
    </row>
    <row r="544" spans="1:7" x14ac:dyDescent="0.35">
      <c r="A544" t="s">
        <v>281</v>
      </c>
      <c r="B544" t="s">
        <v>51</v>
      </c>
      <c r="C544" t="s">
        <v>91</v>
      </c>
      <c r="D544" t="s">
        <v>39</v>
      </c>
      <c r="E544">
        <v>99</v>
      </c>
      <c r="F544">
        <v>1.0900000000000001</v>
      </c>
      <c r="G544" t="s">
        <v>11</v>
      </c>
    </row>
    <row r="545" spans="1:7" x14ac:dyDescent="0.35">
      <c r="A545" t="s">
        <v>92</v>
      </c>
      <c r="B545" t="s">
        <v>51</v>
      </c>
      <c r="C545" t="s">
        <v>295</v>
      </c>
      <c r="D545" t="s">
        <v>39</v>
      </c>
      <c r="E545">
        <v>95</v>
      </c>
      <c r="F545">
        <v>1.1100000000000001</v>
      </c>
      <c r="G545" t="s">
        <v>33</v>
      </c>
    </row>
    <row r="546" spans="1:7" x14ac:dyDescent="0.35">
      <c r="A546" t="s">
        <v>123</v>
      </c>
      <c r="B546" t="s">
        <v>25</v>
      </c>
      <c r="C546" t="s">
        <v>267</v>
      </c>
      <c r="D546" t="s">
        <v>24</v>
      </c>
      <c r="E546">
        <v>46</v>
      </c>
      <c r="F546">
        <v>1.1299999999999999</v>
      </c>
      <c r="G546" t="s">
        <v>11</v>
      </c>
    </row>
    <row r="547" spans="1:7" x14ac:dyDescent="0.35">
      <c r="A547" t="s">
        <v>193</v>
      </c>
      <c r="B547" t="s">
        <v>74</v>
      </c>
      <c r="C547" t="s">
        <v>241</v>
      </c>
      <c r="D547" t="s">
        <v>45</v>
      </c>
      <c r="E547">
        <v>37</v>
      </c>
      <c r="F547">
        <v>1.06</v>
      </c>
      <c r="G547" t="s">
        <v>11</v>
      </c>
    </row>
    <row r="548" spans="1:7" x14ac:dyDescent="0.35">
      <c r="A548" t="s">
        <v>88</v>
      </c>
      <c r="B548" t="s">
        <v>31</v>
      </c>
      <c r="C548" t="s">
        <v>186</v>
      </c>
      <c r="D548" t="s">
        <v>10</v>
      </c>
      <c r="E548">
        <v>49</v>
      </c>
      <c r="F548">
        <v>1.06</v>
      </c>
      <c r="G548" t="s">
        <v>16</v>
      </c>
    </row>
    <row r="549" spans="1:7" x14ac:dyDescent="0.35">
      <c r="A549" t="s">
        <v>111</v>
      </c>
      <c r="B549" t="s">
        <v>22</v>
      </c>
      <c r="C549" t="s">
        <v>296</v>
      </c>
      <c r="D549" t="s">
        <v>39</v>
      </c>
      <c r="E549">
        <v>103</v>
      </c>
      <c r="F549">
        <v>1.1000000000000001</v>
      </c>
      <c r="G549" t="s">
        <v>20</v>
      </c>
    </row>
    <row r="550" spans="1:7" x14ac:dyDescent="0.35">
      <c r="A550" t="s">
        <v>77</v>
      </c>
      <c r="B550" t="s">
        <v>74</v>
      </c>
      <c r="C550" t="s">
        <v>197</v>
      </c>
      <c r="D550" t="s">
        <v>39</v>
      </c>
      <c r="E550">
        <v>101</v>
      </c>
      <c r="F550">
        <v>1.07</v>
      </c>
      <c r="G550" t="s">
        <v>33</v>
      </c>
    </row>
    <row r="551" spans="1:7" x14ac:dyDescent="0.35">
      <c r="A551" t="s">
        <v>281</v>
      </c>
      <c r="B551" t="s">
        <v>25</v>
      </c>
      <c r="C551" t="s">
        <v>256</v>
      </c>
      <c r="D551" t="s">
        <v>39</v>
      </c>
      <c r="E551">
        <v>100</v>
      </c>
      <c r="F551">
        <v>1.2</v>
      </c>
      <c r="G551" t="s">
        <v>33</v>
      </c>
    </row>
    <row r="552" spans="1:7" x14ac:dyDescent="0.35">
      <c r="A552" t="s">
        <v>179</v>
      </c>
      <c r="B552" t="s">
        <v>13</v>
      </c>
      <c r="C552" t="s">
        <v>157</v>
      </c>
      <c r="D552" t="s">
        <v>10</v>
      </c>
      <c r="E552">
        <v>55</v>
      </c>
      <c r="F552">
        <v>1.0900000000000001</v>
      </c>
      <c r="G552" t="s">
        <v>11</v>
      </c>
    </row>
    <row r="553" spans="1:7" x14ac:dyDescent="0.35">
      <c r="A553" t="s">
        <v>69</v>
      </c>
      <c r="B553" t="s">
        <v>58</v>
      </c>
      <c r="C553" t="s">
        <v>286</v>
      </c>
      <c r="D553" t="s">
        <v>15</v>
      </c>
      <c r="E553">
        <v>38</v>
      </c>
      <c r="F553">
        <v>1.07</v>
      </c>
      <c r="G553" t="s">
        <v>27</v>
      </c>
    </row>
    <row r="554" spans="1:7" x14ac:dyDescent="0.35">
      <c r="A554" t="s">
        <v>36</v>
      </c>
      <c r="B554" t="s">
        <v>58</v>
      </c>
      <c r="C554" t="s">
        <v>228</v>
      </c>
      <c r="D554" t="s">
        <v>39</v>
      </c>
      <c r="E554">
        <v>99</v>
      </c>
      <c r="F554">
        <v>1.1399999999999999</v>
      </c>
      <c r="G554" t="s">
        <v>33</v>
      </c>
    </row>
    <row r="555" spans="1:7" x14ac:dyDescent="0.35">
      <c r="A555" t="s">
        <v>268</v>
      </c>
      <c r="B555" t="s">
        <v>18</v>
      </c>
      <c r="C555" t="s">
        <v>231</v>
      </c>
      <c r="D555" t="s">
        <v>39</v>
      </c>
      <c r="E555">
        <v>98</v>
      </c>
      <c r="F555">
        <v>1.1499999999999999</v>
      </c>
      <c r="G555" t="s">
        <v>11</v>
      </c>
    </row>
    <row r="556" spans="1:7" x14ac:dyDescent="0.35">
      <c r="A556" t="s">
        <v>171</v>
      </c>
      <c r="B556" t="s">
        <v>74</v>
      </c>
      <c r="C556" t="s">
        <v>182</v>
      </c>
      <c r="D556" t="s">
        <v>10</v>
      </c>
      <c r="E556">
        <v>51</v>
      </c>
      <c r="F556">
        <v>1.1200000000000001</v>
      </c>
      <c r="G556" t="s">
        <v>27</v>
      </c>
    </row>
    <row r="557" spans="1:7" x14ac:dyDescent="0.35">
      <c r="A557" t="s">
        <v>90</v>
      </c>
      <c r="B557" t="s">
        <v>8</v>
      </c>
      <c r="C557" t="s">
        <v>64</v>
      </c>
      <c r="D557" t="s">
        <v>15</v>
      </c>
      <c r="E557">
        <v>36</v>
      </c>
      <c r="F557">
        <v>1.1100000000000001</v>
      </c>
      <c r="G557" t="s">
        <v>33</v>
      </c>
    </row>
    <row r="558" spans="1:7" x14ac:dyDescent="0.35">
      <c r="A558" t="s">
        <v>53</v>
      </c>
      <c r="B558" t="s">
        <v>51</v>
      </c>
      <c r="C558" t="s">
        <v>275</v>
      </c>
      <c r="D558" t="s">
        <v>24</v>
      </c>
      <c r="E558">
        <v>40</v>
      </c>
      <c r="F558">
        <v>1.1200000000000001</v>
      </c>
      <c r="G558" t="s">
        <v>27</v>
      </c>
    </row>
    <row r="559" spans="1:7" x14ac:dyDescent="0.35">
      <c r="A559" t="s">
        <v>264</v>
      </c>
      <c r="B559" t="s">
        <v>18</v>
      </c>
      <c r="C559" t="s">
        <v>297</v>
      </c>
      <c r="D559" t="s">
        <v>15</v>
      </c>
      <c r="E559">
        <v>30</v>
      </c>
      <c r="F559">
        <v>1.1599999999999999</v>
      </c>
      <c r="G559" t="s">
        <v>11</v>
      </c>
    </row>
    <row r="560" spans="1:7" x14ac:dyDescent="0.35">
      <c r="A560" t="s">
        <v>84</v>
      </c>
      <c r="B560" t="s">
        <v>8</v>
      </c>
      <c r="C560" t="s">
        <v>120</v>
      </c>
      <c r="D560" t="s">
        <v>10</v>
      </c>
      <c r="E560">
        <v>53</v>
      </c>
      <c r="F560">
        <v>1.2</v>
      </c>
      <c r="G560" t="s">
        <v>20</v>
      </c>
    </row>
    <row r="561" spans="1:7" x14ac:dyDescent="0.35">
      <c r="A561" t="s">
        <v>128</v>
      </c>
      <c r="B561" t="s">
        <v>18</v>
      </c>
      <c r="C561" t="s">
        <v>35</v>
      </c>
      <c r="D561" t="s">
        <v>39</v>
      </c>
      <c r="E561">
        <v>101</v>
      </c>
      <c r="F561">
        <v>1.1100000000000001</v>
      </c>
      <c r="G561" t="s">
        <v>20</v>
      </c>
    </row>
    <row r="562" spans="1:7" x14ac:dyDescent="0.35">
      <c r="A562" t="s">
        <v>146</v>
      </c>
      <c r="B562" t="s">
        <v>74</v>
      </c>
      <c r="C562" t="s">
        <v>196</v>
      </c>
      <c r="D562" t="s">
        <v>45</v>
      </c>
      <c r="E562">
        <v>42</v>
      </c>
      <c r="F562">
        <v>1.06</v>
      </c>
      <c r="G562" t="s">
        <v>11</v>
      </c>
    </row>
    <row r="563" spans="1:7" x14ac:dyDescent="0.35">
      <c r="A563" t="s">
        <v>215</v>
      </c>
      <c r="B563" t="s">
        <v>13</v>
      </c>
      <c r="C563" t="s">
        <v>196</v>
      </c>
      <c r="D563" t="s">
        <v>15</v>
      </c>
      <c r="E563">
        <v>39</v>
      </c>
      <c r="F563">
        <v>1.2</v>
      </c>
      <c r="G563" t="s">
        <v>16</v>
      </c>
    </row>
    <row r="564" spans="1:7" x14ac:dyDescent="0.35">
      <c r="A564" t="s">
        <v>133</v>
      </c>
      <c r="B564" t="s">
        <v>8</v>
      </c>
      <c r="C564" t="s">
        <v>91</v>
      </c>
      <c r="D564" t="s">
        <v>45</v>
      </c>
      <c r="E564">
        <v>37</v>
      </c>
      <c r="F564">
        <v>1.17</v>
      </c>
      <c r="G564" t="s">
        <v>16</v>
      </c>
    </row>
    <row r="565" spans="1:7" x14ac:dyDescent="0.35">
      <c r="A565" t="s">
        <v>165</v>
      </c>
      <c r="B565" t="s">
        <v>58</v>
      </c>
      <c r="C565" t="s">
        <v>136</v>
      </c>
      <c r="D565" t="s">
        <v>39</v>
      </c>
      <c r="E565">
        <v>105</v>
      </c>
      <c r="F565">
        <v>1.08</v>
      </c>
      <c r="G565" t="s">
        <v>16</v>
      </c>
    </row>
    <row r="566" spans="1:7" x14ac:dyDescent="0.35">
      <c r="A566" t="s">
        <v>111</v>
      </c>
      <c r="B566" t="s">
        <v>37</v>
      </c>
      <c r="C566" t="s">
        <v>298</v>
      </c>
      <c r="D566" t="s">
        <v>10</v>
      </c>
      <c r="E566">
        <v>46</v>
      </c>
      <c r="F566">
        <v>1.1100000000000001</v>
      </c>
      <c r="G566" t="s">
        <v>33</v>
      </c>
    </row>
    <row r="567" spans="1:7" x14ac:dyDescent="0.35">
      <c r="A567" t="s">
        <v>103</v>
      </c>
      <c r="B567" t="s">
        <v>13</v>
      </c>
      <c r="C567" t="s">
        <v>239</v>
      </c>
      <c r="D567" t="s">
        <v>10</v>
      </c>
      <c r="E567">
        <v>53</v>
      </c>
      <c r="F567">
        <v>1.19</v>
      </c>
      <c r="G567" t="s">
        <v>11</v>
      </c>
    </row>
    <row r="568" spans="1:7" x14ac:dyDescent="0.35">
      <c r="A568" t="s">
        <v>265</v>
      </c>
      <c r="B568" t="s">
        <v>37</v>
      </c>
      <c r="C568" t="s">
        <v>220</v>
      </c>
      <c r="D568" t="s">
        <v>15</v>
      </c>
      <c r="E568">
        <v>36</v>
      </c>
      <c r="F568">
        <v>1.1100000000000001</v>
      </c>
      <c r="G568" t="s">
        <v>16</v>
      </c>
    </row>
    <row r="569" spans="1:7" x14ac:dyDescent="0.35">
      <c r="A569" t="s">
        <v>88</v>
      </c>
      <c r="B569" t="s">
        <v>37</v>
      </c>
      <c r="C569" t="s">
        <v>220</v>
      </c>
      <c r="D569" t="s">
        <v>15</v>
      </c>
      <c r="E569">
        <v>31</v>
      </c>
      <c r="F569">
        <v>1.1299999999999999</v>
      </c>
      <c r="G569" t="s">
        <v>11</v>
      </c>
    </row>
    <row r="570" spans="1:7" x14ac:dyDescent="0.35">
      <c r="A570" t="s">
        <v>53</v>
      </c>
      <c r="B570" t="s">
        <v>31</v>
      </c>
      <c r="C570" t="s">
        <v>166</v>
      </c>
      <c r="D570" t="s">
        <v>10</v>
      </c>
      <c r="E570">
        <v>51</v>
      </c>
      <c r="F570">
        <v>1.1100000000000001</v>
      </c>
      <c r="G570" t="s">
        <v>33</v>
      </c>
    </row>
    <row r="571" spans="1:7" x14ac:dyDescent="0.35">
      <c r="A571" t="s">
        <v>118</v>
      </c>
      <c r="B571" t="s">
        <v>37</v>
      </c>
      <c r="C571" t="s">
        <v>68</v>
      </c>
      <c r="D571" t="s">
        <v>24</v>
      </c>
      <c r="E571">
        <v>40</v>
      </c>
      <c r="F571">
        <v>1.0900000000000001</v>
      </c>
      <c r="G571" t="s">
        <v>16</v>
      </c>
    </row>
    <row r="572" spans="1:7" x14ac:dyDescent="0.35">
      <c r="A572" t="s">
        <v>213</v>
      </c>
      <c r="B572" t="s">
        <v>37</v>
      </c>
      <c r="C572" t="s">
        <v>68</v>
      </c>
      <c r="D572" t="s">
        <v>24</v>
      </c>
      <c r="E572">
        <v>40</v>
      </c>
      <c r="F572">
        <v>1.18</v>
      </c>
      <c r="G572" t="s">
        <v>27</v>
      </c>
    </row>
    <row r="573" spans="1:7" x14ac:dyDescent="0.35">
      <c r="A573" t="s">
        <v>67</v>
      </c>
      <c r="B573" t="s">
        <v>18</v>
      </c>
      <c r="C573" t="s">
        <v>154</v>
      </c>
      <c r="D573" t="s">
        <v>24</v>
      </c>
      <c r="E573">
        <v>44</v>
      </c>
      <c r="F573">
        <v>1.05</v>
      </c>
      <c r="G573" t="s">
        <v>27</v>
      </c>
    </row>
    <row r="574" spans="1:7" x14ac:dyDescent="0.35">
      <c r="A574" t="s">
        <v>258</v>
      </c>
      <c r="B574" t="s">
        <v>31</v>
      </c>
      <c r="C574" t="s">
        <v>124</v>
      </c>
      <c r="D574" t="s">
        <v>24</v>
      </c>
      <c r="E574">
        <v>50</v>
      </c>
      <c r="F574">
        <v>1.2</v>
      </c>
      <c r="G574" t="s">
        <v>16</v>
      </c>
    </row>
    <row r="575" spans="1:7" x14ac:dyDescent="0.35">
      <c r="A575" t="s">
        <v>48</v>
      </c>
      <c r="B575" t="s">
        <v>25</v>
      </c>
      <c r="C575" t="s">
        <v>208</v>
      </c>
      <c r="D575" t="s">
        <v>24</v>
      </c>
      <c r="E575">
        <v>45</v>
      </c>
      <c r="F575">
        <v>1.1599999999999999</v>
      </c>
      <c r="G575" t="s">
        <v>20</v>
      </c>
    </row>
    <row r="576" spans="1:7" x14ac:dyDescent="0.35">
      <c r="A576" t="s">
        <v>84</v>
      </c>
      <c r="B576" t="s">
        <v>8</v>
      </c>
      <c r="C576" t="s">
        <v>280</v>
      </c>
      <c r="D576" t="s">
        <v>24</v>
      </c>
      <c r="E576">
        <v>43</v>
      </c>
      <c r="F576">
        <v>1.1599999999999999</v>
      </c>
      <c r="G576" t="s">
        <v>20</v>
      </c>
    </row>
    <row r="577" spans="1:7" x14ac:dyDescent="0.35">
      <c r="A577" t="s">
        <v>79</v>
      </c>
      <c r="B577" t="s">
        <v>51</v>
      </c>
      <c r="C577" t="s">
        <v>98</v>
      </c>
      <c r="D577" t="s">
        <v>15</v>
      </c>
      <c r="E577">
        <v>32</v>
      </c>
      <c r="F577">
        <v>1.1000000000000001</v>
      </c>
      <c r="G577" t="s">
        <v>20</v>
      </c>
    </row>
    <row r="578" spans="1:7" x14ac:dyDescent="0.35">
      <c r="A578" t="s">
        <v>122</v>
      </c>
      <c r="B578" t="s">
        <v>22</v>
      </c>
      <c r="C578" t="s">
        <v>108</v>
      </c>
      <c r="D578" t="s">
        <v>15</v>
      </c>
      <c r="E578">
        <v>39</v>
      </c>
      <c r="F578">
        <v>1.08</v>
      </c>
      <c r="G578" t="s">
        <v>16</v>
      </c>
    </row>
    <row r="579" spans="1:7" x14ac:dyDescent="0.35">
      <c r="A579" t="s">
        <v>92</v>
      </c>
      <c r="B579" t="s">
        <v>58</v>
      </c>
      <c r="C579" t="s">
        <v>54</v>
      </c>
      <c r="D579" t="s">
        <v>39</v>
      </c>
      <c r="E579">
        <v>102</v>
      </c>
      <c r="F579">
        <v>1.19</v>
      </c>
      <c r="G579" t="s">
        <v>16</v>
      </c>
    </row>
    <row r="580" spans="1:7" x14ac:dyDescent="0.35">
      <c r="A580" t="s">
        <v>213</v>
      </c>
      <c r="B580" t="s">
        <v>31</v>
      </c>
      <c r="C580" t="s">
        <v>42</v>
      </c>
      <c r="D580" t="s">
        <v>24</v>
      </c>
      <c r="E580">
        <v>48</v>
      </c>
      <c r="F580">
        <v>1.1499999999999999</v>
      </c>
      <c r="G580" t="s">
        <v>11</v>
      </c>
    </row>
    <row r="581" spans="1:7" x14ac:dyDescent="0.35">
      <c r="A581" t="s">
        <v>60</v>
      </c>
      <c r="B581" t="s">
        <v>58</v>
      </c>
      <c r="C581" t="s">
        <v>72</v>
      </c>
      <c r="D581" t="s">
        <v>10</v>
      </c>
      <c r="E581">
        <v>52</v>
      </c>
      <c r="F581">
        <v>1.1200000000000001</v>
      </c>
      <c r="G581" t="s">
        <v>33</v>
      </c>
    </row>
    <row r="582" spans="1:7" x14ac:dyDescent="0.35">
      <c r="A582" t="s">
        <v>57</v>
      </c>
      <c r="B582" t="s">
        <v>37</v>
      </c>
      <c r="C582" t="s">
        <v>35</v>
      </c>
      <c r="D582" t="s">
        <v>10</v>
      </c>
      <c r="E582">
        <v>50</v>
      </c>
      <c r="F582">
        <v>1.18</v>
      </c>
      <c r="G582" t="s">
        <v>27</v>
      </c>
    </row>
    <row r="583" spans="1:7" x14ac:dyDescent="0.35">
      <c r="A583" t="s">
        <v>92</v>
      </c>
      <c r="B583" t="s">
        <v>8</v>
      </c>
      <c r="C583" t="s">
        <v>110</v>
      </c>
      <c r="D583" t="s">
        <v>39</v>
      </c>
      <c r="E583">
        <v>101</v>
      </c>
      <c r="F583">
        <v>1.07</v>
      </c>
      <c r="G583" t="s">
        <v>20</v>
      </c>
    </row>
    <row r="584" spans="1:7" x14ac:dyDescent="0.35">
      <c r="A584" t="s">
        <v>281</v>
      </c>
      <c r="B584" t="s">
        <v>18</v>
      </c>
      <c r="C584" t="s">
        <v>23</v>
      </c>
      <c r="D584" t="s">
        <v>45</v>
      </c>
      <c r="E584">
        <v>45</v>
      </c>
      <c r="F584">
        <v>1.0900000000000001</v>
      </c>
      <c r="G584" t="s">
        <v>33</v>
      </c>
    </row>
    <row r="585" spans="1:7" x14ac:dyDescent="0.35">
      <c r="A585" t="s">
        <v>73</v>
      </c>
      <c r="B585" t="s">
        <v>13</v>
      </c>
      <c r="C585" t="s">
        <v>186</v>
      </c>
      <c r="D585" t="s">
        <v>39</v>
      </c>
      <c r="E585">
        <v>102</v>
      </c>
      <c r="F585">
        <v>1.1499999999999999</v>
      </c>
      <c r="G585" t="s">
        <v>20</v>
      </c>
    </row>
    <row r="586" spans="1:7" x14ac:dyDescent="0.35">
      <c r="A586" t="s">
        <v>159</v>
      </c>
      <c r="B586" t="s">
        <v>58</v>
      </c>
      <c r="C586" t="s">
        <v>259</v>
      </c>
      <c r="D586" t="s">
        <v>10</v>
      </c>
      <c r="E586">
        <v>54</v>
      </c>
      <c r="F586">
        <v>1.1599999999999999</v>
      </c>
      <c r="G586" t="s">
        <v>27</v>
      </c>
    </row>
    <row r="587" spans="1:7" x14ac:dyDescent="0.35">
      <c r="A587" t="s">
        <v>155</v>
      </c>
      <c r="B587" t="s">
        <v>22</v>
      </c>
      <c r="C587" t="s">
        <v>299</v>
      </c>
      <c r="D587" t="s">
        <v>10</v>
      </c>
      <c r="E587">
        <v>52</v>
      </c>
      <c r="F587">
        <v>1.08</v>
      </c>
      <c r="G587" t="s">
        <v>27</v>
      </c>
    </row>
    <row r="588" spans="1:7" x14ac:dyDescent="0.35">
      <c r="A588" t="s">
        <v>88</v>
      </c>
      <c r="B588" t="s">
        <v>13</v>
      </c>
      <c r="C588" t="s">
        <v>300</v>
      </c>
      <c r="D588" t="s">
        <v>24</v>
      </c>
      <c r="E588">
        <v>49</v>
      </c>
      <c r="F588">
        <v>1.05</v>
      </c>
      <c r="G588" t="s">
        <v>27</v>
      </c>
    </row>
    <row r="589" spans="1:7" x14ac:dyDescent="0.35">
      <c r="A589" t="s">
        <v>179</v>
      </c>
      <c r="B589" t="s">
        <v>13</v>
      </c>
      <c r="C589" t="s">
        <v>253</v>
      </c>
      <c r="D589" t="s">
        <v>15</v>
      </c>
      <c r="E589">
        <v>39</v>
      </c>
      <c r="F589">
        <v>1.0900000000000001</v>
      </c>
      <c r="G589" t="s">
        <v>11</v>
      </c>
    </row>
    <row r="590" spans="1:7" x14ac:dyDescent="0.35">
      <c r="A590" t="s">
        <v>113</v>
      </c>
      <c r="B590" t="s">
        <v>74</v>
      </c>
      <c r="C590" t="s">
        <v>61</v>
      </c>
      <c r="D590" t="s">
        <v>10</v>
      </c>
      <c r="E590">
        <v>49</v>
      </c>
      <c r="F590">
        <v>1.1000000000000001</v>
      </c>
      <c r="G590" t="s">
        <v>27</v>
      </c>
    </row>
    <row r="591" spans="1:7" x14ac:dyDescent="0.35">
      <c r="A591" t="s">
        <v>264</v>
      </c>
      <c r="B591" t="s">
        <v>31</v>
      </c>
      <c r="C591" t="s">
        <v>288</v>
      </c>
      <c r="D591" t="s">
        <v>10</v>
      </c>
      <c r="E591">
        <v>48</v>
      </c>
      <c r="F591">
        <v>1.1299999999999999</v>
      </c>
      <c r="G591" t="s">
        <v>16</v>
      </c>
    </row>
    <row r="592" spans="1:7" x14ac:dyDescent="0.35">
      <c r="A592" t="s">
        <v>172</v>
      </c>
      <c r="B592" t="s">
        <v>58</v>
      </c>
      <c r="C592" t="s">
        <v>192</v>
      </c>
      <c r="D592" t="s">
        <v>24</v>
      </c>
      <c r="E592">
        <v>50</v>
      </c>
      <c r="F592">
        <v>1.1499999999999999</v>
      </c>
      <c r="G592" t="s">
        <v>11</v>
      </c>
    </row>
    <row r="593" spans="1:7" x14ac:dyDescent="0.35">
      <c r="A593" t="s">
        <v>131</v>
      </c>
      <c r="B593" t="s">
        <v>74</v>
      </c>
      <c r="C593" t="s">
        <v>96</v>
      </c>
      <c r="D593" t="s">
        <v>10</v>
      </c>
      <c r="E593">
        <v>51</v>
      </c>
      <c r="F593">
        <v>1.1100000000000001</v>
      </c>
      <c r="G593" t="s">
        <v>11</v>
      </c>
    </row>
    <row r="594" spans="1:7" x14ac:dyDescent="0.35">
      <c r="A594" t="s">
        <v>62</v>
      </c>
      <c r="B594" t="s">
        <v>37</v>
      </c>
      <c r="C594" t="s">
        <v>196</v>
      </c>
      <c r="D594" t="s">
        <v>45</v>
      </c>
      <c r="E594">
        <v>40</v>
      </c>
      <c r="F594">
        <v>1.1599999999999999</v>
      </c>
      <c r="G594" t="s">
        <v>20</v>
      </c>
    </row>
    <row r="595" spans="1:7" x14ac:dyDescent="0.35">
      <c r="A595" t="s">
        <v>146</v>
      </c>
      <c r="B595" t="s">
        <v>74</v>
      </c>
      <c r="C595" t="s">
        <v>120</v>
      </c>
      <c r="D595" t="s">
        <v>10</v>
      </c>
      <c r="E595">
        <v>53</v>
      </c>
      <c r="F595">
        <v>1.18</v>
      </c>
      <c r="G595" t="s">
        <v>20</v>
      </c>
    </row>
    <row r="596" spans="1:7" x14ac:dyDescent="0.35">
      <c r="A596" t="s">
        <v>73</v>
      </c>
      <c r="B596" t="s">
        <v>25</v>
      </c>
      <c r="C596" t="s">
        <v>96</v>
      </c>
      <c r="D596" t="s">
        <v>39</v>
      </c>
      <c r="E596">
        <v>102</v>
      </c>
      <c r="F596">
        <v>1.1599999999999999</v>
      </c>
      <c r="G596" t="s">
        <v>20</v>
      </c>
    </row>
    <row r="597" spans="1:7" x14ac:dyDescent="0.35">
      <c r="A597" t="s">
        <v>111</v>
      </c>
      <c r="B597" t="s">
        <v>25</v>
      </c>
      <c r="C597" t="s">
        <v>205</v>
      </c>
      <c r="D597" t="s">
        <v>10</v>
      </c>
      <c r="E597">
        <v>55</v>
      </c>
      <c r="F597">
        <v>1.08</v>
      </c>
      <c r="G597" t="s">
        <v>16</v>
      </c>
    </row>
    <row r="598" spans="1:7" x14ac:dyDescent="0.35">
      <c r="A598" t="s">
        <v>53</v>
      </c>
      <c r="B598" t="s">
        <v>31</v>
      </c>
      <c r="C598" t="s">
        <v>145</v>
      </c>
      <c r="D598" t="s">
        <v>10</v>
      </c>
      <c r="E598">
        <v>50</v>
      </c>
      <c r="F598">
        <v>1.1399999999999999</v>
      </c>
      <c r="G598" t="s">
        <v>33</v>
      </c>
    </row>
    <row r="599" spans="1:7" x14ac:dyDescent="0.35">
      <c r="A599" t="s">
        <v>95</v>
      </c>
      <c r="B599" t="s">
        <v>8</v>
      </c>
      <c r="C599" t="s">
        <v>293</v>
      </c>
      <c r="D599" t="s">
        <v>39</v>
      </c>
      <c r="E599">
        <v>105</v>
      </c>
      <c r="F599">
        <v>1.1399999999999999</v>
      </c>
      <c r="G599" t="s">
        <v>20</v>
      </c>
    </row>
    <row r="600" spans="1:7" x14ac:dyDescent="0.35">
      <c r="A600" t="s">
        <v>30</v>
      </c>
      <c r="B600" t="s">
        <v>8</v>
      </c>
      <c r="C600" t="s">
        <v>293</v>
      </c>
      <c r="D600" t="s">
        <v>45</v>
      </c>
      <c r="E600">
        <v>43</v>
      </c>
      <c r="F600">
        <v>1.18</v>
      </c>
      <c r="G600" t="s">
        <v>33</v>
      </c>
    </row>
    <row r="601" spans="1:7" x14ac:dyDescent="0.35">
      <c r="A601" t="s">
        <v>264</v>
      </c>
      <c r="B601" t="s">
        <v>13</v>
      </c>
      <c r="C601" t="s">
        <v>208</v>
      </c>
      <c r="D601" t="s">
        <v>24</v>
      </c>
      <c r="E601">
        <v>40</v>
      </c>
      <c r="F601">
        <v>1.07</v>
      </c>
      <c r="G601" t="s">
        <v>16</v>
      </c>
    </row>
    <row r="602" spans="1:7" x14ac:dyDescent="0.35">
      <c r="A602" t="s">
        <v>203</v>
      </c>
      <c r="B602" t="s">
        <v>51</v>
      </c>
      <c r="C602" t="s">
        <v>221</v>
      </c>
      <c r="D602" t="s">
        <v>15</v>
      </c>
      <c r="E602">
        <v>37</v>
      </c>
      <c r="F602">
        <v>1.1000000000000001</v>
      </c>
      <c r="G602" t="s">
        <v>16</v>
      </c>
    </row>
    <row r="603" spans="1:7" x14ac:dyDescent="0.35">
      <c r="A603" t="s">
        <v>118</v>
      </c>
      <c r="B603" t="s">
        <v>8</v>
      </c>
      <c r="C603" t="s">
        <v>235</v>
      </c>
      <c r="D603" t="s">
        <v>10</v>
      </c>
      <c r="E603">
        <v>55</v>
      </c>
      <c r="F603">
        <v>1.1000000000000001</v>
      </c>
      <c r="G603" t="s">
        <v>11</v>
      </c>
    </row>
    <row r="604" spans="1:7" x14ac:dyDescent="0.35">
      <c r="A604" t="s">
        <v>202</v>
      </c>
      <c r="B604" t="s">
        <v>58</v>
      </c>
      <c r="C604" t="s">
        <v>247</v>
      </c>
      <c r="D604" t="s">
        <v>10</v>
      </c>
      <c r="E604">
        <v>48</v>
      </c>
      <c r="F604">
        <v>1.17</v>
      </c>
      <c r="G604" t="s">
        <v>20</v>
      </c>
    </row>
    <row r="605" spans="1:7" x14ac:dyDescent="0.35">
      <c r="A605" t="s">
        <v>137</v>
      </c>
      <c r="B605" t="s">
        <v>25</v>
      </c>
      <c r="C605" t="s">
        <v>112</v>
      </c>
      <c r="D605" t="s">
        <v>39</v>
      </c>
      <c r="E605">
        <v>97</v>
      </c>
      <c r="F605">
        <v>1.1200000000000001</v>
      </c>
      <c r="G605" t="s">
        <v>33</v>
      </c>
    </row>
    <row r="606" spans="1:7" x14ac:dyDescent="0.35">
      <c r="A606" t="s">
        <v>81</v>
      </c>
      <c r="B606" t="s">
        <v>22</v>
      </c>
      <c r="C606" t="s">
        <v>228</v>
      </c>
      <c r="D606" t="s">
        <v>24</v>
      </c>
      <c r="E606">
        <v>46</v>
      </c>
      <c r="F606">
        <v>1.06</v>
      </c>
      <c r="G606" t="s">
        <v>16</v>
      </c>
    </row>
    <row r="607" spans="1:7" x14ac:dyDescent="0.35">
      <c r="A607" t="s">
        <v>254</v>
      </c>
      <c r="B607" t="s">
        <v>51</v>
      </c>
      <c r="C607" t="s">
        <v>163</v>
      </c>
      <c r="D607" t="s">
        <v>10</v>
      </c>
      <c r="E607">
        <v>53</v>
      </c>
      <c r="F607">
        <v>1.05</v>
      </c>
      <c r="G607" t="s">
        <v>11</v>
      </c>
    </row>
    <row r="608" spans="1:7" x14ac:dyDescent="0.35">
      <c r="A608" t="s">
        <v>73</v>
      </c>
      <c r="B608" t="s">
        <v>18</v>
      </c>
      <c r="C608" t="s">
        <v>259</v>
      </c>
      <c r="D608" t="s">
        <v>10</v>
      </c>
      <c r="E608">
        <v>49</v>
      </c>
      <c r="F608">
        <v>1.07</v>
      </c>
      <c r="G608" t="s">
        <v>20</v>
      </c>
    </row>
    <row r="609" spans="1:7" x14ac:dyDescent="0.35">
      <c r="A609" t="s">
        <v>185</v>
      </c>
      <c r="B609" t="s">
        <v>37</v>
      </c>
      <c r="C609" t="s">
        <v>117</v>
      </c>
      <c r="D609" t="s">
        <v>45</v>
      </c>
      <c r="E609">
        <v>36</v>
      </c>
      <c r="F609">
        <v>1.0900000000000001</v>
      </c>
      <c r="G609" t="s">
        <v>27</v>
      </c>
    </row>
    <row r="610" spans="1:7" x14ac:dyDescent="0.35">
      <c r="A610" t="s">
        <v>200</v>
      </c>
      <c r="B610" t="s">
        <v>74</v>
      </c>
      <c r="C610" t="s">
        <v>301</v>
      </c>
      <c r="D610" t="s">
        <v>15</v>
      </c>
      <c r="E610">
        <v>38</v>
      </c>
      <c r="F610">
        <v>1.1200000000000001</v>
      </c>
      <c r="G610" t="s">
        <v>16</v>
      </c>
    </row>
    <row r="611" spans="1:7" x14ac:dyDescent="0.35">
      <c r="A611" t="s">
        <v>268</v>
      </c>
      <c r="B611" t="s">
        <v>51</v>
      </c>
      <c r="C611" t="s">
        <v>112</v>
      </c>
      <c r="D611" t="s">
        <v>10</v>
      </c>
      <c r="E611">
        <v>48</v>
      </c>
      <c r="F611">
        <v>1.19</v>
      </c>
      <c r="G611" t="s">
        <v>33</v>
      </c>
    </row>
    <row r="612" spans="1:7" x14ac:dyDescent="0.35">
      <c r="A612" t="s">
        <v>133</v>
      </c>
      <c r="B612" t="s">
        <v>58</v>
      </c>
      <c r="C612" t="s">
        <v>82</v>
      </c>
      <c r="D612" t="s">
        <v>45</v>
      </c>
      <c r="E612">
        <v>37</v>
      </c>
      <c r="F612">
        <v>1.1599999999999999</v>
      </c>
      <c r="G612" t="s">
        <v>20</v>
      </c>
    </row>
    <row r="613" spans="1:7" x14ac:dyDescent="0.35">
      <c r="A613" t="s">
        <v>109</v>
      </c>
      <c r="B613" t="s">
        <v>13</v>
      </c>
      <c r="C613" t="s">
        <v>292</v>
      </c>
      <c r="D613" t="s">
        <v>39</v>
      </c>
      <c r="E613">
        <v>100</v>
      </c>
      <c r="F613">
        <v>1.1499999999999999</v>
      </c>
      <c r="G613" t="s">
        <v>11</v>
      </c>
    </row>
    <row r="614" spans="1:7" x14ac:dyDescent="0.35">
      <c r="A614" t="s">
        <v>34</v>
      </c>
      <c r="B614" t="s">
        <v>22</v>
      </c>
      <c r="C614" t="s">
        <v>216</v>
      </c>
      <c r="D614" t="s">
        <v>10</v>
      </c>
      <c r="E614">
        <v>53</v>
      </c>
      <c r="F614">
        <v>1.06</v>
      </c>
      <c r="G614" t="s">
        <v>11</v>
      </c>
    </row>
    <row r="615" spans="1:7" x14ac:dyDescent="0.35">
      <c r="A615" t="s">
        <v>160</v>
      </c>
      <c r="B615" t="s">
        <v>8</v>
      </c>
      <c r="C615" t="s">
        <v>288</v>
      </c>
      <c r="D615" t="s">
        <v>39</v>
      </c>
      <c r="E615">
        <v>95</v>
      </c>
      <c r="F615">
        <v>1.07</v>
      </c>
      <c r="G615" t="s">
        <v>33</v>
      </c>
    </row>
    <row r="616" spans="1:7" x14ac:dyDescent="0.35">
      <c r="A616" t="s">
        <v>171</v>
      </c>
      <c r="B616" t="s">
        <v>22</v>
      </c>
      <c r="C616" t="s">
        <v>190</v>
      </c>
      <c r="D616" t="s">
        <v>15</v>
      </c>
      <c r="E616">
        <v>34</v>
      </c>
      <c r="F616">
        <v>1.1599999999999999</v>
      </c>
      <c r="G616" t="s">
        <v>16</v>
      </c>
    </row>
    <row r="617" spans="1:7" x14ac:dyDescent="0.35">
      <c r="A617" t="s">
        <v>258</v>
      </c>
      <c r="B617" t="s">
        <v>58</v>
      </c>
      <c r="C617" t="s">
        <v>227</v>
      </c>
      <c r="D617" t="s">
        <v>24</v>
      </c>
      <c r="E617">
        <v>50</v>
      </c>
      <c r="F617">
        <v>1.1499999999999999</v>
      </c>
      <c r="G617" t="s">
        <v>27</v>
      </c>
    </row>
    <row r="618" spans="1:7" x14ac:dyDescent="0.35">
      <c r="A618" t="s">
        <v>88</v>
      </c>
      <c r="B618" t="s">
        <v>37</v>
      </c>
      <c r="C618" t="s">
        <v>68</v>
      </c>
      <c r="D618" t="s">
        <v>45</v>
      </c>
      <c r="E618">
        <v>41</v>
      </c>
      <c r="F618">
        <v>1.1299999999999999</v>
      </c>
      <c r="G618" t="s">
        <v>20</v>
      </c>
    </row>
    <row r="619" spans="1:7" x14ac:dyDescent="0.35">
      <c r="A619" t="s">
        <v>238</v>
      </c>
      <c r="B619" t="s">
        <v>8</v>
      </c>
      <c r="C619" t="s">
        <v>110</v>
      </c>
      <c r="D619" t="s">
        <v>39</v>
      </c>
      <c r="E619">
        <v>96</v>
      </c>
      <c r="F619">
        <v>1.08</v>
      </c>
      <c r="G619" t="s">
        <v>16</v>
      </c>
    </row>
    <row r="620" spans="1:7" x14ac:dyDescent="0.35">
      <c r="A620" t="s">
        <v>282</v>
      </c>
      <c r="B620" t="s">
        <v>31</v>
      </c>
      <c r="C620" t="s">
        <v>301</v>
      </c>
      <c r="D620" t="s">
        <v>45</v>
      </c>
      <c r="E620">
        <v>40</v>
      </c>
      <c r="F620">
        <v>1.1100000000000001</v>
      </c>
      <c r="G620" t="s">
        <v>16</v>
      </c>
    </row>
    <row r="621" spans="1:7" x14ac:dyDescent="0.35">
      <c r="A621" t="s">
        <v>160</v>
      </c>
      <c r="B621" t="s">
        <v>58</v>
      </c>
      <c r="C621" t="s">
        <v>140</v>
      </c>
      <c r="D621" t="s">
        <v>24</v>
      </c>
      <c r="E621">
        <v>43</v>
      </c>
      <c r="F621">
        <v>1.19</v>
      </c>
      <c r="G621" t="s">
        <v>27</v>
      </c>
    </row>
    <row r="622" spans="1:7" x14ac:dyDescent="0.35">
      <c r="A622" t="s">
        <v>111</v>
      </c>
      <c r="B622" t="s">
        <v>18</v>
      </c>
      <c r="C622" t="s">
        <v>70</v>
      </c>
      <c r="D622" t="s">
        <v>39</v>
      </c>
      <c r="E622">
        <v>105</v>
      </c>
      <c r="F622">
        <v>1.19</v>
      </c>
      <c r="G622" t="s">
        <v>20</v>
      </c>
    </row>
    <row r="623" spans="1:7" x14ac:dyDescent="0.35">
      <c r="A623" t="s">
        <v>83</v>
      </c>
      <c r="B623" t="s">
        <v>74</v>
      </c>
      <c r="C623" t="s">
        <v>176</v>
      </c>
      <c r="D623" t="s">
        <v>39</v>
      </c>
      <c r="E623">
        <v>103</v>
      </c>
      <c r="F623">
        <v>1.1599999999999999</v>
      </c>
      <c r="G623" t="s">
        <v>11</v>
      </c>
    </row>
    <row r="624" spans="1:7" x14ac:dyDescent="0.35">
      <c r="A624" t="s">
        <v>63</v>
      </c>
      <c r="B624" t="s">
        <v>31</v>
      </c>
      <c r="C624" t="s">
        <v>64</v>
      </c>
      <c r="D624" t="s">
        <v>45</v>
      </c>
      <c r="E624">
        <v>42</v>
      </c>
      <c r="F624">
        <v>1.0900000000000001</v>
      </c>
      <c r="G624" t="s">
        <v>11</v>
      </c>
    </row>
    <row r="625" spans="1:7" x14ac:dyDescent="0.35">
      <c r="A625" t="s">
        <v>252</v>
      </c>
      <c r="B625" t="s">
        <v>8</v>
      </c>
      <c r="C625" t="s">
        <v>211</v>
      </c>
      <c r="D625" t="s">
        <v>39</v>
      </c>
      <c r="E625">
        <v>99</v>
      </c>
      <c r="F625">
        <v>1.17</v>
      </c>
      <c r="G625" t="s">
        <v>27</v>
      </c>
    </row>
    <row r="626" spans="1:7" x14ac:dyDescent="0.35">
      <c r="A626" t="s">
        <v>114</v>
      </c>
      <c r="B626" t="s">
        <v>22</v>
      </c>
      <c r="C626" t="s">
        <v>182</v>
      </c>
      <c r="D626" t="s">
        <v>39</v>
      </c>
      <c r="E626">
        <v>95</v>
      </c>
      <c r="F626">
        <v>1.18</v>
      </c>
      <c r="G626" t="s">
        <v>16</v>
      </c>
    </row>
    <row r="627" spans="1:7" x14ac:dyDescent="0.35">
      <c r="A627" t="s">
        <v>48</v>
      </c>
      <c r="B627" t="s">
        <v>51</v>
      </c>
      <c r="C627" t="s">
        <v>204</v>
      </c>
      <c r="D627" t="s">
        <v>24</v>
      </c>
      <c r="E627">
        <v>49</v>
      </c>
      <c r="F627">
        <v>1.18</v>
      </c>
      <c r="G627" t="s">
        <v>11</v>
      </c>
    </row>
    <row r="628" spans="1:7" x14ac:dyDescent="0.35">
      <c r="A628" t="s">
        <v>131</v>
      </c>
      <c r="B628" t="s">
        <v>51</v>
      </c>
      <c r="C628" t="s">
        <v>302</v>
      </c>
      <c r="D628" t="s">
        <v>45</v>
      </c>
      <c r="E628">
        <v>36</v>
      </c>
      <c r="F628">
        <v>1.1100000000000001</v>
      </c>
      <c r="G628" t="s">
        <v>33</v>
      </c>
    </row>
    <row r="629" spans="1:7" x14ac:dyDescent="0.35">
      <c r="A629" t="s">
        <v>77</v>
      </c>
      <c r="B629" t="s">
        <v>31</v>
      </c>
      <c r="C629" t="s">
        <v>276</v>
      </c>
      <c r="D629" t="s">
        <v>24</v>
      </c>
      <c r="E629">
        <v>46</v>
      </c>
      <c r="F629">
        <v>1.18</v>
      </c>
      <c r="G629" t="s">
        <v>16</v>
      </c>
    </row>
    <row r="630" spans="1:7" x14ac:dyDescent="0.35">
      <c r="A630" t="s">
        <v>88</v>
      </c>
      <c r="B630" t="s">
        <v>8</v>
      </c>
      <c r="C630" t="s">
        <v>294</v>
      </c>
      <c r="D630" t="s">
        <v>39</v>
      </c>
      <c r="E630">
        <v>97</v>
      </c>
      <c r="F630">
        <v>1.1100000000000001</v>
      </c>
      <c r="G630" t="s">
        <v>20</v>
      </c>
    </row>
    <row r="631" spans="1:7" x14ac:dyDescent="0.35">
      <c r="A631" t="s">
        <v>137</v>
      </c>
      <c r="B631" t="s">
        <v>74</v>
      </c>
      <c r="C631" t="s">
        <v>169</v>
      </c>
      <c r="D631" t="s">
        <v>24</v>
      </c>
      <c r="E631">
        <v>42</v>
      </c>
      <c r="F631">
        <v>1.1100000000000001</v>
      </c>
      <c r="G631" t="s">
        <v>27</v>
      </c>
    </row>
    <row r="632" spans="1:7" x14ac:dyDescent="0.35">
      <c r="A632" t="s">
        <v>69</v>
      </c>
      <c r="B632" t="s">
        <v>37</v>
      </c>
      <c r="C632" t="s">
        <v>149</v>
      </c>
      <c r="D632" t="s">
        <v>45</v>
      </c>
      <c r="E632">
        <v>42</v>
      </c>
      <c r="F632">
        <v>1.07</v>
      </c>
      <c r="G632" t="s">
        <v>33</v>
      </c>
    </row>
    <row r="633" spans="1:7" x14ac:dyDescent="0.35">
      <c r="A633" t="s">
        <v>77</v>
      </c>
      <c r="B633" t="s">
        <v>74</v>
      </c>
      <c r="C633" t="s">
        <v>32</v>
      </c>
      <c r="D633" t="s">
        <v>39</v>
      </c>
      <c r="E633">
        <v>99</v>
      </c>
      <c r="F633">
        <v>1.1000000000000001</v>
      </c>
      <c r="G633" t="s">
        <v>20</v>
      </c>
    </row>
    <row r="634" spans="1:7" x14ac:dyDescent="0.35">
      <c r="A634" t="s">
        <v>200</v>
      </c>
      <c r="B634" t="s">
        <v>37</v>
      </c>
      <c r="C634" t="s">
        <v>152</v>
      </c>
      <c r="D634" t="s">
        <v>45</v>
      </c>
      <c r="E634">
        <v>45</v>
      </c>
      <c r="F634">
        <v>1.1299999999999999</v>
      </c>
      <c r="G634" t="s">
        <v>20</v>
      </c>
    </row>
    <row r="635" spans="1:7" x14ac:dyDescent="0.35">
      <c r="A635" t="s">
        <v>123</v>
      </c>
      <c r="B635" t="s">
        <v>8</v>
      </c>
      <c r="C635" t="s">
        <v>230</v>
      </c>
      <c r="D635" t="s">
        <v>45</v>
      </c>
      <c r="E635">
        <v>42</v>
      </c>
      <c r="F635">
        <v>1.1499999999999999</v>
      </c>
      <c r="G635" t="s">
        <v>33</v>
      </c>
    </row>
    <row r="636" spans="1:7" x14ac:dyDescent="0.35">
      <c r="A636" t="s">
        <v>114</v>
      </c>
      <c r="B636" t="s">
        <v>25</v>
      </c>
      <c r="C636" t="s">
        <v>177</v>
      </c>
      <c r="D636" t="s">
        <v>15</v>
      </c>
      <c r="E636">
        <v>30</v>
      </c>
      <c r="F636">
        <v>1.1499999999999999</v>
      </c>
      <c r="G636" t="s">
        <v>16</v>
      </c>
    </row>
    <row r="637" spans="1:7" x14ac:dyDescent="0.35">
      <c r="A637" t="s">
        <v>83</v>
      </c>
      <c r="B637" t="s">
        <v>13</v>
      </c>
      <c r="C637" t="s">
        <v>293</v>
      </c>
      <c r="D637" t="s">
        <v>24</v>
      </c>
      <c r="E637">
        <v>42</v>
      </c>
      <c r="F637">
        <v>1.1599999999999999</v>
      </c>
      <c r="G637" t="s">
        <v>27</v>
      </c>
    </row>
    <row r="638" spans="1:7" x14ac:dyDescent="0.35">
      <c r="A638" t="s">
        <v>65</v>
      </c>
      <c r="B638" t="s">
        <v>18</v>
      </c>
      <c r="C638" t="s">
        <v>125</v>
      </c>
      <c r="D638" t="s">
        <v>10</v>
      </c>
      <c r="E638">
        <v>45</v>
      </c>
      <c r="F638">
        <v>1.08</v>
      </c>
      <c r="G638" t="s">
        <v>33</v>
      </c>
    </row>
    <row r="639" spans="1:7" x14ac:dyDescent="0.35">
      <c r="A639" t="s">
        <v>175</v>
      </c>
      <c r="B639" t="s">
        <v>22</v>
      </c>
      <c r="C639" t="s">
        <v>222</v>
      </c>
      <c r="D639" t="s">
        <v>39</v>
      </c>
      <c r="E639">
        <v>102</v>
      </c>
      <c r="F639">
        <v>1.17</v>
      </c>
      <c r="G639" t="s">
        <v>33</v>
      </c>
    </row>
    <row r="640" spans="1:7" x14ac:dyDescent="0.35">
      <c r="A640" t="s">
        <v>30</v>
      </c>
      <c r="B640" t="s">
        <v>8</v>
      </c>
      <c r="C640" t="s">
        <v>303</v>
      </c>
      <c r="D640" t="s">
        <v>24</v>
      </c>
      <c r="E640">
        <v>45</v>
      </c>
      <c r="F640">
        <v>1.2</v>
      </c>
      <c r="G640" t="s">
        <v>11</v>
      </c>
    </row>
    <row r="641" spans="1:7" x14ac:dyDescent="0.35">
      <c r="A641" t="s">
        <v>17</v>
      </c>
      <c r="B641" t="s">
        <v>8</v>
      </c>
      <c r="C641" t="s">
        <v>100</v>
      </c>
      <c r="D641" t="s">
        <v>24</v>
      </c>
      <c r="E641">
        <v>40</v>
      </c>
      <c r="F641">
        <v>1.1299999999999999</v>
      </c>
      <c r="G641" t="s">
        <v>11</v>
      </c>
    </row>
    <row r="642" spans="1:7" x14ac:dyDescent="0.35">
      <c r="A642" t="s">
        <v>17</v>
      </c>
      <c r="B642" t="s">
        <v>37</v>
      </c>
      <c r="C642" t="s">
        <v>304</v>
      </c>
      <c r="D642" t="s">
        <v>10</v>
      </c>
      <c r="E642">
        <v>53</v>
      </c>
      <c r="F642">
        <v>1.08</v>
      </c>
      <c r="G642" t="s">
        <v>33</v>
      </c>
    </row>
    <row r="643" spans="1:7" x14ac:dyDescent="0.35">
      <c r="A643" t="s">
        <v>103</v>
      </c>
      <c r="B643" t="s">
        <v>51</v>
      </c>
      <c r="C643" t="s">
        <v>129</v>
      </c>
      <c r="D643" t="s">
        <v>39</v>
      </c>
      <c r="E643">
        <v>98</v>
      </c>
      <c r="F643">
        <v>1.1000000000000001</v>
      </c>
      <c r="G643" t="s">
        <v>20</v>
      </c>
    </row>
    <row r="644" spans="1:7" x14ac:dyDescent="0.35">
      <c r="A644" t="s">
        <v>265</v>
      </c>
      <c r="B644" t="s">
        <v>37</v>
      </c>
      <c r="C644" t="s">
        <v>85</v>
      </c>
      <c r="D644" t="s">
        <v>10</v>
      </c>
      <c r="E644">
        <v>52</v>
      </c>
      <c r="F644">
        <v>1.06</v>
      </c>
      <c r="G644" t="s">
        <v>16</v>
      </c>
    </row>
    <row r="645" spans="1:7" x14ac:dyDescent="0.35">
      <c r="A645" t="s">
        <v>63</v>
      </c>
      <c r="B645" t="s">
        <v>58</v>
      </c>
      <c r="C645" t="s">
        <v>302</v>
      </c>
      <c r="D645" t="s">
        <v>10</v>
      </c>
      <c r="E645">
        <v>55</v>
      </c>
      <c r="F645">
        <v>1.1299999999999999</v>
      </c>
      <c r="G645" t="s">
        <v>27</v>
      </c>
    </row>
    <row r="646" spans="1:7" x14ac:dyDescent="0.35">
      <c r="A646" t="s">
        <v>55</v>
      </c>
      <c r="B646" t="s">
        <v>8</v>
      </c>
      <c r="C646" t="s">
        <v>32</v>
      </c>
      <c r="D646" t="s">
        <v>45</v>
      </c>
      <c r="E646">
        <v>42</v>
      </c>
      <c r="F646">
        <v>1.17</v>
      </c>
      <c r="G646" t="s">
        <v>33</v>
      </c>
    </row>
    <row r="647" spans="1:7" x14ac:dyDescent="0.35">
      <c r="A647" t="s">
        <v>254</v>
      </c>
      <c r="B647" t="s">
        <v>8</v>
      </c>
      <c r="C647" t="s">
        <v>295</v>
      </c>
      <c r="D647" t="s">
        <v>15</v>
      </c>
      <c r="E647">
        <v>33</v>
      </c>
      <c r="F647">
        <v>1.07</v>
      </c>
      <c r="G647" t="s">
        <v>33</v>
      </c>
    </row>
    <row r="648" spans="1:7" x14ac:dyDescent="0.35">
      <c r="A648" t="s">
        <v>88</v>
      </c>
      <c r="B648" t="s">
        <v>18</v>
      </c>
      <c r="C648" t="s">
        <v>206</v>
      </c>
      <c r="D648" t="s">
        <v>45</v>
      </c>
      <c r="E648">
        <v>40</v>
      </c>
      <c r="F648">
        <v>1.1599999999999999</v>
      </c>
      <c r="G648" t="s">
        <v>11</v>
      </c>
    </row>
    <row r="649" spans="1:7" x14ac:dyDescent="0.35">
      <c r="A649" t="s">
        <v>36</v>
      </c>
      <c r="B649" t="s">
        <v>37</v>
      </c>
      <c r="C649" t="s">
        <v>190</v>
      </c>
      <c r="D649" t="s">
        <v>24</v>
      </c>
      <c r="E649">
        <v>47</v>
      </c>
      <c r="F649">
        <v>1.1399999999999999</v>
      </c>
      <c r="G649" t="s">
        <v>20</v>
      </c>
    </row>
    <row r="650" spans="1:7" x14ac:dyDescent="0.35">
      <c r="A650" t="s">
        <v>273</v>
      </c>
      <c r="B650" t="s">
        <v>25</v>
      </c>
      <c r="C650" t="s">
        <v>303</v>
      </c>
      <c r="D650" t="s">
        <v>39</v>
      </c>
      <c r="E650">
        <v>103</v>
      </c>
      <c r="F650">
        <v>1.06</v>
      </c>
      <c r="G650" t="s">
        <v>33</v>
      </c>
    </row>
    <row r="651" spans="1:7" x14ac:dyDescent="0.35">
      <c r="A651" t="s">
        <v>160</v>
      </c>
      <c r="B651" t="s">
        <v>37</v>
      </c>
      <c r="C651" t="s">
        <v>191</v>
      </c>
      <c r="D651" t="s">
        <v>15</v>
      </c>
      <c r="E651">
        <v>32</v>
      </c>
      <c r="F651">
        <v>1.1399999999999999</v>
      </c>
      <c r="G651" t="s">
        <v>16</v>
      </c>
    </row>
    <row r="652" spans="1:7" x14ac:dyDescent="0.35">
      <c r="A652" t="s">
        <v>153</v>
      </c>
      <c r="B652" t="s">
        <v>8</v>
      </c>
      <c r="C652" t="s">
        <v>285</v>
      </c>
      <c r="D652" t="s">
        <v>15</v>
      </c>
      <c r="E652">
        <v>39</v>
      </c>
      <c r="F652">
        <v>1.1299999999999999</v>
      </c>
      <c r="G652" t="s">
        <v>33</v>
      </c>
    </row>
    <row r="653" spans="1:7" x14ac:dyDescent="0.35">
      <c r="A653" t="s">
        <v>213</v>
      </c>
      <c r="B653" t="s">
        <v>22</v>
      </c>
      <c r="C653" t="s">
        <v>68</v>
      </c>
      <c r="D653" t="s">
        <v>45</v>
      </c>
      <c r="E653">
        <v>39</v>
      </c>
      <c r="F653">
        <v>1.19</v>
      </c>
      <c r="G653" t="s">
        <v>27</v>
      </c>
    </row>
    <row r="654" spans="1:7" x14ac:dyDescent="0.35">
      <c r="A654" t="s">
        <v>189</v>
      </c>
      <c r="B654" t="s">
        <v>74</v>
      </c>
      <c r="C654" t="s">
        <v>108</v>
      </c>
      <c r="D654" t="s">
        <v>45</v>
      </c>
      <c r="E654">
        <v>41</v>
      </c>
      <c r="F654">
        <v>1.1599999999999999</v>
      </c>
      <c r="G654" t="s">
        <v>20</v>
      </c>
    </row>
    <row r="655" spans="1:7" x14ac:dyDescent="0.35">
      <c r="A655" t="s">
        <v>109</v>
      </c>
      <c r="B655" t="s">
        <v>31</v>
      </c>
      <c r="C655" t="s">
        <v>209</v>
      </c>
      <c r="D655" t="s">
        <v>15</v>
      </c>
      <c r="E655">
        <v>35</v>
      </c>
      <c r="F655">
        <v>1.1599999999999999</v>
      </c>
      <c r="G655" t="s">
        <v>20</v>
      </c>
    </row>
    <row r="656" spans="1:7" x14ac:dyDescent="0.35">
      <c r="A656" t="s">
        <v>109</v>
      </c>
      <c r="B656" t="s">
        <v>18</v>
      </c>
      <c r="C656" t="s">
        <v>290</v>
      </c>
      <c r="D656" t="s">
        <v>45</v>
      </c>
      <c r="E656">
        <v>44</v>
      </c>
      <c r="F656">
        <v>1.0900000000000001</v>
      </c>
      <c r="G656" t="s">
        <v>27</v>
      </c>
    </row>
    <row r="657" spans="1:7" x14ac:dyDescent="0.35">
      <c r="A657" t="s">
        <v>143</v>
      </c>
      <c r="B657" t="s">
        <v>25</v>
      </c>
      <c r="C657" t="s">
        <v>218</v>
      </c>
      <c r="D657" t="s">
        <v>45</v>
      </c>
      <c r="E657">
        <v>43</v>
      </c>
      <c r="F657">
        <v>1.1499999999999999</v>
      </c>
      <c r="G657" t="s">
        <v>27</v>
      </c>
    </row>
    <row r="658" spans="1:7" x14ac:dyDescent="0.35">
      <c r="A658" t="s">
        <v>95</v>
      </c>
      <c r="B658" t="s">
        <v>8</v>
      </c>
      <c r="C658" t="s">
        <v>87</v>
      </c>
      <c r="D658" t="s">
        <v>15</v>
      </c>
      <c r="E658">
        <v>37</v>
      </c>
      <c r="F658">
        <v>1.1399999999999999</v>
      </c>
      <c r="G658" t="s">
        <v>33</v>
      </c>
    </row>
    <row r="659" spans="1:7" x14ac:dyDescent="0.35">
      <c r="A659" t="s">
        <v>128</v>
      </c>
      <c r="B659" t="s">
        <v>13</v>
      </c>
      <c r="C659" t="s">
        <v>94</v>
      </c>
      <c r="D659" t="s">
        <v>24</v>
      </c>
      <c r="E659">
        <v>40</v>
      </c>
      <c r="F659">
        <v>1.07</v>
      </c>
      <c r="G659" t="s">
        <v>33</v>
      </c>
    </row>
    <row r="660" spans="1:7" x14ac:dyDescent="0.35">
      <c r="A660" t="s">
        <v>48</v>
      </c>
      <c r="B660" t="s">
        <v>25</v>
      </c>
      <c r="C660" t="s">
        <v>256</v>
      </c>
      <c r="D660" t="s">
        <v>39</v>
      </c>
      <c r="E660">
        <v>98</v>
      </c>
      <c r="F660">
        <v>1.1599999999999999</v>
      </c>
      <c r="G660" t="s">
        <v>16</v>
      </c>
    </row>
    <row r="661" spans="1:7" x14ac:dyDescent="0.35">
      <c r="A661" t="s">
        <v>262</v>
      </c>
      <c r="B661" t="s">
        <v>31</v>
      </c>
      <c r="C661" t="s">
        <v>205</v>
      </c>
      <c r="D661" t="s">
        <v>10</v>
      </c>
      <c r="E661">
        <v>47</v>
      </c>
      <c r="F661">
        <v>1.1499999999999999</v>
      </c>
      <c r="G661" t="s">
        <v>27</v>
      </c>
    </row>
    <row r="662" spans="1:7" x14ac:dyDescent="0.35">
      <c r="A662" t="s">
        <v>193</v>
      </c>
      <c r="B662" t="s">
        <v>18</v>
      </c>
      <c r="C662" t="s">
        <v>157</v>
      </c>
      <c r="D662" t="s">
        <v>39</v>
      </c>
      <c r="E662">
        <v>100</v>
      </c>
      <c r="F662">
        <v>1.07</v>
      </c>
      <c r="G662" t="s">
        <v>20</v>
      </c>
    </row>
    <row r="663" spans="1:7" x14ac:dyDescent="0.35">
      <c r="A663" t="s">
        <v>201</v>
      </c>
      <c r="B663" t="s">
        <v>18</v>
      </c>
      <c r="C663" t="s">
        <v>253</v>
      </c>
      <c r="D663" t="s">
        <v>15</v>
      </c>
      <c r="E663">
        <v>36</v>
      </c>
      <c r="F663">
        <v>1.1299999999999999</v>
      </c>
      <c r="G663" t="s">
        <v>27</v>
      </c>
    </row>
    <row r="664" spans="1:7" x14ac:dyDescent="0.35">
      <c r="A664" t="s">
        <v>46</v>
      </c>
      <c r="B664" t="s">
        <v>58</v>
      </c>
      <c r="C664" t="s">
        <v>156</v>
      </c>
      <c r="D664" t="s">
        <v>24</v>
      </c>
      <c r="E664">
        <v>46</v>
      </c>
      <c r="F664">
        <v>1.1000000000000001</v>
      </c>
      <c r="G664" t="s">
        <v>20</v>
      </c>
    </row>
    <row r="665" spans="1:7" x14ac:dyDescent="0.35">
      <c r="A665" t="s">
        <v>34</v>
      </c>
      <c r="B665" t="s">
        <v>58</v>
      </c>
      <c r="C665" t="s">
        <v>163</v>
      </c>
      <c r="D665" t="s">
        <v>10</v>
      </c>
      <c r="E665">
        <v>48</v>
      </c>
      <c r="F665">
        <v>1.18</v>
      </c>
      <c r="G665" t="s">
        <v>33</v>
      </c>
    </row>
    <row r="666" spans="1:7" x14ac:dyDescent="0.35">
      <c r="A666" t="s">
        <v>143</v>
      </c>
      <c r="B666" t="s">
        <v>18</v>
      </c>
      <c r="C666" t="s">
        <v>44</v>
      </c>
      <c r="D666" t="s">
        <v>10</v>
      </c>
      <c r="E666">
        <v>54</v>
      </c>
      <c r="F666">
        <v>1.1599999999999999</v>
      </c>
      <c r="G666" t="s">
        <v>16</v>
      </c>
    </row>
    <row r="667" spans="1:7" x14ac:dyDescent="0.35">
      <c r="A667" t="s">
        <v>46</v>
      </c>
      <c r="B667" t="s">
        <v>18</v>
      </c>
      <c r="C667" t="s">
        <v>96</v>
      </c>
      <c r="D667" t="s">
        <v>24</v>
      </c>
      <c r="E667">
        <v>42</v>
      </c>
      <c r="F667">
        <v>1.06</v>
      </c>
      <c r="G667" t="s">
        <v>16</v>
      </c>
    </row>
    <row r="668" spans="1:7" x14ac:dyDescent="0.35">
      <c r="A668" t="s">
        <v>76</v>
      </c>
      <c r="B668" t="s">
        <v>13</v>
      </c>
      <c r="C668" t="s">
        <v>80</v>
      </c>
      <c r="D668" t="s">
        <v>24</v>
      </c>
      <c r="E668">
        <v>40</v>
      </c>
      <c r="F668">
        <v>1.0900000000000001</v>
      </c>
      <c r="G668" t="s">
        <v>27</v>
      </c>
    </row>
    <row r="669" spans="1:7" x14ac:dyDescent="0.35">
      <c r="A669" t="s">
        <v>81</v>
      </c>
      <c r="B669" t="s">
        <v>25</v>
      </c>
      <c r="C669" t="s">
        <v>296</v>
      </c>
      <c r="D669" t="s">
        <v>15</v>
      </c>
      <c r="E669">
        <v>34</v>
      </c>
      <c r="F669">
        <v>1.1000000000000001</v>
      </c>
      <c r="G669" t="s">
        <v>16</v>
      </c>
    </row>
    <row r="670" spans="1:7" x14ac:dyDescent="0.35">
      <c r="A670" t="s">
        <v>92</v>
      </c>
      <c r="B670" t="s">
        <v>58</v>
      </c>
      <c r="C670" t="s">
        <v>164</v>
      </c>
      <c r="D670" t="s">
        <v>10</v>
      </c>
      <c r="E670">
        <v>54</v>
      </c>
      <c r="F670">
        <v>1.17</v>
      </c>
      <c r="G670" t="s">
        <v>20</v>
      </c>
    </row>
    <row r="671" spans="1:7" x14ac:dyDescent="0.35">
      <c r="A671" t="s">
        <v>28</v>
      </c>
      <c r="B671" t="s">
        <v>31</v>
      </c>
      <c r="C671" t="s">
        <v>112</v>
      </c>
      <c r="D671" t="s">
        <v>15</v>
      </c>
      <c r="E671">
        <v>38</v>
      </c>
      <c r="F671">
        <v>1.06</v>
      </c>
      <c r="G671" t="s">
        <v>27</v>
      </c>
    </row>
    <row r="672" spans="1:7" x14ac:dyDescent="0.35">
      <c r="A672" t="s">
        <v>79</v>
      </c>
      <c r="B672" t="s">
        <v>13</v>
      </c>
      <c r="C672" t="s">
        <v>23</v>
      </c>
      <c r="D672" t="s">
        <v>45</v>
      </c>
      <c r="E672">
        <v>43</v>
      </c>
      <c r="F672">
        <v>1.17</v>
      </c>
      <c r="G672" t="s">
        <v>16</v>
      </c>
    </row>
    <row r="673" spans="1:7" x14ac:dyDescent="0.35">
      <c r="A673" t="s">
        <v>111</v>
      </c>
      <c r="B673" t="s">
        <v>22</v>
      </c>
      <c r="C673" t="s">
        <v>148</v>
      </c>
      <c r="D673" t="s">
        <v>15</v>
      </c>
      <c r="E673">
        <v>36</v>
      </c>
      <c r="F673">
        <v>1.1000000000000001</v>
      </c>
      <c r="G673" t="s">
        <v>16</v>
      </c>
    </row>
    <row r="674" spans="1:7" x14ac:dyDescent="0.35">
      <c r="A674" t="s">
        <v>133</v>
      </c>
      <c r="B674" t="s">
        <v>51</v>
      </c>
      <c r="C674" t="s">
        <v>125</v>
      </c>
      <c r="D674" t="s">
        <v>10</v>
      </c>
      <c r="E674">
        <v>49</v>
      </c>
      <c r="F674">
        <v>1.19</v>
      </c>
      <c r="G674" t="s">
        <v>20</v>
      </c>
    </row>
    <row r="675" spans="1:7" x14ac:dyDescent="0.35">
      <c r="A675" t="s">
        <v>114</v>
      </c>
      <c r="B675" t="s">
        <v>13</v>
      </c>
      <c r="C675" t="s">
        <v>85</v>
      </c>
      <c r="D675" t="s">
        <v>15</v>
      </c>
      <c r="E675">
        <v>40</v>
      </c>
      <c r="F675">
        <v>1.07</v>
      </c>
      <c r="G675" t="s">
        <v>27</v>
      </c>
    </row>
    <row r="676" spans="1:7" x14ac:dyDescent="0.35">
      <c r="A676" t="s">
        <v>99</v>
      </c>
      <c r="B676" t="s">
        <v>74</v>
      </c>
      <c r="C676" t="s">
        <v>72</v>
      </c>
      <c r="D676" t="s">
        <v>15</v>
      </c>
      <c r="E676">
        <v>39</v>
      </c>
      <c r="F676">
        <v>1.19</v>
      </c>
      <c r="G676" t="s">
        <v>27</v>
      </c>
    </row>
    <row r="677" spans="1:7" x14ac:dyDescent="0.35">
      <c r="A677" t="s">
        <v>143</v>
      </c>
      <c r="B677" t="s">
        <v>22</v>
      </c>
      <c r="C677" t="s">
        <v>182</v>
      </c>
      <c r="D677" t="s">
        <v>24</v>
      </c>
      <c r="E677">
        <v>44</v>
      </c>
      <c r="F677">
        <v>1.1599999999999999</v>
      </c>
      <c r="G677" t="s">
        <v>11</v>
      </c>
    </row>
    <row r="678" spans="1:7" x14ac:dyDescent="0.35">
      <c r="A678" t="s">
        <v>193</v>
      </c>
      <c r="B678" t="s">
        <v>13</v>
      </c>
      <c r="C678" t="s">
        <v>249</v>
      </c>
      <c r="D678" t="s">
        <v>15</v>
      </c>
      <c r="E678">
        <v>38</v>
      </c>
      <c r="F678">
        <v>1.1200000000000001</v>
      </c>
      <c r="G678" t="s">
        <v>27</v>
      </c>
    </row>
    <row r="679" spans="1:7" x14ac:dyDescent="0.35">
      <c r="A679" t="s">
        <v>258</v>
      </c>
      <c r="B679" t="s">
        <v>18</v>
      </c>
      <c r="C679" t="s">
        <v>167</v>
      </c>
      <c r="D679" t="s">
        <v>15</v>
      </c>
      <c r="E679">
        <v>31</v>
      </c>
      <c r="F679">
        <v>1.08</v>
      </c>
      <c r="G679" t="s">
        <v>20</v>
      </c>
    </row>
    <row r="680" spans="1:7" x14ac:dyDescent="0.35">
      <c r="A680" t="s">
        <v>41</v>
      </c>
      <c r="B680" t="s">
        <v>13</v>
      </c>
      <c r="C680" t="s">
        <v>237</v>
      </c>
      <c r="D680" t="s">
        <v>39</v>
      </c>
      <c r="E680">
        <v>98</v>
      </c>
      <c r="F680">
        <v>1.1399999999999999</v>
      </c>
      <c r="G680" t="s">
        <v>16</v>
      </c>
    </row>
    <row r="681" spans="1:7" x14ac:dyDescent="0.35">
      <c r="A681" t="s">
        <v>135</v>
      </c>
      <c r="B681" t="s">
        <v>22</v>
      </c>
      <c r="C681" t="s">
        <v>245</v>
      </c>
      <c r="D681" t="s">
        <v>45</v>
      </c>
      <c r="E681">
        <v>43</v>
      </c>
      <c r="F681">
        <v>1.18</v>
      </c>
      <c r="G681" t="s">
        <v>33</v>
      </c>
    </row>
    <row r="682" spans="1:7" x14ac:dyDescent="0.35">
      <c r="A682" t="s">
        <v>103</v>
      </c>
      <c r="B682" t="s">
        <v>8</v>
      </c>
      <c r="C682" t="s">
        <v>181</v>
      </c>
      <c r="D682" t="s">
        <v>45</v>
      </c>
      <c r="E682">
        <v>35</v>
      </c>
      <c r="F682">
        <v>1.1599999999999999</v>
      </c>
      <c r="G682" t="s">
        <v>11</v>
      </c>
    </row>
    <row r="683" spans="1:7" x14ac:dyDescent="0.35">
      <c r="A683" t="s">
        <v>155</v>
      </c>
      <c r="B683" t="s">
        <v>8</v>
      </c>
      <c r="C683" t="s">
        <v>105</v>
      </c>
      <c r="D683" t="s">
        <v>39</v>
      </c>
      <c r="E683">
        <v>97</v>
      </c>
      <c r="F683">
        <v>1.1299999999999999</v>
      </c>
      <c r="G683" t="s">
        <v>20</v>
      </c>
    </row>
    <row r="684" spans="1:7" x14ac:dyDescent="0.35">
      <c r="A684" t="s">
        <v>193</v>
      </c>
      <c r="B684" t="s">
        <v>18</v>
      </c>
      <c r="C684" t="s">
        <v>298</v>
      </c>
      <c r="D684" t="s">
        <v>24</v>
      </c>
      <c r="E684">
        <v>46</v>
      </c>
      <c r="F684">
        <v>1.1399999999999999</v>
      </c>
      <c r="G684" t="s">
        <v>33</v>
      </c>
    </row>
    <row r="685" spans="1:7" x14ac:dyDescent="0.35">
      <c r="A685" t="s">
        <v>30</v>
      </c>
      <c r="B685" t="s">
        <v>51</v>
      </c>
      <c r="C685" t="s">
        <v>260</v>
      </c>
      <c r="D685" t="s">
        <v>24</v>
      </c>
      <c r="E685">
        <v>50</v>
      </c>
      <c r="F685">
        <v>1.1299999999999999</v>
      </c>
      <c r="G685" t="s">
        <v>20</v>
      </c>
    </row>
    <row r="686" spans="1:7" x14ac:dyDescent="0.35">
      <c r="A686" t="s">
        <v>28</v>
      </c>
      <c r="B686" t="s">
        <v>8</v>
      </c>
      <c r="C686" t="s">
        <v>269</v>
      </c>
      <c r="D686" t="s">
        <v>39</v>
      </c>
      <c r="E686">
        <v>96</v>
      </c>
      <c r="F686">
        <v>1.19</v>
      </c>
      <c r="G686" t="s">
        <v>11</v>
      </c>
    </row>
    <row r="687" spans="1:7" x14ac:dyDescent="0.35">
      <c r="A687" t="s">
        <v>111</v>
      </c>
      <c r="B687" t="s">
        <v>31</v>
      </c>
      <c r="C687" t="s">
        <v>181</v>
      </c>
      <c r="D687" t="s">
        <v>10</v>
      </c>
      <c r="E687">
        <v>54</v>
      </c>
      <c r="F687">
        <v>1.0900000000000001</v>
      </c>
      <c r="G687" t="s">
        <v>33</v>
      </c>
    </row>
    <row r="688" spans="1:7" x14ac:dyDescent="0.35">
      <c r="A688" t="s">
        <v>57</v>
      </c>
      <c r="B688" t="s">
        <v>22</v>
      </c>
      <c r="C688" t="s">
        <v>223</v>
      </c>
      <c r="D688" t="s">
        <v>39</v>
      </c>
      <c r="E688">
        <v>102</v>
      </c>
      <c r="F688">
        <v>1.1299999999999999</v>
      </c>
      <c r="G688" t="s">
        <v>16</v>
      </c>
    </row>
    <row r="689" spans="1:7" x14ac:dyDescent="0.35">
      <c r="A689" t="s">
        <v>203</v>
      </c>
      <c r="B689" t="s">
        <v>22</v>
      </c>
      <c r="C689" t="s">
        <v>148</v>
      </c>
      <c r="D689" t="s">
        <v>10</v>
      </c>
      <c r="E689">
        <v>55</v>
      </c>
      <c r="F689">
        <v>1.0900000000000001</v>
      </c>
      <c r="G689" t="s">
        <v>27</v>
      </c>
    </row>
    <row r="690" spans="1:7" x14ac:dyDescent="0.35">
      <c r="A690" t="s">
        <v>30</v>
      </c>
      <c r="B690" t="s">
        <v>58</v>
      </c>
      <c r="C690" t="s">
        <v>35</v>
      </c>
      <c r="D690" t="s">
        <v>15</v>
      </c>
      <c r="E690">
        <v>32</v>
      </c>
      <c r="F690">
        <v>1.06</v>
      </c>
      <c r="G690" t="s">
        <v>20</v>
      </c>
    </row>
    <row r="691" spans="1:7" x14ac:dyDescent="0.35">
      <c r="A691" t="s">
        <v>243</v>
      </c>
      <c r="B691" t="s">
        <v>37</v>
      </c>
      <c r="C691" t="s">
        <v>286</v>
      </c>
      <c r="D691" t="s">
        <v>15</v>
      </c>
      <c r="E691">
        <v>38</v>
      </c>
      <c r="F691">
        <v>1.1000000000000001</v>
      </c>
      <c r="G691" t="s">
        <v>27</v>
      </c>
    </row>
    <row r="692" spans="1:7" x14ac:dyDescent="0.35">
      <c r="A692" t="s">
        <v>57</v>
      </c>
      <c r="B692" t="s">
        <v>18</v>
      </c>
      <c r="C692" t="s">
        <v>267</v>
      </c>
      <c r="D692" t="s">
        <v>15</v>
      </c>
      <c r="E692">
        <v>32</v>
      </c>
      <c r="F692">
        <v>1.08</v>
      </c>
      <c r="G692" t="s">
        <v>20</v>
      </c>
    </row>
    <row r="693" spans="1:7" x14ac:dyDescent="0.35">
      <c r="A693" t="s">
        <v>41</v>
      </c>
      <c r="B693" t="s">
        <v>31</v>
      </c>
      <c r="C693" t="s">
        <v>38</v>
      </c>
      <c r="D693" t="s">
        <v>39</v>
      </c>
      <c r="E693">
        <v>97</v>
      </c>
      <c r="F693">
        <v>1.17</v>
      </c>
      <c r="G693" t="s">
        <v>11</v>
      </c>
    </row>
    <row r="694" spans="1:7" x14ac:dyDescent="0.35">
      <c r="A694" t="s">
        <v>63</v>
      </c>
      <c r="B694" t="s">
        <v>13</v>
      </c>
      <c r="C694" t="s">
        <v>305</v>
      </c>
      <c r="D694" t="s">
        <v>15</v>
      </c>
      <c r="E694">
        <v>31</v>
      </c>
      <c r="F694">
        <v>1.1499999999999999</v>
      </c>
      <c r="G694" t="s">
        <v>27</v>
      </c>
    </row>
    <row r="695" spans="1:7" x14ac:dyDescent="0.35">
      <c r="A695" t="s">
        <v>225</v>
      </c>
      <c r="B695" t="s">
        <v>8</v>
      </c>
      <c r="C695" t="s">
        <v>161</v>
      </c>
      <c r="D695" t="s">
        <v>15</v>
      </c>
      <c r="E695">
        <v>37</v>
      </c>
      <c r="F695">
        <v>1.1000000000000001</v>
      </c>
      <c r="G695" t="s">
        <v>16</v>
      </c>
    </row>
    <row r="696" spans="1:7" x14ac:dyDescent="0.35">
      <c r="A696" t="s">
        <v>254</v>
      </c>
      <c r="B696" t="s">
        <v>8</v>
      </c>
      <c r="C696" t="s">
        <v>110</v>
      </c>
      <c r="D696" t="s">
        <v>15</v>
      </c>
      <c r="E696">
        <v>31</v>
      </c>
      <c r="F696">
        <v>1.1000000000000001</v>
      </c>
      <c r="G696" t="s">
        <v>33</v>
      </c>
    </row>
    <row r="697" spans="1:7" x14ac:dyDescent="0.35">
      <c r="A697" t="s">
        <v>264</v>
      </c>
      <c r="B697" t="s">
        <v>51</v>
      </c>
      <c r="C697" t="s">
        <v>132</v>
      </c>
      <c r="D697" t="s">
        <v>10</v>
      </c>
      <c r="E697">
        <v>54</v>
      </c>
      <c r="F697">
        <v>1.1299999999999999</v>
      </c>
      <c r="G697" t="s">
        <v>27</v>
      </c>
    </row>
    <row r="698" spans="1:7" x14ac:dyDescent="0.35">
      <c r="A698" t="s">
        <v>172</v>
      </c>
      <c r="B698" t="s">
        <v>51</v>
      </c>
      <c r="C698" t="s">
        <v>228</v>
      </c>
      <c r="D698" t="s">
        <v>45</v>
      </c>
      <c r="E698">
        <v>35</v>
      </c>
      <c r="F698">
        <v>1.0900000000000001</v>
      </c>
      <c r="G698" t="s">
        <v>16</v>
      </c>
    </row>
    <row r="699" spans="1:7" x14ac:dyDescent="0.35">
      <c r="A699" t="s">
        <v>215</v>
      </c>
      <c r="B699" t="s">
        <v>22</v>
      </c>
      <c r="C699" t="s">
        <v>226</v>
      </c>
      <c r="D699" t="s">
        <v>10</v>
      </c>
      <c r="E699">
        <v>47</v>
      </c>
      <c r="F699">
        <v>1.1599999999999999</v>
      </c>
      <c r="G699" t="s">
        <v>33</v>
      </c>
    </row>
    <row r="700" spans="1:7" x14ac:dyDescent="0.35">
      <c r="A700" t="s">
        <v>69</v>
      </c>
      <c r="B700" t="s">
        <v>74</v>
      </c>
      <c r="C700" t="s">
        <v>91</v>
      </c>
      <c r="D700" t="s">
        <v>10</v>
      </c>
      <c r="E700">
        <v>49</v>
      </c>
      <c r="F700">
        <v>1.1299999999999999</v>
      </c>
      <c r="G700" t="s">
        <v>16</v>
      </c>
    </row>
    <row r="701" spans="1:7" x14ac:dyDescent="0.35">
      <c r="A701" t="s">
        <v>150</v>
      </c>
      <c r="B701" t="s">
        <v>37</v>
      </c>
      <c r="C701" t="s">
        <v>101</v>
      </c>
      <c r="D701" t="s">
        <v>10</v>
      </c>
      <c r="E701">
        <v>47</v>
      </c>
      <c r="F701">
        <v>1.08</v>
      </c>
      <c r="G701" t="s">
        <v>11</v>
      </c>
    </row>
    <row r="702" spans="1:7" x14ac:dyDescent="0.35">
      <c r="A702" t="s">
        <v>122</v>
      </c>
      <c r="B702" t="s">
        <v>8</v>
      </c>
      <c r="C702" t="s">
        <v>260</v>
      </c>
      <c r="D702" t="s">
        <v>15</v>
      </c>
      <c r="E702">
        <v>40</v>
      </c>
      <c r="F702">
        <v>1.17</v>
      </c>
      <c r="G702" t="s">
        <v>20</v>
      </c>
    </row>
    <row r="703" spans="1:7" x14ac:dyDescent="0.35">
      <c r="A703" t="s">
        <v>115</v>
      </c>
      <c r="B703" t="s">
        <v>22</v>
      </c>
      <c r="C703" t="s">
        <v>246</v>
      </c>
      <c r="D703" t="s">
        <v>45</v>
      </c>
      <c r="E703">
        <v>35</v>
      </c>
      <c r="F703">
        <v>1.0900000000000001</v>
      </c>
      <c r="G703" t="s">
        <v>20</v>
      </c>
    </row>
    <row r="704" spans="1:7" x14ac:dyDescent="0.35">
      <c r="A704" t="s">
        <v>213</v>
      </c>
      <c r="B704" t="s">
        <v>74</v>
      </c>
      <c r="C704" t="s">
        <v>288</v>
      </c>
      <c r="D704" t="s">
        <v>45</v>
      </c>
      <c r="E704">
        <v>40</v>
      </c>
      <c r="F704">
        <v>1.08</v>
      </c>
      <c r="G704" t="s">
        <v>20</v>
      </c>
    </row>
    <row r="705" spans="1:7" x14ac:dyDescent="0.35">
      <c r="A705" t="s">
        <v>271</v>
      </c>
      <c r="B705" t="s">
        <v>31</v>
      </c>
      <c r="C705" t="s">
        <v>108</v>
      </c>
      <c r="D705" t="s">
        <v>24</v>
      </c>
      <c r="E705">
        <v>48</v>
      </c>
      <c r="F705">
        <v>1.06</v>
      </c>
      <c r="G705" t="s">
        <v>27</v>
      </c>
    </row>
    <row r="706" spans="1:7" x14ac:dyDescent="0.35">
      <c r="A706" t="s">
        <v>46</v>
      </c>
      <c r="B706" t="s">
        <v>13</v>
      </c>
      <c r="C706" t="s">
        <v>306</v>
      </c>
      <c r="D706" t="s">
        <v>45</v>
      </c>
      <c r="E706">
        <v>44</v>
      </c>
      <c r="F706">
        <v>1.07</v>
      </c>
      <c r="G706" t="s">
        <v>20</v>
      </c>
    </row>
    <row r="707" spans="1:7" x14ac:dyDescent="0.35">
      <c r="A707" t="s">
        <v>71</v>
      </c>
      <c r="B707" t="s">
        <v>25</v>
      </c>
      <c r="C707" t="s">
        <v>91</v>
      </c>
      <c r="D707" t="s">
        <v>45</v>
      </c>
      <c r="E707">
        <v>37</v>
      </c>
      <c r="F707">
        <v>1.19</v>
      </c>
      <c r="G707" t="s">
        <v>16</v>
      </c>
    </row>
    <row r="708" spans="1:7" x14ac:dyDescent="0.35">
      <c r="A708" t="s">
        <v>202</v>
      </c>
      <c r="B708" t="s">
        <v>74</v>
      </c>
      <c r="C708" t="s">
        <v>204</v>
      </c>
      <c r="D708" t="s">
        <v>39</v>
      </c>
      <c r="E708">
        <v>98</v>
      </c>
      <c r="F708">
        <v>1.1200000000000001</v>
      </c>
      <c r="G708" t="s">
        <v>11</v>
      </c>
    </row>
    <row r="709" spans="1:7" x14ac:dyDescent="0.35">
      <c r="A709" t="s">
        <v>41</v>
      </c>
      <c r="B709" t="s">
        <v>31</v>
      </c>
      <c r="C709" t="s">
        <v>42</v>
      </c>
      <c r="D709" t="s">
        <v>45</v>
      </c>
      <c r="E709">
        <v>35</v>
      </c>
      <c r="F709">
        <v>1.08</v>
      </c>
      <c r="G709" t="s">
        <v>27</v>
      </c>
    </row>
    <row r="710" spans="1:7" x14ac:dyDescent="0.35">
      <c r="A710" t="s">
        <v>185</v>
      </c>
      <c r="B710" t="s">
        <v>22</v>
      </c>
      <c r="C710" t="s">
        <v>293</v>
      </c>
      <c r="D710" t="s">
        <v>24</v>
      </c>
      <c r="E710">
        <v>40</v>
      </c>
      <c r="F710">
        <v>1.2</v>
      </c>
      <c r="G710" t="s">
        <v>27</v>
      </c>
    </row>
    <row r="711" spans="1:7" x14ac:dyDescent="0.35">
      <c r="A711" t="s">
        <v>21</v>
      </c>
      <c r="B711" t="s">
        <v>8</v>
      </c>
      <c r="C711" t="s">
        <v>197</v>
      </c>
      <c r="D711" t="s">
        <v>15</v>
      </c>
      <c r="E711">
        <v>40</v>
      </c>
      <c r="F711">
        <v>1.18</v>
      </c>
      <c r="G711" t="s">
        <v>27</v>
      </c>
    </row>
    <row r="712" spans="1:7" x14ac:dyDescent="0.35">
      <c r="A712" t="s">
        <v>168</v>
      </c>
      <c r="B712" t="s">
        <v>37</v>
      </c>
      <c r="C712" t="s">
        <v>148</v>
      </c>
      <c r="D712" t="s">
        <v>15</v>
      </c>
      <c r="E712">
        <v>32</v>
      </c>
      <c r="F712">
        <v>1.1499999999999999</v>
      </c>
      <c r="G712" t="s">
        <v>27</v>
      </c>
    </row>
    <row r="713" spans="1:7" x14ac:dyDescent="0.35">
      <c r="A713" t="s">
        <v>155</v>
      </c>
      <c r="B713" t="s">
        <v>37</v>
      </c>
      <c r="C713" t="s">
        <v>288</v>
      </c>
      <c r="D713" t="s">
        <v>39</v>
      </c>
      <c r="E713">
        <v>103</v>
      </c>
      <c r="F713">
        <v>1.1100000000000001</v>
      </c>
      <c r="G713" t="s">
        <v>16</v>
      </c>
    </row>
    <row r="714" spans="1:7" x14ac:dyDescent="0.35">
      <c r="A714" t="s">
        <v>69</v>
      </c>
      <c r="B714" t="s">
        <v>13</v>
      </c>
      <c r="C714" t="s">
        <v>100</v>
      </c>
      <c r="D714" t="s">
        <v>10</v>
      </c>
      <c r="E714">
        <v>50</v>
      </c>
      <c r="F714">
        <v>1.17</v>
      </c>
      <c r="G714" t="s">
        <v>20</v>
      </c>
    </row>
    <row r="715" spans="1:7" x14ac:dyDescent="0.35">
      <c r="A715" t="s">
        <v>268</v>
      </c>
      <c r="B715" t="s">
        <v>58</v>
      </c>
      <c r="C715" t="s">
        <v>184</v>
      </c>
      <c r="D715" t="s">
        <v>45</v>
      </c>
      <c r="E715">
        <v>42</v>
      </c>
      <c r="F715">
        <v>1.08</v>
      </c>
      <c r="G715" t="s">
        <v>20</v>
      </c>
    </row>
    <row r="716" spans="1:7" x14ac:dyDescent="0.35">
      <c r="A716" t="s">
        <v>57</v>
      </c>
      <c r="B716" t="s">
        <v>31</v>
      </c>
      <c r="C716" t="s">
        <v>52</v>
      </c>
      <c r="D716" t="s">
        <v>45</v>
      </c>
      <c r="E716">
        <v>37</v>
      </c>
      <c r="F716">
        <v>1.1000000000000001</v>
      </c>
      <c r="G716" t="s">
        <v>11</v>
      </c>
    </row>
    <row r="717" spans="1:7" x14ac:dyDescent="0.35">
      <c r="A717" t="s">
        <v>97</v>
      </c>
      <c r="B717" t="s">
        <v>18</v>
      </c>
      <c r="C717" t="s">
        <v>144</v>
      </c>
      <c r="D717" t="s">
        <v>10</v>
      </c>
      <c r="E717">
        <v>46</v>
      </c>
      <c r="F717">
        <v>1.1499999999999999</v>
      </c>
      <c r="G717" t="s">
        <v>33</v>
      </c>
    </row>
    <row r="718" spans="1:7" x14ac:dyDescent="0.35">
      <c r="A718" t="s">
        <v>84</v>
      </c>
      <c r="B718" t="s">
        <v>18</v>
      </c>
      <c r="C718" t="s">
        <v>246</v>
      </c>
      <c r="D718" t="s">
        <v>45</v>
      </c>
      <c r="E718">
        <v>45</v>
      </c>
      <c r="F718">
        <v>1.05</v>
      </c>
      <c r="G718" t="s">
        <v>11</v>
      </c>
    </row>
    <row r="719" spans="1:7" x14ac:dyDescent="0.35">
      <c r="A719" t="s">
        <v>55</v>
      </c>
      <c r="B719" t="s">
        <v>25</v>
      </c>
      <c r="C719" t="s">
        <v>196</v>
      </c>
      <c r="D719" t="s">
        <v>15</v>
      </c>
      <c r="E719">
        <v>32</v>
      </c>
      <c r="F719">
        <v>1.1399999999999999</v>
      </c>
      <c r="G719" t="s">
        <v>11</v>
      </c>
    </row>
    <row r="720" spans="1:7" x14ac:dyDescent="0.35">
      <c r="A720" t="s">
        <v>53</v>
      </c>
      <c r="B720" t="s">
        <v>37</v>
      </c>
      <c r="C720" t="s">
        <v>272</v>
      </c>
      <c r="D720" t="s">
        <v>39</v>
      </c>
      <c r="E720">
        <v>97</v>
      </c>
      <c r="F720">
        <v>1.19</v>
      </c>
      <c r="G720" t="s">
        <v>20</v>
      </c>
    </row>
    <row r="721" spans="1:7" x14ac:dyDescent="0.35">
      <c r="A721" t="s">
        <v>240</v>
      </c>
      <c r="B721" t="s">
        <v>22</v>
      </c>
      <c r="C721" t="s">
        <v>192</v>
      </c>
      <c r="D721" t="s">
        <v>15</v>
      </c>
      <c r="E721">
        <v>40</v>
      </c>
      <c r="F721">
        <v>1.18</v>
      </c>
      <c r="G721" t="s">
        <v>27</v>
      </c>
    </row>
    <row r="722" spans="1:7" x14ac:dyDescent="0.35">
      <c r="A722" t="s">
        <v>171</v>
      </c>
      <c r="B722" t="s">
        <v>8</v>
      </c>
      <c r="C722" t="s">
        <v>307</v>
      </c>
      <c r="D722" t="s">
        <v>24</v>
      </c>
      <c r="E722">
        <v>49</v>
      </c>
      <c r="F722">
        <v>1.18</v>
      </c>
      <c r="G722" t="s">
        <v>16</v>
      </c>
    </row>
    <row r="723" spans="1:7" x14ac:dyDescent="0.35">
      <c r="A723" t="s">
        <v>95</v>
      </c>
      <c r="B723" t="s">
        <v>18</v>
      </c>
      <c r="C723" t="s">
        <v>267</v>
      </c>
      <c r="D723" t="s">
        <v>15</v>
      </c>
      <c r="E723">
        <v>32</v>
      </c>
      <c r="F723">
        <v>1.17</v>
      </c>
      <c r="G723" t="s">
        <v>16</v>
      </c>
    </row>
    <row r="724" spans="1:7" x14ac:dyDescent="0.35">
      <c r="A724" t="s">
        <v>268</v>
      </c>
      <c r="B724" t="s">
        <v>37</v>
      </c>
      <c r="C724" t="s">
        <v>194</v>
      </c>
      <c r="D724" t="s">
        <v>15</v>
      </c>
      <c r="E724">
        <v>34</v>
      </c>
      <c r="F724">
        <v>1.1599999999999999</v>
      </c>
      <c r="G724" t="s">
        <v>27</v>
      </c>
    </row>
    <row r="725" spans="1:7" x14ac:dyDescent="0.35">
      <c r="A725" t="s">
        <v>278</v>
      </c>
      <c r="B725" t="s">
        <v>74</v>
      </c>
      <c r="C725" t="s">
        <v>138</v>
      </c>
      <c r="D725" t="s">
        <v>15</v>
      </c>
      <c r="E725">
        <v>31</v>
      </c>
      <c r="F725">
        <v>1.1100000000000001</v>
      </c>
      <c r="G725" t="s">
        <v>16</v>
      </c>
    </row>
    <row r="726" spans="1:7" x14ac:dyDescent="0.35">
      <c r="A726" t="s">
        <v>65</v>
      </c>
      <c r="B726" t="s">
        <v>8</v>
      </c>
      <c r="C726" t="s">
        <v>260</v>
      </c>
      <c r="D726" t="s">
        <v>45</v>
      </c>
      <c r="E726">
        <v>43</v>
      </c>
      <c r="F726">
        <v>1.1499999999999999</v>
      </c>
      <c r="G726" t="s">
        <v>16</v>
      </c>
    </row>
    <row r="727" spans="1:7" x14ac:dyDescent="0.35">
      <c r="A727" t="s">
        <v>137</v>
      </c>
      <c r="B727" t="s">
        <v>37</v>
      </c>
      <c r="C727" t="s">
        <v>231</v>
      </c>
      <c r="D727" t="s">
        <v>45</v>
      </c>
      <c r="E727">
        <v>42</v>
      </c>
      <c r="F727">
        <v>1.1399999999999999</v>
      </c>
      <c r="G727" t="s">
        <v>20</v>
      </c>
    </row>
    <row r="728" spans="1:7" x14ac:dyDescent="0.35">
      <c r="A728" t="s">
        <v>36</v>
      </c>
      <c r="B728" t="s">
        <v>13</v>
      </c>
      <c r="C728" t="s">
        <v>80</v>
      </c>
      <c r="D728" t="s">
        <v>39</v>
      </c>
      <c r="E728">
        <v>102</v>
      </c>
      <c r="F728">
        <v>1.07</v>
      </c>
      <c r="G728" t="s">
        <v>20</v>
      </c>
    </row>
    <row r="729" spans="1:7" x14ac:dyDescent="0.35">
      <c r="A729" t="s">
        <v>232</v>
      </c>
      <c r="B729" t="s">
        <v>13</v>
      </c>
      <c r="C729" t="s">
        <v>70</v>
      </c>
      <c r="D729" t="s">
        <v>24</v>
      </c>
      <c r="E729">
        <v>48</v>
      </c>
      <c r="F729">
        <v>1.1100000000000001</v>
      </c>
      <c r="G729" t="s">
        <v>11</v>
      </c>
    </row>
    <row r="730" spans="1:7" x14ac:dyDescent="0.35">
      <c r="A730" t="s">
        <v>291</v>
      </c>
      <c r="B730" t="s">
        <v>13</v>
      </c>
      <c r="C730" t="s">
        <v>228</v>
      </c>
      <c r="D730" t="s">
        <v>45</v>
      </c>
      <c r="E730">
        <v>42</v>
      </c>
      <c r="F730">
        <v>1.1100000000000001</v>
      </c>
      <c r="G730" t="s">
        <v>20</v>
      </c>
    </row>
    <row r="731" spans="1:7" x14ac:dyDescent="0.35">
      <c r="A731" t="s">
        <v>155</v>
      </c>
      <c r="B731" t="s">
        <v>37</v>
      </c>
      <c r="C731" t="s">
        <v>199</v>
      </c>
      <c r="D731" t="s">
        <v>24</v>
      </c>
      <c r="E731">
        <v>42</v>
      </c>
      <c r="F731">
        <v>1.1200000000000001</v>
      </c>
      <c r="G731" t="s">
        <v>16</v>
      </c>
    </row>
    <row r="732" spans="1:7" x14ac:dyDescent="0.35">
      <c r="A732" t="s">
        <v>84</v>
      </c>
      <c r="B732" t="s">
        <v>8</v>
      </c>
      <c r="C732" t="s">
        <v>110</v>
      </c>
      <c r="D732" t="s">
        <v>15</v>
      </c>
      <c r="E732">
        <v>38</v>
      </c>
      <c r="F732">
        <v>1.0900000000000001</v>
      </c>
      <c r="G732" t="s">
        <v>11</v>
      </c>
    </row>
    <row r="733" spans="1:7" x14ac:dyDescent="0.35">
      <c r="A733" t="s">
        <v>128</v>
      </c>
      <c r="B733" t="s">
        <v>58</v>
      </c>
      <c r="C733" t="s">
        <v>241</v>
      </c>
      <c r="D733" t="s">
        <v>15</v>
      </c>
      <c r="E733">
        <v>31</v>
      </c>
      <c r="F733">
        <v>1.05</v>
      </c>
      <c r="G733" t="s">
        <v>16</v>
      </c>
    </row>
    <row r="734" spans="1:7" x14ac:dyDescent="0.35">
      <c r="A734" t="s">
        <v>264</v>
      </c>
      <c r="B734" t="s">
        <v>51</v>
      </c>
      <c r="C734" t="s">
        <v>221</v>
      </c>
      <c r="D734" t="s">
        <v>10</v>
      </c>
      <c r="E734">
        <v>46</v>
      </c>
      <c r="F734">
        <v>1.1100000000000001</v>
      </c>
      <c r="G734" t="s">
        <v>20</v>
      </c>
    </row>
    <row r="735" spans="1:7" x14ac:dyDescent="0.35">
      <c r="A735" t="s">
        <v>71</v>
      </c>
      <c r="B735" t="s">
        <v>31</v>
      </c>
      <c r="C735" t="s">
        <v>298</v>
      </c>
      <c r="D735" t="s">
        <v>15</v>
      </c>
      <c r="E735">
        <v>36</v>
      </c>
      <c r="F735">
        <v>1.1000000000000001</v>
      </c>
      <c r="G735" t="s">
        <v>27</v>
      </c>
    </row>
    <row r="736" spans="1:7" x14ac:dyDescent="0.35">
      <c r="A736" t="s">
        <v>17</v>
      </c>
      <c r="B736" t="s">
        <v>22</v>
      </c>
      <c r="C736" t="s">
        <v>102</v>
      </c>
      <c r="D736" t="s">
        <v>24</v>
      </c>
      <c r="E736">
        <v>48</v>
      </c>
      <c r="F736">
        <v>1.1200000000000001</v>
      </c>
      <c r="G736" t="s">
        <v>27</v>
      </c>
    </row>
    <row r="737" spans="1:7" x14ac:dyDescent="0.35">
      <c r="A737" t="s">
        <v>159</v>
      </c>
      <c r="B737" t="s">
        <v>13</v>
      </c>
      <c r="C737" t="s">
        <v>177</v>
      </c>
      <c r="D737" t="s">
        <v>24</v>
      </c>
      <c r="E737">
        <v>44</v>
      </c>
      <c r="F737">
        <v>1.1399999999999999</v>
      </c>
      <c r="G737" t="s">
        <v>33</v>
      </c>
    </row>
    <row r="738" spans="1:7" x14ac:dyDescent="0.35">
      <c r="A738" t="s">
        <v>193</v>
      </c>
      <c r="B738" t="s">
        <v>25</v>
      </c>
      <c r="C738" t="s">
        <v>194</v>
      </c>
      <c r="D738" t="s">
        <v>39</v>
      </c>
      <c r="E738">
        <v>98</v>
      </c>
      <c r="F738">
        <v>1.17</v>
      </c>
      <c r="G738" t="s">
        <v>16</v>
      </c>
    </row>
    <row r="739" spans="1:7" x14ac:dyDescent="0.35">
      <c r="A739" t="s">
        <v>200</v>
      </c>
      <c r="B739" t="s">
        <v>8</v>
      </c>
      <c r="C739" t="s">
        <v>52</v>
      </c>
      <c r="D739" t="s">
        <v>15</v>
      </c>
      <c r="E739">
        <v>36</v>
      </c>
      <c r="F739">
        <v>1.17</v>
      </c>
      <c r="G739" t="s">
        <v>20</v>
      </c>
    </row>
    <row r="740" spans="1:7" x14ac:dyDescent="0.35">
      <c r="A740" t="s">
        <v>81</v>
      </c>
      <c r="B740" t="s">
        <v>58</v>
      </c>
      <c r="C740" t="s">
        <v>296</v>
      </c>
      <c r="D740" t="s">
        <v>24</v>
      </c>
      <c r="E740">
        <v>50</v>
      </c>
      <c r="F740">
        <v>1.17</v>
      </c>
      <c r="G740" t="s">
        <v>16</v>
      </c>
    </row>
    <row r="741" spans="1:7" x14ac:dyDescent="0.35">
      <c r="A741" t="s">
        <v>79</v>
      </c>
      <c r="B741" t="s">
        <v>74</v>
      </c>
      <c r="C741" t="s">
        <v>192</v>
      </c>
      <c r="D741" t="s">
        <v>24</v>
      </c>
      <c r="E741">
        <v>41</v>
      </c>
      <c r="F741">
        <v>1.0900000000000001</v>
      </c>
      <c r="G741" t="s">
        <v>27</v>
      </c>
    </row>
    <row r="742" spans="1:7" x14ac:dyDescent="0.35">
      <c r="A742" t="s">
        <v>131</v>
      </c>
      <c r="B742" t="s">
        <v>8</v>
      </c>
      <c r="C742" t="s">
        <v>68</v>
      </c>
      <c r="D742" t="s">
        <v>39</v>
      </c>
      <c r="E742">
        <v>101</v>
      </c>
      <c r="F742">
        <v>1.1399999999999999</v>
      </c>
      <c r="G742" t="s">
        <v>20</v>
      </c>
    </row>
    <row r="743" spans="1:7" x14ac:dyDescent="0.35">
      <c r="A743" t="s">
        <v>113</v>
      </c>
      <c r="B743" t="s">
        <v>31</v>
      </c>
      <c r="C743" t="s">
        <v>138</v>
      </c>
      <c r="D743" t="s">
        <v>39</v>
      </c>
      <c r="E743">
        <v>97</v>
      </c>
      <c r="F743">
        <v>1.1200000000000001</v>
      </c>
      <c r="G743" t="s">
        <v>11</v>
      </c>
    </row>
    <row r="744" spans="1:7" x14ac:dyDescent="0.35">
      <c r="A744" t="s">
        <v>254</v>
      </c>
      <c r="B744" t="s">
        <v>18</v>
      </c>
      <c r="C744" t="s">
        <v>194</v>
      </c>
      <c r="D744" t="s">
        <v>15</v>
      </c>
      <c r="E744">
        <v>34</v>
      </c>
      <c r="F744">
        <v>1.06</v>
      </c>
      <c r="G744" t="s">
        <v>20</v>
      </c>
    </row>
    <row r="745" spans="1:7" x14ac:dyDescent="0.35">
      <c r="A745" t="s">
        <v>268</v>
      </c>
      <c r="B745" t="s">
        <v>13</v>
      </c>
      <c r="C745" t="s">
        <v>187</v>
      </c>
      <c r="D745" t="s">
        <v>45</v>
      </c>
      <c r="E745">
        <v>44</v>
      </c>
      <c r="F745">
        <v>1.1499999999999999</v>
      </c>
      <c r="G745" t="s">
        <v>27</v>
      </c>
    </row>
    <row r="746" spans="1:7" x14ac:dyDescent="0.35">
      <c r="A746" t="s">
        <v>111</v>
      </c>
      <c r="B746" t="s">
        <v>18</v>
      </c>
      <c r="C746" t="s">
        <v>288</v>
      </c>
      <c r="D746" t="s">
        <v>39</v>
      </c>
      <c r="E746">
        <v>97</v>
      </c>
      <c r="F746">
        <v>1.2</v>
      </c>
      <c r="G746" t="s">
        <v>33</v>
      </c>
    </row>
    <row r="747" spans="1:7" x14ac:dyDescent="0.35">
      <c r="A747" t="s">
        <v>198</v>
      </c>
      <c r="B747" t="s">
        <v>51</v>
      </c>
      <c r="C747" t="s">
        <v>120</v>
      </c>
      <c r="D747" t="s">
        <v>24</v>
      </c>
      <c r="E747">
        <v>46</v>
      </c>
      <c r="F747">
        <v>1.08</v>
      </c>
      <c r="G747" t="s">
        <v>11</v>
      </c>
    </row>
    <row r="748" spans="1:7" x14ac:dyDescent="0.35">
      <c r="A748" t="s">
        <v>62</v>
      </c>
      <c r="B748" t="s">
        <v>8</v>
      </c>
      <c r="C748" t="s">
        <v>29</v>
      </c>
      <c r="D748" t="s">
        <v>15</v>
      </c>
      <c r="E748">
        <v>34</v>
      </c>
      <c r="F748">
        <v>1.17</v>
      </c>
      <c r="G748" t="s">
        <v>20</v>
      </c>
    </row>
    <row r="749" spans="1:7" x14ac:dyDescent="0.35">
      <c r="A749" t="s">
        <v>189</v>
      </c>
      <c r="B749" t="s">
        <v>51</v>
      </c>
      <c r="C749" t="s">
        <v>162</v>
      </c>
      <c r="D749" t="s">
        <v>10</v>
      </c>
      <c r="E749">
        <v>48</v>
      </c>
      <c r="F749">
        <v>1.19</v>
      </c>
      <c r="G749" t="s">
        <v>33</v>
      </c>
    </row>
    <row r="750" spans="1:7" x14ac:dyDescent="0.35">
      <c r="A750" t="s">
        <v>118</v>
      </c>
      <c r="B750" t="s">
        <v>22</v>
      </c>
      <c r="C750" t="s">
        <v>241</v>
      </c>
      <c r="D750" t="s">
        <v>39</v>
      </c>
      <c r="E750">
        <v>99</v>
      </c>
      <c r="F750">
        <v>1.1100000000000001</v>
      </c>
      <c r="G750" t="s">
        <v>11</v>
      </c>
    </row>
    <row r="751" spans="1:7" x14ac:dyDescent="0.35">
      <c r="A751" t="s">
        <v>200</v>
      </c>
      <c r="B751" t="s">
        <v>13</v>
      </c>
      <c r="C751" t="s">
        <v>105</v>
      </c>
      <c r="D751" t="s">
        <v>15</v>
      </c>
      <c r="E751">
        <v>34</v>
      </c>
      <c r="F751">
        <v>1.19</v>
      </c>
      <c r="G751" t="s">
        <v>20</v>
      </c>
    </row>
    <row r="752" spans="1:7" x14ac:dyDescent="0.35">
      <c r="A752" t="s">
        <v>160</v>
      </c>
      <c r="B752" t="s">
        <v>31</v>
      </c>
      <c r="C752" t="s">
        <v>166</v>
      </c>
      <c r="D752" t="s">
        <v>15</v>
      </c>
      <c r="E752">
        <v>34</v>
      </c>
      <c r="F752">
        <v>1.1200000000000001</v>
      </c>
      <c r="G752" t="s">
        <v>33</v>
      </c>
    </row>
    <row r="753" spans="1:7" x14ac:dyDescent="0.35">
      <c r="A753" t="s">
        <v>195</v>
      </c>
      <c r="B753" t="s">
        <v>37</v>
      </c>
      <c r="C753" t="s">
        <v>191</v>
      </c>
      <c r="D753" t="s">
        <v>45</v>
      </c>
      <c r="E753">
        <v>40</v>
      </c>
      <c r="F753">
        <v>1.1200000000000001</v>
      </c>
      <c r="G753" t="s">
        <v>33</v>
      </c>
    </row>
    <row r="754" spans="1:7" x14ac:dyDescent="0.35">
      <c r="A754" t="s">
        <v>53</v>
      </c>
      <c r="B754" t="s">
        <v>37</v>
      </c>
      <c r="C754" t="s">
        <v>149</v>
      </c>
      <c r="D754" t="s">
        <v>24</v>
      </c>
      <c r="E754">
        <v>41</v>
      </c>
      <c r="F754">
        <v>1.06</v>
      </c>
      <c r="G754" t="s">
        <v>16</v>
      </c>
    </row>
    <row r="755" spans="1:7" x14ac:dyDescent="0.35">
      <c r="A755" t="s">
        <v>128</v>
      </c>
      <c r="B755" t="s">
        <v>18</v>
      </c>
      <c r="C755" t="s">
        <v>104</v>
      </c>
      <c r="D755" t="s">
        <v>24</v>
      </c>
      <c r="E755">
        <v>45</v>
      </c>
      <c r="F755">
        <v>1.1299999999999999</v>
      </c>
      <c r="G755" t="s">
        <v>27</v>
      </c>
    </row>
    <row r="756" spans="1:7" x14ac:dyDescent="0.35">
      <c r="A756" t="s">
        <v>215</v>
      </c>
      <c r="B756" t="s">
        <v>18</v>
      </c>
      <c r="C756" t="s">
        <v>94</v>
      </c>
      <c r="D756" t="s">
        <v>39</v>
      </c>
      <c r="E756">
        <v>101</v>
      </c>
      <c r="F756">
        <v>1.1599999999999999</v>
      </c>
      <c r="G756" t="s">
        <v>27</v>
      </c>
    </row>
    <row r="757" spans="1:7" x14ac:dyDescent="0.35">
      <c r="A757" t="s">
        <v>172</v>
      </c>
      <c r="B757" t="s">
        <v>8</v>
      </c>
      <c r="C757" t="s">
        <v>35</v>
      </c>
      <c r="D757" t="s">
        <v>45</v>
      </c>
      <c r="E757">
        <v>42</v>
      </c>
      <c r="F757">
        <v>1.1000000000000001</v>
      </c>
      <c r="G757" t="s">
        <v>20</v>
      </c>
    </row>
    <row r="758" spans="1:7" x14ac:dyDescent="0.35">
      <c r="A758" t="s">
        <v>273</v>
      </c>
      <c r="B758" t="s">
        <v>31</v>
      </c>
      <c r="C758" t="s">
        <v>170</v>
      </c>
      <c r="D758" t="s">
        <v>45</v>
      </c>
      <c r="E758">
        <v>42</v>
      </c>
      <c r="F758">
        <v>1.08</v>
      </c>
      <c r="G758" t="s">
        <v>16</v>
      </c>
    </row>
    <row r="759" spans="1:7" x14ac:dyDescent="0.35">
      <c r="A759" t="s">
        <v>99</v>
      </c>
      <c r="B759" t="s">
        <v>31</v>
      </c>
      <c r="C759" t="s">
        <v>102</v>
      </c>
      <c r="D759" t="s">
        <v>45</v>
      </c>
      <c r="E759">
        <v>38</v>
      </c>
      <c r="F759">
        <v>1.18</v>
      </c>
      <c r="G759" t="s">
        <v>27</v>
      </c>
    </row>
    <row r="760" spans="1:7" x14ac:dyDescent="0.35">
      <c r="A760" t="s">
        <v>215</v>
      </c>
      <c r="B760" t="s">
        <v>25</v>
      </c>
      <c r="C760" t="s">
        <v>126</v>
      </c>
      <c r="D760" t="s">
        <v>39</v>
      </c>
      <c r="E760">
        <v>96</v>
      </c>
      <c r="F760">
        <v>1.19</v>
      </c>
      <c r="G760" t="s">
        <v>33</v>
      </c>
    </row>
    <row r="761" spans="1:7" x14ac:dyDescent="0.35">
      <c r="A761" t="s">
        <v>97</v>
      </c>
      <c r="B761" t="s">
        <v>37</v>
      </c>
      <c r="C761" t="s">
        <v>237</v>
      </c>
      <c r="D761" t="s">
        <v>15</v>
      </c>
      <c r="E761">
        <v>30</v>
      </c>
      <c r="F761">
        <v>1.1100000000000001</v>
      </c>
      <c r="G761" t="s">
        <v>27</v>
      </c>
    </row>
    <row r="762" spans="1:7" x14ac:dyDescent="0.35">
      <c r="A762" t="s">
        <v>90</v>
      </c>
      <c r="B762" t="s">
        <v>74</v>
      </c>
      <c r="C762" t="s">
        <v>241</v>
      </c>
      <c r="D762" t="s">
        <v>10</v>
      </c>
      <c r="E762">
        <v>52</v>
      </c>
      <c r="F762">
        <v>1.2</v>
      </c>
      <c r="G762" t="s">
        <v>20</v>
      </c>
    </row>
    <row r="763" spans="1:7" x14ac:dyDescent="0.35">
      <c r="A763" t="s">
        <v>73</v>
      </c>
      <c r="B763" t="s">
        <v>31</v>
      </c>
      <c r="C763" t="s">
        <v>223</v>
      </c>
      <c r="D763" t="s">
        <v>45</v>
      </c>
      <c r="E763">
        <v>44</v>
      </c>
      <c r="F763">
        <v>1.06</v>
      </c>
      <c r="G763" t="s">
        <v>33</v>
      </c>
    </row>
    <row r="764" spans="1:7" x14ac:dyDescent="0.35">
      <c r="A764" t="s">
        <v>123</v>
      </c>
      <c r="B764" t="s">
        <v>74</v>
      </c>
      <c r="C764" t="s">
        <v>157</v>
      </c>
      <c r="D764" t="s">
        <v>39</v>
      </c>
      <c r="E764">
        <v>103</v>
      </c>
      <c r="F764">
        <v>1.1100000000000001</v>
      </c>
      <c r="G764" t="s">
        <v>16</v>
      </c>
    </row>
    <row r="765" spans="1:7" x14ac:dyDescent="0.35">
      <c r="A765" t="s">
        <v>172</v>
      </c>
      <c r="B765" t="s">
        <v>74</v>
      </c>
      <c r="C765" t="s">
        <v>80</v>
      </c>
      <c r="D765" t="s">
        <v>15</v>
      </c>
      <c r="E765">
        <v>37</v>
      </c>
      <c r="F765">
        <v>1.1499999999999999</v>
      </c>
      <c r="G765" t="s">
        <v>11</v>
      </c>
    </row>
    <row r="766" spans="1:7" x14ac:dyDescent="0.35">
      <c r="A766" t="s">
        <v>153</v>
      </c>
      <c r="B766" t="s">
        <v>18</v>
      </c>
      <c r="C766" t="s">
        <v>156</v>
      </c>
      <c r="D766" t="s">
        <v>15</v>
      </c>
      <c r="E766">
        <v>31</v>
      </c>
      <c r="F766">
        <v>1.1000000000000001</v>
      </c>
      <c r="G766" t="s">
        <v>27</v>
      </c>
    </row>
    <row r="767" spans="1:7" x14ac:dyDescent="0.35">
      <c r="A767" t="s">
        <v>48</v>
      </c>
      <c r="B767" t="s">
        <v>25</v>
      </c>
      <c r="C767" t="s">
        <v>140</v>
      </c>
      <c r="D767" t="s">
        <v>10</v>
      </c>
      <c r="E767">
        <v>48</v>
      </c>
      <c r="F767">
        <v>1.1200000000000001</v>
      </c>
      <c r="G767" t="s">
        <v>20</v>
      </c>
    </row>
    <row r="768" spans="1:7" x14ac:dyDescent="0.35">
      <c r="A768" t="s">
        <v>76</v>
      </c>
      <c r="B768" t="s">
        <v>51</v>
      </c>
      <c r="C768" t="s">
        <v>129</v>
      </c>
      <c r="D768" t="s">
        <v>45</v>
      </c>
      <c r="E768">
        <v>42</v>
      </c>
      <c r="F768">
        <v>1.08</v>
      </c>
      <c r="G768" t="s">
        <v>27</v>
      </c>
    </row>
    <row r="769" spans="1:7" x14ac:dyDescent="0.35">
      <c r="A769" t="s">
        <v>90</v>
      </c>
      <c r="B769" t="s">
        <v>51</v>
      </c>
      <c r="C769" t="s">
        <v>56</v>
      </c>
      <c r="D769" t="s">
        <v>10</v>
      </c>
      <c r="E769">
        <v>52</v>
      </c>
      <c r="F769">
        <v>1.1399999999999999</v>
      </c>
      <c r="G769" t="s">
        <v>20</v>
      </c>
    </row>
    <row r="770" spans="1:7" x14ac:dyDescent="0.35">
      <c r="A770" t="s">
        <v>17</v>
      </c>
      <c r="B770" t="s">
        <v>18</v>
      </c>
      <c r="C770" t="s">
        <v>199</v>
      </c>
      <c r="D770" t="s">
        <v>10</v>
      </c>
      <c r="E770">
        <v>48</v>
      </c>
      <c r="F770">
        <v>1.1100000000000001</v>
      </c>
      <c r="G770" t="s">
        <v>33</v>
      </c>
    </row>
    <row r="771" spans="1:7" x14ac:dyDescent="0.35">
      <c r="A771" t="s">
        <v>114</v>
      </c>
      <c r="B771" t="s">
        <v>18</v>
      </c>
      <c r="C771" t="s">
        <v>272</v>
      </c>
      <c r="D771" t="s">
        <v>45</v>
      </c>
      <c r="E771">
        <v>42</v>
      </c>
      <c r="F771">
        <v>1.08</v>
      </c>
      <c r="G771" t="s">
        <v>33</v>
      </c>
    </row>
    <row r="772" spans="1:7" x14ac:dyDescent="0.35">
      <c r="A772" t="s">
        <v>62</v>
      </c>
      <c r="B772" t="s">
        <v>25</v>
      </c>
      <c r="C772" t="s">
        <v>250</v>
      </c>
      <c r="D772" t="s">
        <v>15</v>
      </c>
      <c r="E772">
        <v>38</v>
      </c>
      <c r="F772">
        <v>1.1000000000000001</v>
      </c>
      <c r="G772" t="s">
        <v>33</v>
      </c>
    </row>
    <row r="773" spans="1:7" x14ac:dyDescent="0.35">
      <c r="A773" t="s">
        <v>92</v>
      </c>
      <c r="B773" t="s">
        <v>31</v>
      </c>
      <c r="C773" t="s">
        <v>251</v>
      </c>
      <c r="D773" t="s">
        <v>15</v>
      </c>
      <c r="E773">
        <v>39</v>
      </c>
      <c r="F773">
        <v>1.1100000000000001</v>
      </c>
      <c r="G773" t="s">
        <v>16</v>
      </c>
    </row>
    <row r="774" spans="1:7" x14ac:dyDescent="0.35">
      <c r="A774" t="s">
        <v>180</v>
      </c>
      <c r="B774" t="s">
        <v>58</v>
      </c>
      <c r="C774" t="s">
        <v>307</v>
      </c>
      <c r="D774" t="s">
        <v>10</v>
      </c>
      <c r="E774">
        <v>52</v>
      </c>
      <c r="F774">
        <v>1.06</v>
      </c>
      <c r="G774" t="s">
        <v>27</v>
      </c>
    </row>
    <row r="775" spans="1:7" x14ac:dyDescent="0.35">
      <c r="A775" t="s">
        <v>17</v>
      </c>
      <c r="B775" t="s">
        <v>31</v>
      </c>
      <c r="C775" t="s">
        <v>270</v>
      </c>
      <c r="D775" t="s">
        <v>10</v>
      </c>
      <c r="E775">
        <v>53</v>
      </c>
      <c r="F775">
        <v>1.19</v>
      </c>
      <c r="G775" t="s">
        <v>27</v>
      </c>
    </row>
    <row r="776" spans="1:7" x14ac:dyDescent="0.35">
      <c r="A776" t="s">
        <v>123</v>
      </c>
      <c r="B776" t="s">
        <v>51</v>
      </c>
      <c r="C776" t="s">
        <v>186</v>
      </c>
      <c r="D776" t="s">
        <v>24</v>
      </c>
      <c r="E776">
        <v>41</v>
      </c>
      <c r="F776">
        <v>1.18</v>
      </c>
      <c r="G776" t="s">
        <v>20</v>
      </c>
    </row>
    <row r="777" spans="1:7" x14ac:dyDescent="0.35">
      <c r="A777" t="s">
        <v>77</v>
      </c>
      <c r="B777" t="s">
        <v>18</v>
      </c>
      <c r="C777" t="s">
        <v>241</v>
      </c>
      <c r="D777" t="s">
        <v>15</v>
      </c>
      <c r="E777">
        <v>40</v>
      </c>
      <c r="F777">
        <v>1.1299999999999999</v>
      </c>
      <c r="G777" t="s">
        <v>27</v>
      </c>
    </row>
    <row r="778" spans="1:7" x14ac:dyDescent="0.35">
      <c r="A778" t="s">
        <v>195</v>
      </c>
      <c r="B778" t="s">
        <v>51</v>
      </c>
      <c r="C778" t="s">
        <v>239</v>
      </c>
      <c r="D778" t="s">
        <v>15</v>
      </c>
      <c r="E778">
        <v>37</v>
      </c>
      <c r="F778">
        <v>1.1599999999999999</v>
      </c>
      <c r="G778" t="s">
        <v>11</v>
      </c>
    </row>
    <row r="779" spans="1:7" x14ac:dyDescent="0.35">
      <c r="A779" t="s">
        <v>180</v>
      </c>
      <c r="B779" t="s">
        <v>22</v>
      </c>
      <c r="C779" t="s">
        <v>132</v>
      </c>
      <c r="D779" t="s">
        <v>10</v>
      </c>
      <c r="E779">
        <v>52</v>
      </c>
      <c r="F779">
        <v>1.19</v>
      </c>
      <c r="G779" t="s">
        <v>16</v>
      </c>
    </row>
    <row r="780" spans="1:7" x14ac:dyDescent="0.35">
      <c r="A780" t="s">
        <v>131</v>
      </c>
      <c r="B780" t="s">
        <v>51</v>
      </c>
      <c r="C780" t="s">
        <v>145</v>
      </c>
      <c r="D780" t="s">
        <v>15</v>
      </c>
      <c r="E780">
        <v>39</v>
      </c>
      <c r="F780">
        <v>1.18</v>
      </c>
      <c r="G780" t="s">
        <v>11</v>
      </c>
    </row>
    <row r="781" spans="1:7" x14ac:dyDescent="0.35">
      <c r="A781" t="s">
        <v>172</v>
      </c>
      <c r="B781" t="s">
        <v>8</v>
      </c>
      <c r="C781" t="s">
        <v>296</v>
      </c>
      <c r="D781" t="s">
        <v>10</v>
      </c>
      <c r="E781">
        <v>48</v>
      </c>
      <c r="F781">
        <v>1.1000000000000001</v>
      </c>
      <c r="G781" t="s">
        <v>27</v>
      </c>
    </row>
    <row r="782" spans="1:7" x14ac:dyDescent="0.35">
      <c r="A782" t="s">
        <v>175</v>
      </c>
      <c r="B782" t="s">
        <v>31</v>
      </c>
      <c r="C782" t="s">
        <v>229</v>
      </c>
      <c r="D782" t="s">
        <v>24</v>
      </c>
      <c r="E782">
        <v>44</v>
      </c>
      <c r="F782">
        <v>1.17</v>
      </c>
      <c r="G782" t="s">
        <v>27</v>
      </c>
    </row>
    <row r="783" spans="1:7" x14ac:dyDescent="0.35">
      <c r="A783" t="s">
        <v>268</v>
      </c>
      <c r="B783" t="s">
        <v>37</v>
      </c>
      <c r="C783" t="s">
        <v>301</v>
      </c>
      <c r="D783" t="s">
        <v>24</v>
      </c>
      <c r="E783">
        <v>46</v>
      </c>
      <c r="F783">
        <v>1.08</v>
      </c>
      <c r="G783" t="s">
        <v>11</v>
      </c>
    </row>
    <row r="784" spans="1:7" x14ac:dyDescent="0.35">
      <c r="A784" t="s">
        <v>281</v>
      </c>
      <c r="B784" t="s">
        <v>25</v>
      </c>
      <c r="C784" t="s">
        <v>222</v>
      </c>
      <c r="D784" t="s">
        <v>10</v>
      </c>
      <c r="E784">
        <v>46</v>
      </c>
      <c r="F784">
        <v>1.08</v>
      </c>
      <c r="G784" t="s">
        <v>11</v>
      </c>
    </row>
    <row r="785" spans="1:7" x14ac:dyDescent="0.35">
      <c r="A785" t="s">
        <v>92</v>
      </c>
      <c r="B785" t="s">
        <v>8</v>
      </c>
      <c r="C785" t="s">
        <v>61</v>
      </c>
      <c r="D785" t="s">
        <v>24</v>
      </c>
      <c r="E785">
        <v>48</v>
      </c>
      <c r="F785">
        <v>1.05</v>
      </c>
      <c r="G785" t="s">
        <v>33</v>
      </c>
    </row>
    <row r="786" spans="1:7" x14ac:dyDescent="0.35">
      <c r="A786" t="s">
        <v>34</v>
      </c>
      <c r="B786" t="s">
        <v>13</v>
      </c>
      <c r="C786" t="s">
        <v>283</v>
      </c>
      <c r="D786" t="s">
        <v>39</v>
      </c>
      <c r="E786">
        <v>99</v>
      </c>
      <c r="F786">
        <v>1.07</v>
      </c>
      <c r="G786" t="s">
        <v>33</v>
      </c>
    </row>
    <row r="787" spans="1:7" x14ac:dyDescent="0.35">
      <c r="A787" t="s">
        <v>175</v>
      </c>
      <c r="B787" t="s">
        <v>31</v>
      </c>
      <c r="C787" t="s">
        <v>82</v>
      </c>
      <c r="D787" t="s">
        <v>45</v>
      </c>
      <c r="E787">
        <v>39</v>
      </c>
      <c r="F787">
        <v>1.1399999999999999</v>
      </c>
      <c r="G787" t="s">
        <v>16</v>
      </c>
    </row>
    <row r="788" spans="1:7" x14ac:dyDescent="0.35">
      <c r="A788" t="s">
        <v>36</v>
      </c>
      <c r="B788" t="s">
        <v>13</v>
      </c>
      <c r="C788" t="s">
        <v>292</v>
      </c>
      <c r="D788" t="s">
        <v>39</v>
      </c>
      <c r="E788">
        <v>95</v>
      </c>
      <c r="F788">
        <v>1.1000000000000001</v>
      </c>
      <c r="G788" t="s">
        <v>27</v>
      </c>
    </row>
    <row r="789" spans="1:7" x14ac:dyDescent="0.35">
      <c r="A789" t="s">
        <v>115</v>
      </c>
      <c r="B789" t="s">
        <v>74</v>
      </c>
      <c r="C789" t="s">
        <v>151</v>
      </c>
      <c r="D789" t="s">
        <v>15</v>
      </c>
      <c r="E789">
        <v>34</v>
      </c>
      <c r="F789">
        <v>1.1200000000000001</v>
      </c>
      <c r="G789" t="s">
        <v>20</v>
      </c>
    </row>
    <row r="790" spans="1:7" x14ac:dyDescent="0.35">
      <c r="A790" t="s">
        <v>180</v>
      </c>
      <c r="B790" t="s">
        <v>25</v>
      </c>
      <c r="C790" t="s">
        <v>246</v>
      </c>
      <c r="D790" t="s">
        <v>15</v>
      </c>
      <c r="E790">
        <v>37</v>
      </c>
      <c r="F790">
        <v>1.1599999999999999</v>
      </c>
      <c r="G790" t="s">
        <v>20</v>
      </c>
    </row>
    <row r="791" spans="1:7" x14ac:dyDescent="0.35">
      <c r="A791" t="s">
        <v>123</v>
      </c>
      <c r="B791" t="s">
        <v>22</v>
      </c>
      <c r="C791" t="s">
        <v>236</v>
      </c>
      <c r="D791" t="s">
        <v>15</v>
      </c>
      <c r="E791">
        <v>34</v>
      </c>
      <c r="F791">
        <v>1.1200000000000001</v>
      </c>
      <c r="G791" t="s">
        <v>16</v>
      </c>
    </row>
    <row r="792" spans="1:7" x14ac:dyDescent="0.35">
      <c r="A792" t="s">
        <v>84</v>
      </c>
      <c r="B792" t="s">
        <v>8</v>
      </c>
      <c r="C792" t="s">
        <v>93</v>
      </c>
      <c r="D792" t="s">
        <v>10</v>
      </c>
      <c r="E792">
        <v>50</v>
      </c>
      <c r="F792">
        <v>1.0900000000000001</v>
      </c>
      <c r="G792" t="s">
        <v>27</v>
      </c>
    </row>
    <row r="793" spans="1:7" x14ac:dyDescent="0.35">
      <c r="A793" t="s">
        <v>123</v>
      </c>
      <c r="B793" t="s">
        <v>58</v>
      </c>
      <c r="C793" t="s">
        <v>70</v>
      </c>
      <c r="D793" t="s">
        <v>15</v>
      </c>
      <c r="E793">
        <v>32</v>
      </c>
      <c r="F793">
        <v>1.0900000000000001</v>
      </c>
      <c r="G793" t="s">
        <v>20</v>
      </c>
    </row>
    <row r="794" spans="1:7" x14ac:dyDescent="0.35">
      <c r="A794" t="s">
        <v>146</v>
      </c>
      <c r="B794" t="s">
        <v>58</v>
      </c>
      <c r="C794" t="s">
        <v>242</v>
      </c>
      <c r="D794" t="s">
        <v>24</v>
      </c>
      <c r="E794">
        <v>47</v>
      </c>
      <c r="F794">
        <v>1.05</v>
      </c>
      <c r="G794" t="s">
        <v>33</v>
      </c>
    </row>
    <row r="795" spans="1:7" x14ac:dyDescent="0.35">
      <c r="A795" t="s">
        <v>115</v>
      </c>
      <c r="B795" t="s">
        <v>31</v>
      </c>
      <c r="C795" t="s">
        <v>138</v>
      </c>
      <c r="D795" t="s">
        <v>45</v>
      </c>
      <c r="E795">
        <v>35</v>
      </c>
      <c r="F795">
        <v>1.1100000000000001</v>
      </c>
      <c r="G795" t="s">
        <v>33</v>
      </c>
    </row>
    <row r="796" spans="1:7" x14ac:dyDescent="0.35">
      <c r="A796" t="s">
        <v>57</v>
      </c>
      <c r="B796" t="s">
        <v>13</v>
      </c>
      <c r="C796" t="s">
        <v>257</v>
      </c>
      <c r="D796" t="s">
        <v>24</v>
      </c>
      <c r="E796">
        <v>43</v>
      </c>
      <c r="F796">
        <v>1.1599999999999999</v>
      </c>
      <c r="G796" t="s">
        <v>33</v>
      </c>
    </row>
    <row r="797" spans="1:7" x14ac:dyDescent="0.35">
      <c r="A797" t="s">
        <v>76</v>
      </c>
      <c r="B797" t="s">
        <v>22</v>
      </c>
      <c r="C797" t="s">
        <v>23</v>
      </c>
      <c r="D797" t="s">
        <v>10</v>
      </c>
      <c r="E797">
        <v>46</v>
      </c>
      <c r="F797">
        <v>1.1399999999999999</v>
      </c>
      <c r="G797" t="s">
        <v>20</v>
      </c>
    </row>
    <row r="798" spans="1:7" x14ac:dyDescent="0.35">
      <c r="A798" t="s">
        <v>77</v>
      </c>
      <c r="B798" t="s">
        <v>37</v>
      </c>
      <c r="C798" t="s">
        <v>261</v>
      </c>
      <c r="D798" t="s">
        <v>10</v>
      </c>
      <c r="E798">
        <v>49</v>
      </c>
      <c r="F798">
        <v>1.1599999999999999</v>
      </c>
      <c r="G798" t="s">
        <v>27</v>
      </c>
    </row>
    <row r="799" spans="1:7" x14ac:dyDescent="0.35">
      <c r="A799" t="s">
        <v>55</v>
      </c>
      <c r="B799" t="s">
        <v>22</v>
      </c>
      <c r="C799" t="s">
        <v>280</v>
      </c>
      <c r="D799" t="s">
        <v>39</v>
      </c>
      <c r="E799">
        <v>97</v>
      </c>
      <c r="F799">
        <v>1.0900000000000001</v>
      </c>
      <c r="G799" t="s">
        <v>33</v>
      </c>
    </row>
    <row r="800" spans="1:7" x14ac:dyDescent="0.35">
      <c r="A800" t="s">
        <v>69</v>
      </c>
      <c r="B800" t="s">
        <v>37</v>
      </c>
      <c r="C800" t="s">
        <v>247</v>
      </c>
      <c r="D800" t="s">
        <v>10</v>
      </c>
      <c r="E800">
        <v>54</v>
      </c>
      <c r="F800">
        <v>1.08</v>
      </c>
      <c r="G800" t="s">
        <v>11</v>
      </c>
    </row>
    <row r="801" spans="1:7" x14ac:dyDescent="0.35">
      <c r="A801" t="s">
        <v>90</v>
      </c>
      <c r="B801" t="s">
        <v>25</v>
      </c>
      <c r="C801" t="s">
        <v>154</v>
      </c>
      <c r="D801" t="s">
        <v>15</v>
      </c>
      <c r="E801">
        <v>30</v>
      </c>
      <c r="F801">
        <v>1.2</v>
      </c>
      <c r="G801" t="s">
        <v>27</v>
      </c>
    </row>
    <row r="802" spans="1:7" x14ac:dyDescent="0.35">
      <c r="A802" t="s">
        <v>278</v>
      </c>
      <c r="B802" t="s">
        <v>31</v>
      </c>
      <c r="C802" t="s">
        <v>263</v>
      </c>
      <c r="D802" t="s">
        <v>24</v>
      </c>
      <c r="E802">
        <v>40</v>
      </c>
      <c r="F802">
        <v>1.06</v>
      </c>
      <c r="G802" t="s">
        <v>11</v>
      </c>
    </row>
    <row r="803" spans="1:7" x14ac:dyDescent="0.35">
      <c r="A803" t="s">
        <v>159</v>
      </c>
      <c r="B803" t="s">
        <v>74</v>
      </c>
      <c r="C803" t="s">
        <v>307</v>
      </c>
      <c r="D803" t="s">
        <v>10</v>
      </c>
      <c r="E803">
        <v>51</v>
      </c>
      <c r="F803">
        <v>1.17</v>
      </c>
      <c r="G803" t="s">
        <v>33</v>
      </c>
    </row>
    <row r="804" spans="1:7" x14ac:dyDescent="0.35">
      <c r="A804" t="s">
        <v>243</v>
      </c>
      <c r="B804" t="s">
        <v>51</v>
      </c>
      <c r="C804" t="s">
        <v>305</v>
      </c>
      <c r="D804" t="s">
        <v>39</v>
      </c>
      <c r="E804">
        <v>100</v>
      </c>
      <c r="F804">
        <v>1.18</v>
      </c>
      <c r="G804" t="s">
        <v>16</v>
      </c>
    </row>
    <row r="805" spans="1:7" x14ac:dyDescent="0.35">
      <c r="A805" t="s">
        <v>143</v>
      </c>
      <c r="B805" t="s">
        <v>58</v>
      </c>
      <c r="C805" t="s">
        <v>297</v>
      </c>
      <c r="D805" t="s">
        <v>24</v>
      </c>
      <c r="E805">
        <v>41</v>
      </c>
      <c r="F805">
        <v>1.1200000000000001</v>
      </c>
      <c r="G805" t="s">
        <v>16</v>
      </c>
    </row>
    <row r="806" spans="1:7" x14ac:dyDescent="0.35">
      <c r="A806" t="s">
        <v>291</v>
      </c>
      <c r="B806" t="s">
        <v>31</v>
      </c>
      <c r="C806" t="s">
        <v>156</v>
      </c>
      <c r="D806" t="s">
        <v>39</v>
      </c>
      <c r="E806">
        <v>96</v>
      </c>
      <c r="F806">
        <v>1.1599999999999999</v>
      </c>
      <c r="G806" t="s">
        <v>33</v>
      </c>
    </row>
    <row r="807" spans="1:7" x14ac:dyDescent="0.35">
      <c r="A807" t="s">
        <v>103</v>
      </c>
      <c r="B807" t="s">
        <v>74</v>
      </c>
      <c r="C807" t="s">
        <v>54</v>
      </c>
      <c r="D807" t="s">
        <v>39</v>
      </c>
      <c r="E807">
        <v>98</v>
      </c>
      <c r="F807">
        <v>1.1599999999999999</v>
      </c>
      <c r="G807" t="s">
        <v>11</v>
      </c>
    </row>
    <row r="808" spans="1:7" x14ac:dyDescent="0.35">
      <c r="A808" t="s">
        <v>127</v>
      </c>
      <c r="B808" t="s">
        <v>13</v>
      </c>
      <c r="C808" t="s">
        <v>277</v>
      </c>
      <c r="D808" t="s">
        <v>45</v>
      </c>
      <c r="E808">
        <v>42</v>
      </c>
      <c r="F808">
        <v>1.1499999999999999</v>
      </c>
      <c r="G808" t="s">
        <v>27</v>
      </c>
    </row>
    <row r="809" spans="1:7" x14ac:dyDescent="0.35">
      <c r="A809" t="s">
        <v>128</v>
      </c>
      <c r="B809" t="s">
        <v>51</v>
      </c>
      <c r="C809" t="s">
        <v>234</v>
      </c>
      <c r="D809" t="s">
        <v>39</v>
      </c>
      <c r="E809">
        <v>103</v>
      </c>
      <c r="F809">
        <v>1.07</v>
      </c>
      <c r="G809" t="s">
        <v>33</v>
      </c>
    </row>
    <row r="810" spans="1:7" x14ac:dyDescent="0.35">
      <c r="A810" t="s">
        <v>41</v>
      </c>
      <c r="B810" t="s">
        <v>31</v>
      </c>
      <c r="C810" t="s">
        <v>161</v>
      </c>
      <c r="D810" t="s">
        <v>10</v>
      </c>
      <c r="E810">
        <v>45</v>
      </c>
      <c r="F810">
        <v>1.08</v>
      </c>
      <c r="G810" t="s">
        <v>11</v>
      </c>
    </row>
    <row r="811" spans="1:7" x14ac:dyDescent="0.35">
      <c r="A811" t="s">
        <v>114</v>
      </c>
      <c r="B811" t="s">
        <v>18</v>
      </c>
      <c r="C811" t="s">
        <v>44</v>
      </c>
      <c r="D811" t="s">
        <v>24</v>
      </c>
      <c r="E811">
        <v>45</v>
      </c>
      <c r="F811">
        <v>1.08</v>
      </c>
      <c r="G811" t="s">
        <v>27</v>
      </c>
    </row>
    <row r="812" spans="1:7" x14ac:dyDescent="0.35">
      <c r="A812" t="s">
        <v>114</v>
      </c>
      <c r="B812" t="s">
        <v>37</v>
      </c>
      <c r="C812" t="s">
        <v>80</v>
      </c>
      <c r="D812" t="s">
        <v>24</v>
      </c>
      <c r="E812">
        <v>43</v>
      </c>
      <c r="F812">
        <v>1.2</v>
      </c>
      <c r="G812" t="s">
        <v>20</v>
      </c>
    </row>
    <row r="813" spans="1:7" x14ac:dyDescent="0.35">
      <c r="A813" t="s">
        <v>67</v>
      </c>
      <c r="B813" t="s">
        <v>74</v>
      </c>
      <c r="C813" t="s">
        <v>242</v>
      </c>
      <c r="D813" t="s">
        <v>15</v>
      </c>
      <c r="E813">
        <v>32</v>
      </c>
      <c r="F813">
        <v>1.17</v>
      </c>
      <c r="G813" t="s">
        <v>16</v>
      </c>
    </row>
    <row r="814" spans="1:7" x14ac:dyDescent="0.35">
      <c r="A814" t="s">
        <v>34</v>
      </c>
      <c r="B814" t="s">
        <v>25</v>
      </c>
      <c r="C814" t="s">
        <v>303</v>
      </c>
      <c r="D814" t="s">
        <v>39</v>
      </c>
      <c r="E814">
        <v>105</v>
      </c>
      <c r="F814">
        <v>1.1000000000000001</v>
      </c>
      <c r="G814" t="s">
        <v>11</v>
      </c>
    </row>
    <row r="815" spans="1:7" x14ac:dyDescent="0.35">
      <c r="A815" t="s">
        <v>88</v>
      </c>
      <c r="B815" t="s">
        <v>58</v>
      </c>
      <c r="C815" t="s">
        <v>204</v>
      </c>
      <c r="D815" t="s">
        <v>45</v>
      </c>
      <c r="E815">
        <v>43</v>
      </c>
      <c r="F815">
        <v>1.07</v>
      </c>
      <c r="G815" t="s">
        <v>16</v>
      </c>
    </row>
    <row r="816" spans="1:7" x14ac:dyDescent="0.35">
      <c r="A816" t="s">
        <v>43</v>
      </c>
      <c r="B816" t="s">
        <v>51</v>
      </c>
      <c r="C816" t="s">
        <v>177</v>
      </c>
      <c r="D816" t="s">
        <v>10</v>
      </c>
      <c r="E816">
        <v>52</v>
      </c>
      <c r="F816">
        <v>1.08</v>
      </c>
      <c r="G816" t="s">
        <v>33</v>
      </c>
    </row>
    <row r="817" spans="1:7" x14ac:dyDescent="0.35">
      <c r="A817" t="s">
        <v>69</v>
      </c>
      <c r="B817" t="s">
        <v>51</v>
      </c>
      <c r="C817" t="s">
        <v>108</v>
      </c>
      <c r="D817" t="s">
        <v>10</v>
      </c>
      <c r="E817">
        <v>45</v>
      </c>
      <c r="F817">
        <v>1.1599999999999999</v>
      </c>
      <c r="G817" t="s">
        <v>20</v>
      </c>
    </row>
    <row r="818" spans="1:7" x14ac:dyDescent="0.35">
      <c r="A818" t="s">
        <v>71</v>
      </c>
      <c r="B818" t="s">
        <v>31</v>
      </c>
      <c r="C818" t="s">
        <v>157</v>
      </c>
      <c r="D818" t="s">
        <v>24</v>
      </c>
      <c r="E818">
        <v>43</v>
      </c>
      <c r="F818">
        <v>1.08</v>
      </c>
      <c r="G818" t="s">
        <v>27</v>
      </c>
    </row>
    <row r="819" spans="1:7" x14ac:dyDescent="0.35">
      <c r="A819" t="s">
        <v>115</v>
      </c>
      <c r="B819" t="s">
        <v>51</v>
      </c>
      <c r="C819" t="s">
        <v>151</v>
      </c>
      <c r="D819" t="s">
        <v>10</v>
      </c>
      <c r="E819">
        <v>54</v>
      </c>
      <c r="F819">
        <v>1.07</v>
      </c>
      <c r="G819" t="s">
        <v>20</v>
      </c>
    </row>
    <row r="820" spans="1:7" x14ac:dyDescent="0.35">
      <c r="A820" t="s">
        <v>143</v>
      </c>
      <c r="B820" t="s">
        <v>25</v>
      </c>
      <c r="C820" t="s">
        <v>247</v>
      </c>
      <c r="D820" t="s">
        <v>10</v>
      </c>
      <c r="E820">
        <v>49</v>
      </c>
      <c r="F820">
        <v>1.1100000000000001</v>
      </c>
      <c r="G820" t="s">
        <v>11</v>
      </c>
    </row>
    <row r="821" spans="1:7" x14ac:dyDescent="0.35">
      <c r="A821" t="s">
        <v>34</v>
      </c>
      <c r="B821" t="s">
        <v>13</v>
      </c>
      <c r="C821" t="s">
        <v>156</v>
      </c>
      <c r="D821" t="s">
        <v>45</v>
      </c>
      <c r="E821">
        <v>35</v>
      </c>
      <c r="F821">
        <v>1.18</v>
      </c>
      <c r="G821" t="s">
        <v>20</v>
      </c>
    </row>
    <row r="822" spans="1:7" x14ac:dyDescent="0.35">
      <c r="A822" t="s">
        <v>150</v>
      </c>
      <c r="B822" t="s">
        <v>18</v>
      </c>
      <c r="C822" t="s">
        <v>167</v>
      </c>
      <c r="D822" t="s">
        <v>39</v>
      </c>
      <c r="E822">
        <v>105</v>
      </c>
      <c r="F822">
        <v>1.17</v>
      </c>
      <c r="G822" t="s">
        <v>16</v>
      </c>
    </row>
    <row r="823" spans="1:7" x14ac:dyDescent="0.35">
      <c r="A823" t="s">
        <v>264</v>
      </c>
      <c r="B823" t="s">
        <v>13</v>
      </c>
      <c r="C823" t="s">
        <v>205</v>
      </c>
      <c r="D823" t="s">
        <v>24</v>
      </c>
      <c r="E823">
        <v>48</v>
      </c>
      <c r="F823">
        <v>1.1399999999999999</v>
      </c>
      <c r="G823" t="s">
        <v>27</v>
      </c>
    </row>
    <row r="824" spans="1:7" x14ac:dyDescent="0.35">
      <c r="A824" t="s">
        <v>258</v>
      </c>
      <c r="B824" t="s">
        <v>22</v>
      </c>
      <c r="C824" t="s">
        <v>64</v>
      </c>
      <c r="D824" t="s">
        <v>10</v>
      </c>
      <c r="E824">
        <v>46</v>
      </c>
      <c r="F824">
        <v>1.1299999999999999</v>
      </c>
      <c r="G824" t="s">
        <v>11</v>
      </c>
    </row>
    <row r="825" spans="1:7" x14ac:dyDescent="0.35">
      <c r="A825" t="s">
        <v>121</v>
      </c>
      <c r="B825" t="s">
        <v>58</v>
      </c>
      <c r="C825" t="s">
        <v>294</v>
      </c>
      <c r="D825" t="s">
        <v>45</v>
      </c>
      <c r="E825">
        <v>35</v>
      </c>
      <c r="F825">
        <v>1.07</v>
      </c>
      <c r="G825" t="s">
        <v>16</v>
      </c>
    </row>
    <row r="826" spans="1:7" x14ac:dyDescent="0.35">
      <c r="A826" t="s">
        <v>127</v>
      </c>
      <c r="B826" t="s">
        <v>8</v>
      </c>
      <c r="C826" t="s">
        <v>49</v>
      </c>
      <c r="D826" t="s">
        <v>15</v>
      </c>
      <c r="E826">
        <v>40</v>
      </c>
      <c r="F826">
        <v>1.1499999999999999</v>
      </c>
      <c r="G826" t="s">
        <v>20</v>
      </c>
    </row>
    <row r="827" spans="1:7" x14ac:dyDescent="0.35">
      <c r="A827" t="s">
        <v>92</v>
      </c>
      <c r="B827" t="s">
        <v>37</v>
      </c>
      <c r="C827" t="s">
        <v>209</v>
      </c>
      <c r="D827" t="s">
        <v>15</v>
      </c>
      <c r="E827">
        <v>34</v>
      </c>
      <c r="F827">
        <v>1.1000000000000001</v>
      </c>
      <c r="G827" t="s">
        <v>20</v>
      </c>
    </row>
    <row r="828" spans="1:7" x14ac:dyDescent="0.35">
      <c r="A828" t="s">
        <v>69</v>
      </c>
      <c r="B828" t="s">
        <v>8</v>
      </c>
      <c r="C828" t="s">
        <v>163</v>
      </c>
      <c r="D828" t="s">
        <v>45</v>
      </c>
      <c r="E828">
        <v>45</v>
      </c>
      <c r="F828">
        <v>1.19</v>
      </c>
      <c r="G828" t="s">
        <v>11</v>
      </c>
    </row>
    <row r="829" spans="1:7" x14ac:dyDescent="0.35">
      <c r="A829" t="s">
        <v>17</v>
      </c>
      <c r="B829" t="s">
        <v>74</v>
      </c>
      <c r="C829" t="s">
        <v>216</v>
      </c>
      <c r="D829" t="s">
        <v>39</v>
      </c>
      <c r="E829">
        <v>100</v>
      </c>
      <c r="F829">
        <v>1.1599999999999999</v>
      </c>
      <c r="G829" t="s">
        <v>33</v>
      </c>
    </row>
    <row r="830" spans="1:7" x14ac:dyDescent="0.35">
      <c r="A830" t="s">
        <v>248</v>
      </c>
      <c r="B830" t="s">
        <v>51</v>
      </c>
      <c r="C830" t="s">
        <v>98</v>
      </c>
      <c r="D830" t="s">
        <v>15</v>
      </c>
      <c r="E830">
        <v>34</v>
      </c>
      <c r="F830">
        <v>1.06</v>
      </c>
      <c r="G830" t="s">
        <v>11</v>
      </c>
    </row>
    <row r="831" spans="1:7" x14ac:dyDescent="0.35">
      <c r="A831" t="s">
        <v>258</v>
      </c>
      <c r="B831" t="s">
        <v>31</v>
      </c>
      <c r="C831" t="s">
        <v>141</v>
      </c>
      <c r="D831" t="s">
        <v>45</v>
      </c>
      <c r="E831">
        <v>43</v>
      </c>
      <c r="F831">
        <v>1.07</v>
      </c>
      <c r="G831" t="s">
        <v>16</v>
      </c>
    </row>
    <row r="832" spans="1:7" x14ac:dyDescent="0.35">
      <c r="A832" t="s">
        <v>248</v>
      </c>
      <c r="B832" t="s">
        <v>13</v>
      </c>
      <c r="C832" t="s">
        <v>276</v>
      </c>
      <c r="D832" t="s">
        <v>45</v>
      </c>
      <c r="E832">
        <v>38</v>
      </c>
      <c r="F832">
        <v>1.1499999999999999</v>
      </c>
      <c r="G832" t="s">
        <v>20</v>
      </c>
    </row>
    <row r="833" spans="1:7" x14ac:dyDescent="0.35">
      <c r="A833" t="s">
        <v>139</v>
      </c>
      <c r="B833" t="s">
        <v>25</v>
      </c>
      <c r="C833" t="s">
        <v>177</v>
      </c>
      <c r="D833" t="s">
        <v>15</v>
      </c>
      <c r="E833">
        <v>36</v>
      </c>
      <c r="F833">
        <v>1.07</v>
      </c>
      <c r="G833" t="s">
        <v>20</v>
      </c>
    </row>
    <row r="834" spans="1:7" x14ac:dyDescent="0.35">
      <c r="A834" t="s">
        <v>76</v>
      </c>
      <c r="B834" t="s">
        <v>51</v>
      </c>
      <c r="C834" t="s">
        <v>134</v>
      </c>
      <c r="D834" t="s">
        <v>24</v>
      </c>
      <c r="E834">
        <v>50</v>
      </c>
      <c r="F834">
        <v>1.18</v>
      </c>
      <c r="G834" t="s">
        <v>16</v>
      </c>
    </row>
    <row r="835" spans="1:7" x14ac:dyDescent="0.35">
      <c r="A835" t="s">
        <v>200</v>
      </c>
      <c r="B835" t="s">
        <v>25</v>
      </c>
      <c r="C835" t="s">
        <v>140</v>
      </c>
      <c r="D835" t="s">
        <v>24</v>
      </c>
      <c r="E835">
        <v>48</v>
      </c>
      <c r="F835">
        <v>1.1499999999999999</v>
      </c>
      <c r="G835" t="s">
        <v>20</v>
      </c>
    </row>
    <row r="836" spans="1:7" x14ac:dyDescent="0.35">
      <c r="A836" t="s">
        <v>115</v>
      </c>
      <c r="B836" t="s">
        <v>37</v>
      </c>
      <c r="C836" t="s">
        <v>93</v>
      </c>
      <c r="D836" t="s">
        <v>10</v>
      </c>
      <c r="E836">
        <v>50</v>
      </c>
      <c r="F836">
        <v>1.2</v>
      </c>
      <c r="G836" t="s">
        <v>27</v>
      </c>
    </row>
    <row r="837" spans="1:7" x14ac:dyDescent="0.35">
      <c r="A837" t="s">
        <v>189</v>
      </c>
      <c r="B837" t="s">
        <v>51</v>
      </c>
      <c r="C837" t="s">
        <v>267</v>
      </c>
      <c r="D837" t="s">
        <v>24</v>
      </c>
      <c r="E837">
        <v>45</v>
      </c>
      <c r="F837">
        <v>1.0900000000000001</v>
      </c>
      <c r="G837" t="s">
        <v>20</v>
      </c>
    </row>
    <row r="838" spans="1:7" x14ac:dyDescent="0.35">
      <c r="A838" t="s">
        <v>252</v>
      </c>
      <c r="B838" t="s">
        <v>18</v>
      </c>
      <c r="C838" t="s">
        <v>299</v>
      </c>
      <c r="D838" t="s">
        <v>15</v>
      </c>
      <c r="E838">
        <v>34</v>
      </c>
      <c r="F838">
        <v>1.19</v>
      </c>
      <c r="G838" t="s">
        <v>33</v>
      </c>
    </row>
    <row r="839" spans="1:7" x14ac:dyDescent="0.35">
      <c r="A839" t="s">
        <v>60</v>
      </c>
      <c r="B839" t="s">
        <v>22</v>
      </c>
      <c r="C839" t="s">
        <v>70</v>
      </c>
      <c r="D839" t="s">
        <v>39</v>
      </c>
      <c r="E839">
        <v>99</v>
      </c>
      <c r="F839">
        <v>1.05</v>
      </c>
      <c r="G839" t="s">
        <v>16</v>
      </c>
    </row>
    <row r="840" spans="1:7" x14ac:dyDescent="0.35">
      <c r="A840" t="s">
        <v>133</v>
      </c>
      <c r="B840" t="s">
        <v>31</v>
      </c>
      <c r="C840" t="s">
        <v>237</v>
      </c>
      <c r="D840" t="s">
        <v>10</v>
      </c>
      <c r="E840">
        <v>48</v>
      </c>
      <c r="F840">
        <v>1.18</v>
      </c>
      <c r="G840" t="s">
        <v>11</v>
      </c>
    </row>
    <row r="841" spans="1:7" x14ac:dyDescent="0.35">
      <c r="A841" t="s">
        <v>266</v>
      </c>
      <c r="B841" t="s">
        <v>31</v>
      </c>
      <c r="C841" t="s">
        <v>35</v>
      </c>
      <c r="D841" t="s">
        <v>15</v>
      </c>
      <c r="E841">
        <v>38</v>
      </c>
      <c r="F841">
        <v>1.19</v>
      </c>
      <c r="G841" t="s">
        <v>16</v>
      </c>
    </row>
    <row r="842" spans="1:7" x14ac:dyDescent="0.35">
      <c r="A842" t="s">
        <v>264</v>
      </c>
      <c r="B842" t="s">
        <v>8</v>
      </c>
      <c r="C842" t="s">
        <v>116</v>
      </c>
      <c r="D842" t="s">
        <v>24</v>
      </c>
      <c r="E842">
        <v>45</v>
      </c>
      <c r="F842">
        <v>1.07</v>
      </c>
      <c r="G842" t="s">
        <v>27</v>
      </c>
    </row>
    <row r="843" spans="1:7" x14ac:dyDescent="0.35">
      <c r="A843" t="s">
        <v>146</v>
      </c>
      <c r="B843" t="s">
        <v>37</v>
      </c>
      <c r="C843" t="s">
        <v>54</v>
      </c>
      <c r="D843" t="s">
        <v>45</v>
      </c>
      <c r="E843">
        <v>39</v>
      </c>
      <c r="F843">
        <v>1.06</v>
      </c>
      <c r="G843" t="s">
        <v>33</v>
      </c>
    </row>
    <row r="844" spans="1:7" x14ac:dyDescent="0.35">
      <c r="A844" t="s">
        <v>97</v>
      </c>
      <c r="B844" t="s">
        <v>37</v>
      </c>
      <c r="C844" t="s">
        <v>307</v>
      </c>
      <c r="D844" t="s">
        <v>39</v>
      </c>
      <c r="E844">
        <v>100</v>
      </c>
      <c r="F844">
        <v>1.08</v>
      </c>
      <c r="G844" t="s">
        <v>20</v>
      </c>
    </row>
    <row r="845" spans="1:7" x14ac:dyDescent="0.35">
      <c r="A845" t="s">
        <v>43</v>
      </c>
      <c r="B845" t="s">
        <v>8</v>
      </c>
      <c r="C845" t="s">
        <v>138</v>
      </c>
      <c r="D845" t="s">
        <v>10</v>
      </c>
      <c r="E845">
        <v>45</v>
      </c>
      <c r="F845">
        <v>1.17</v>
      </c>
      <c r="G845" t="s">
        <v>33</v>
      </c>
    </row>
    <row r="846" spans="1:7" x14ac:dyDescent="0.35">
      <c r="A846" t="s">
        <v>165</v>
      </c>
      <c r="B846" t="s">
        <v>8</v>
      </c>
      <c r="C846" t="s">
        <v>98</v>
      </c>
      <c r="D846" t="s">
        <v>10</v>
      </c>
      <c r="E846">
        <v>50</v>
      </c>
      <c r="F846">
        <v>1.1100000000000001</v>
      </c>
      <c r="G846" t="s">
        <v>11</v>
      </c>
    </row>
    <row r="847" spans="1:7" x14ac:dyDescent="0.35">
      <c r="A847" t="s">
        <v>113</v>
      </c>
      <c r="B847" t="s">
        <v>18</v>
      </c>
      <c r="C847" t="s">
        <v>288</v>
      </c>
      <c r="D847" t="s">
        <v>15</v>
      </c>
      <c r="E847">
        <v>30</v>
      </c>
      <c r="F847">
        <v>1.17</v>
      </c>
      <c r="G847" t="s">
        <v>33</v>
      </c>
    </row>
    <row r="848" spans="1:7" x14ac:dyDescent="0.35">
      <c r="A848" t="s">
        <v>172</v>
      </c>
      <c r="B848" t="s">
        <v>58</v>
      </c>
      <c r="C848" t="s">
        <v>117</v>
      </c>
      <c r="D848" t="s">
        <v>15</v>
      </c>
      <c r="E848">
        <v>30</v>
      </c>
      <c r="F848">
        <v>1.1299999999999999</v>
      </c>
      <c r="G848" t="s">
        <v>16</v>
      </c>
    </row>
    <row r="849" spans="1:7" x14ac:dyDescent="0.35">
      <c r="A849" t="s">
        <v>92</v>
      </c>
      <c r="B849" t="s">
        <v>51</v>
      </c>
      <c r="C849" t="s">
        <v>184</v>
      </c>
      <c r="D849" t="s">
        <v>45</v>
      </c>
      <c r="E849">
        <v>37</v>
      </c>
      <c r="F849">
        <v>1.1499999999999999</v>
      </c>
      <c r="G849" t="s">
        <v>33</v>
      </c>
    </row>
    <row r="850" spans="1:7" x14ac:dyDescent="0.35">
      <c r="A850" t="s">
        <v>111</v>
      </c>
      <c r="B850" t="s">
        <v>74</v>
      </c>
      <c r="C850" t="s">
        <v>138</v>
      </c>
      <c r="D850" t="s">
        <v>15</v>
      </c>
      <c r="E850">
        <v>38</v>
      </c>
      <c r="F850">
        <v>1.08</v>
      </c>
      <c r="G850" t="s">
        <v>27</v>
      </c>
    </row>
    <row r="851" spans="1:7" x14ac:dyDescent="0.35">
      <c r="A851" t="s">
        <v>243</v>
      </c>
      <c r="B851" t="s">
        <v>22</v>
      </c>
      <c r="C851" t="s">
        <v>272</v>
      </c>
      <c r="D851" t="s">
        <v>45</v>
      </c>
      <c r="E851">
        <v>40</v>
      </c>
      <c r="F851">
        <v>1.1200000000000001</v>
      </c>
      <c r="G851" t="s">
        <v>11</v>
      </c>
    </row>
    <row r="852" spans="1:7" x14ac:dyDescent="0.35">
      <c r="A852" t="s">
        <v>131</v>
      </c>
      <c r="B852" t="s">
        <v>13</v>
      </c>
      <c r="C852" t="s">
        <v>56</v>
      </c>
      <c r="D852" t="s">
        <v>10</v>
      </c>
      <c r="E852">
        <v>46</v>
      </c>
      <c r="F852">
        <v>1.1299999999999999</v>
      </c>
      <c r="G852" t="s">
        <v>16</v>
      </c>
    </row>
    <row r="853" spans="1:7" x14ac:dyDescent="0.35">
      <c r="A853" t="s">
        <v>69</v>
      </c>
      <c r="B853" t="s">
        <v>25</v>
      </c>
      <c r="C853" t="s">
        <v>191</v>
      </c>
      <c r="D853" t="s">
        <v>15</v>
      </c>
      <c r="E853">
        <v>33</v>
      </c>
      <c r="F853">
        <v>1.1100000000000001</v>
      </c>
      <c r="G853" t="s">
        <v>20</v>
      </c>
    </row>
    <row r="854" spans="1:7" x14ac:dyDescent="0.35">
      <c r="A854" t="s">
        <v>99</v>
      </c>
      <c r="B854" t="s">
        <v>18</v>
      </c>
      <c r="C854" t="s">
        <v>217</v>
      </c>
      <c r="D854" t="s">
        <v>15</v>
      </c>
      <c r="E854">
        <v>38</v>
      </c>
      <c r="F854">
        <v>1.0900000000000001</v>
      </c>
      <c r="G854" t="s">
        <v>27</v>
      </c>
    </row>
    <row r="855" spans="1:7" x14ac:dyDescent="0.35">
      <c r="A855" t="s">
        <v>265</v>
      </c>
      <c r="B855" t="s">
        <v>22</v>
      </c>
      <c r="C855" t="s">
        <v>167</v>
      </c>
      <c r="D855" t="s">
        <v>15</v>
      </c>
      <c r="E855">
        <v>31</v>
      </c>
      <c r="F855">
        <v>1.1499999999999999</v>
      </c>
      <c r="G855" t="s">
        <v>33</v>
      </c>
    </row>
    <row r="856" spans="1:7" x14ac:dyDescent="0.35">
      <c r="A856" t="s">
        <v>123</v>
      </c>
      <c r="B856" t="s">
        <v>51</v>
      </c>
      <c r="C856" t="s">
        <v>287</v>
      </c>
      <c r="D856" t="s">
        <v>45</v>
      </c>
      <c r="E856">
        <v>40</v>
      </c>
      <c r="F856">
        <v>1.1399999999999999</v>
      </c>
      <c r="G856" t="s">
        <v>11</v>
      </c>
    </row>
    <row r="857" spans="1:7" x14ac:dyDescent="0.35">
      <c r="A857" t="s">
        <v>175</v>
      </c>
      <c r="B857" t="s">
        <v>31</v>
      </c>
      <c r="C857" t="s">
        <v>292</v>
      </c>
      <c r="D857" t="s">
        <v>10</v>
      </c>
      <c r="E857">
        <v>54</v>
      </c>
      <c r="F857">
        <v>1.1399999999999999</v>
      </c>
      <c r="G857" t="s">
        <v>33</v>
      </c>
    </row>
    <row r="858" spans="1:7" x14ac:dyDescent="0.35">
      <c r="A858" t="s">
        <v>67</v>
      </c>
      <c r="B858" t="s">
        <v>58</v>
      </c>
      <c r="C858" t="s">
        <v>40</v>
      </c>
      <c r="D858" t="s">
        <v>45</v>
      </c>
      <c r="E858">
        <v>45</v>
      </c>
      <c r="F858">
        <v>1.07</v>
      </c>
      <c r="G858" t="s">
        <v>11</v>
      </c>
    </row>
    <row r="859" spans="1:7" x14ac:dyDescent="0.35">
      <c r="A859" t="s">
        <v>203</v>
      </c>
      <c r="B859" t="s">
        <v>8</v>
      </c>
      <c r="C859" t="s">
        <v>256</v>
      </c>
      <c r="D859" t="s">
        <v>45</v>
      </c>
      <c r="E859">
        <v>44</v>
      </c>
      <c r="F859">
        <v>1.18</v>
      </c>
      <c r="G859" t="s">
        <v>27</v>
      </c>
    </row>
    <row r="860" spans="1:7" x14ac:dyDescent="0.35">
      <c r="A860" t="s">
        <v>193</v>
      </c>
      <c r="B860" t="s">
        <v>58</v>
      </c>
      <c r="C860" t="s">
        <v>302</v>
      </c>
      <c r="D860" t="s">
        <v>39</v>
      </c>
      <c r="E860">
        <v>99</v>
      </c>
      <c r="F860">
        <v>1.1200000000000001</v>
      </c>
      <c r="G860" t="s">
        <v>27</v>
      </c>
    </row>
    <row r="861" spans="1:7" x14ac:dyDescent="0.35">
      <c r="A861" t="s">
        <v>143</v>
      </c>
      <c r="B861" t="s">
        <v>18</v>
      </c>
      <c r="C861" t="s">
        <v>166</v>
      </c>
      <c r="D861" t="s">
        <v>45</v>
      </c>
      <c r="E861">
        <v>38</v>
      </c>
      <c r="F861">
        <v>1.1299999999999999</v>
      </c>
      <c r="G861" t="s">
        <v>27</v>
      </c>
    </row>
    <row r="862" spans="1:7" x14ac:dyDescent="0.35">
      <c r="A862" t="s">
        <v>160</v>
      </c>
      <c r="B862" t="s">
        <v>13</v>
      </c>
      <c r="C862" t="s">
        <v>191</v>
      </c>
      <c r="D862" t="s">
        <v>15</v>
      </c>
      <c r="E862">
        <v>32</v>
      </c>
      <c r="F862">
        <v>1.1499999999999999</v>
      </c>
      <c r="G862" t="s">
        <v>11</v>
      </c>
    </row>
    <row r="863" spans="1:7" x14ac:dyDescent="0.35">
      <c r="A863" t="s">
        <v>155</v>
      </c>
      <c r="B863" t="s">
        <v>22</v>
      </c>
      <c r="C863" t="s">
        <v>269</v>
      </c>
      <c r="D863" t="s">
        <v>15</v>
      </c>
      <c r="E863">
        <v>30</v>
      </c>
      <c r="F863">
        <v>1.08</v>
      </c>
      <c r="G863" t="s">
        <v>27</v>
      </c>
    </row>
    <row r="864" spans="1:7" x14ac:dyDescent="0.35">
      <c r="A864" t="s">
        <v>92</v>
      </c>
      <c r="B864" t="s">
        <v>18</v>
      </c>
      <c r="C864" t="s">
        <v>26</v>
      </c>
      <c r="D864" t="s">
        <v>15</v>
      </c>
      <c r="E864">
        <v>34</v>
      </c>
      <c r="F864">
        <v>1.1200000000000001</v>
      </c>
      <c r="G864" t="s">
        <v>11</v>
      </c>
    </row>
    <row r="865" spans="1:7" x14ac:dyDescent="0.35">
      <c r="A865" t="s">
        <v>36</v>
      </c>
      <c r="B865" t="s">
        <v>8</v>
      </c>
      <c r="C865" t="s">
        <v>285</v>
      </c>
      <c r="D865" t="s">
        <v>10</v>
      </c>
      <c r="E865">
        <v>55</v>
      </c>
      <c r="F865">
        <v>1.1000000000000001</v>
      </c>
      <c r="G865" t="s">
        <v>11</v>
      </c>
    </row>
    <row r="866" spans="1:7" x14ac:dyDescent="0.35">
      <c r="A866" t="s">
        <v>168</v>
      </c>
      <c r="B866" t="s">
        <v>58</v>
      </c>
      <c r="C866" t="s">
        <v>174</v>
      </c>
      <c r="D866" t="s">
        <v>24</v>
      </c>
      <c r="E866">
        <v>43</v>
      </c>
      <c r="F866">
        <v>1.1299999999999999</v>
      </c>
      <c r="G866" t="s">
        <v>11</v>
      </c>
    </row>
    <row r="867" spans="1:7" x14ac:dyDescent="0.35">
      <c r="A867" t="s">
        <v>111</v>
      </c>
      <c r="B867" t="s">
        <v>51</v>
      </c>
      <c r="C867" t="s">
        <v>235</v>
      </c>
      <c r="D867" t="s">
        <v>15</v>
      </c>
      <c r="E867">
        <v>38</v>
      </c>
      <c r="F867">
        <v>1.08</v>
      </c>
      <c r="G867" t="s">
        <v>20</v>
      </c>
    </row>
    <row r="868" spans="1:7" x14ac:dyDescent="0.35">
      <c r="A868" t="s">
        <v>99</v>
      </c>
      <c r="B868" t="s">
        <v>74</v>
      </c>
      <c r="C868" t="s">
        <v>217</v>
      </c>
      <c r="D868" t="s">
        <v>39</v>
      </c>
      <c r="E868">
        <v>95</v>
      </c>
      <c r="F868">
        <v>1.19</v>
      </c>
      <c r="G868" t="s">
        <v>27</v>
      </c>
    </row>
    <row r="869" spans="1:7" x14ac:dyDescent="0.35">
      <c r="A869" t="s">
        <v>240</v>
      </c>
      <c r="B869" t="s">
        <v>51</v>
      </c>
      <c r="C869" t="s">
        <v>112</v>
      </c>
      <c r="D869" t="s">
        <v>24</v>
      </c>
      <c r="E869">
        <v>42</v>
      </c>
      <c r="F869">
        <v>1.1000000000000001</v>
      </c>
      <c r="G869" t="s">
        <v>27</v>
      </c>
    </row>
    <row r="870" spans="1:7" x14ac:dyDescent="0.35">
      <c r="A870" t="s">
        <v>65</v>
      </c>
      <c r="B870" t="s">
        <v>51</v>
      </c>
      <c r="C870" t="s">
        <v>178</v>
      </c>
      <c r="D870" t="s">
        <v>10</v>
      </c>
      <c r="E870">
        <v>48</v>
      </c>
      <c r="F870">
        <v>1.0900000000000001</v>
      </c>
      <c r="G870" t="s">
        <v>11</v>
      </c>
    </row>
    <row r="871" spans="1:7" x14ac:dyDescent="0.35">
      <c r="A871" t="s">
        <v>21</v>
      </c>
      <c r="B871" t="s">
        <v>31</v>
      </c>
      <c r="C871" t="s">
        <v>285</v>
      </c>
      <c r="D871" t="s">
        <v>39</v>
      </c>
      <c r="E871">
        <v>103</v>
      </c>
      <c r="F871">
        <v>1.08</v>
      </c>
      <c r="G871" t="s">
        <v>27</v>
      </c>
    </row>
    <row r="872" spans="1:7" x14ac:dyDescent="0.35">
      <c r="A872" t="s">
        <v>43</v>
      </c>
      <c r="B872" t="s">
        <v>22</v>
      </c>
      <c r="C872" t="s">
        <v>194</v>
      </c>
      <c r="D872" t="s">
        <v>45</v>
      </c>
      <c r="E872">
        <v>36</v>
      </c>
      <c r="F872">
        <v>1.1100000000000001</v>
      </c>
      <c r="G872" t="s">
        <v>20</v>
      </c>
    </row>
    <row r="873" spans="1:7" x14ac:dyDescent="0.35">
      <c r="A873" t="s">
        <v>264</v>
      </c>
      <c r="B873" t="s">
        <v>18</v>
      </c>
      <c r="C873" t="s">
        <v>144</v>
      </c>
      <c r="D873" t="s">
        <v>45</v>
      </c>
      <c r="E873">
        <v>44</v>
      </c>
      <c r="F873">
        <v>1.1100000000000001</v>
      </c>
      <c r="G873" t="s">
        <v>27</v>
      </c>
    </row>
    <row r="874" spans="1:7" x14ac:dyDescent="0.35">
      <c r="A874" t="s">
        <v>73</v>
      </c>
      <c r="B874" t="s">
        <v>37</v>
      </c>
      <c r="C874" t="s">
        <v>125</v>
      </c>
      <c r="D874" t="s">
        <v>24</v>
      </c>
      <c r="E874">
        <v>48</v>
      </c>
      <c r="F874">
        <v>1.08</v>
      </c>
      <c r="G874" t="s">
        <v>16</v>
      </c>
    </row>
    <row r="875" spans="1:7" x14ac:dyDescent="0.35">
      <c r="A875" t="s">
        <v>159</v>
      </c>
      <c r="B875" t="s">
        <v>37</v>
      </c>
      <c r="C875" t="s">
        <v>157</v>
      </c>
      <c r="D875" t="s">
        <v>45</v>
      </c>
      <c r="E875">
        <v>37</v>
      </c>
      <c r="F875">
        <v>1.1499999999999999</v>
      </c>
      <c r="G875" t="s">
        <v>20</v>
      </c>
    </row>
    <row r="876" spans="1:7" x14ac:dyDescent="0.35">
      <c r="A876" t="s">
        <v>71</v>
      </c>
      <c r="B876" t="s">
        <v>25</v>
      </c>
      <c r="C876" t="s">
        <v>230</v>
      </c>
      <c r="D876" t="s">
        <v>45</v>
      </c>
      <c r="E876">
        <v>45</v>
      </c>
      <c r="F876">
        <v>1.19</v>
      </c>
      <c r="G876" t="s">
        <v>27</v>
      </c>
    </row>
    <row r="877" spans="1:7" x14ac:dyDescent="0.35">
      <c r="A877" t="s">
        <v>90</v>
      </c>
      <c r="B877" t="s">
        <v>8</v>
      </c>
      <c r="C877" t="s">
        <v>177</v>
      </c>
      <c r="D877" t="s">
        <v>15</v>
      </c>
      <c r="E877">
        <v>31</v>
      </c>
      <c r="F877">
        <v>1.1000000000000001</v>
      </c>
      <c r="G877" t="s">
        <v>16</v>
      </c>
    </row>
    <row r="878" spans="1:7" x14ac:dyDescent="0.35">
      <c r="A878" t="s">
        <v>146</v>
      </c>
      <c r="B878" t="s">
        <v>58</v>
      </c>
      <c r="C878" t="s">
        <v>289</v>
      </c>
      <c r="D878" t="s">
        <v>24</v>
      </c>
      <c r="E878">
        <v>46</v>
      </c>
      <c r="F878">
        <v>1.1200000000000001</v>
      </c>
      <c r="G878" t="s">
        <v>27</v>
      </c>
    </row>
    <row r="879" spans="1:7" x14ac:dyDescent="0.35">
      <c r="A879" t="s">
        <v>90</v>
      </c>
      <c r="B879" t="s">
        <v>25</v>
      </c>
      <c r="C879" t="s">
        <v>280</v>
      </c>
      <c r="D879" t="s">
        <v>39</v>
      </c>
      <c r="E879">
        <v>97</v>
      </c>
      <c r="F879">
        <v>1.05</v>
      </c>
      <c r="G879" t="s">
        <v>20</v>
      </c>
    </row>
    <row r="880" spans="1:7" x14ac:dyDescent="0.35">
      <c r="A880" t="s">
        <v>137</v>
      </c>
      <c r="B880" t="s">
        <v>37</v>
      </c>
      <c r="C880" t="s">
        <v>297</v>
      </c>
      <c r="D880" t="s">
        <v>15</v>
      </c>
      <c r="E880">
        <v>39</v>
      </c>
      <c r="F880">
        <v>1.08</v>
      </c>
      <c r="G880" t="s">
        <v>16</v>
      </c>
    </row>
    <row r="881" spans="1:7" x14ac:dyDescent="0.35">
      <c r="A881" t="s">
        <v>243</v>
      </c>
      <c r="B881" t="s">
        <v>18</v>
      </c>
      <c r="C881" t="s">
        <v>181</v>
      </c>
      <c r="D881" t="s">
        <v>39</v>
      </c>
      <c r="E881">
        <v>100</v>
      </c>
      <c r="F881">
        <v>1.1499999999999999</v>
      </c>
      <c r="G881" t="s">
        <v>33</v>
      </c>
    </row>
    <row r="882" spans="1:7" x14ac:dyDescent="0.35">
      <c r="A882" t="s">
        <v>109</v>
      </c>
      <c r="B882" t="s">
        <v>25</v>
      </c>
      <c r="C882" t="s">
        <v>184</v>
      </c>
      <c r="D882" t="s">
        <v>15</v>
      </c>
      <c r="E882">
        <v>37</v>
      </c>
      <c r="F882">
        <v>1.1499999999999999</v>
      </c>
      <c r="G882" t="s">
        <v>16</v>
      </c>
    </row>
    <row r="883" spans="1:7" x14ac:dyDescent="0.35">
      <c r="A883" t="s">
        <v>57</v>
      </c>
      <c r="B883" t="s">
        <v>22</v>
      </c>
      <c r="C883" t="s">
        <v>112</v>
      </c>
      <c r="D883" t="s">
        <v>24</v>
      </c>
      <c r="E883">
        <v>42</v>
      </c>
      <c r="F883">
        <v>1.08</v>
      </c>
      <c r="G883" t="s">
        <v>11</v>
      </c>
    </row>
    <row r="884" spans="1:7" x14ac:dyDescent="0.35">
      <c r="A884" t="s">
        <v>7</v>
      </c>
      <c r="B884" t="s">
        <v>22</v>
      </c>
      <c r="C884" t="s">
        <v>163</v>
      </c>
      <c r="D884" t="s">
        <v>10</v>
      </c>
      <c r="E884">
        <v>51</v>
      </c>
      <c r="F884">
        <v>1.1599999999999999</v>
      </c>
      <c r="G884" t="s">
        <v>16</v>
      </c>
    </row>
    <row r="885" spans="1:7" x14ac:dyDescent="0.35">
      <c r="A885" t="s">
        <v>137</v>
      </c>
      <c r="B885" t="s">
        <v>18</v>
      </c>
      <c r="C885" t="s">
        <v>61</v>
      </c>
      <c r="D885" t="s">
        <v>45</v>
      </c>
      <c r="E885">
        <v>42</v>
      </c>
      <c r="F885">
        <v>1.1200000000000001</v>
      </c>
      <c r="G885" t="s">
        <v>27</v>
      </c>
    </row>
    <row r="886" spans="1:7" x14ac:dyDescent="0.35">
      <c r="A886" t="s">
        <v>195</v>
      </c>
      <c r="B886" t="s">
        <v>74</v>
      </c>
      <c r="C886" t="s">
        <v>54</v>
      </c>
      <c r="D886" t="s">
        <v>24</v>
      </c>
      <c r="E886">
        <v>46</v>
      </c>
      <c r="F886">
        <v>1.06</v>
      </c>
      <c r="G886" t="s">
        <v>33</v>
      </c>
    </row>
    <row r="887" spans="1:7" x14ac:dyDescent="0.35">
      <c r="A887" t="s">
        <v>60</v>
      </c>
      <c r="B887" t="s">
        <v>51</v>
      </c>
      <c r="C887" t="s">
        <v>286</v>
      </c>
      <c r="D887" t="s">
        <v>15</v>
      </c>
      <c r="E887">
        <v>39</v>
      </c>
      <c r="F887">
        <v>1.1299999999999999</v>
      </c>
      <c r="G887" t="s">
        <v>11</v>
      </c>
    </row>
    <row r="888" spans="1:7" x14ac:dyDescent="0.35">
      <c r="A888" t="s">
        <v>185</v>
      </c>
      <c r="B888" t="s">
        <v>13</v>
      </c>
      <c r="C888" t="s">
        <v>126</v>
      </c>
      <c r="D888" t="s">
        <v>24</v>
      </c>
      <c r="E888">
        <v>47</v>
      </c>
      <c r="F888">
        <v>1.18</v>
      </c>
      <c r="G888" t="s">
        <v>16</v>
      </c>
    </row>
    <row r="889" spans="1:7" x14ac:dyDescent="0.35">
      <c r="A889" t="s">
        <v>17</v>
      </c>
      <c r="B889" t="s">
        <v>13</v>
      </c>
      <c r="C889" t="s">
        <v>166</v>
      </c>
      <c r="D889" t="s">
        <v>24</v>
      </c>
      <c r="E889">
        <v>40</v>
      </c>
      <c r="F889">
        <v>1.1100000000000001</v>
      </c>
      <c r="G889" t="s">
        <v>11</v>
      </c>
    </row>
    <row r="890" spans="1:7" x14ac:dyDescent="0.35">
      <c r="A890" t="s">
        <v>146</v>
      </c>
      <c r="B890" t="s">
        <v>18</v>
      </c>
      <c r="C890" t="s">
        <v>174</v>
      </c>
      <c r="D890" t="s">
        <v>24</v>
      </c>
      <c r="E890">
        <v>46</v>
      </c>
      <c r="F890">
        <v>1.17</v>
      </c>
      <c r="G890" t="s">
        <v>27</v>
      </c>
    </row>
    <row r="891" spans="1:7" x14ac:dyDescent="0.35">
      <c r="A891" t="s">
        <v>137</v>
      </c>
      <c r="B891" t="s">
        <v>74</v>
      </c>
      <c r="C891" t="s">
        <v>158</v>
      </c>
      <c r="D891" t="s">
        <v>24</v>
      </c>
      <c r="E891">
        <v>44</v>
      </c>
      <c r="F891">
        <v>1.19</v>
      </c>
      <c r="G891" t="s">
        <v>20</v>
      </c>
    </row>
    <row r="892" spans="1:7" x14ac:dyDescent="0.35">
      <c r="A892" t="s">
        <v>62</v>
      </c>
      <c r="B892" t="s">
        <v>25</v>
      </c>
      <c r="C892" t="s">
        <v>305</v>
      </c>
      <c r="D892" t="s">
        <v>24</v>
      </c>
      <c r="E892">
        <v>41</v>
      </c>
      <c r="F892">
        <v>1.1299999999999999</v>
      </c>
      <c r="G892" t="s">
        <v>16</v>
      </c>
    </row>
    <row r="893" spans="1:7" x14ac:dyDescent="0.35">
      <c r="A893" t="s">
        <v>213</v>
      </c>
      <c r="B893" t="s">
        <v>37</v>
      </c>
      <c r="C893" t="s">
        <v>26</v>
      </c>
      <c r="D893" t="s">
        <v>15</v>
      </c>
      <c r="E893">
        <v>32</v>
      </c>
      <c r="F893">
        <v>1.1100000000000001</v>
      </c>
      <c r="G893" t="s">
        <v>33</v>
      </c>
    </row>
    <row r="894" spans="1:7" x14ac:dyDescent="0.35">
      <c r="A894" t="s">
        <v>109</v>
      </c>
      <c r="B894" t="s">
        <v>58</v>
      </c>
      <c r="C894" t="s">
        <v>119</v>
      </c>
      <c r="D894" t="s">
        <v>24</v>
      </c>
      <c r="E894">
        <v>49</v>
      </c>
      <c r="F894">
        <v>1.18</v>
      </c>
      <c r="G894" t="s">
        <v>33</v>
      </c>
    </row>
    <row r="895" spans="1:7" x14ac:dyDescent="0.35">
      <c r="A895" t="s">
        <v>109</v>
      </c>
      <c r="B895" t="s">
        <v>8</v>
      </c>
      <c r="C895" t="s">
        <v>251</v>
      </c>
      <c r="D895" t="s">
        <v>10</v>
      </c>
      <c r="E895">
        <v>55</v>
      </c>
      <c r="F895">
        <v>1.17</v>
      </c>
      <c r="G895" t="s">
        <v>11</v>
      </c>
    </row>
    <row r="896" spans="1:7" x14ac:dyDescent="0.35">
      <c r="A896" t="s">
        <v>252</v>
      </c>
      <c r="B896" t="s">
        <v>8</v>
      </c>
      <c r="C896" t="s">
        <v>182</v>
      </c>
      <c r="D896" t="s">
        <v>24</v>
      </c>
      <c r="E896">
        <v>50</v>
      </c>
      <c r="F896">
        <v>1.06</v>
      </c>
      <c r="G896" t="s">
        <v>33</v>
      </c>
    </row>
    <row r="897" spans="1:7" x14ac:dyDescent="0.35">
      <c r="A897" t="s">
        <v>115</v>
      </c>
      <c r="B897" t="s">
        <v>13</v>
      </c>
      <c r="C897" t="s">
        <v>107</v>
      </c>
      <c r="D897" t="s">
        <v>45</v>
      </c>
      <c r="E897">
        <v>41</v>
      </c>
      <c r="F897">
        <v>1.1100000000000001</v>
      </c>
      <c r="G897" t="s">
        <v>16</v>
      </c>
    </row>
    <row r="898" spans="1:7" x14ac:dyDescent="0.35">
      <c r="A898" t="s">
        <v>203</v>
      </c>
      <c r="B898" t="s">
        <v>51</v>
      </c>
      <c r="C898" t="s">
        <v>152</v>
      </c>
      <c r="D898" t="s">
        <v>45</v>
      </c>
      <c r="E898">
        <v>37</v>
      </c>
      <c r="F898">
        <v>1.08</v>
      </c>
      <c r="G898" t="s">
        <v>11</v>
      </c>
    </row>
    <row r="899" spans="1:7" x14ac:dyDescent="0.35">
      <c r="A899" t="s">
        <v>179</v>
      </c>
      <c r="B899" t="s">
        <v>22</v>
      </c>
      <c r="C899" t="s">
        <v>117</v>
      </c>
      <c r="D899" t="s">
        <v>10</v>
      </c>
      <c r="E899">
        <v>52</v>
      </c>
      <c r="F899">
        <v>1.1399999999999999</v>
      </c>
      <c r="G899" t="s">
        <v>11</v>
      </c>
    </row>
    <row r="900" spans="1:7" x14ac:dyDescent="0.35">
      <c r="A900" t="s">
        <v>202</v>
      </c>
      <c r="B900" t="s">
        <v>25</v>
      </c>
      <c r="C900" t="s">
        <v>290</v>
      </c>
      <c r="D900" t="s">
        <v>39</v>
      </c>
      <c r="E900">
        <v>104</v>
      </c>
      <c r="F900">
        <v>1.0900000000000001</v>
      </c>
      <c r="G900" t="s">
        <v>33</v>
      </c>
    </row>
    <row r="901" spans="1:7" x14ac:dyDescent="0.35">
      <c r="A901" t="s">
        <v>189</v>
      </c>
      <c r="B901" t="s">
        <v>74</v>
      </c>
      <c r="C901" t="s">
        <v>303</v>
      </c>
      <c r="D901" t="s">
        <v>15</v>
      </c>
      <c r="E901">
        <v>30</v>
      </c>
      <c r="F901">
        <v>1.18</v>
      </c>
      <c r="G901" t="s">
        <v>16</v>
      </c>
    </row>
    <row r="902" spans="1:7" x14ac:dyDescent="0.35">
      <c r="A902" t="s">
        <v>84</v>
      </c>
      <c r="B902" t="s">
        <v>18</v>
      </c>
      <c r="C902" t="s">
        <v>220</v>
      </c>
      <c r="D902" t="s">
        <v>24</v>
      </c>
      <c r="E902">
        <v>47</v>
      </c>
      <c r="F902">
        <v>1.1200000000000001</v>
      </c>
      <c r="G902" t="s">
        <v>20</v>
      </c>
    </row>
    <row r="903" spans="1:7" x14ac:dyDescent="0.35">
      <c r="A903" t="s">
        <v>21</v>
      </c>
      <c r="B903" t="s">
        <v>37</v>
      </c>
      <c r="C903" t="s">
        <v>237</v>
      </c>
      <c r="D903" t="s">
        <v>45</v>
      </c>
      <c r="E903">
        <v>43</v>
      </c>
      <c r="F903">
        <v>1.1399999999999999</v>
      </c>
      <c r="G903" t="s">
        <v>20</v>
      </c>
    </row>
    <row r="904" spans="1:7" x14ac:dyDescent="0.35">
      <c r="A904" t="s">
        <v>262</v>
      </c>
      <c r="B904" t="s">
        <v>18</v>
      </c>
      <c r="C904" t="s">
        <v>154</v>
      </c>
      <c r="D904" t="s">
        <v>45</v>
      </c>
      <c r="E904">
        <v>37</v>
      </c>
      <c r="F904">
        <v>1.1499999999999999</v>
      </c>
      <c r="G904" t="s">
        <v>11</v>
      </c>
    </row>
    <row r="905" spans="1:7" x14ac:dyDescent="0.35">
      <c r="A905" t="s">
        <v>146</v>
      </c>
      <c r="B905" t="s">
        <v>25</v>
      </c>
      <c r="C905" t="s">
        <v>49</v>
      </c>
      <c r="D905" t="s">
        <v>15</v>
      </c>
      <c r="E905">
        <v>39</v>
      </c>
      <c r="F905">
        <v>1.1000000000000001</v>
      </c>
      <c r="G905" t="s">
        <v>11</v>
      </c>
    </row>
    <row r="906" spans="1:7" x14ac:dyDescent="0.35">
      <c r="A906" t="s">
        <v>57</v>
      </c>
      <c r="B906" t="s">
        <v>58</v>
      </c>
      <c r="C906" t="s">
        <v>126</v>
      </c>
      <c r="D906" t="s">
        <v>24</v>
      </c>
      <c r="E906">
        <v>42</v>
      </c>
      <c r="F906">
        <v>1.1499999999999999</v>
      </c>
      <c r="G906" t="s">
        <v>20</v>
      </c>
    </row>
    <row r="907" spans="1:7" x14ac:dyDescent="0.35">
      <c r="A907" t="s">
        <v>103</v>
      </c>
      <c r="B907" t="s">
        <v>37</v>
      </c>
      <c r="C907" t="s">
        <v>196</v>
      </c>
      <c r="D907" t="s">
        <v>15</v>
      </c>
      <c r="E907">
        <v>32</v>
      </c>
      <c r="F907">
        <v>1.1599999999999999</v>
      </c>
      <c r="G907" t="s">
        <v>27</v>
      </c>
    </row>
    <row r="908" spans="1:7" x14ac:dyDescent="0.35">
      <c r="A908" t="s">
        <v>67</v>
      </c>
      <c r="B908" t="s">
        <v>58</v>
      </c>
      <c r="C908" t="s">
        <v>29</v>
      </c>
      <c r="D908" t="s">
        <v>10</v>
      </c>
      <c r="E908">
        <v>50</v>
      </c>
      <c r="F908">
        <v>1.18</v>
      </c>
      <c r="G908" t="s">
        <v>11</v>
      </c>
    </row>
    <row r="909" spans="1:7" x14ac:dyDescent="0.35">
      <c r="A909" t="s">
        <v>171</v>
      </c>
      <c r="B909" t="s">
        <v>22</v>
      </c>
      <c r="C909" t="s">
        <v>140</v>
      </c>
      <c r="D909" t="s">
        <v>39</v>
      </c>
      <c r="E909">
        <v>99</v>
      </c>
      <c r="F909">
        <v>1.07</v>
      </c>
      <c r="G909" t="s">
        <v>27</v>
      </c>
    </row>
    <row r="910" spans="1:7" x14ac:dyDescent="0.35">
      <c r="A910" t="s">
        <v>281</v>
      </c>
      <c r="B910" t="s">
        <v>51</v>
      </c>
      <c r="C910" t="s">
        <v>236</v>
      </c>
      <c r="D910" t="s">
        <v>24</v>
      </c>
      <c r="E910">
        <v>48</v>
      </c>
      <c r="F910">
        <v>1.1499999999999999</v>
      </c>
      <c r="G910" t="s">
        <v>20</v>
      </c>
    </row>
    <row r="911" spans="1:7" x14ac:dyDescent="0.35">
      <c r="A911" t="s">
        <v>248</v>
      </c>
      <c r="B911" t="s">
        <v>58</v>
      </c>
      <c r="C911" t="s">
        <v>126</v>
      </c>
      <c r="D911" t="s">
        <v>15</v>
      </c>
      <c r="E911">
        <v>40</v>
      </c>
      <c r="F911">
        <v>1.2</v>
      </c>
      <c r="G911" t="s">
        <v>33</v>
      </c>
    </row>
    <row r="912" spans="1:7" x14ac:dyDescent="0.35">
      <c r="A912" t="s">
        <v>189</v>
      </c>
      <c r="B912" t="s">
        <v>37</v>
      </c>
      <c r="C912" t="s">
        <v>197</v>
      </c>
      <c r="D912" t="s">
        <v>10</v>
      </c>
      <c r="E912">
        <v>51</v>
      </c>
      <c r="F912">
        <v>1.18</v>
      </c>
      <c r="G912" t="s">
        <v>27</v>
      </c>
    </row>
    <row r="913" spans="1:7" x14ac:dyDescent="0.35">
      <c r="A913" t="s">
        <v>73</v>
      </c>
      <c r="B913" t="s">
        <v>13</v>
      </c>
      <c r="C913" t="s">
        <v>241</v>
      </c>
      <c r="D913" t="s">
        <v>15</v>
      </c>
      <c r="E913">
        <v>35</v>
      </c>
      <c r="F913">
        <v>1.1399999999999999</v>
      </c>
      <c r="G913" t="s">
        <v>33</v>
      </c>
    </row>
    <row r="914" spans="1:7" x14ac:dyDescent="0.35">
      <c r="A914" t="s">
        <v>90</v>
      </c>
      <c r="B914" t="s">
        <v>13</v>
      </c>
      <c r="C914" t="s">
        <v>250</v>
      </c>
      <c r="D914" t="s">
        <v>24</v>
      </c>
      <c r="E914">
        <v>47</v>
      </c>
      <c r="F914">
        <v>1.18</v>
      </c>
      <c r="G914" t="s">
        <v>16</v>
      </c>
    </row>
    <row r="915" spans="1:7" x14ac:dyDescent="0.35">
      <c r="A915" t="s">
        <v>122</v>
      </c>
      <c r="B915" t="s">
        <v>31</v>
      </c>
      <c r="C915" t="s">
        <v>38</v>
      </c>
      <c r="D915" t="s">
        <v>39</v>
      </c>
      <c r="E915">
        <v>96</v>
      </c>
      <c r="F915">
        <v>1.1200000000000001</v>
      </c>
      <c r="G915" t="s">
        <v>11</v>
      </c>
    </row>
    <row r="916" spans="1:7" x14ac:dyDescent="0.35">
      <c r="A916" t="s">
        <v>185</v>
      </c>
      <c r="B916" t="s">
        <v>18</v>
      </c>
      <c r="C916" t="s">
        <v>132</v>
      </c>
      <c r="D916" t="s">
        <v>24</v>
      </c>
      <c r="E916">
        <v>46</v>
      </c>
      <c r="F916">
        <v>1.1000000000000001</v>
      </c>
      <c r="G916" t="s">
        <v>20</v>
      </c>
    </row>
    <row r="917" spans="1:7" x14ac:dyDescent="0.35">
      <c r="A917" t="s">
        <v>155</v>
      </c>
      <c r="B917" t="s">
        <v>18</v>
      </c>
      <c r="C917" t="s">
        <v>306</v>
      </c>
      <c r="D917" t="s">
        <v>45</v>
      </c>
      <c r="E917">
        <v>39</v>
      </c>
      <c r="F917">
        <v>1.17</v>
      </c>
      <c r="G917" t="s">
        <v>27</v>
      </c>
    </row>
    <row r="918" spans="1:7" x14ac:dyDescent="0.35">
      <c r="A918" t="s">
        <v>291</v>
      </c>
      <c r="B918" t="s">
        <v>31</v>
      </c>
      <c r="C918" t="s">
        <v>19</v>
      </c>
      <c r="D918" t="s">
        <v>15</v>
      </c>
      <c r="E918">
        <v>35</v>
      </c>
      <c r="F918">
        <v>1.05</v>
      </c>
      <c r="G918" t="s">
        <v>27</v>
      </c>
    </row>
    <row r="919" spans="1:7" x14ac:dyDescent="0.35">
      <c r="A919" t="s">
        <v>122</v>
      </c>
      <c r="B919" t="s">
        <v>51</v>
      </c>
      <c r="C919" t="s">
        <v>223</v>
      </c>
      <c r="D919" t="s">
        <v>15</v>
      </c>
      <c r="E919">
        <v>39</v>
      </c>
      <c r="F919">
        <v>1.17</v>
      </c>
      <c r="G919" t="s">
        <v>16</v>
      </c>
    </row>
    <row r="920" spans="1:7" x14ac:dyDescent="0.35">
      <c r="A920" t="s">
        <v>12</v>
      </c>
      <c r="B920" t="s">
        <v>51</v>
      </c>
      <c r="C920" t="s">
        <v>212</v>
      </c>
      <c r="D920" t="s">
        <v>24</v>
      </c>
      <c r="E920">
        <v>47</v>
      </c>
      <c r="F920">
        <v>1.1499999999999999</v>
      </c>
      <c r="G920" t="s">
        <v>33</v>
      </c>
    </row>
    <row r="921" spans="1:7" x14ac:dyDescent="0.35">
      <c r="A921" t="s">
        <v>225</v>
      </c>
      <c r="B921" t="s">
        <v>25</v>
      </c>
      <c r="C921" t="s">
        <v>178</v>
      </c>
      <c r="D921" t="s">
        <v>24</v>
      </c>
      <c r="E921">
        <v>48</v>
      </c>
      <c r="F921">
        <v>1.1200000000000001</v>
      </c>
      <c r="G921" t="s">
        <v>33</v>
      </c>
    </row>
    <row r="922" spans="1:7" x14ac:dyDescent="0.35">
      <c r="A922" t="s">
        <v>62</v>
      </c>
      <c r="B922" t="s">
        <v>58</v>
      </c>
      <c r="C922" t="s">
        <v>301</v>
      </c>
      <c r="D922" t="s">
        <v>10</v>
      </c>
      <c r="E922">
        <v>54</v>
      </c>
      <c r="F922">
        <v>1.1499999999999999</v>
      </c>
      <c r="G922" t="s">
        <v>20</v>
      </c>
    </row>
    <row r="923" spans="1:7" x14ac:dyDescent="0.35">
      <c r="A923" t="s">
        <v>46</v>
      </c>
      <c r="B923" t="s">
        <v>13</v>
      </c>
      <c r="C923" t="s">
        <v>260</v>
      </c>
      <c r="D923" t="s">
        <v>45</v>
      </c>
      <c r="E923">
        <v>44</v>
      </c>
      <c r="F923">
        <v>1.1000000000000001</v>
      </c>
      <c r="G923" t="s">
        <v>27</v>
      </c>
    </row>
    <row r="924" spans="1:7" x14ac:dyDescent="0.35">
      <c r="A924" t="s">
        <v>200</v>
      </c>
      <c r="B924" t="s">
        <v>8</v>
      </c>
      <c r="C924" t="s">
        <v>176</v>
      </c>
      <c r="D924" t="s">
        <v>10</v>
      </c>
      <c r="E924">
        <v>45</v>
      </c>
      <c r="F924">
        <v>1.2</v>
      </c>
      <c r="G924" t="s">
        <v>20</v>
      </c>
    </row>
    <row r="925" spans="1:7" x14ac:dyDescent="0.35">
      <c r="A925" t="s">
        <v>90</v>
      </c>
      <c r="B925" t="s">
        <v>25</v>
      </c>
      <c r="C925" t="s">
        <v>196</v>
      </c>
      <c r="D925" t="s">
        <v>15</v>
      </c>
      <c r="E925">
        <v>36</v>
      </c>
      <c r="F925">
        <v>1.1399999999999999</v>
      </c>
      <c r="G925" t="s">
        <v>27</v>
      </c>
    </row>
    <row r="926" spans="1:7" x14ac:dyDescent="0.35">
      <c r="A926" t="s">
        <v>111</v>
      </c>
      <c r="B926" t="s">
        <v>51</v>
      </c>
      <c r="C926" t="s">
        <v>49</v>
      </c>
      <c r="D926" t="s">
        <v>10</v>
      </c>
      <c r="E926">
        <v>51</v>
      </c>
      <c r="F926">
        <v>1.1200000000000001</v>
      </c>
      <c r="G926" t="s">
        <v>16</v>
      </c>
    </row>
    <row r="927" spans="1:7" x14ac:dyDescent="0.35">
      <c r="A927" t="s">
        <v>248</v>
      </c>
      <c r="B927" t="s">
        <v>51</v>
      </c>
      <c r="C927" t="s">
        <v>247</v>
      </c>
      <c r="D927" t="s">
        <v>10</v>
      </c>
      <c r="E927">
        <v>48</v>
      </c>
      <c r="F927">
        <v>1.1000000000000001</v>
      </c>
      <c r="G927" t="s">
        <v>11</v>
      </c>
    </row>
    <row r="928" spans="1:7" x14ac:dyDescent="0.35">
      <c r="A928" t="s">
        <v>175</v>
      </c>
      <c r="B928" t="s">
        <v>51</v>
      </c>
      <c r="C928" t="s">
        <v>116</v>
      </c>
      <c r="D928" t="s">
        <v>45</v>
      </c>
      <c r="E928">
        <v>36</v>
      </c>
      <c r="F928">
        <v>1.1299999999999999</v>
      </c>
      <c r="G928" t="s">
        <v>33</v>
      </c>
    </row>
    <row r="929" spans="1:7" x14ac:dyDescent="0.35">
      <c r="A929" t="s">
        <v>97</v>
      </c>
      <c r="B929" t="s">
        <v>13</v>
      </c>
      <c r="C929" t="s">
        <v>164</v>
      </c>
      <c r="D929" t="s">
        <v>45</v>
      </c>
      <c r="E929">
        <v>40</v>
      </c>
      <c r="F929">
        <v>1.1599999999999999</v>
      </c>
      <c r="G929" t="s">
        <v>20</v>
      </c>
    </row>
    <row r="930" spans="1:7" x14ac:dyDescent="0.35">
      <c r="A930" t="s">
        <v>128</v>
      </c>
      <c r="B930" t="s">
        <v>31</v>
      </c>
      <c r="C930" t="s">
        <v>239</v>
      </c>
      <c r="D930" t="s">
        <v>45</v>
      </c>
      <c r="E930">
        <v>36</v>
      </c>
      <c r="F930">
        <v>1.1499999999999999</v>
      </c>
      <c r="G930" t="s">
        <v>16</v>
      </c>
    </row>
    <row r="931" spans="1:7" x14ac:dyDescent="0.35">
      <c r="A931" t="s">
        <v>109</v>
      </c>
      <c r="B931" t="s">
        <v>18</v>
      </c>
      <c r="C931" t="s">
        <v>116</v>
      </c>
      <c r="D931" t="s">
        <v>24</v>
      </c>
      <c r="E931">
        <v>46</v>
      </c>
      <c r="F931">
        <v>1.18</v>
      </c>
      <c r="G931" t="s">
        <v>11</v>
      </c>
    </row>
    <row r="932" spans="1:7" x14ac:dyDescent="0.35">
      <c r="A932" t="s">
        <v>60</v>
      </c>
      <c r="B932" t="s">
        <v>58</v>
      </c>
      <c r="C932" t="s">
        <v>78</v>
      </c>
      <c r="D932" t="s">
        <v>39</v>
      </c>
      <c r="E932">
        <v>105</v>
      </c>
      <c r="F932">
        <v>1.18</v>
      </c>
      <c r="G932" t="s">
        <v>27</v>
      </c>
    </row>
    <row r="933" spans="1:7" x14ac:dyDescent="0.35">
      <c r="A933" t="s">
        <v>291</v>
      </c>
      <c r="B933" t="s">
        <v>74</v>
      </c>
      <c r="C933" t="s">
        <v>32</v>
      </c>
      <c r="D933" t="s">
        <v>39</v>
      </c>
      <c r="E933">
        <v>103</v>
      </c>
      <c r="F933">
        <v>1.1499999999999999</v>
      </c>
      <c r="G933" t="s">
        <v>27</v>
      </c>
    </row>
    <row r="934" spans="1:7" x14ac:dyDescent="0.35">
      <c r="A934" t="s">
        <v>281</v>
      </c>
      <c r="B934" t="s">
        <v>58</v>
      </c>
      <c r="C934" t="s">
        <v>241</v>
      </c>
      <c r="D934" t="s">
        <v>10</v>
      </c>
      <c r="E934">
        <v>55</v>
      </c>
      <c r="F934">
        <v>1.1000000000000001</v>
      </c>
      <c r="G934" t="s">
        <v>16</v>
      </c>
    </row>
    <row r="935" spans="1:7" x14ac:dyDescent="0.35">
      <c r="A935" t="s">
        <v>291</v>
      </c>
      <c r="B935" t="s">
        <v>31</v>
      </c>
      <c r="C935" t="s">
        <v>226</v>
      </c>
      <c r="D935" t="s">
        <v>15</v>
      </c>
      <c r="E935">
        <v>35</v>
      </c>
      <c r="F935">
        <v>1.1200000000000001</v>
      </c>
      <c r="G935" t="s">
        <v>11</v>
      </c>
    </row>
    <row r="936" spans="1:7" x14ac:dyDescent="0.35">
      <c r="A936" t="s">
        <v>265</v>
      </c>
      <c r="B936" t="s">
        <v>31</v>
      </c>
      <c r="C936" t="s">
        <v>176</v>
      </c>
      <c r="D936" t="s">
        <v>45</v>
      </c>
      <c r="E936">
        <v>39</v>
      </c>
      <c r="F936">
        <v>1.05</v>
      </c>
      <c r="G936" t="s">
        <v>20</v>
      </c>
    </row>
    <row r="937" spans="1:7" x14ac:dyDescent="0.35">
      <c r="A937" t="s">
        <v>143</v>
      </c>
      <c r="B937" t="s">
        <v>13</v>
      </c>
      <c r="C937" t="s">
        <v>188</v>
      </c>
      <c r="D937" t="s">
        <v>39</v>
      </c>
      <c r="E937">
        <v>98</v>
      </c>
      <c r="F937">
        <v>1.1000000000000001</v>
      </c>
      <c r="G937" t="s">
        <v>27</v>
      </c>
    </row>
    <row r="938" spans="1:7" x14ac:dyDescent="0.35">
      <c r="A938" t="s">
        <v>99</v>
      </c>
      <c r="B938" t="s">
        <v>31</v>
      </c>
      <c r="C938" t="s">
        <v>284</v>
      </c>
      <c r="D938" t="s">
        <v>10</v>
      </c>
      <c r="E938">
        <v>54</v>
      </c>
      <c r="F938">
        <v>1.08</v>
      </c>
      <c r="G938" t="s">
        <v>27</v>
      </c>
    </row>
    <row r="939" spans="1:7" x14ac:dyDescent="0.35">
      <c r="A939" t="s">
        <v>92</v>
      </c>
      <c r="B939" t="s">
        <v>37</v>
      </c>
      <c r="C939" t="s">
        <v>212</v>
      </c>
      <c r="D939" t="s">
        <v>15</v>
      </c>
      <c r="E939">
        <v>37</v>
      </c>
      <c r="F939">
        <v>1.07</v>
      </c>
      <c r="G939" t="s">
        <v>33</v>
      </c>
    </row>
    <row r="940" spans="1:7" x14ac:dyDescent="0.35">
      <c r="A940" t="s">
        <v>111</v>
      </c>
      <c r="B940" t="s">
        <v>58</v>
      </c>
      <c r="C940" t="s">
        <v>126</v>
      </c>
      <c r="D940" t="s">
        <v>24</v>
      </c>
      <c r="E940">
        <v>40</v>
      </c>
      <c r="F940">
        <v>1.1100000000000001</v>
      </c>
      <c r="G940" t="s">
        <v>16</v>
      </c>
    </row>
    <row r="941" spans="1:7" x14ac:dyDescent="0.35">
      <c r="A941" t="s">
        <v>28</v>
      </c>
      <c r="B941" t="s">
        <v>37</v>
      </c>
      <c r="C941" t="s">
        <v>246</v>
      </c>
      <c r="D941" t="s">
        <v>24</v>
      </c>
      <c r="E941">
        <v>49</v>
      </c>
      <c r="F941">
        <v>1.1000000000000001</v>
      </c>
      <c r="G941" t="s">
        <v>16</v>
      </c>
    </row>
    <row r="942" spans="1:7" x14ac:dyDescent="0.35">
      <c r="A942" t="s">
        <v>73</v>
      </c>
      <c r="B942" t="s">
        <v>13</v>
      </c>
      <c r="C942" t="s">
        <v>101</v>
      </c>
      <c r="D942" t="s">
        <v>24</v>
      </c>
      <c r="E942">
        <v>49</v>
      </c>
      <c r="F942">
        <v>1.06</v>
      </c>
      <c r="G942" t="s">
        <v>33</v>
      </c>
    </row>
    <row r="943" spans="1:7" x14ac:dyDescent="0.35">
      <c r="A943" t="s">
        <v>50</v>
      </c>
      <c r="B943" t="s">
        <v>8</v>
      </c>
      <c r="C943" t="s">
        <v>214</v>
      </c>
      <c r="D943" t="s">
        <v>10</v>
      </c>
      <c r="E943">
        <v>55</v>
      </c>
      <c r="F943">
        <v>1.1599999999999999</v>
      </c>
      <c r="G943" t="s">
        <v>33</v>
      </c>
    </row>
    <row r="944" spans="1:7" x14ac:dyDescent="0.35">
      <c r="A944" t="s">
        <v>137</v>
      </c>
      <c r="B944" t="s">
        <v>74</v>
      </c>
      <c r="C944" t="s">
        <v>40</v>
      </c>
      <c r="D944" t="s">
        <v>45</v>
      </c>
      <c r="E944">
        <v>37</v>
      </c>
      <c r="F944">
        <v>1.0900000000000001</v>
      </c>
      <c r="G944" t="s">
        <v>27</v>
      </c>
    </row>
    <row r="945" spans="1:7" x14ac:dyDescent="0.35">
      <c r="A945" t="s">
        <v>103</v>
      </c>
      <c r="B945" t="s">
        <v>22</v>
      </c>
      <c r="C945" t="s">
        <v>170</v>
      </c>
      <c r="D945" t="s">
        <v>10</v>
      </c>
      <c r="E945">
        <v>50</v>
      </c>
      <c r="F945">
        <v>1.1200000000000001</v>
      </c>
      <c r="G945" t="s">
        <v>11</v>
      </c>
    </row>
    <row r="946" spans="1:7" x14ac:dyDescent="0.35">
      <c r="A946" t="s">
        <v>86</v>
      </c>
      <c r="B946" t="s">
        <v>74</v>
      </c>
      <c r="C946" t="s">
        <v>59</v>
      </c>
      <c r="D946" t="s">
        <v>10</v>
      </c>
      <c r="E946">
        <v>52</v>
      </c>
      <c r="F946">
        <v>1.18</v>
      </c>
      <c r="G946" t="s">
        <v>27</v>
      </c>
    </row>
    <row r="947" spans="1:7" x14ac:dyDescent="0.35">
      <c r="A947" t="s">
        <v>271</v>
      </c>
      <c r="B947" t="s">
        <v>51</v>
      </c>
      <c r="C947" t="s">
        <v>229</v>
      </c>
      <c r="D947" t="s">
        <v>15</v>
      </c>
      <c r="E947">
        <v>32</v>
      </c>
      <c r="F947">
        <v>1.07</v>
      </c>
      <c r="G947" t="s">
        <v>11</v>
      </c>
    </row>
    <row r="948" spans="1:7" x14ac:dyDescent="0.35">
      <c r="A948" t="s">
        <v>150</v>
      </c>
      <c r="B948" t="s">
        <v>51</v>
      </c>
      <c r="C948" t="s">
        <v>177</v>
      </c>
      <c r="D948" t="s">
        <v>39</v>
      </c>
      <c r="E948">
        <v>99</v>
      </c>
      <c r="F948">
        <v>1.1200000000000001</v>
      </c>
      <c r="G948" t="s">
        <v>20</v>
      </c>
    </row>
    <row r="949" spans="1:7" x14ac:dyDescent="0.35">
      <c r="A949" t="s">
        <v>115</v>
      </c>
      <c r="B949" t="s">
        <v>22</v>
      </c>
      <c r="C949" t="s">
        <v>72</v>
      </c>
      <c r="D949" t="s">
        <v>15</v>
      </c>
      <c r="E949">
        <v>33</v>
      </c>
      <c r="F949">
        <v>1.07</v>
      </c>
      <c r="G949" t="s">
        <v>33</v>
      </c>
    </row>
    <row r="950" spans="1:7" x14ac:dyDescent="0.35">
      <c r="A950" t="s">
        <v>160</v>
      </c>
      <c r="B950" t="s">
        <v>22</v>
      </c>
      <c r="C950" t="s">
        <v>61</v>
      </c>
      <c r="D950" t="s">
        <v>10</v>
      </c>
      <c r="E950">
        <v>48</v>
      </c>
      <c r="F950">
        <v>1.1399999999999999</v>
      </c>
      <c r="G950" t="s">
        <v>33</v>
      </c>
    </row>
    <row r="951" spans="1:7" x14ac:dyDescent="0.35">
      <c r="A951" t="s">
        <v>118</v>
      </c>
      <c r="B951" t="s">
        <v>37</v>
      </c>
      <c r="C951" t="s">
        <v>302</v>
      </c>
      <c r="D951" t="s">
        <v>15</v>
      </c>
      <c r="E951">
        <v>33</v>
      </c>
      <c r="F951">
        <v>1.1499999999999999</v>
      </c>
      <c r="G951" t="s">
        <v>11</v>
      </c>
    </row>
    <row r="952" spans="1:7" x14ac:dyDescent="0.35">
      <c r="A952" t="s">
        <v>60</v>
      </c>
      <c r="B952" t="s">
        <v>37</v>
      </c>
      <c r="C952" t="s">
        <v>235</v>
      </c>
      <c r="D952" t="s">
        <v>39</v>
      </c>
      <c r="E952">
        <v>104</v>
      </c>
      <c r="F952">
        <v>1.1200000000000001</v>
      </c>
      <c r="G952" t="s">
        <v>20</v>
      </c>
    </row>
    <row r="953" spans="1:7" x14ac:dyDescent="0.35">
      <c r="A953" t="s">
        <v>131</v>
      </c>
      <c r="B953" t="s">
        <v>8</v>
      </c>
      <c r="C953" t="s">
        <v>93</v>
      </c>
      <c r="D953" t="s">
        <v>45</v>
      </c>
      <c r="E953">
        <v>39</v>
      </c>
      <c r="F953">
        <v>1.06</v>
      </c>
      <c r="G953" t="s">
        <v>11</v>
      </c>
    </row>
    <row r="954" spans="1:7" x14ac:dyDescent="0.35">
      <c r="A954" t="s">
        <v>50</v>
      </c>
      <c r="B954" t="s">
        <v>37</v>
      </c>
      <c r="C954" t="s">
        <v>156</v>
      </c>
      <c r="D954" t="s">
        <v>10</v>
      </c>
      <c r="E954">
        <v>52</v>
      </c>
      <c r="F954">
        <v>1.1499999999999999</v>
      </c>
      <c r="G954" t="s">
        <v>11</v>
      </c>
    </row>
    <row r="955" spans="1:7" x14ac:dyDescent="0.35">
      <c r="A955" t="s">
        <v>81</v>
      </c>
      <c r="B955" t="s">
        <v>18</v>
      </c>
      <c r="C955" t="s">
        <v>142</v>
      </c>
      <c r="D955" t="s">
        <v>15</v>
      </c>
      <c r="E955">
        <v>40</v>
      </c>
      <c r="F955">
        <v>1.1599999999999999</v>
      </c>
      <c r="G955" t="s">
        <v>16</v>
      </c>
    </row>
    <row r="956" spans="1:7" x14ac:dyDescent="0.35">
      <c r="A956" t="s">
        <v>137</v>
      </c>
      <c r="B956" t="s">
        <v>74</v>
      </c>
      <c r="C956" t="s">
        <v>255</v>
      </c>
      <c r="D956" t="s">
        <v>10</v>
      </c>
      <c r="E956">
        <v>51</v>
      </c>
      <c r="F956">
        <v>1.1399999999999999</v>
      </c>
      <c r="G956" t="s">
        <v>16</v>
      </c>
    </row>
    <row r="957" spans="1:7" x14ac:dyDescent="0.35">
      <c r="A957" t="s">
        <v>71</v>
      </c>
      <c r="B957" t="s">
        <v>18</v>
      </c>
      <c r="C957" t="s">
        <v>205</v>
      </c>
      <c r="D957" t="s">
        <v>10</v>
      </c>
      <c r="E957">
        <v>49</v>
      </c>
      <c r="F957">
        <v>1.17</v>
      </c>
      <c r="G957" t="s">
        <v>27</v>
      </c>
    </row>
    <row r="958" spans="1:7" x14ac:dyDescent="0.35">
      <c r="A958" t="s">
        <v>114</v>
      </c>
      <c r="B958" t="s">
        <v>22</v>
      </c>
      <c r="C958" t="s">
        <v>162</v>
      </c>
      <c r="D958" t="s">
        <v>39</v>
      </c>
      <c r="E958">
        <v>104</v>
      </c>
      <c r="F958">
        <v>1.1399999999999999</v>
      </c>
      <c r="G958" t="s">
        <v>20</v>
      </c>
    </row>
    <row r="959" spans="1:7" x14ac:dyDescent="0.35">
      <c r="A959" t="s">
        <v>67</v>
      </c>
      <c r="B959" t="s">
        <v>22</v>
      </c>
      <c r="C959" t="s">
        <v>263</v>
      </c>
      <c r="D959" t="s">
        <v>10</v>
      </c>
      <c r="E959">
        <v>45</v>
      </c>
      <c r="F959">
        <v>1.19</v>
      </c>
      <c r="G959" t="s">
        <v>11</v>
      </c>
    </row>
    <row r="960" spans="1:7" x14ac:dyDescent="0.35">
      <c r="A960" t="s">
        <v>265</v>
      </c>
      <c r="B960" t="s">
        <v>58</v>
      </c>
      <c r="C960" t="s">
        <v>197</v>
      </c>
      <c r="D960" t="s">
        <v>15</v>
      </c>
      <c r="E960">
        <v>35</v>
      </c>
      <c r="F960">
        <v>1.18</v>
      </c>
      <c r="G960" t="s">
        <v>11</v>
      </c>
    </row>
    <row r="961" spans="1:7" x14ac:dyDescent="0.35">
      <c r="A961" t="s">
        <v>180</v>
      </c>
      <c r="B961" t="s">
        <v>18</v>
      </c>
      <c r="C961" t="s">
        <v>230</v>
      </c>
      <c r="D961" t="s">
        <v>15</v>
      </c>
      <c r="E961">
        <v>36</v>
      </c>
      <c r="F961">
        <v>1.1000000000000001</v>
      </c>
      <c r="G961" t="s">
        <v>33</v>
      </c>
    </row>
    <row r="962" spans="1:7" x14ac:dyDescent="0.35">
      <c r="A962" t="s">
        <v>133</v>
      </c>
      <c r="B962" t="s">
        <v>22</v>
      </c>
      <c r="C962" t="s">
        <v>156</v>
      </c>
      <c r="D962" t="s">
        <v>24</v>
      </c>
      <c r="E962">
        <v>48</v>
      </c>
      <c r="F962">
        <v>1.1499999999999999</v>
      </c>
      <c r="G962" t="s">
        <v>33</v>
      </c>
    </row>
    <row r="963" spans="1:7" x14ac:dyDescent="0.35">
      <c r="A963" t="s">
        <v>252</v>
      </c>
      <c r="B963" t="s">
        <v>25</v>
      </c>
      <c r="C963" t="s">
        <v>280</v>
      </c>
      <c r="D963" t="s">
        <v>15</v>
      </c>
      <c r="E963">
        <v>36</v>
      </c>
      <c r="F963">
        <v>1.18</v>
      </c>
      <c r="G963" t="s">
        <v>16</v>
      </c>
    </row>
    <row r="964" spans="1:7" x14ac:dyDescent="0.35">
      <c r="A964" t="s">
        <v>114</v>
      </c>
      <c r="B964" t="s">
        <v>31</v>
      </c>
      <c r="C964" t="s">
        <v>120</v>
      </c>
      <c r="D964" t="s">
        <v>45</v>
      </c>
      <c r="E964">
        <v>37</v>
      </c>
      <c r="F964">
        <v>1.06</v>
      </c>
      <c r="G964" t="s">
        <v>11</v>
      </c>
    </row>
    <row r="965" spans="1:7" x14ac:dyDescent="0.35">
      <c r="A965" t="s">
        <v>243</v>
      </c>
      <c r="B965" t="s">
        <v>25</v>
      </c>
      <c r="C965" t="s">
        <v>235</v>
      </c>
      <c r="D965" t="s">
        <v>24</v>
      </c>
      <c r="E965">
        <v>42</v>
      </c>
      <c r="F965">
        <v>1.07</v>
      </c>
      <c r="G965" t="s">
        <v>33</v>
      </c>
    </row>
    <row r="966" spans="1:7" x14ac:dyDescent="0.35">
      <c r="A966" t="s">
        <v>34</v>
      </c>
      <c r="B966" t="s">
        <v>74</v>
      </c>
      <c r="C966" t="s">
        <v>26</v>
      </c>
      <c r="D966" t="s">
        <v>15</v>
      </c>
      <c r="E966">
        <v>36</v>
      </c>
      <c r="F966">
        <v>1.08</v>
      </c>
      <c r="G966" t="s">
        <v>20</v>
      </c>
    </row>
    <row r="967" spans="1:7" x14ac:dyDescent="0.35">
      <c r="A967" t="s">
        <v>28</v>
      </c>
      <c r="B967" t="s">
        <v>22</v>
      </c>
      <c r="C967" t="s">
        <v>35</v>
      </c>
      <c r="D967" t="s">
        <v>24</v>
      </c>
      <c r="E967">
        <v>46</v>
      </c>
      <c r="F967">
        <v>1.08</v>
      </c>
      <c r="G967" t="s">
        <v>33</v>
      </c>
    </row>
    <row r="968" spans="1:7" x14ac:dyDescent="0.35">
      <c r="A968" t="s">
        <v>43</v>
      </c>
      <c r="B968" t="s">
        <v>37</v>
      </c>
      <c r="C968" t="s">
        <v>237</v>
      </c>
      <c r="D968" t="s">
        <v>15</v>
      </c>
      <c r="E968">
        <v>37</v>
      </c>
      <c r="F968">
        <v>1.0900000000000001</v>
      </c>
      <c r="G968" t="s">
        <v>20</v>
      </c>
    </row>
    <row r="969" spans="1:7" x14ac:dyDescent="0.35">
      <c r="A969" t="s">
        <v>252</v>
      </c>
      <c r="B969" t="s">
        <v>31</v>
      </c>
      <c r="C969" t="s">
        <v>267</v>
      </c>
      <c r="D969" t="s">
        <v>15</v>
      </c>
      <c r="E969">
        <v>39</v>
      </c>
      <c r="F969">
        <v>1.06</v>
      </c>
      <c r="G969" t="s">
        <v>11</v>
      </c>
    </row>
    <row r="970" spans="1:7" x14ac:dyDescent="0.35">
      <c r="A970" t="s">
        <v>95</v>
      </c>
      <c r="B970" t="s">
        <v>37</v>
      </c>
      <c r="C970" t="s">
        <v>191</v>
      </c>
      <c r="D970" t="s">
        <v>10</v>
      </c>
      <c r="E970">
        <v>46</v>
      </c>
      <c r="F970">
        <v>1.1200000000000001</v>
      </c>
      <c r="G970" t="s">
        <v>11</v>
      </c>
    </row>
    <row r="971" spans="1:7" x14ac:dyDescent="0.35">
      <c r="A971" t="s">
        <v>128</v>
      </c>
      <c r="B971" t="s">
        <v>25</v>
      </c>
      <c r="C971" t="s">
        <v>236</v>
      </c>
      <c r="D971" t="s">
        <v>10</v>
      </c>
      <c r="E971">
        <v>52</v>
      </c>
      <c r="F971">
        <v>1.06</v>
      </c>
      <c r="G971" t="s">
        <v>20</v>
      </c>
    </row>
    <row r="972" spans="1:7" x14ac:dyDescent="0.35">
      <c r="A972" t="s">
        <v>273</v>
      </c>
      <c r="B972" t="s">
        <v>8</v>
      </c>
      <c r="C972" t="s">
        <v>106</v>
      </c>
      <c r="D972" t="s">
        <v>24</v>
      </c>
      <c r="E972">
        <v>50</v>
      </c>
      <c r="F972">
        <v>1.1499999999999999</v>
      </c>
      <c r="G972" t="s">
        <v>11</v>
      </c>
    </row>
    <row r="973" spans="1:7" x14ac:dyDescent="0.35">
      <c r="A973" t="s">
        <v>92</v>
      </c>
      <c r="B973" t="s">
        <v>13</v>
      </c>
      <c r="C973" t="s">
        <v>210</v>
      </c>
      <c r="D973" t="s">
        <v>10</v>
      </c>
      <c r="E973">
        <v>54</v>
      </c>
      <c r="F973">
        <v>1.19</v>
      </c>
      <c r="G973" t="s">
        <v>20</v>
      </c>
    </row>
    <row r="974" spans="1:7" x14ac:dyDescent="0.35">
      <c r="A974" t="s">
        <v>171</v>
      </c>
      <c r="B974" t="s">
        <v>58</v>
      </c>
      <c r="C974" t="s">
        <v>293</v>
      </c>
      <c r="D974" t="s">
        <v>24</v>
      </c>
      <c r="E974">
        <v>48</v>
      </c>
      <c r="F974">
        <v>1.1399999999999999</v>
      </c>
      <c r="G974" t="s">
        <v>27</v>
      </c>
    </row>
    <row r="975" spans="1:7" x14ac:dyDescent="0.35">
      <c r="A975" t="s">
        <v>268</v>
      </c>
      <c r="B975" t="s">
        <v>22</v>
      </c>
      <c r="C975" t="s">
        <v>87</v>
      </c>
      <c r="D975" t="s">
        <v>10</v>
      </c>
      <c r="E975">
        <v>49</v>
      </c>
      <c r="F975">
        <v>1.06</v>
      </c>
      <c r="G975" t="s">
        <v>20</v>
      </c>
    </row>
    <row r="976" spans="1:7" x14ac:dyDescent="0.35">
      <c r="A976" t="s">
        <v>180</v>
      </c>
      <c r="B976" t="s">
        <v>31</v>
      </c>
      <c r="C976" t="s">
        <v>152</v>
      </c>
      <c r="D976" t="s">
        <v>10</v>
      </c>
      <c r="E976">
        <v>45</v>
      </c>
      <c r="F976">
        <v>1.1200000000000001</v>
      </c>
      <c r="G976" t="s">
        <v>16</v>
      </c>
    </row>
    <row r="977" spans="1:7" x14ac:dyDescent="0.35">
      <c r="A977" t="s">
        <v>122</v>
      </c>
      <c r="B977" t="s">
        <v>37</v>
      </c>
      <c r="C977" t="s">
        <v>256</v>
      </c>
      <c r="D977" t="s">
        <v>10</v>
      </c>
      <c r="E977">
        <v>54</v>
      </c>
      <c r="F977">
        <v>1.0900000000000001</v>
      </c>
      <c r="G977" t="s">
        <v>11</v>
      </c>
    </row>
    <row r="978" spans="1:7" x14ac:dyDescent="0.35">
      <c r="A978" t="s">
        <v>155</v>
      </c>
      <c r="B978" t="s">
        <v>25</v>
      </c>
      <c r="C978" t="s">
        <v>19</v>
      </c>
      <c r="D978" t="s">
        <v>39</v>
      </c>
      <c r="E978">
        <v>99</v>
      </c>
      <c r="F978">
        <v>1.07</v>
      </c>
      <c r="G978" t="s">
        <v>27</v>
      </c>
    </row>
    <row r="979" spans="1:7" x14ac:dyDescent="0.35">
      <c r="A979" t="s">
        <v>189</v>
      </c>
      <c r="B979" t="s">
        <v>31</v>
      </c>
      <c r="C979" t="s">
        <v>295</v>
      </c>
      <c r="D979" t="s">
        <v>39</v>
      </c>
      <c r="E979">
        <v>96</v>
      </c>
      <c r="F979">
        <v>1.08</v>
      </c>
      <c r="G979" t="s">
        <v>20</v>
      </c>
    </row>
    <row r="980" spans="1:7" x14ac:dyDescent="0.35">
      <c r="A980" t="s">
        <v>118</v>
      </c>
      <c r="B980" t="s">
        <v>25</v>
      </c>
      <c r="C980" t="s">
        <v>194</v>
      </c>
      <c r="D980" t="s">
        <v>24</v>
      </c>
      <c r="E980">
        <v>45</v>
      </c>
      <c r="F980">
        <v>1.0900000000000001</v>
      </c>
      <c r="G980" t="s">
        <v>16</v>
      </c>
    </row>
    <row r="981" spans="1:7" x14ac:dyDescent="0.35">
      <c r="A981" t="s">
        <v>200</v>
      </c>
      <c r="B981" t="s">
        <v>74</v>
      </c>
      <c r="C981" t="s">
        <v>170</v>
      </c>
      <c r="D981" t="s">
        <v>15</v>
      </c>
      <c r="E981">
        <v>30</v>
      </c>
      <c r="F981">
        <v>1.2</v>
      </c>
      <c r="G981" t="s">
        <v>16</v>
      </c>
    </row>
    <row r="982" spans="1:7" x14ac:dyDescent="0.35">
      <c r="A982" t="s">
        <v>291</v>
      </c>
      <c r="B982" t="s">
        <v>37</v>
      </c>
      <c r="C982" t="s">
        <v>164</v>
      </c>
      <c r="D982" t="s">
        <v>24</v>
      </c>
      <c r="E982">
        <v>46</v>
      </c>
      <c r="F982">
        <v>1.1100000000000001</v>
      </c>
      <c r="G982" t="s">
        <v>33</v>
      </c>
    </row>
    <row r="983" spans="1:7" x14ac:dyDescent="0.35">
      <c r="A983" t="s">
        <v>92</v>
      </c>
      <c r="B983" t="s">
        <v>25</v>
      </c>
      <c r="C983" t="s">
        <v>274</v>
      </c>
      <c r="D983" t="s">
        <v>15</v>
      </c>
      <c r="E983">
        <v>35</v>
      </c>
      <c r="F983">
        <v>1.1499999999999999</v>
      </c>
      <c r="G983" t="s">
        <v>11</v>
      </c>
    </row>
    <row r="984" spans="1:7" x14ac:dyDescent="0.35">
      <c r="A984" t="s">
        <v>171</v>
      </c>
      <c r="B984" t="s">
        <v>58</v>
      </c>
      <c r="C984" t="s">
        <v>158</v>
      </c>
      <c r="D984" t="s">
        <v>24</v>
      </c>
      <c r="E984">
        <v>46</v>
      </c>
      <c r="F984">
        <v>1.1000000000000001</v>
      </c>
      <c r="G984" t="s">
        <v>20</v>
      </c>
    </row>
    <row r="985" spans="1:7" x14ac:dyDescent="0.35">
      <c r="A985" t="s">
        <v>53</v>
      </c>
      <c r="B985" t="s">
        <v>18</v>
      </c>
      <c r="C985" t="s">
        <v>156</v>
      </c>
      <c r="D985" t="s">
        <v>24</v>
      </c>
      <c r="E985">
        <v>47</v>
      </c>
      <c r="F985">
        <v>1.07</v>
      </c>
      <c r="G985" t="s">
        <v>33</v>
      </c>
    </row>
    <row r="986" spans="1:7" x14ac:dyDescent="0.35">
      <c r="A986" t="s">
        <v>215</v>
      </c>
      <c r="B986" t="s">
        <v>58</v>
      </c>
      <c r="C986" t="s">
        <v>94</v>
      </c>
      <c r="D986" t="s">
        <v>24</v>
      </c>
      <c r="E986">
        <v>46</v>
      </c>
      <c r="F986">
        <v>1.1000000000000001</v>
      </c>
      <c r="G986" t="s">
        <v>20</v>
      </c>
    </row>
    <row r="987" spans="1:7" x14ac:dyDescent="0.35">
      <c r="A987" t="s">
        <v>28</v>
      </c>
      <c r="B987" t="s">
        <v>58</v>
      </c>
      <c r="C987" t="s">
        <v>231</v>
      </c>
      <c r="D987" t="s">
        <v>15</v>
      </c>
      <c r="E987">
        <v>40</v>
      </c>
      <c r="F987">
        <v>1.19</v>
      </c>
      <c r="G987" t="s">
        <v>33</v>
      </c>
    </row>
    <row r="988" spans="1:7" x14ac:dyDescent="0.35">
      <c r="A988" t="s">
        <v>48</v>
      </c>
      <c r="B988" t="s">
        <v>37</v>
      </c>
      <c r="C988" t="s">
        <v>218</v>
      </c>
      <c r="D988" t="s">
        <v>10</v>
      </c>
      <c r="E988">
        <v>50</v>
      </c>
      <c r="F988">
        <v>1.0900000000000001</v>
      </c>
      <c r="G988" t="s">
        <v>11</v>
      </c>
    </row>
    <row r="989" spans="1:7" x14ac:dyDescent="0.35">
      <c r="A989" t="s">
        <v>86</v>
      </c>
      <c r="B989" t="s">
        <v>31</v>
      </c>
      <c r="C989" t="s">
        <v>288</v>
      </c>
      <c r="D989" t="s">
        <v>15</v>
      </c>
      <c r="E989">
        <v>36</v>
      </c>
      <c r="F989">
        <v>1.17</v>
      </c>
      <c r="G989" t="s">
        <v>16</v>
      </c>
    </row>
    <row r="990" spans="1:7" x14ac:dyDescent="0.35">
      <c r="A990" t="s">
        <v>215</v>
      </c>
      <c r="B990" t="s">
        <v>37</v>
      </c>
      <c r="C990" t="s">
        <v>38</v>
      </c>
      <c r="D990" t="s">
        <v>15</v>
      </c>
      <c r="E990">
        <v>35</v>
      </c>
      <c r="F990">
        <v>1.1499999999999999</v>
      </c>
      <c r="G990" t="s">
        <v>16</v>
      </c>
    </row>
    <row r="991" spans="1:7" x14ac:dyDescent="0.35">
      <c r="A991" t="s">
        <v>114</v>
      </c>
      <c r="B991" t="s">
        <v>51</v>
      </c>
      <c r="C991" t="s">
        <v>140</v>
      </c>
      <c r="D991" t="s">
        <v>39</v>
      </c>
      <c r="E991">
        <v>105</v>
      </c>
      <c r="F991">
        <v>1.17</v>
      </c>
      <c r="G991" t="s">
        <v>11</v>
      </c>
    </row>
    <row r="992" spans="1:7" x14ac:dyDescent="0.35">
      <c r="A992" t="s">
        <v>46</v>
      </c>
      <c r="B992" t="s">
        <v>22</v>
      </c>
      <c r="C992" t="s">
        <v>199</v>
      </c>
      <c r="D992" t="s">
        <v>15</v>
      </c>
      <c r="E992">
        <v>31</v>
      </c>
      <c r="F992">
        <v>1.1200000000000001</v>
      </c>
      <c r="G992" t="s">
        <v>16</v>
      </c>
    </row>
    <row r="993" spans="1:7" x14ac:dyDescent="0.35">
      <c r="A993" t="s">
        <v>122</v>
      </c>
      <c r="B993" t="s">
        <v>31</v>
      </c>
      <c r="C993" t="s">
        <v>251</v>
      </c>
      <c r="D993" t="s">
        <v>45</v>
      </c>
      <c r="E993">
        <v>35</v>
      </c>
      <c r="F993">
        <v>1.1399999999999999</v>
      </c>
      <c r="G993" t="s">
        <v>11</v>
      </c>
    </row>
    <row r="994" spans="1:7" x14ac:dyDescent="0.35">
      <c r="A994" t="s">
        <v>113</v>
      </c>
      <c r="B994" t="s">
        <v>37</v>
      </c>
      <c r="C994" t="s">
        <v>194</v>
      </c>
      <c r="D994" t="s">
        <v>45</v>
      </c>
      <c r="E994">
        <v>44</v>
      </c>
      <c r="F994">
        <v>1.07</v>
      </c>
      <c r="G994" t="s">
        <v>11</v>
      </c>
    </row>
    <row r="995" spans="1:7" x14ac:dyDescent="0.35">
      <c r="A995" t="s">
        <v>36</v>
      </c>
      <c r="B995" t="s">
        <v>8</v>
      </c>
      <c r="C995" t="s">
        <v>229</v>
      </c>
      <c r="D995" t="s">
        <v>45</v>
      </c>
      <c r="E995">
        <v>41</v>
      </c>
      <c r="F995">
        <v>1.1599999999999999</v>
      </c>
      <c r="G995" t="s">
        <v>20</v>
      </c>
    </row>
    <row r="996" spans="1:7" x14ac:dyDescent="0.35">
      <c r="A996" t="s">
        <v>63</v>
      </c>
      <c r="B996" t="s">
        <v>25</v>
      </c>
      <c r="C996" t="s">
        <v>59</v>
      </c>
      <c r="D996" t="s">
        <v>45</v>
      </c>
      <c r="E996">
        <v>39</v>
      </c>
      <c r="F996">
        <v>1.1200000000000001</v>
      </c>
      <c r="G996" t="s">
        <v>11</v>
      </c>
    </row>
    <row r="997" spans="1:7" x14ac:dyDescent="0.35">
      <c r="A997" t="s">
        <v>291</v>
      </c>
      <c r="B997" t="s">
        <v>74</v>
      </c>
      <c r="C997" t="s">
        <v>226</v>
      </c>
      <c r="D997" t="s">
        <v>24</v>
      </c>
      <c r="E997">
        <v>50</v>
      </c>
      <c r="F997">
        <v>1.17</v>
      </c>
      <c r="G997" t="s">
        <v>27</v>
      </c>
    </row>
    <row r="998" spans="1:7" x14ac:dyDescent="0.35">
      <c r="A998" t="s">
        <v>168</v>
      </c>
      <c r="B998" t="s">
        <v>25</v>
      </c>
      <c r="C998" t="s">
        <v>105</v>
      </c>
      <c r="D998" t="s">
        <v>10</v>
      </c>
      <c r="E998">
        <v>45</v>
      </c>
      <c r="F998">
        <v>1.1100000000000001</v>
      </c>
      <c r="G998" t="s">
        <v>11</v>
      </c>
    </row>
    <row r="999" spans="1:7" x14ac:dyDescent="0.35">
      <c r="A999" t="s">
        <v>79</v>
      </c>
      <c r="B999" t="s">
        <v>31</v>
      </c>
      <c r="C999" t="s">
        <v>66</v>
      </c>
      <c r="D999" t="s">
        <v>45</v>
      </c>
      <c r="E999">
        <v>42</v>
      </c>
      <c r="F999">
        <v>1.1200000000000001</v>
      </c>
      <c r="G999" t="s">
        <v>16</v>
      </c>
    </row>
    <row r="1000" spans="1:7" x14ac:dyDescent="0.35">
      <c r="A1000" t="s">
        <v>69</v>
      </c>
      <c r="B1000" t="s">
        <v>37</v>
      </c>
      <c r="C1000" t="s">
        <v>286</v>
      </c>
      <c r="D1000" t="s">
        <v>45</v>
      </c>
      <c r="E1000">
        <v>45</v>
      </c>
      <c r="F1000">
        <v>1.07</v>
      </c>
      <c r="G1000" t="s">
        <v>20</v>
      </c>
    </row>
    <row r="1001" spans="1:7" x14ac:dyDescent="0.35">
      <c r="A1001" t="s">
        <v>88</v>
      </c>
      <c r="B1001" t="s">
        <v>22</v>
      </c>
      <c r="C1001" t="s">
        <v>307</v>
      </c>
      <c r="D1001" t="s">
        <v>15</v>
      </c>
      <c r="E1001">
        <v>40</v>
      </c>
      <c r="F1001">
        <v>1.19</v>
      </c>
      <c r="G1001" t="s">
        <v>27</v>
      </c>
    </row>
  </sheetData>
  <pageMargins left="0.75" right="0.75" top="1" bottom="1" header="0.5" footer="0.5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>
      <selection activeCell="K3" sqref="K3:N13"/>
    </sheetView>
  </sheetViews>
  <sheetFormatPr defaultRowHeight="14.5" x14ac:dyDescent="0.35"/>
  <cols>
    <col min="1" max="1" width="12.08984375" customWidth="1"/>
    <col min="2" max="2" width="9.36328125" bestFit="1" customWidth="1"/>
    <col min="3" max="3" width="17" customWidth="1"/>
    <col min="4" max="4" width="11.36328125" customWidth="1"/>
    <col min="5" max="5" width="16.36328125" customWidth="1"/>
    <col min="6" max="6" width="18.6328125" customWidth="1"/>
    <col min="7" max="7" width="12.1796875" bestFit="1" customWidth="1"/>
    <col min="8" max="8" width="15.7265625" customWidth="1"/>
    <col min="9" max="9" width="17.26953125" customWidth="1"/>
    <col min="11" max="11" width="14.90625" bestFit="1" customWidth="1"/>
    <col min="12" max="12" width="15.7265625" bestFit="1" customWidth="1"/>
    <col min="13" max="13" width="23.1796875" bestFit="1" customWidth="1"/>
    <col min="14" max="14" width="20.81640625" bestFit="1" customWidth="1"/>
  </cols>
  <sheetData>
    <row r="1" spans="1:14" x14ac:dyDescent="0.35">
      <c r="A1" s="59" t="s">
        <v>308</v>
      </c>
      <c r="B1" s="58" t="s">
        <v>1</v>
      </c>
      <c r="C1" s="58" t="s">
        <v>309</v>
      </c>
      <c r="D1" s="58" t="s">
        <v>310</v>
      </c>
      <c r="E1" s="58" t="s">
        <v>311</v>
      </c>
      <c r="F1" s="58" t="s">
        <v>312</v>
      </c>
      <c r="G1" s="58" t="s">
        <v>313</v>
      </c>
      <c r="H1" s="58" t="s">
        <v>314</v>
      </c>
      <c r="I1" s="60" t="s">
        <v>315</v>
      </c>
      <c r="K1" s="50" t="s">
        <v>309</v>
      </c>
      <c r="L1" s="7" t="s">
        <v>5432</v>
      </c>
    </row>
    <row r="2" spans="1:14" x14ac:dyDescent="0.35">
      <c r="A2" s="61" t="s">
        <v>316</v>
      </c>
      <c r="B2" s="62" t="s">
        <v>8</v>
      </c>
      <c r="C2" s="62" t="s">
        <v>317</v>
      </c>
      <c r="D2" s="62">
        <v>4780</v>
      </c>
      <c r="E2" s="62">
        <v>8.76</v>
      </c>
      <c r="F2" s="62">
        <v>41.87</v>
      </c>
      <c r="G2" s="62" t="s">
        <v>318</v>
      </c>
      <c r="H2" s="62" t="s">
        <v>319</v>
      </c>
      <c r="I2" s="63" t="b">
        <v>0</v>
      </c>
    </row>
    <row r="3" spans="1:14" x14ac:dyDescent="0.35">
      <c r="A3" s="61" t="s">
        <v>320</v>
      </c>
      <c r="B3" s="62" t="s">
        <v>58</v>
      </c>
      <c r="C3" s="62" t="s">
        <v>321</v>
      </c>
      <c r="D3" s="62">
        <v>107</v>
      </c>
      <c r="E3" s="62">
        <v>10.74</v>
      </c>
      <c r="F3" s="62">
        <v>1.1499999999999999</v>
      </c>
      <c r="G3" s="62" t="s">
        <v>318</v>
      </c>
      <c r="H3" s="62" t="s">
        <v>322</v>
      </c>
      <c r="I3" s="63" t="b">
        <v>0</v>
      </c>
      <c r="K3" s="50" t="s">
        <v>5424</v>
      </c>
      <c r="L3" s="7" t="s">
        <v>5457</v>
      </c>
      <c r="M3" s="7" t="s">
        <v>5426</v>
      </c>
      <c r="N3" s="7" t="s">
        <v>5458</v>
      </c>
    </row>
    <row r="4" spans="1:14" x14ac:dyDescent="0.35">
      <c r="A4" s="61" t="s">
        <v>323</v>
      </c>
      <c r="B4" s="62" t="s">
        <v>31</v>
      </c>
      <c r="C4" s="62" t="s">
        <v>324</v>
      </c>
      <c r="D4" s="62">
        <v>3305</v>
      </c>
      <c r="E4" s="62">
        <v>6.25</v>
      </c>
      <c r="F4" s="62">
        <v>20.66</v>
      </c>
      <c r="G4" s="62" t="s">
        <v>325</v>
      </c>
      <c r="H4" s="62" t="s">
        <v>20</v>
      </c>
      <c r="I4" s="63" t="b">
        <v>1</v>
      </c>
      <c r="K4" s="51" t="s">
        <v>31</v>
      </c>
      <c r="L4" s="67">
        <v>1287842</v>
      </c>
      <c r="M4" s="14">
        <v>8434.7700000000023</v>
      </c>
      <c r="N4" s="67">
        <v>3237.8100000000004</v>
      </c>
    </row>
    <row r="5" spans="1:14" x14ac:dyDescent="0.35">
      <c r="A5" s="61" t="s">
        <v>326</v>
      </c>
      <c r="B5" s="62" t="s">
        <v>13</v>
      </c>
      <c r="C5" s="62" t="s">
        <v>321</v>
      </c>
      <c r="D5" s="62">
        <v>3408</v>
      </c>
      <c r="E5" s="62">
        <v>12.39</v>
      </c>
      <c r="F5" s="62">
        <v>42.23</v>
      </c>
      <c r="G5" s="62" t="s">
        <v>318</v>
      </c>
      <c r="H5" s="62" t="s">
        <v>322</v>
      </c>
      <c r="I5" s="63" t="b">
        <v>0</v>
      </c>
      <c r="K5" s="51" t="s">
        <v>13</v>
      </c>
      <c r="L5" s="67">
        <v>1278639</v>
      </c>
      <c r="M5" s="14">
        <v>8322.1700000000037</v>
      </c>
      <c r="N5" s="67">
        <v>3278.7199999999989</v>
      </c>
    </row>
    <row r="6" spans="1:14" x14ac:dyDescent="0.35">
      <c r="A6" s="61" t="s">
        <v>327</v>
      </c>
      <c r="B6" s="62" t="s">
        <v>58</v>
      </c>
      <c r="C6" s="62" t="s">
        <v>328</v>
      </c>
      <c r="D6" s="62">
        <v>4049</v>
      </c>
      <c r="E6" s="62">
        <v>7.86</v>
      </c>
      <c r="F6" s="62">
        <v>31.83</v>
      </c>
      <c r="G6" s="62" t="s">
        <v>318</v>
      </c>
      <c r="H6" s="62" t="s">
        <v>322</v>
      </c>
      <c r="I6" s="63" t="b">
        <v>0</v>
      </c>
      <c r="K6" s="51" t="s">
        <v>74</v>
      </c>
      <c r="L6" s="67">
        <v>1216081</v>
      </c>
      <c r="M6" s="14">
        <v>7863.0400000000018</v>
      </c>
      <c r="N6" s="67">
        <v>3181.5400000000009</v>
      </c>
    </row>
    <row r="7" spans="1:14" x14ac:dyDescent="0.35">
      <c r="A7" s="61" t="s">
        <v>329</v>
      </c>
      <c r="B7" s="62" t="s">
        <v>51</v>
      </c>
      <c r="C7" s="62" t="s">
        <v>330</v>
      </c>
      <c r="D7" s="62">
        <v>842</v>
      </c>
      <c r="E7" s="62">
        <v>5</v>
      </c>
      <c r="F7" s="62">
        <v>4.21</v>
      </c>
      <c r="G7" s="62" t="s">
        <v>331</v>
      </c>
      <c r="H7" s="62" t="s">
        <v>319</v>
      </c>
      <c r="I7" s="63" t="b">
        <v>0</v>
      </c>
      <c r="K7" s="51" t="s">
        <v>51</v>
      </c>
      <c r="L7" s="67">
        <v>1177254</v>
      </c>
      <c r="M7" s="14">
        <v>7538.7800000000025</v>
      </c>
      <c r="N7" s="67">
        <v>2982.6100000000019</v>
      </c>
    </row>
    <row r="8" spans="1:14" x14ac:dyDescent="0.35">
      <c r="A8" s="61" t="s">
        <v>332</v>
      </c>
      <c r="B8" s="62" t="s">
        <v>8</v>
      </c>
      <c r="C8" s="62" t="s">
        <v>321</v>
      </c>
      <c r="D8" s="62">
        <v>2475</v>
      </c>
      <c r="E8" s="62">
        <v>13.8</v>
      </c>
      <c r="F8" s="62">
        <v>34.159999999999997</v>
      </c>
      <c r="G8" s="62" t="s">
        <v>318</v>
      </c>
      <c r="H8" s="62" t="s">
        <v>333</v>
      </c>
      <c r="I8" s="63" t="b">
        <v>0</v>
      </c>
      <c r="K8" s="51" t="s">
        <v>8</v>
      </c>
      <c r="L8" s="67">
        <v>1356496</v>
      </c>
      <c r="M8" s="14">
        <v>8812.5899999999965</v>
      </c>
      <c r="N8" s="67">
        <v>3425.2600000000029</v>
      </c>
    </row>
    <row r="9" spans="1:14" x14ac:dyDescent="0.35">
      <c r="A9" s="61" t="s">
        <v>334</v>
      </c>
      <c r="B9" s="62" t="s">
        <v>13</v>
      </c>
      <c r="C9" s="62" t="s">
        <v>317</v>
      </c>
      <c r="D9" s="62">
        <v>1664</v>
      </c>
      <c r="E9" s="62">
        <v>11.89</v>
      </c>
      <c r="F9" s="62">
        <v>19.78</v>
      </c>
      <c r="G9" s="62" t="s">
        <v>318</v>
      </c>
      <c r="H9" s="62" t="s">
        <v>319</v>
      </c>
      <c r="I9" s="63" t="b">
        <v>0</v>
      </c>
      <c r="K9" s="51" t="s">
        <v>18</v>
      </c>
      <c r="L9" s="67">
        <v>1242749</v>
      </c>
      <c r="M9" s="14">
        <v>8228.6700000000019</v>
      </c>
      <c r="N9" s="67">
        <v>3261.5900000000047</v>
      </c>
    </row>
    <row r="10" spans="1:14" x14ac:dyDescent="0.35">
      <c r="A10" s="61" t="s">
        <v>335</v>
      </c>
      <c r="B10" s="62" t="s">
        <v>8</v>
      </c>
      <c r="C10" s="62" t="s">
        <v>336</v>
      </c>
      <c r="D10" s="62">
        <v>3687</v>
      </c>
      <c r="E10" s="62">
        <v>3.23</v>
      </c>
      <c r="F10" s="62">
        <v>11.91</v>
      </c>
      <c r="G10" s="62" t="s">
        <v>331</v>
      </c>
      <c r="H10" s="62" t="s">
        <v>333</v>
      </c>
      <c r="I10" s="63" t="b">
        <v>0</v>
      </c>
      <c r="K10" s="51" t="s">
        <v>58</v>
      </c>
      <c r="L10" s="67">
        <v>1294852</v>
      </c>
      <c r="M10" s="14">
        <v>8346.09</v>
      </c>
      <c r="N10" s="67">
        <v>3241.1900000000028</v>
      </c>
    </row>
    <row r="11" spans="1:14" x14ac:dyDescent="0.35">
      <c r="A11" s="61" t="s">
        <v>337</v>
      </c>
      <c r="B11" s="62" t="s">
        <v>58</v>
      </c>
      <c r="C11" s="62" t="s">
        <v>338</v>
      </c>
      <c r="D11" s="62">
        <v>4957</v>
      </c>
      <c r="E11" s="62">
        <v>3.56</v>
      </c>
      <c r="F11" s="62">
        <v>17.649999999999999</v>
      </c>
      <c r="G11" s="62" t="s">
        <v>331</v>
      </c>
      <c r="H11" s="62" t="s">
        <v>333</v>
      </c>
      <c r="I11" s="63" t="b">
        <v>0</v>
      </c>
      <c r="K11" s="51" t="s">
        <v>37</v>
      </c>
      <c r="L11" s="67">
        <v>1231318</v>
      </c>
      <c r="M11" s="14">
        <v>8019.5200000000086</v>
      </c>
      <c r="N11" s="67">
        <v>3163.9799999999987</v>
      </c>
    </row>
    <row r="12" spans="1:14" x14ac:dyDescent="0.35">
      <c r="A12" s="61" t="s">
        <v>339</v>
      </c>
      <c r="B12" s="62" t="s">
        <v>22</v>
      </c>
      <c r="C12" s="62" t="s">
        <v>340</v>
      </c>
      <c r="D12" s="62">
        <v>2620</v>
      </c>
      <c r="E12" s="62">
        <v>8.3800000000000008</v>
      </c>
      <c r="F12" s="62">
        <v>21.96</v>
      </c>
      <c r="G12" s="62" t="s">
        <v>325</v>
      </c>
      <c r="H12" s="62" t="s">
        <v>341</v>
      </c>
      <c r="I12" s="63" t="b">
        <v>0</v>
      </c>
      <c r="K12" s="51" t="s">
        <v>25</v>
      </c>
      <c r="L12" s="67">
        <v>1305529</v>
      </c>
      <c r="M12" s="14">
        <v>8513.9400000000078</v>
      </c>
      <c r="N12" s="67">
        <v>3267.7699999999968</v>
      </c>
    </row>
    <row r="13" spans="1:14" x14ac:dyDescent="0.35">
      <c r="A13" s="61" t="s">
        <v>342</v>
      </c>
      <c r="B13" s="62" t="s">
        <v>58</v>
      </c>
      <c r="C13" s="62" t="s">
        <v>317</v>
      </c>
      <c r="D13" s="62">
        <v>2866</v>
      </c>
      <c r="E13" s="62">
        <v>9.69</v>
      </c>
      <c r="F13" s="62">
        <v>27.77</v>
      </c>
      <c r="G13" s="62" t="s">
        <v>318</v>
      </c>
      <c r="H13" s="62" t="s">
        <v>322</v>
      </c>
      <c r="I13" s="63" t="b">
        <v>0</v>
      </c>
      <c r="K13" s="51" t="s">
        <v>22</v>
      </c>
      <c r="L13" s="67">
        <v>1371328</v>
      </c>
      <c r="M13" s="14">
        <v>9210.9500000000025</v>
      </c>
      <c r="N13" s="67">
        <v>3636.9399999999987</v>
      </c>
    </row>
    <row r="14" spans="1:14" x14ac:dyDescent="0.35">
      <c r="A14" s="61" t="s">
        <v>343</v>
      </c>
      <c r="B14" s="62" t="s">
        <v>8</v>
      </c>
      <c r="C14" s="62" t="s">
        <v>338</v>
      </c>
      <c r="D14" s="62">
        <v>4385</v>
      </c>
      <c r="E14" s="62">
        <v>5.52</v>
      </c>
      <c r="F14" s="62">
        <v>24.21</v>
      </c>
      <c r="G14" s="62" t="s">
        <v>331</v>
      </c>
      <c r="H14" s="62" t="s">
        <v>341</v>
      </c>
      <c r="I14" s="63" t="b">
        <v>0</v>
      </c>
      <c r="K14" s="51" t="s">
        <v>5425</v>
      </c>
      <c r="L14" s="67">
        <v>12762088</v>
      </c>
      <c r="M14" s="14">
        <v>83290.52</v>
      </c>
      <c r="N14" s="67">
        <v>32677.410000000007</v>
      </c>
    </row>
    <row r="15" spans="1:14" x14ac:dyDescent="0.35">
      <c r="A15" s="61" t="s">
        <v>344</v>
      </c>
      <c r="B15" s="62" t="s">
        <v>37</v>
      </c>
      <c r="C15" s="62" t="s">
        <v>338</v>
      </c>
      <c r="D15" s="62">
        <v>402</v>
      </c>
      <c r="E15" s="62">
        <v>5.81</v>
      </c>
      <c r="F15" s="62">
        <v>2.34</v>
      </c>
      <c r="G15" s="62" t="s">
        <v>331</v>
      </c>
      <c r="H15" s="62" t="s">
        <v>333</v>
      </c>
      <c r="I15" s="63" t="b">
        <v>0</v>
      </c>
    </row>
    <row r="16" spans="1:14" x14ac:dyDescent="0.35">
      <c r="A16" s="61" t="s">
        <v>345</v>
      </c>
      <c r="B16" s="62" t="s">
        <v>58</v>
      </c>
      <c r="C16" s="62" t="s">
        <v>321</v>
      </c>
      <c r="D16" s="62">
        <v>475</v>
      </c>
      <c r="E16" s="62">
        <v>14.54</v>
      </c>
      <c r="F16" s="62">
        <v>6.91</v>
      </c>
      <c r="G16" s="62" t="s">
        <v>318</v>
      </c>
      <c r="H16" s="62" t="s">
        <v>333</v>
      </c>
      <c r="I16" s="63" t="b">
        <v>0</v>
      </c>
    </row>
    <row r="17" spans="1:9" x14ac:dyDescent="0.35">
      <c r="A17" s="61" t="s">
        <v>346</v>
      </c>
      <c r="B17" s="62" t="s">
        <v>58</v>
      </c>
      <c r="C17" s="62" t="s">
        <v>324</v>
      </c>
      <c r="D17" s="62">
        <v>2617</v>
      </c>
      <c r="E17" s="62">
        <v>6.08</v>
      </c>
      <c r="F17" s="62">
        <v>15.91</v>
      </c>
      <c r="G17" s="62" t="s">
        <v>325</v>
      </c>
      <c r="H17" s="62" t="s">
        <v>322</v>
      </c>
      <c r="I17" s="63" t="b">
        <v>0</v>
      </c>
    </row>
    <row r="18" spans="1:9" x14ac:dyDescent="0.35">
      <c r="A18" s="61" t="s">
        <v>347</v>
      </c>
      <c r="B18" s="62" t="s">
        <v>37</v>
      </c>
      <c r="C18" s="62" t="s">
        <v>324</v>
      </c>
      <c r="D18" s="62">
        <v>623</v>
      </c>
      <c r="E18" s="62">
        <v>6.59</v>
      </c>
      <c r="F18" s="62">
        <v>4.1100000000000003</v>
      </c>
      <c r="G18" s="62" t="s">
        <v>325</v>
      </c>
      <c r="H18" s="62" t="s">
        <v>322</v>
      </c>
      <c r="I18" s="63" t="b">
        <v>1</v>
      </c>
    </row>
    <row r="19" spans="1:9" x14ac:dyDescent="0.35">
      <c r="A19" s="61" t="s">
        <v>348</v>
      </c>
      <c r="B19" s="62" t="s">
        <v>74</v>
      </c>
      <c r="C19" s="62" t="s">
        <v>338</v>
      </c>
      <c r="D19" s="62">
        <v>1760</v>
      </c>
      <c r="E19" s="62">
        <v>3.66</v>
      </c>
      <c r="F19" s="62">
        <v>6.44</v>
      </c>
      <c r="G19" s="62" t="s">
        <v>331</v>
      </c>
      <c r="H19" s="62" t="s">
        <v>341</v>
      </c>
      <c r="I19" s="63" t="b">
        <v>0</v>
      </c>
    </row>
    <row r="20" spans="1:9" x14ac:dyDescent="0.35">
      <c r="A20" s="61" t="s">
        <v>349</v>
      </c>
      <c r="B20" s="62" t="s">
        <v>22</v>
      </c>
      <c r="C20" s="62" t="s">
        <v>336</v>
      </c>
      <c r="D20" s="62">
        <v>4818</v>
      </c>
      <c r="E20" s="62">
        <v>2.68</v>
      </c>
      <c r="F20" s="62">
        <v>12.91</v>
      </c>
      <c r="G20" s="62" t="s">
        <v>331</v>
      </c>
      <c r="H20" s="62" t="s">
        <v>20</v>
      </c>
      <c r="I20" s="63" t="b">
        <v>0</v>
      </c>
    </row>
    <row r="21" spans="1:9" x14ac:dyDescent="0.35">
      <c r="A21" s="61" t="s">
        <v>350</v>
      </c>
      <c r="B21" s="62" t="s">
        <v>51</v>
      </c>
      <c r="C21" s="62" t="s">
        <v>338</v>
      </c>
      <c r="D21" s="62">
        <v>4958</v>
      </c>
      <c r="E21" s="62">
        <v>5.41</v>
      </c>
      <c r="F21" s="62">
        <v>26.82</v>
      </c>
      <c r="G21" s="62" t="s">
        <v>331</v>
      </c>
      <c r="H21" s="62" t="s">
        <v>333</v>
      </c>
      <c r="I21" s="63" t="b">
        <v>0</v>
      </c>
    </row>
    <row r="22" spans="1:9" x14ac:dyDescent="0.35">
      <c r="A22" s="61" t="s">
        <v>351</v>
      </c>
      <c r="B22" s="62" t="s">
        <v>8</v>
      </c>
      <c r="C22" s="62" t="s">
        <v>340</v>
      </c>
      <c r="D22" s="62">
        <v>3500</v>
      </c>
      <c r="E22" s="62">
        <v>6.82</v>
      </c>
      <c r="F22" s="62">
        <v>23.87</v>
      </c>
      <c r="G22" s="62" t="s">
        <v>325</v>
      </c>
      <c r="H22" s="62" t="s">
        <v>333</v>
      </c>
      <c r="I22" s="63" t="b">
        <v>0</v>
      </c>
    </row>
    <row r="23" spans="1:9" x14ac:dyDescent="0.35">
      <c r="A23" s="61" t="s">
        <v>352</v>
      </c>
      <c r="B23" s="62" t="s">
        <v>13</v>
      </c>
      <c r="C23" s="62" t="s">
        <v>324</v>
      </c>
      <c r="D23" s="62">
        <v>4867</v>
      </c>
      <c r="E23" s="62">
        <v>5.6</v>
      </c>
      <c r="F23" s="62">
        <v>27.26</v>
      </c>
      <c r="G23" s="62" t="s">
        <v>325</v>
      </c>
      <c r="H23" s="62" t="s">
        <v>322</v>
      </c>
      <c r="I23" s="63" t="b">
        <v>0</v>
      </c>
    </row>
    <row r="24" spans="1:9" x14ac:dyDescent="0.35">
      <c r="A24" s="61" t="s">
        <v>353</v>
      </c>
      <c r="B24" s="62" t="s">
        <v>8</v>
      </c>
      <c r="C24" s="62" t="s">
        <v>328</v>
      </c>
      <c r="D24" s="62">
        <v>228</v>
      </c>
      <c r="E24" s="62">
        <v>7.33</v>
      </c>
      <c r="F24" s="62">
        <v>1.67</v>
      </c>
      <c r="G24" s="62" t="s">
        <v>318</v>
      </c>
      <c r="H24" s="62" t="s">
        <v>341</v>
      </c>
      <c r="I24" s="63" t="b">
        <v>1</v>
      </c>
    </row>
    <row r="25" spans="1:9" x14ac:dyDescent="0.35">
      <c r="A25" s="61" t="s">
        <v>354</v>
      </c>
      <c r="B25" s="62" t="s">
        <v>58</v>
      </c>
      <c r="C25" s="62" t="s">
        <v>317</v>
      </c>
      <c r="D25" s="62">
        <v>830</v>
      </c>
      <c r="E25" s="62">
        <v>9.1300000000000008</v>
      </c>
      <c r="F25" s="62">
        <v>7.58</v>
      </c>
      <c r="G25" s="62" t="s">
        <v>318</v>
      </c>
      <c r="H25" s="62" t="s">
        <v>20</v>
      </c>
      <c r="I25" s="63" t="b">
        <v>0</v>
      </c>
    </row>
    <row r="26" spans="1:9" x14ac:dyDescent="0.35">
      <c r="A26" s="61" t="s">
        <v>355</v>
      </c>
      <c r="B26" s="62" t="s">
        <v>22</v>
      </c>
      <c r="C26" s="62" t="s">
        <v>321</v>
      </c>
      <c r="D26" s="62">
        <v>1788</v>
      </c>
      <c r="E26" s="62">
        <v>13.46</v>
      </c>
      <c r="F26" s="62">
        <v>24.07</v>
      </c>
      <c r="G26" s="62" t="s">
        <v>318</v>
      </c>
      <c r="H26" s="62" t="s">
        <v>333</v>
      </c>
      <c r="I26" s="63" t="b">
        <v>0</v>
      </c>
    </row>
    <row r="27" spans="1:9" x14ac:dyDescent="0.35">
      <c r="A27" s="61" t="s">
        <v>356</v>
      </c>
      <c r="B27" s="62" t="s">
        <v>13</v>
      </c>
      <c r="C27" s="62" t="s">
        <v>321</v>
      </c>
      <c r="D27" s="62">
        <v>1529</v>
      </c>
      <c r="E27" s="62">
        <v>12.06</v>
      </c>
      <c r="F27" s="62">
        <v>18.440000000000001</v>
      </c>
      <c r="G27" s="62" t="s">
        <v>318</v>
      </c>
      <c r="H27" s="62" t="s">
        <v>20</v>
      </c>
      <c r="I27" s="63" t="b">
        <v>1</v>
      </c>
    </row>
    <row r="28" spans="1:9" x14ac:dyDescent="0.35">
      <c r="A28" s="61" t="s">
        <v>357</v>
      </c>
      <c r="B28" s="62" t="s">
        <v>37</v>
      </c>
      <c r="C28" s="62" t="s">
        <v>324</v>
      </c>
      <c r="D28" s="62">
        <v>821</v>
      </c>
      <c r="E28" s="62">
        <v>6.29</v>
      </c>
      <c r="F28" s="62">
        <v>5.16</v>
      </c>
      <c r="G28" s="62" t="s">
        <v>325</v>
      </c>
      <c r="H28" s="62" t="s">
        <v>319</v>
      </c>
      <c r="I28" s="63" t="b">
        <v>0</v>
      </c>
    </row>
    <row r="29" spans="1:9" x14ac:dyDescent="0.35">
      <c r="A29" s="61" t="s">
        <v>358</v>
      </c>
      <c r="B29" s="62" t="s">
        <v>22</v>
      </c>
      <c r="C29" s="62" t="s">
        <v>317</v>
      </c>
      <c r="D29" s="62">
        <v>1672</v>
      </c>
      <c r="E29" s="62">
        <v>10.45</v>
      </c>
      <c r="F29" s="62">
        <v>17.47</v>
      </c>
      <c r="G29" s="62" t="s">
        <v>318</v>
      </c>
      <c r="H29" s="62" t="s">
        <v>322</v>
      </c>
      <c r="I29" s="63" t="b">
        <v>1</v>
      </c>
    </row>
    <row r="30" spans="1:9" x14ac:dyDescent="0.35">
      <c r="A30" s="61" t="s">
        <v>359</v>
      </c>
      <c r="B30" s="62" t="s">
        <v>37</v>
      </c>
      <c r="C30" s="62" t="s">
        <v>336</v>
      </c>
      <c r="D30" s="62">
        <v>4521</v>
      </c>
      <c r="E30" s="62">
        <v>3.79</v>
      </c>
      <c r="F30" s="62">
        <v>17.13</v>
      </c>
      <c r="G30" s="62" t="s">
        <v>331</v>
      </c>
      <c r="H30" s="62" t="s">
        <v>20</v>
      </c>
      <c r="I30" s="63" t="b">
        <v>0</v>
      </c>
    </row>
    <row r="31" spans="1:9" x14ac:dyDescent="0.35">
      <c r="A31" s="61" t="s">
        <v>360</v>
      </c>
      <c r="B31" s="62" t="s">
        <v>74</v>
      </c>
      <c r="C31" s="62" t="s">
        <v>338</v>
      </c>
      <c r="D31" s="62">
        <v>1686</v>
      </c>
      <c r="E31" s="62">
        <v>4.1900000000000004</v>
      </c>
      <c r="F31" s="62">
        <v>7.06</v>
      </c>
      <c r="G31" s="62" t="s">
        <v>331</v>
      </c>
      <c r="H31" s="62" t="s">
        <v>322</v>
      </c>
      <c r="I31" s="63" t="b">
        <v>0</v>
      </c>
    </row>
    <row r="32" spans="1:9" x14ac:dyDescent="0.35">
      <c r="A32" s="61" t="s">
        <v>361</v>
      </c>
      <c r="B32" s="62" t="s">
        <v>74</v>
      </c>
      <c r="C32" s="62" t="s">
        <v>321</v>
      </c>
      <c r="D32" s="62">
        <v>453</v>
      </c>
      <c r="E32" s="62">
        <v>10.88</v>
      </c>
      <c r="F32" s="62">
        <v>4.93</v>
      </c>
      <c r="G32" s="62" t="s">
        <v>318</v>
      </c>
      <c r="H32" s="62" t="s">
        <v>322</v>
      </c>
      <c r="I32" s="63" t="b">
        <v>0</v>
      </c>
    </row>
    <row r="33" spans="1:9" x14ac:dyDescent="0.35">
      <c r="A33" s="61" t="s">
        <v>362</v>
      </c>
      <c r="B33" s="62" t="s">
        <v>31</v>
      </c>
      <c r="C33" s="62" t="s">
        <v>338</v>
      </c>
      <c r="D33" s="62">
        <v>2838</v>
      </c>
      <c r="E33" s="62">
        <v>4.59</v>
      </c>
      <c r="F33" s="62">
        <v>13.03</v>
      </c>
      <c r="G33" s="62" t="s">
        <v>331</v>
      </c>
      <c r="H33" s="62" t="s">
        <v>20</v>
      </c>
      <c r="I33" s="63" t="b">
        <v>0</v>
      </c>
    </row>
    <row r="34" spans="1:9" x14ac:dyDescent="0.35">
      <c r="A34" s="61" t="s">
        <v>363</v>
      </c>
      <c r="B34" s="62" t="s">
        <v>58</v>
      </c>
      <c r="C34" s="62" t="s">
        <v>340</v>
      </c>
      <c r="D34" s="62">
        <v>4502</v>
      </c>
      <c r="E34" s="62">
        <v>8.2200000000000006</v>
      </c>
      <c r="F34" s="62">
        <v>37.01</v>
      </c>
      <c r="G34" s="62" t="s">
        <v>325</v>
      </c>
      <c r="H34" s="62" t="s">
        <v>333</v>
      </c>
      <c r="I34" s="63" t="b">
        <v>0</v>
      </c>
    </row>
    <row r="35" spans="1:9" x14ac:dyDescent="0.35">
      <c r="A35" s="61" t="s">
        <v>364</v>
      </c>
      <c r="B35" s="62" t="s">
        <v>58</v>
      </c>
      <c r="C35" s="62" t="s">
        <v>321</v>
      </c>
      <c r="D35" s="62">
        <v>680</v>
      </c>
      <c r="E35" s="62">
        <v>12.57</v>
      </c>
      <c r="F35" s="62">
        <v>8.5500000000000007</v>
      </c>
      <c r="G35" s="62" t="s">
        <v>318</v>
      </c>
      <c r="H35" s="62" t="s">
        <v>333</v>
      </c>
      <c r="I35" s="63" t="b">
        <v>0</v>
      </c>
    </row>
    <row r="36" spans="1:9" x14ac:dyDescent="0.35">
      <c r="A36" s="61" t="s">
        <v>365</v>
      </c>
      <c r="B36" s="62" t="s">
        <v>37</v>
      </c>
      <c r="C36" s="62" t="s">
        <v>336</v>
      </c>
      <c r="D36" s="62">
        <v>2768</v>
      </c>
      <c r="E36" s="62">
        <v>3.13</v>
      </c>
      <c r="F36" s="62">
        <v>8.66</v>
      </c>
      <c r="G36" s="62" t="s">
        <v>331</v>
      </c>
      <c r="H36" s="62" t="s">
        <v>333</v>
      </c>
      <c r="I36" s="63" t="b">
        <v>1</v>
      </c>
    </row>
    <row r="37" spans="1:9" x14ac:dyDescent="0.35">
      <c r="A37" s="61" t="s">
        <v>366</v>
      </c>
      <c r="B37" s="62" t="s">
        <v>51</v>
      </c>
      <c r="C37" s="62" t="s">
        <v>338</v>
      </c>
      <c r="D37" s="62">
        <v>3479</v>
      </c>
      <c r="E37" s="62">
        <v>3.75</v>
      </c>
      <c r="F37" s="62">
        <v>13.05</v>
      </c>
      <c r="G37" s="62" t="s">
        <v>331</v>
      </c>
      <c r="H37" s="62" t="s">
        <v>333</v>
      </c>
      <c r="I37" s="63" t="b">
        <v>0</v>
      </c>
    </row>
    <row r="38" spans="1:9" x14ac:dyDescent="0.35">
      <c r="A38" s="61" t="s">
        <v>367</v>
      </c>
      <c r="B38" s="62" t="s">
        <v>18</v>
      </c>
      <c r="C38" s="62" t="s">
        <v>340</v>
      </c>
      <c r="D38" s="62">
        <v>4068</v>
      </c>
      <c r="E38" s="62">
        <v>7.41</v>
      </c>
      <c r="F38" s="62">
        <v>30.14</v>
      </c>
      <c r="G38" s="62" t="s">
        <v>325</v>
      </c>
      <c r="H38" s="62" t="s">
        <v>322</v>
      </c>
      <c r="I38" s="63" t="b">
        <v>0</v>
      </c>
    </row>
    <row r="39" spans="1:9" x14ac:dyDescent="0.35">
      <c r="A39" s="61" t="s">
        <v>368</v>
      </c>
      <c r="B39" s="62" t="s">
        <v>25</v>
      </c>
      <c r="C39" s="62" t="s">
        <v>338</v>
      </c>
      <c r="D39" s="62">
        <v>3827</v>
      </c>
      <c r="E39" s="62">
        <v>5.82</v>
      </c>
      <c r="F39" s="62">
        <v>22.27</v>
      </c>
      <c r="G39" s="62" t="s">
        <v>331</v>
      </c>
      <c r="H39" s="62" t="s">
        <v>333</v>
      </c>
      <c r="I39" s="63" t="b">
        <v>0</v>
      </c>
    </row>
    <row r="40" spans="1:9" x14ac:dyDescent="0.35">
      <c r="A40" s="61" t="s">
        <v>369</v>
      </c>
      <c r="B40" s="62" t="s">
        <v>51</v>
      </c>
      <c r="C40" s="62" t="s">
        <v>324</v>
      </c>
      <c r="D40" s="62">
        <v>1690</v>
      </c>
      <c r="E40" s="62">
        <v>5.64</v>
      </c>
      <c r="F40" s="62">
        <v>9.5299999999999994</v>
      </c>
      <c r="G40" s="62" t="s">
        <v>325</v>
      </c>
      <c r="H40" s="62" t="s">
        <v>319</v>
      </c>
      <c r="I40" s="63" t="b">
        <v>0</v>
      </c>
    </row>
    <row r="41" spans="1:9" x14ac:dyDescent="0.35">
      <c r="A41" s="61" t="s">
        <v>370</v>
      </c>
      <c r="B41" s="62" t="s">
        <v>18</v>
      </c>
      <c r="C41" s="62" t="s">
        <v>336</v>
      </c>
      <c r="D41" s="62">
        <v>4758</v>
      </c>
      <c r="E41" s="62">
        <v>2.69</v>
      </c>
      <c r="F41" s="62">
        <v>12.8</v>
      </c>
      <c r="G41" s="62" t="s">
        <v>331</v>
      </c>
      <c r="H41" s="62" t="s">
        <v>322</v>
      </c>
      <c r="I41" s="63" t="b">
        <v>0</v>
      </c>
    </row>
    <row r="42" spans="1:9" x14ac:dyDescent="0.35">
      <c r="A42" s="61" t="s">
        <v>371</v>
      </c>
      <c r="B42" s="62" t="s">
        <v>25</v>
      </c>
      <c r="C42" s="62" t="s">
        <v>340</v>
      </c>
      <c r="D42" s="62">
        <v>3856</v>
      </c>
      <c r="E42" s="62">
        <v>8.5500000000000007</v>
      </c>
      <c r="F42" s="62">
        <v>32.97</v>
      </c>
      <c r="G42" s="62" t="s">
        <v>325</v>
      </c>
      <c r="H42" s="62" t="s">
        <v>341</v>
      </c>
      <c r="I42" s="63" t="b">
        <v>0</v>
      </c>
    </row>
    <row r="43" spans="1:9" x14ac:dyDescent="0.35">
      <c r="A43" s="61" t="s">
        <v>372</v>
      </c>
      <c r="B43" s="62" t="s">
        <v>51</v>
      </c>
      <c r="C43" s="62" t="s">
        <v>338</v>
      </c>
      <c r="D43" s="62">
        <v>1384</v>
      </c>
      <c r="E43" s="62">
        <v>5.72</v>
      </c>
      <c r="F43" s="62">
        <v>7.92</v>
      </c>
      <c r="G43" s="62" t="s">
        <v>331</v>
      </c>
      <c r="H43" s="62" t="s">
        <v>20</v>
      </c>
      <c r="I43" s="63" t="b">
        <v>0</v>
      </c>
    </row>
    <row r="44" spans="1:9" x14ac:dyDescent="0.35">
      <c r="A44" s="61" t="s">
        <v>373</v>
      </c>
      <c r="B44" s="62" t="s">
        <v>37</v>
      </c>
      <c r="C44" s="62" t="s">
        <v>374</v>
      </c>
      <c r="D44" s="62">
        <v>808</v>
      </c>
      <c r="E44" s="62">
        <v>3.28</v>
      </c>
      <c r="F44" s="62">
        <v>2.65</v>
      </c>
      <c r="G44" s="62" t="s">
        <v>331</v>
      </c>
      <c r="H44" s="62" t="s">
        <v>341</v>
      </c>
      <c r="I44" s="63" t="b">
        <v>0</v>
      </c>
    </row>
    <row r="45" spans="1:9" x14ac:dyDescent="0.35">
      <c r="A45" s="61" t="s">
        <v>375</v>
      </c>
      <c r="B45" s="62" t="s">
        <v>18</v>
      </c>
      <c r="C45" s="62" t="s">
        <v>321</v>
      </c>
      <c r="D45" s="62">
        <v>2386</v>
      </c>
      <c r="E45" s="62">
        <v>14.18</v>
      </c>
      <c r="F45" s="62">
        <v>33.83</v>
      </c>
      <c r="G45" s="62" t="s">
        <v>318</v>
      </c>
      <c r="H45" s="62" t="s">
        <v>322</v>
      </c>
      <c r="I45" s="63" t="b">
        <v>0</v>
      </c>
    </row>
    <row r="46" spans="1:9" x14ac:dyDescent="0.35">
      <c r="A46" s="61" t="s">
        <v>376</v>
      </c>
      <c r="B46" s="62" t="s">
        <v>18</v>
      </c>
      <c r="C46" s="62" t="s">
        <v>338</v>
      </c>
      <c r="D46" s="62">
        <v>4846</v>
      </c>
      <c r="E46" s="62">
        <v>4.32</v>
      </c>
      <c r="F46" s="62">
        <v>20.93</v>
      </c>
      <c r="G46" s="62" t="s">
        <v>331</v>
      </c>
      <c r="H46" s="62" t="s">
        <v>333</v>
      </c>
      <c r="I46" s="63" t="b">
        <v>0</v>
      </c>
    </row>
    <row r="47" spans="1:9" x14ac:dyDescent="0.35">
      <c r="A47" s="61" t="s">
        <v>377</v>
      </c>
      <c r="B47" s="62" t="s">
        <v>37</v>
      </c>
      <c r="C47" s="62" t="s">
        <v>317</v>
      </c>
      <c r="D47" s="62">
        <v>462</v>
      </c>
      <c r="E47" s="62">
        <v>9.9600000000000009</v>
      </c>
      <c r="F47" s="62">
        <v>4.5999999999999996</v>
      </c>
      <c r="G47" s="62" t="s">
        <v>318</v>
      </c>
      <c r="H47" s="62" t="s">
        <v>322</v>
      </c>
      <c r="I47" s="63" t="b">
        <v>0</v>
      </c>
    </row>
    <row r="48" spans="1:9" x14ac:dyDescent="0.35">
      <c r="A48" s="61" t="s">
        <v>378</v>
      </c>
      <c r="B48" s="62" t="s">
        <v>13</v>
      </c>
      <c r="C48" s="62" t="s">
        <v>317</v>
      </c>
      <c r="D48" s="62">
        <v>3330</v>
      </c>
      <c r="E48" s="62">
        <v>9.99</v>
      </c>
      <c r="F48" s="62">
        <v>33.270000000000003</v>
      </c>
      <c r="G48" s="62" t="s">
        <v>318</v>
      </c>
      <c r="H48" s="62" t="s">
        <v>341</v>
      </c>
      <c r="I48" s="63" t="b">
        <v>1</v>
      </c>
    </row>
    <row r="49" spans="1:9" x14ac:dyDescent="0.35">
      <c r="A49" s="61" t="s">
        <v>379</v>
      </c>
      <c r="B49" s="62" t="s">
        <v>74</v>
      </c>
      <c r="C49" s="62" t="s">
        <v>321</v>
      </c>
      <c r="D49" s="62">
        <v>4675</v>
      </c>
      <c r="E49" s="62">
        <v>11.2</v>
      </c>
      <c r="F49" s="62">
        <v>52.36</v>
      </c>
      <c r="G49" s="62" t="s">
        <v>318</v>
      </c>
      <c r="H49" s="62" t="s">
        <v>322</v>
      </c>
      <c r="I49" s="63" t="b">
        <v>0</v>
      </c>
    </row>
    <row r="50" spans="1:9" x14ac:dyDescent="0.35">
      <c r="A50" s="61" t="s">
        <v>380</v>
      </c>
      <c r="B50" s="62" t="s">
        <v>18</v>
      </c>
      <c r="C50" s="62" t="s">
        <v>324</v>
      </c>
      <c r="D50" s="62">
        <v>2058</v>
      </c>
      <c r="E50" s="62">
        <v>5.4</v>
      </c>
      <c r="F50" s="62">
        <v>11.11</v>
      </c>
      <c r="G50" s="62" t="s">
        <v>325</v>
      </c>
      <c r="H50" s="62" t="s">
        <v>322</v>
      </c>
      <c r="I50" s="63" t="b">
        <v>1</v>
      </c>
    </row>
    <row r="51" spans="1:9" x14ac:dyDescent="0.35">
      <c r="A51" s="61" t="s">
        <v>381</v>
      </c>
      <c r="B51" s="62" t="s">
        <v>74</v>
      </c>
      <c r="C51" s="62" t="s">
        <v>330</v>
      </c>
      <c r="D51" s="62">
        <v>3862</v>
      </c>
      <c r="E51" s="62">
        <v>4.4000000000000004</v>
      </c>
      <c r="F51" s="62">
        <v>16.989999999999998</v>
      </c>
      <c r="G51" s="62" t="s">
        <v>331</v>
      </c>
      <c r="H51" s="62" t="s">
        <v>20</v>
      </c>
      <c r="I51" s="63" t="b">
        <v>1</v>
      </c>
    </row>
    <row r="52" spans="1:9" x14ac:dyDescent="0.35">
      <c r="A52" s="61" t="s">
        <v>382</v>
      </c>
      <c r="B52" s="62" t="s">
        <v>74</v>
      </c>
      <c r="C52" s="62" t="s">
        <v>321</v>
      </c>
      <c r="D52" s="62">
        <v>3420</v>
      </c>
      <c r="E52" s="62">
        <v>13.86</v>
      </c>
      <c r="F52" s="62">
        <v>47.4</v>
      </c>
      <c r="G52" s="62" t="s">
        <v>318</v>
      </c>
      <c r="H52" s="62" t="s">
        <v>333</v>
      </c>
      <c r="I52" s="63" t="b">
        <v>0</v>
      </c>
    </row>
    <row r="53" spans="1:9" x14ac:dyDescent="0.35">
      <c r="A53" s="61" t="s">
        <v>383</v>
      </c>
      <c r="B53" s="62" t="s">
        <v>74</v>
      </c>
      <c r="C53" s="62" t="s">
        <v>317</v>
      </c>
      <c r="D53" s="62">
        <v>679</v>
      </c>
      <c r="E53" s="62">
        <v>11.51</v>
      </c>
      <c r="F53" s="62">
        <v>7.82</v>
      </c>
      <c r="G53" s="62" t="s">
        <v>318</v>
      </c>
      <c r="H53" s="62" t="s">
        <v>341</v>
      </c>
      <c r="I53" s="63" t="b">
        <v>0</v>
      </c>
    </row>
    <row r="54" spans="1:9" x14ac:dyDescent="0.35">
      <c r="A54" s="61" t="s">
        <v>384</v>
      </c>
      <c r="B54" s="62" t="s">
        <v>13</v>
      </c>
      <c r="C54" s="62" t="s">
        <v>317</v>
      </c>
      <c r="D54" s="62">
        <v>2310</v>
      </c>
      <c r="E54" s="62">
        <v>9.5399999999999991</v>
      </c>
      <c r="F54" s="62">
        <v>22.04</v>
      </c>
      <c r="G54" s="62" t="s">
        <v>318</v>
      </c>
      <c r="H54" s="62" t="s">
        <v>20</v>
      </c>
      <c r="I54" s="63" t="b">
        <v>0</v>
      </c>
    </row>
    <row r="55" spans="1:9" x14ac:dyDescent="0.35">
      <c r="A55" s="61" t="s">
        <v>385</v>
      </c>
      <c r="B55" s="62" t="s">
        <v>8</v>
      </c>
      <c r="C55" s="62" t="s">
        <v>336</v>
      </c>
      <c r="D55" s="62">
        <v>549</v>
      </c>
      <c r="E55" s="62">
        <v>3.6</v>
      </c>
      <c r="F55" s="62">
        <v>1.98</v>
      </c>
      <c r="G55" s="62" t="s">
        <v>331</v>
      </c>
      <c r="H55" s="62" t="s">
        <v>20</v>
      </c>
      <c r="I55" s="63" t="b">
        <v>0</v>
      </c>
    </row>
    <row r="56" spans="1:9" x14ac:dyDescent="0.35">
      <c r="A56" s="61" t="s">
        <v>386</v>
      </c>
      <c r="B56" s="62" t="s">
        <v>58</v>
      </c>
      <c r="C56" s="62" t="s">
        <v>340</v>
      </c>
      <c r="D56" s="62">
        <v>3912</v>
      </c>
      <c r="E56" s="62">
        <v>7.15</v>
      </c>
      <c r="F56" s="62">
        <v>27.97</v>
      </c>
      <c r="G56" s="62" t="s">
        <v>325</v>
      </c>
      <c r="H56" s="62" t="s">
        <v>20</v>
      </c>
      <c r="I56" s="63" t="b">
        <v>1</v>
      </c>
    </row>
    <row r="57" spans="1:9" x14ac:dyDescent="0.35">
      <c r="A57" s="61" t="s">
        <v>387</v>
      </c>
      <c r="B57" s="62" t="s">
        <v>51</v>
      </c>
      <c r="C57" s="62" t="s">
        <v>336</v>
      </c>
      <c r="D57" s="62">
        <v>4677</v>
      </c>
      <c r="E57" s="62">
        <v>2.76</v>
      </c>
      <c r="F57" s="62">
        <v>12.91</v>
      </c>
      <c r="G57" s="62" t="s">
        <v>331</v>
      </c>
      <c r="H57" s="62" t="s">
        <v>322</v>
      </c>
      <c r="I57" s="63" t="b">
        <v>0</v>
      </c>
    </row>
    <row r="58" spans="1:9" x14ac:dyDescent="0.35">
      <c r="A58" s="61" t="s">
        <v>388</v>
      </c>
      <c r="B58" s="62" t="s">
        <v>25</v>
      </c>
      <c r="C58" s="62" t="s">
        <v>336</v>
      </c>
      <c r="D58" s="62">
        <v>1030</v>
      </c>
      <c r="E58" s="62">
        <v>2.86</v>
      </c>
      <c r="F58" s="62">
        <v>2.95</v>
      </c>
      <c r="G58" s="62" t="s">
        <v>331</v>
      </c>
      <c r="H58" s="62" t="s">
        <v>341</v>
      </c>
      <c r="I58" s="63" t="b">
        <v>0</v>
      </c>
    </row>
    <row r="59" spans="1:9" x14ac:dyDescent="0.35">
      <c r="A59" s="61" t="s">
        <v>389</v>
      </c>
      <c r="B59" s="62" t="s">
        <v>18</v>
      </c>
      <c r="C59" s="62" t="s">
        <v>336</v>
      </c>
      <c r="D59" s="62">
        <v>2290</v>
      </c>
      <c r="E59" s="62">
        <v>3.03</v>
      </c>
      <c r="F59" s="62">
        <v>6.94</v>
      </c>
      <c r="G59" s="62" t="s">
        <v>331</v>
      </c>
      <c r="H59" s="62" t="s">
        <v>20</v>
      </c>
      <c r="I59" s="63" t="b">
        <v>0</v>
      </c>
    </row>
    <row r="60" spans="1:9" x14ac:dyDescent="0.35">
      <c r="A60" s="61" t="s">
        <v>390</v>
      </c>
      <c r="B60" s="62" t="s">
        <v>31</v>
      </c>
      <c r="C60" s="62" t="s">
        <v>317</v>
      </c>
      <c r="D60" s="62">
        <v>2928</v>
      </c>
      <c r="E60" s="62">
        <v>8.7200000000000006</v>
      </c>
      <c r="F60" s="62">
        <v>25.53</v>
      </c>
      <c r="G60" s="62" t="s">
        <v>318</v>
      </c>
      <c r="H60" s="62" t="s">
        <v>341</v>
      </c>
      <c r="I60" s="63" t="b">
        <v>0</v>
      </c>
    </row>
    <row r="61" spans="1:9" x14ac:dyDescent="0.35">
      <c r="A61" s="61" t="s">
        <v>391</v>
      </c>
      <c r="B61" s="62" t="s">
        <v>13</v>
      </c>
      <c r="C61" s="62" t="s">
        <v>374</v>
      </c>
      <c r="D61" s="62">
        <v>3951</v>
      </c>
      <c r="E61" s="62">
        <v>3.24</v>
      </c>
      <c r="F61" s="62">
        <v>12.8</v>
      </c>
      <c r="G61" s="62" t="s">
        <v>331</v>
      </c>
      <c r="H61" s="62" t="s">
        <v>20</v>
      </c>
      <c r="I61" s="63" t="b">
        <v>0</v>
      </c>
    </row>
    <row r="62" spans="1:9" x14ac:dyDescent="0.35">
      <c r="A62" s="61" t="s">
        <v>392</v>
      </c>
      <c r="B62" s="62" t="s">
        <v>74</v>
      </c>
      <c r="C62" s="62" t="s">
        <v>336</v>
      </c>
      <c r="D62" s="62">
        <v>637</v>
      </c>
      <c r="E62" s="62">
        <v>3.7</v>
      </c>
      <c r="F62" s="62">
        <v>2.36</v>
      </c>
      <c r="G62" s="62" t="s">
        <v>331</v>
      </c>
      <c r="H62" s="62" t="s">
        <v>333</v>
      </c>
      <c r="I62" s="63" t="b">
        <v>0</v>
      </c>
    </row>
    <row r="63" spans="1:9" x14ac:dyDescent="0.35">
      <c r="A63" s="61" t="s">
        <v>393</v>
      </c>
      <c r="B63" s="62" t="s">
        <v>8</v>
      </c>
      <c r="C63" s="62" t="s">
        <v>340</v>
      </c>
      <c r="D63" s="62">
        <v>1564</v>
      </c>
      <c r="E63" s="62">
        <v>7.17</v>
      </c>
      <c r="F63" s="62">
        <v>11.21</v>
      </c>
      <c r="G63" s="62" t="s">
        <v>325</v>
      </c>
      <c r="H63" s="62" t="s">
        <v>319</v>
      </c>
      <c r="I63" s="63" t="b">
        <v>1</v>
      </c>
    </row>
    <row r="64" spans="1:9" x14ac:dyDescent="0.35">
      <c r="A64" s="61" t="s">
        <v>394</v>
      </c>
      <c r="B64" s="62" t="s">
        <v>8</v>
      </c>
      <c r="C64" s="62" t="s">
        <v>324</v>
      </c>
      <c r="D64" s="62">
        <v>1312</v>
      </c>
      <c r="E64" s="62">
        <v>5.19</v>
      </c>
      <c r="F64" s="62">
        <v>6.81</v>
      </c>
      <c r="G64" s="62" t="s">
        <v>325</v>
      </c>
      <c r="H64" s="62" t="s">
        <v>341</v>
      </c>
      <c r="I64" s="63" t="b">
        <v>0</v>
      </c>
    </row>
    <row r="65" spans="1:9" x14ac:dyDescent="0.35">
      <c r="A65" s="61" t="s">
        <v>395</v>
      </c>
      <c r="B65" s="62" t="s">
        <v>18</v>
      </c>
      <c r="C65" s="62" t="s">
        <v>374</v>
      </c>
      <c r="D65" s="62">
        <v>285</v>
      </c>
      <c r="E65" s="62">
        <v>3.43</v>
      </c>
      <c r="F65" s="62">
        <v>0.98</v>
      </c>
      <c r="G65" s="62" t="s">
        <v>331</v>
      </c>
      <c r="H65" s="62" t="s">
        <v>319</v>
      </c>
      <c r="I65" s="63" t="b">
        <v>0</v>
      </c>
    </row>
    <row r="66" spans="1:9" x14ac:dyDescent="0.35">
      <c r="A66" s="61" t="s">
        <v>396</v>
      </c>
      <c r="B66" s="62" t="s">
        <v>13</v>
      </c>
      <c r="C66" s="62" t="s">
        <v>324</v>
      </c>
      <c r="D66" s="62">
        <v>3541</v>
      </c>
      <c r="E66" s="62">
        <v>5.68</v>
      </c>
      <c r="F66" s="62">
        <v>20.11</v>
      </c>
      <c r="G66" s="62" t="s">
        <v>325</v>
      </c>
      <c r="H66" s="62" t="s">
        <v>341</v>
      </c>
      <c r="I66" s="63" t="b">
        <v>1</v>
      </c>
    </row>
    <row r="67" spans="1:9" x14ac:dyDescent="0.35">
      <c r="A67" s="61" t="s">
        <v>397</v>
      </c>
      <c r="B67" s="62" t="s">
        <v>31</v>
      </c>
      <c r="C67" s="62" t="s">
        <v>338</v>
      </c>
      <c r="D67" s="62">
        <v>2003</v>
      </c>
      <c r="E67" s="62">
        <v>3.66</v>
      </c>
      <c r="F67" s="62">
        <v>7.33</v>
      </c>
      <c r="G67" s="62" t="s">
        <v>331</v>
      </c>
      <c r="H67" s="62" t="s">
        <v>20</v>
      </c>
      <c r="I67" s="63" t="b">
        <v>0</v>
      </c>
    </row>
    <row r="68" spans="1:9" x14ac:dyDescent="0.35">
      <c r="A68" s="61" t="s">
        <v>398</v>
      </c>
      <c r="B68" s="62" t="s">
        <v>22</v>
      </c>
      <c r="C68" s="62" t="s">
        <v>336</v>
      </c>
      <c r="D68" s="62">
        <v>2773</v>
      </c>
      <c r="E68" s="62">
        <v>3.48</v>
      </c>
      <c r="F68" s="62">
        <v>9.65</v>
      </c>
      <c r="G68" s="62" t="s">
        <v>331</v>
      </c>
      <c r="H68" s="62" t="s">
        <v>341</v>
      </c>
      <c r="I68" s="63" t="b">
        <v>0</v>
      </c>
    </row>
    <row r="69" spans="1:9" x14ac:dyDescent="0.35">
      <c r="A69" s="61" t="s">
        <v>399</v>
      </c>
      <c r="B69" s="62" t="s">
        <v>74</v>
      </c>
      <c r="C69" s="62" t="s">
        <v>330</v>
      </c>
      <c r="D69" s="62">
        <v>2610</v>
      </c>
      <c r="E69" s="62">
        <v>5.42</v>
      </c>
      <c r="F69" s="62">
        <v>14.15</v>
      </c>
      <c r="G69" s="62" t="s">
        <v>331</v>
      </c>
      <c r="H69" s="62" t="s">
        <v>333</v>
      </c>
      <c r="I69" s="63" t="b">
        <v>0</v>
      </c>
    </row>
    <row r="70" spans="1:9" x14ac:dyDescent="0.35">
      <c r="A70" s="61" t="s">
        <v>400</v>
      </c>
      <c r="B70" s="62" t="s">
        <v>18</v>
      </c>
      <c r="C70" s="62" t="s">
        <v>321</v>
      </c>
      <c r="D70" s="62">
        <v>2460</v>
      </c>
      <c r="E70" s="62">
        <v>11.86</v>
      </c>
      <c r="F70" s="62">
        <v>29.18</v>
      </c>
      <c r="G70" s="62" t="s">
        <v>318</v>
      </c>
      <c r="H70" s="62" t="s">
        <v>322</v>
      </c>
      <c r="I70" s="63" t="b">
        <v>0</v>
      </c>
    </row>
    <row r="71" spans="1:9" x14ac:dyDescent="0.35">
      <c r="A71" s="61" t="s">
        <v>401</v>
      </c>
      <c r="B71" s="62" t="s">
        <v>51</v>
      </c>
      <c r="C71" s="62" t="s">
        <v>330</v>
      </c>
      <c r="D71" s="62">
        <v>1462</v>
      </c>
      <c r="E71" s="62">
        <v>5.14</v>
      </c>
      <c r="F71" s="62">
        <v>7.51</v>
      </c>
      <c r="G71" s="62" t="s">
        <v>331</v>
      </c>
      <c r="H71" s="62" t="s">
        <v>20</v>
      </c>
      <c r="I71" s="63" t="b">
        <v>0</v>
      </c>
    </row>
    <row r="72" spans="1:9" x14ac:dyDescent="0.35">
      <c r="A72" s="61" t="s">
        <v>402</v>
      </c>
      <c r="B72" s="62" t="s">
        <v>13</v>
      </c>
      <c r="C72" s="62" t="s">
        <v>330</v>
      </c>
      <c r="D72" s="62">
        <v>1536</v>
      </c>
      <c r="E72" s="62">
        <v>4.46</v>
      </c>
      <c r="F72" s="62">
        <v>6.85</v>
      </c>
      <c r="G72" s="62" t="s">
        <v>331</v>
      </c>
      <c r="H72" s="62" t="s">
        <v>333</v>
      </c>
      <c r="I72" s="63" t="b">
        <v>0</v>
      </c>
    </row>
    <row r="73" spans="1:9" x14ac:dyDescent="0.35">
      <c r="A73" s="61" t="s">
        <v>403</v>
      </c>
      <c r="B73" s="62" t="s">
        <v>18</v>
      </c>
      <c r="C73" s="62" t="s">
        <v>340</v>
      </c>
      <c r="D73" s="62">
        <v>2693</v>
      </c>
      <c r="E73" s="62">
        <v>6.12</v>
      </c>
      <c r="F73" s="62">
        <v>16.48</v>
      </c>
      <c r="G73" s="62" t="s">
        <v>325</v>
      </c>
      <c r="H73" s="62" t="s">
        <v>20</v>
      </c>
      <c r="I73" s="63" t="b">
        <v>0</v>
      </c>
    </row>
    <row r="74" spans="1:9" x14ac:dyDescent="0.35">
      <c r="A74" s="61" t="s">
        <v>404</v>
      </c>
      <c r="B74" s="62" t="s">
        <v>74</v>
      </c>
      <c r="C74" s="62" t="s">
        <v>330</v>
      </c>
      <c r="D74" s="62">
        <v>1780</v>
      </c>
      <c r="E74" s="62">
        <v>4.92</v>
      </c>
      <c r="F74" s="62">
        <v>8.76</v>
      </c>
      <c r="G74" s="62" t="s">
        <v>331</v>
      </c>
      <c r="H74" s="62" t="s">
        <v>20</v>
      </c>
      <c r="I74" s="63" t="b">
        <v>1</v>
      </c>
    </row>
    <row r="75" spans="1:9" x14ac:dyDescent="0.35">
      <c r="A75" s="61" t="s">
        <v>405</v>
      </c>
      <c r="B75" s="62" t="s">
        <v>51</v>
      </c>
      <c r="C75" s="62" t="s">
        <v>336</v>
      </c>
      <c r="D75" s="62">
        <v>3773</v>
      </c>
      <c r="E75" s="62">
        <v>2.72</v>
      </c>
      <c r="F75" s="62">
        <v>10.26</v>
      </c>
      <c r="G75" s="62" t="s">
        <v>331</v>
      </c>
      <c r="H75" s="62" t="s">
        <v>20</v>
      </c>
      <c r="I75" s="63" t="b">
        <v>0</v>
      </c>
    </row>
    <row r="76" spans="1:9" x14ac:dyDescent="0.35">
      <c r="A76" s="61" t="s">
        <v>406</v>
      </c>
      <c r="B76" s="62" t="s">
        <v>13</v>
      </c>
      <c r="C76" s="62" t="s">
        <v>330</v>
      </c>
      <c r="D76" s="62">
        <v>304</v>
      </c>
      <c r="E76" s="62">
        <v>4.3</v>
      </c>
      <c r="F76" s="62">
        <v>1.31</v>
      </c>
      <c r="G76" s="62" t="s">
        <v>331</v>
      </c>
      <c r="H76" s="62" t="s">
        <v>341</v>
      </c>
      <c r="I76" s="63" t="b">
        <v>0</v>
      </c>
    </row>
    <row r="77" spans="1:9" x14ac:dyDescent="0.35">
      <c r="A77" s="61" t="s">
        <v>407</v>
      </c>
      <c r="B77" s="62" t="s">
        <v>25</v>
      </c>
      <c r="C77" s="62" t="s">
        <v>321</v>
      </c>
      <c r="D77" s="62">
        <v>1378</v>
      </c>
      <c r="E77" s="62">
        <v>14.64</v>
      </c>
      <c r="F77" s="62">
        <v>20.170000000000002</v>
      </c>
      <c r="G77" s="62" t="s">
        <v>318</v>
      </c>
      <c r="H77" s="62" t="s">
        <v>322</v>
      </c>
      <c r="I77" s="63" t="b">
        <v>0</v>
      </c>
    </row>
    <row r="78" spans="1:9" x14ac:dyDescent="0.35">
      <c r="A78" s="61" t="s">
        <v>408</v>
      </c>
      <c r="B78" s="62" t="s">
        <v>31</v>
      </c>
      <c r="C78" s="62" t="s">
        <v>321</v>
      </c>
      <c r="D78" s="62">
        <v>4799</v>
      </c>
      <c r="E78" s="62">
        <v>14.48</v>
      </c>
      <c r="F78" s="62">
        <v>69.489999999999995</v>
      </c>
      <c r="G78" s="62" t="s">
        <v>318</v>
      </c>
      <c r="H78" s="62" t="s">
        <v>333</v>
      </c>
      <c r="I78" s="63" t="b">
        <v>0</v>
      </c>
    </row>
    <row r="79" spans="1:9" x14ac:dyDescent="0.35">
      <c r="A79" s="61" t="s">
        <v>409</v>
      </c>
      <c r="B79" s="62" t="s">
        <v>51</v>
      </c>
      <c r="C79" s="62" t="s">
        <v>340</v>
      </c>
      <c r="D79" s="62">
        <v>428</v>
      </c>
      <c r="E79" s="62">
        <v>8.19</v>
      </c>
      <c r="F79" s="62">
        <v>3.51</v>
      </c>
      <c r="G79" s="62" t="s">
        <v>325</v>
      </c>
      <c r="H79" s="62" t="s">
        <v>333</v>
      </c>
      <c r="I79" s="63" t="b">
        <v>1</v>
      </c>
    </row>
    <row r="80" spans="1:9" x14ac:dyDescent="0.35">
      <c r="A80" s="61" t="s">
        <v>410</v>
      </c>
      <c r="B80" s="62" t="s">
        <v>31</v>
      </c>
      <c r="C80" s="62" t="s">
        <v>317</v>
      </c>
      <c r="D80" s="62">
        <v>1905</v>
      </c>
      <c r="E80" s="62">
        <v>9.91</v>
      </c>
      <c r="F80" s="62">
        <v>18.88</v>
      </c>
      <c r="G80" s="62" t="s">
        <v>318</v>
      </c>
      <c r="H80" s="62" t="s">
        <v>341</v>
      </c>
      <c r="I80" s="63" t="b">
        <v>0</v>
      </c>
    </row>
    <row r="81" spans="1:9" x14ac:dyDescent="0.35">
      <c r="A81" s="61" t="s">
        <v>411</v>
      </c>
      <c r="B81" s="62" t="s">
        <v>8</v>
      </c>
      <c r="C81" s="62" t="s">
        <v>336</v>
      </c>
      <c r="D81" s="62">
        <v>1698</v>
      </c>
      <c r="E81" s="62">
        <v>2.58</v>
      </c>
      <c r="F81" s="62">
        <v>4.38</v>
      </c>
      <c r="G81" s="62" t="s">
        <v>331</v>
      </c>
      <c r="H81" s="62" t="s">
        <v>20</v>
      </c>
      <c r="I81" s="63" t="b">
        <v>0</v>
      </c>
    </row>
    <row r="82" spans="1:9" x14ac:dyDescent="0.35">
      <c r="A82" s="61" t="s">
        <v>412</v>
      </c>
      <c r="B82" s="62" t="s">
        <v>31</v>
      </c>
      <c r="C82" s="62" t="s">
        <v>338</v>
      </c>
      <c r="D82" s="62">
        <v>4510</v>
      </c>
      <c r="E82" s="62">
        <v>3.56</v>
      </c>
      <c r="F82" s="62">
        <v>16.059999999999999</v>
      </c>
      <c r="G82" s="62" t="s">
        <v>331</v>
      </c>
      <c r="H82" s="62" t="s">
        <v>341</v>
      </c>
      <c r="I82" s="63" t="b">
        <v>1</v>
      </c>
    </row>
    <row r="83" spans="1:9" x14ac:dyDescent="0.35">
      <c r="A83" s="61" t="s">
        <v>413</v>
      </c>
      <c r="B83" s="62" t="s">
        <v>13</v>
      </c>
      <c r="C83" s="62" t="s">
        <v>328</v>
      </c>
      <c r="D83" s="62">
        <v>2703</v>
      </c>
      <c r="E83" s="62">
        <v>5.58</v>
      </c>
      <c r="F83" s="62">
        <v>15.08</v>
      </c>
      <c r="G83" s="62" t="s">
        <v>318</v>
      </c>
      <c r="H83" s="62" t="s">
        <v>20</v>
      </c>
      <c r="I83" s="63" t="b">
        <v>1</v>
      </c>
    </row>
    <row r="84" spans="1:9" x14ac:dyDescent="0.35">
      <c r="A84" s="61" t="s">
        <v>414</v>
      </c>
      <c r="B84" s="62" t="s">
        <v>51</v>
      </c>
      <c r="C84" s="62" t="s">
        <v>328</v>
      </c>
      <c r="D84" s="62">
        <v>3603</v>
      </c>
      <c r="E84" s="62">
        <v>5.44</v>
      </c>
      <c r="F84" s="62">
        <v>19.600000000000001</v>
      </c>
      <c r="G84" s="62" t="s">
        <v>318</v>
      </c>
      <c r="H84" s="62" t="s">
        <v>319</v>
      </c>
      <c r="I84" s="63" t="b">
        <v>0</v>
      </c>
    </row>
    <row r="85" spans="1:9" x14ac:dyDescent="0.35">
      <c r="A85" s="61" t="s">
        <v>415</v>
      </c>
      <c r="B85" s="62" t="s">
        <v>51</v>
      </c>
      <c r="C85" s="62" t="s">
        <v>317</v>
      </c>
      <c r="D85" s="62">
        <v>2978</v>
      </c>
      <c r="E85" s="62">
        <v>9.5</v>
      </c>
      <c r="F85" s="62">
        <v>28.29</v>
      </c>
      <c r="G85" s="62" t="s">
        <v>318</v>
      </c>
      <c r="H85" s="62" t="s">
        <v>319</v>
      </c>
      <c r="I85" s="63" t="b">
        <v>0</v>
      </c>
    </row>
    <row r="86" spans="1:9" x14ac:dyDescent="0.35">
      <c r="A86" s="61" t="s">
        <v>416</v>
      </c>
      <c r="B86" s="62" t="s">
        <v>13</v>
      </c>
      <c r="C86" s="62" t="s">
        <v>340</v>
      </c>
      <c r="D86" s="62">
        <v>3739</v>
      </c>
      <c r="E86" s="62">
        <v>6.65</v>
      </c>
      <c r="F86" s="62">
        <v>24.86</v>
      </c>
      <c r="G86" s="62" t="s">
        <v>325</v>
      </c>
      <c r="H86" s="62" t="s">
        <v>341</v>
      </c>
      <c r="I86" s="63" t="b">
        <v>0</v>
      </c>
    </row>
    <row r="87" spans="1:9" x14ac:dyDescent="0.35">
      <c r="A87" s="61" t="s">
        <v>417</v>
      </c>
      <c r="B87" s="62" t="s">
        <v>31</v>
      </c>
      <c r="C87" s="62" t="s">
        <v>324</v>
      </c>
      <c r="D87" s="62">
        <v>3572</v>
      </c>
      <c r="E87" s="62">
        <v>6.51</v>
      </c>
      <c r="F87" s="62">
        <v>23.25</v>
      </c>
      <c r="G87" s="62" t="s">
        <v>325</v>
      </c>
      <c r="H87" s="62" t="s">
        <v>341</v>
      </c>
      <c r="I87" s="63" t="b">
        <v>0</v>
      </c>
    </row>
    <row r="88" spans="1:9" x14ac:dyDescent="0.35">
      <c r="A88" s="61" t="s">
        <v>418</v>
      </c>
      <c r="B88" s="62" t="s">
        <v>37</v>
      </c>
      <c r="C88" s="62" t="s">
        <v>340</v>
      </c>
      <c r="D88" s="62">
        <v>2584</v>
      </c>
      <c r="E88" s="62">
        <v>6.43</v>
      </c>
      <c r="F88" s="62">
        <v>16.62</v>
      </c>
      <c r="G88" s="62" t="s">
        <v>325</v>
      </c>
      <c r="H88" s="62" t="s">
        <v>341</v>
      </c>
      <c r="I88" s="63" t="b">
        <v>0</v>
      </c>
    </row>
    <row r="89" spans="1:9" x14ac:dyDescent="0.35">
      <c r="A89" s="61" t="s">
        <v>419</v>
      </c>
      <c r="B89" s="62" t="s">
        <v>8</v>
      </c>
      <c r="C89" s="62" t="s">
        <v>328</v>
      </c>
      <c r="D89" s="62">
        <v>3454</v>
      </c>
      <c r="E89" s="62">
        <v>5.27</v>
      </c>
      <c r="F89" s="62">
        <v>18.2</v>
      </c>
      <c r="G89" s="62" t="s">
        <v>318</v>
      </c>
      <c r="H89" s="62" t="s">
        <v>319</v>
      </c>
      <c r="I89" s="63" t="b">
        <v>0</v>
      </c>
    </row>
    <row r="90" spans="1:9" x14ac:dyDescent="0.35">
      <c r="A90" s="61" t="s">
        <v>420</v>
      </c>
      <c r="B90" s="62" t="s">
        <v>25</v>
      </c>
      <c r="C90" s="62" t="s">
        <v>374</v>
      </c>
      <c r="D90" s="62">
        <v>4752</v>
      </c>
      <c r="E90" s="62">
        <v>2.69</v>
      </c>
      <c r="F90" s="62">
        <v>12.78</v>
      </c>
      <c r="G90" s="62" t="s">
        <v>331</v>
      </c>
      <c r="H90" s="62" t="s">
        <v>333</v>
      </c>
      <c r="I90" s="63" t="b">
        <v>0</v>
      </c>
    </row>
    <row r="91" spans="1:9" x14ac:dyDescent="0.35">
      <c r="A91" s="61" t="s">
        <v>421</v>
      </c>
      <c r="B91" s="62" t="s">
        <v>25</v>
      </c>
      <c r="C91" s="62" t="s">
        <v>328</v>
      </c>
      <c r="D91" s="62">
        <v>4118</v>
      </c>
      <c r="E91" s="62">
        <v>5.87</v>
      </c>
      <c r="F91" s="62">
        <v>24.17</v>
      </c>
      <c r="G91" s="62" t="s">
        <v>318</v>
      </c>
      <c r="H91" s="62" t="s">
        <v>322</v>
      </c>
      <c r="I91" s="63" t="b">
        <v>0</v>
      </c>
    </row>
    <row r="92" spans="1:9" x14ac:dyDescent="0.35">
      <c r="A92" s="61" t="s">
        <v>422</v>
      </c>
      <c r="B92" s="62" t="s">
        <v>37</v>
      </c>
      <c r="C92" s="62" t="s">
        <v>330</v>
      </c>
      <c r="D92" s="62">
        <v>3896</v>
      </c>
      <c r="E92" s="62">
        <v>5.24</v>
      </c>
      <c r="F92" s="62">
        <v>20.420000000000002</v>
      </c>
      <c r="G92" s="62" t="s">
        <v>331</v>
      </c>
      <c r="H92" s="62" t="s">
        <v>333</v>
      </c>
      <c r="I92" s="63" t="b">
        <v>1</v>
      </c>
    </row>
    <row r="93" spans="1:9" x14ac:dyDescent="0.35">
      <c r="A93" s="61" t="s">
        <v>423</v>
      </c>
      <c r="B93" s="62" t="s">
        <v>58</v>
      </c>
      <c r="C93" s="62" t="s">
        <v>324</v>
      </c>
      <c r="D93" s="62">
        <v>3971</v>
      </c>
      <c r="E93" s="62">
        <v>5.16</v>
      </c>
      <c r="F93" s="62">
        <v>20.49</v>
      </c>
      <c r="G93" s="62" t="s">
        <v>325</v>
      </c>
      <c r="H93" s="62" t="s">
        <v>322</v>
      </c>
      <c r="I93" s="63" t="b">
        <v>0</v>
      </c>
    </row>
    <row r="94" spans="1:9" x14ac:dyDescent="0.35">
      <c r="A94" s="61" t="s">
        <v>424</v>
      </c>
      <c r="B94" s="62" t="s">
        <v>22</v>
      </c>
      <c r="C94" s="62" t="s">
        <v>324</v>
      </c>
      <c r="D94" s="62">
        <v>2104</v>
      </c>
      <c r="E94" s="62">
        <v>5.73</v>
      </c>
      <c r="F94" s="62">
        <v>12.06</v>
      </c>
      <c r="G94" s="62" t="s">
        <v>325</v>
      </c>
      <c r="H94" s="62" t="s">
        <v>322</v>
      </c>
      <c r="I94" s="63" t="b">
        <v>1</v>
      </c>
    </row>
    <row r="95" spans="1:9" x14ac:dyDescent="0.35">
      <c r="A95" s="61" t="s">
        <v>425</v>
      </c>
      <c r="B95" s="62" t="s">
        <v>31</v>
      </c>
      <c r="C95" s="62" t="s">
        <v>321</v>
      </c>
      <c r="D95" s="62">
        <v>646</v>
      </c>
      <c r="E95" s="62">
        <v>14.97</v>
      </c>
      <c r="F95" s="62">
        <v>9.67</v>
      </c>
      <c r="G95" s="62" t="s">
        <v>318</v>
      </c>
      <c r="H95" s="62" t="s">
        <v>20</v>
      </c>
      <c r="I95" s="63" t="b">
        <v>0</v>
      </c>
    </row>
    <row r="96" spans="1:9" x14ac:dyDescent="0.35">
      <c r="A96" s="61" t="s">
        <v>426</v>
      </c>
      <c r="B96" s="62" t="s">
        <v>37</v>
      </c>
      <c r="C96" s="62" t="s">
        <v>321</v>
      </c>
      <c r="D96" s="62">
        <v>2212</v>
      </c>
      <c r="E96" s="62">
        <v>12.83</v>
      </c>
      <c r="F96" s="62">
        <v>28.38</v>
      </c>
      <c r="G96" s="62" t="s">
        <v>318</v>
      </c>
      <c r="H96" s="62" t="s">
        <v>341</v>
      </c>
      <c r="I96" s="63" t="b">
        <v>1</v>
      </c>
    </row>
    <row r="97" spans="1:9" x14ac:dyDescent="0.35">
      <c r="A97" s="61" t="s">
        <v>427</v>
      </c>
      <c r="B97" s="62" t="s">
        <v>51</v>
      </c>
      <c r="C97" s="62" t="s">
        <v>374</v>
      </c>
      <c r="D97" s="62">
        <v>243</v>
      </c>
      <c r="E97" s="62">
        <v>3.1</v>
      </c>
      <c r="F97" s="62">
        <v>0.75</v>
      </c>
      <c r="G97" s="62" t="s">
        <v>331</v>
      </c>
      <c r="H97" s="62" t="s">
        <v>319</v>
      </c>
      <c r="I97" s="63" t="b">
        <v>0</v>
      </c>
    </row>
    <row r="98" spans="1:9" x14ac:dyDescent="0.35">
      <c r="A98" s="61" t="s">
        <v>428</v>
      </c>
      <c r="B98" s="62" t="s">
        <v>37</v>
      </c>
      <c r="C98" s="62" t="s">
        <v>317</v>
      </c>
      <c r="D98" s="62">
        <v>3876</v>
      </c>
      <c r="E98" s="62">
        <v>9.01</v>
      </c>
      <c r="F98" s="62">
        <v>34.92</v>
      </c>
      <c r="G98" s="62" t="s">
        <v>318</v>
      </c>
      <c r="H98" s="62" t="s">
        <v>333</v>
      </c>
      <c r="I98" s="63" t="b">
        <v>0</v>
      </c>
    </row>
    <row r="99" spans="1:9" x14ac:dyDescent="0.35">
      <c r="A99" s="61" t="s">
        <v>429</v>
      </c>
      <c r="B99" s="62" t="s">
        <v>25</v>
      </c>
      <c r="C99" s="62" t="s">
        <v>317</v>
      </c>
      <c r="D99" s="62">
        <v>3536</v>
      </c>
      <c r="E99" s="62">
        <v>9.4499999999999993</v>
      </c>
      <c r="F99" s="62">
        <v>33.42</v>
      </c>
      <c r="G99" s="62" t="s">
        <v>318</v>
      </c>
      <c r="H99" s="62" t="s">
        <v>319</v>
      </c>
      <c r="I99" s="63" t="b">
        <v>1</v>
      </c>
    </row>
    <row r="100" spans="1:9" x14ac:dyDescent="0.35">
      <c r="A100" s="61" t="s">
        <v>430</v>
      </c>
      <c r="B100" s="62" t="s">
        <v>31</v>
      </c>
      <c r="C100" s="62" t="s">
        <v>330</v>
      </c>
      <c r="D100" s="62">
        <v>729</v>
      </c>
      <c r="E100" s="62">
        <v>5.32</v>
      </c>
      <c r="F100" s="62">
        <v>3.88</v>
      </c>
      <c r="G100" s="62" t="s">
        <v>331</v>
      </c>
      <c r="H100" s="62" t="s">
        <v>20</v>
      </c>
      <c r="I100" s="63" t="b">
        <v>0</v>
      </c>
    </row>
    <row r="101" spans="1:9" x14ac:dyDescent="0.35">
      <c r="A101" s="61" t="s">
        <v>431</v>
      </c>
      <c r="B101" s="62" t="s">
        <v>25</v>
      </c>
      <c r="C101" s="62" t="s">
        <v>340</v>
      </c>
      <c r="D101" s="62">
        <v>1469</v>
      </c>
      <c r="E101" s="62">
        <v>7.8</v>
      </c>
      <c r="F101" s="62">
        <v>11.46</v>
      </c>
      <c r="G101" s="62" t="s">
        <v>325</v>
      </c>
      <c r="H101" s="62" t="s">
        <v>20</v>
      </c>
      <c r="I101" s="63" t="b">
        <v>0</v>
      </c>
    </row>
    <row r="102" spans="1:9" x14ac:dyDescent="0.35">
      <c r="A102" s="61" t="s">
        <v>432</v>
      </c>
      <c r="B102" s="62" t="s">
        <v>51</v>
      </c>
      <c r="C102" s="62" t="s">
        <v>330</v>
      </c>
      <c r="D102" s="62">
        <v>3069</v>
      </c>
      <c r="E102" s="62">
        <v>4.68</v>
      </c>
      <c r="F102" s="62">
        <v>14.36</v>
      </c>
      <c r="G102" s="62" t="s">
        <v>331</v>
      </c>
      <c r="H102" s="62" t="s">
        <v>322</v>
      </c>
      <c r="I102" s="63" t="b">
        <v>0</v>
      </c>
    </row>
    <row r="103" spans="1:9" x14ac:dyDescent="0.35">
      <c r="A103" s="61" t="s">
        <v>433</v>
      </c>
      <c r="B103" s="62" t="s">
        <v>25</v>
      </c>
      <c r="C103" s="62" t="s">
        <v>317</v>
      </c>
      <c r="D103" s="62">
        <v>2405</v>
      </c>
      <c r="E103" s="62">
        <v>8.98</v>
      </c>
      <c r="F103" s="62">
        <v>21.6</v>
      </c>
      <c r="G103" s="62" t="s">
        <v>318</v>
      </c>
      <c r="H103" s="62" t="s">
        <v>319</v>
      </c>
      <c r="I103" s="63" t="b">
        <v>0</v>
      </c>
    </row>
    <row r="104" spans="1:9" x14ac:dyDescent="0.35">
      <c r="A104" s="61" t="s">
        <v>434</v>
      </c>
      <c r="B104" s="62" t="s">
        <v>22</v>
      </c>
      <c r="C104" s="62" t="s">
        <v>336</v>
      </c>
      <c r="D104" s="62">
        <v>1435</v>
      </c>
      <c r="E104" s="62">
        <v>3.88</v>
      </c>
      <c r="F104" s="62">
        <v>5.57</v>
      </c>
      <c r="G104" s="62" t="s">
        <v>331</v>
      </c>
      <c r="H104" s="62" t="s">
        <v>322</v>
      </c>
      <c r="I104" s="63" t="b">
        <v>0</v>
      </c>
    </row>
    <row r="105" spans="1:9" x14ac:dyDescent="0.35">
      <c r="A105" s="61" t="s">
        <v>435</v>
      </c>
      <c r="B105" s="62" t="s">
        <v>25</v>
      </c>
      <c r="C105" s="62" t="s">
        <v>374</v>
      </c>
      <c r="D105" s="62">
        <v>1643</v>
      </c>
      <c r="E105" s="62">
        <v>2.33</v>
      </c>
      <c r="F105" s="62">
        <v>3.83</v>
      </c>
      <c r="G105" s="62" t="s">
        <v>331</v>
      </c>
      <c r="H105" s="62" t="s">
        <v>20</v>
      </c>
      <c r="I105" s="63" t="b">
        <v>1</v>
      </c>
    </row>
    <row r="106" spans="1:9" x14ac:dyDescent="0.35">
      <c r="A106" s="61" t="s">
        <v>436</v>
      </c>
      <c r="B106" s="62" t="s">
        <v>22</v>
      </c>
      <c r="C106" s="62" t="s">
        <v>321</v>
      </c>
      <c r="D106" s="62">
        <v>1054</v>
      </c>
      <c r="E106" s="62">
        <v>14.58</v>
      </c>
      <c r="F106" s="62">
        <v>15.37</v>
      </c>
      <c r="G106" s="62" t="s">
        <v>318</v>
      </c>
      <c r="H106" s="62" t="s">
        <v>333</v>
      </c>
      <c r="I106" s="63" t="b">
        <v>1</v>
      </c>
    </row>
    <row r="107" spans="1:9" x14ac:dyDescent="0.35">
      <c r="A107" s="61" t="s">
        <v>437</v>
      </c>
      <c r="B107" s="62" t="s">
        <v>74</v>
      </c>
      <c r="C107" s="62" t="s">
        <v>336</v>
      </c>
      <c r="D107" s="62">
        <v>3070</v>
      </c>
      <c r="E107" s="62">
        <v>2.97</v>
      </c>
      <c r="F107" s="62">
        <v>9.1199999999999992</v>
      </c>
      <c r="G107" s="62" t="s">
        <v>331</v>
      </c>
      <c r="H107" s="62" t="s">
        <v>333</v>
      </c>
      <c r="I107" s="63" t="b">
        <v>0</v>
      </c>
    </row>
    <row r="108" spans="1:9" x14ac:dyDescent="0.35">
      <c r="A108" s="61" t="s">
        <v>438</v>
      </c>
      <c r="B108" s="62" t="s">
        <v>37</v>
      </c>
      <c r="C108" s="62" t="s">
        <v>374</v>
      </c>
      <c r="D108" s="62">
        <v>2902</v>
      </c>
      <c r="E108" s="62">
        <v>3.15</v>
      </c>
      <c r="F108" s="62">
        <v>9.14</v>
      </c>
      <c r="G108" s="62" t="s">
        <v>331</v>
      </c>
      <c r="H108" s="62" t="s">
        <v>333</v>
      </c>
      <c r="I108" s="63" t="b">
        <v>0</v>
      </c>
    </row>
    <row r="109" spans="1:9" x14ac:dyDescent="0.35">
      <c r="A109" s="61" t="s">
        <v>439</v>
      </c>
      <c r="B109" s="62" t="s">
        <v>58</v>
      </c>
      <c r="C109" s="62" t="s">
        <v>340</v>
      </c>
      <c r="D109" s="62">
        <v>1266</v>
      </c>
      <c r="E109" s="62">
        <v>6.67</v>
      </c>
      <c r="F109" s="62">
        <v>8.44</v>
      </c>
      <c r="G109" s="62" t="s">
        <v>325</v>
      </c>
      <c r="H109" s="62" t="s">
        <v>333</v>
      </c>
      <c r="I109" s="63" t="b">
        <v>0</v>
      </c>
    </row>
    <row r="110" spans="1:9" x14ac:dyDescent="0.35">
      <c r="A110" s="61" t="s">
        <v>440</v>
      </c>
      <c r="B110" s="62" t="s">
        <v>25</v>
      </c>
      <c r="C110" s="62" t="s">
        <v>338</v>
      </c>
      <c r="D110" s="62">
        <v>743</v>
      </c>
      <c r="E110" s="62">
        <v>3.83</v>
      </c>
      <c r="F110" s="62">
        <v>2.85</v>
      </c>
      <c r="G110" s="62" t="s">
        <v>331</v>
      </c>
      <c r="H110" s="62" t="s">
        <v>341</v>
      </c>
      <c r="I110" s="63" t="b">
        <v>1</v>
      </c>
    </row>
    <row r="111" spans="1:9" x14ac:dyDescent="0.35">
      <c r="A111" s="61" t="s">
        <v>441</v>
      </c>
      <c r="B111" s="62" t="s">
        <v>8</v>
      </c>
      <c r="C111" s="62" t="s">
        <v>317</v>
      </c>
      <c r="D111" s="62">
        <v>3632</v>
      </c>
      <c r="E111" s="62">
        <v>11.21</v>
      </c>
      <c r="F111" s="62">
        <v>40.71</v>
      </c>
      <c r="G111" s="62" t="s">
        <v>318</v>
      </c>
      <c r="H111" s="62" t="s">
        <v>322</v>
      </c>
      <c r="I111" s="63" t="b">
        <v>0</v>
      </c>
    </row>
    <row r="112" spans="1:9" x14ac:dyDescent="0.35">
      <c r="A112" s="61" t="s">
        <v>442</v>
      </c>
      <c r="B112" s="62" t="s">
        <v>8</v>
      </c>
      <c r="C112" s="62" t="s">
        <v>317</v>
      </c>
      <c r="D112" s="62">
        <v>4306</v>
      </c>
      <c r="E112" s="62">
        <v>11.28</v>
      </c>
      <c r="F112" s="62">
        <v>48.57</v>
      </c>
      <c r="G112" s="62" t="s">
        <v>318</v>
      </c>
      <c r="H112" s="62" t="s">
        <v>20</v>
      </c>
      <c r="I112" s="63" t="b">
        <v>1</v>
      </c>
    </row>
    <row r="113" spans="1:9" x14ac:dyDescent="0.35">
      <c r="A113" s="61" t="s">
        <v>443</v>
      </c>
      <c r="B113" s="62" t="s">
        <v>74</v>
      </c>
      <c r="C113" s="62" t="s">
        <v>340</v>
      </c>
      <c r="D113" s="62">
        <v>454</v>
      </c>
      <c r="E113" s="62">
        <v>8.73</v>
      </c>
      <c r="F113" s="62">
        <v>3.96</v>
      </c>
      <c r="G113" s="62" t="s">
        <v>325</v>
      </c>
      <c r="H113" s="62" t="s">
        <v>322</v>
      </c>
      <c r="I113" s="63" t="b">
        <v>0</v>
      </c>
    </row>
    <row r="114" spans="1:9" x14ac:dyDescent="0.35">
      <c r="A114" s="61" t="s">
        <v>444</v>
      </c>
      <c r="B114" s="62" t="s">
        <v>58</v>
      </c>
      <c r="C114" s="62" t="s">
        <v>340</v>
      </c>
      <c r="D114" s="62">
        <v>1782</v>
      </c>
      <c r="E114" s="62">
        <v>8.35</v>
      </c>
      <c r="F114" s="62">
        <v>14.88</v>
      </c>
      <c r="G114" s="62" t="s">
        <v>325</v>
      </c>
      <c r="H114" s="62" t="s">
        <v>20</v>
      </c>
      <c r="I114" s="63" t="b">
        <v>0</v>
      </c>
    </row>
    <row r="115" spans="1:9" x14ac:dyDescent="0.35">
      <c r="A115" s="61" t="s">
        <v>445</v>
      </c>
      <c r="B115" s="62" t="s">
        <v>25</v>
      </c>
      <c r="C115" s="62" t="s">
        <v>336</v>
      </c>
      <c r="D115" s="62">
        <v>1292</v>
      </c>
      <c r="E115" s="62">
        <v>2.54</v>
      </c>
      <c r="F115" s="62">
        <v>3.28</v>
      </c>
      <c r="G115" s="62" t="s">
        <v>331</v>
      </c>
      <c r="H115" s="62" t="s">
        <v>319</v>
      </c>
      <c r="I115" s="63" t="b">
        <v>0</v>
      </c>
    </row>
    <row r="116" spans="1:9" x14ac:dyDescent="0.35">
      <c r="A116" s="61" t="s">
        <v>446</v>
      </c>
      <c r="B116" s="62" t="s">
        <v>51</v>
      </c>
      <c r="C116" s="62" t="s">
        <v>324</v>
      </c>
      <c r="D116" s="62">
        <v>2081</v>
      </c>
      <c r="E116" s="62">
        <v>6.64</v>
      </c>
      <c r="F116" s="62">
        <v>13.82</v>
      </c>
      <c r="G116" s="62" t="s">
        <v>325</v>
      </c>
      <c r="H116" s="62" t="s">
        <v>20</v>
      </c>
      <c r="I116" s="63" t="b">
        <v>1</v>
      </c>
    </row>
    <row r="117" spans="1:9" x14ac:dyDescent="0.35">
      <c r="A117" s="61" t="s">
        <v>447</v>
      </c>
      <c r="B117" s="62" t="s">
        <v>8</v>
      </c>
      <c r="C117" s="62" t="s">
        <v>317</v>
      </c>
      <c r="D117" s="62">
        <v>1669</v>
      </c>
      <c r="E117" s="62">
        <v>10.35</v>
      </c>
      <c r="F117" s="62">
        <v>17.27</v>
      </c>
      <c r="G117" s="62" t="s">
        <v>318</v>
      </c>
      <c r="H117" s="62" t="s">
        <v>319</v>
      </c>
      <c r="I117" s="63" t="b">
        <v>0</v>
      </c>
    </row>
    <row r="118" spans="1:9" x14ac:dyDescent="0.35">
      <c r="A118" s="61" t="s">
        <v>448</v>
      </c>
      <c r="B118" s="62" t="s">
        <v>13</v>
      </c>
      <c r="C118" s="62" t="s">
        <v>317</v>
      </c>
      <c r="D118" s="62">
        <v>908</v>
      </c>
      <c r="E118" s="62">
        <v>11.91</v>
      </c>
      <c r="F118" s="62">
        <v>10.81</v>
      </c>
      <c r="G118" s="62" t="s">
        <v>318</v>
      </c>
      <c r="H118" s="62" t="s">
        <v>333</v>
      </c>
      <c r="I118" s="63" t="b">
        <v>0</v>
      </c>
    </row>
    <row r="119" spans="1:9" x14ac:dyDescent="0.35">
      <c r="A119" s="61" t="s">
        <v>449</v>
      </c>
      <c r="B119" s="62" t="s">
        <v>51</v>
      </c>
      <c r="C119" s="62" t="s">
        <v>324</v>
      </c>
      <c r="D119" s="62">
        <v>979</v>
      </c>
      <c r="E119" s="62">
        <v>5.6</v>
      </c>
      <c r="F119" s="62">
        <v>5.48</v>
      </c>
      <c r="G119" s="62" t="s">
        <v>325</v>
      </c>
      <c r="H119" s="62" t="s">
        <v>333</v>
      </c>
      <c r="I119" s="63" t="b">
        <v>0</v>
      </c>
    </row>
    <row r="120" spans="1:9" x14ac:dyDescent="0.35">
      <c r="A120" s="61" t="s">
        <v>450</v>
      </c>
      <c r="B120" s="62" t="s">
        <v>22</v>
      </c>
      <c r="C120" s="62" t="s">
        <v>328</v>
      </c>
      <c r="D120" s="62">
        <v>1964</v>
      </c>
      <c r="E120" s="62">
        <v>5.64</v>
      </c>
      <c r="F120" s="62">
        <v>11.08</v>
      </c>
      <c r="G120" s="62" t="s">
        <v>318</v>
      </c>
      <c r="H120" s="62" t="s">
        <v>341</v>
      </c>
      <c r="I120" s="63" t="b">
        <v>1</v>
      </c>
    </row>
    <row r="121" spans="1:9" x14ac:dyDescent="0.35">
      <c r="A121" s="61" t="s">
        <v>451</v>
      </c>
      <c r="B121" s="62" t="s">
        <v>51</v>
      </c>
      <c r="C121" s="62" t="s">
        <v>340</v>
      </c>
      <c r="D121" s="62">
        <v>4357</v>
      </c>
      <c r="E121" s="62">
        <v>7.4</v>
      </c>
      <c r="F121" s="62">
        <v>32.24</v>
      </c>
      <c r="G121" s="62" t="s">
        <v>325</v>
      </c>
      <c r="H121" s="62" t="s">
        <v>333</v>
      </c>
      <c r="I121" s="63" t="b">
        <v>0</v>
      </c>
    </row>
    <row r="122" spans="1:9" x14ac:dyDescent="0.35">
      <c r="A122" s="61" t="s">
        <v>452</v>
      </c>
      <c r="B122" s="62" t="s">
        <v>51</v>
      </c>
      <c r="C122" s="62" t="s">
        <v>330</v>
      </c>
      <c r="D122" s="62">
        <v>432</v>
      </c>
      <c r="E122" s="62">
        <v>5.39</v>
      </c>
      <c r="F122" s="62">
        <v>2.33</v>
      </c>
      <c r="G122" s="62" t="s">
        <v>331</v>
      </c>
      <c r="H122" s="62" t="s">
        <v>322</v>
      </c>
      <c r="I122" s="63" t="b">
        <v>0</v>
      </c>
    </row>
    <row r="123" spans="1:9" x14ac:dyDescent="0.35">
      <c r="A123" s="61" t="s">
        <v>453</v>
      </c>
      <c r="B123" s="62" t="s">
        <v>74</v>
      </c>
      <c r="C123" s="62" t="s">
        <v>340</v>
      </c>
      <c r="D123" s="62">
        <v>3843</v>
      </c>
      <c r="E123" s="62">
        <v>7.15</v>
      </c>
      <c r="F123" s="62">
        <v>27.48</v>
      </c>
      <c r="G123" s="62" t="s">
        <v>325</v>
      </c>
      <c r="H123" s="62" t="s">
        <v>20</v>
      </c>
      <c r="I123" s="63" t="b">
        <v>0</v>
      </c>
    </row>
    <row r="124" spans="1:9" x14ac:dyDescent="0.35">
      <c r="A124" s="61" t="s">
        <v>454</v>
      </c>
      <c r="B124" s="62" t="s">
        <v>74</v>
      </c>
      <c r="C124" s="62" t="s">
        <v>338</v>
      </c>
      <c r="D124" s="62">
        <v>2480</v>
      </c>
      <c r="E124" s="62">
        <v>4.88</v>
      </c>
      <c r="F124" s="62">
        <v>12.1</v>
      </c>
      <c r="G124" s="62" t="s">
        <v>331</v>
      </c>
      <c r="H124" s="62" t="s">
        <v>341</v>
      </c>
      <c r="I124" s="63" t="b">
        <v>0</v>
      </c>
    </row>
    <row r="125" spans="1:9" x14ac:dyDescent="0.35">
      <c r="A125" s="61" t="s">
        <v>455</v>
      </c>
      <c r="B125" s="62" t="s">
        <v>8</v>
      </c>
      <c r="C125" s="62" t="s">
        <v>321</v>
      </c>
      <c r="D125" s="62">
        <v>3110</v>
      </c>
      <c r="E125" s="62">
        <v>14.7</v>
      </c>
      <c r="F125" s="62">
        <v>45.72</v>
      </c>
      <c r="G125" s="62" t="s">
        <v>318</v>
      </c>
      <c r="H125" s="62" t="s">
        <v>333</v>
      </c>
      <c r="I125" s="63" t="b">
        <v>1</v>
      </c>
    </row>
    <row r="126" spans="1:9" x14ac:dyDescent="0.35">
      <c r="A126" s="61" t="s">
        <v>456</v>
      </c>
      <c r="B126" s="62" t="s">
        <v>74</v>
      </c>
      <c r="C126" s="62" t="s">
        <v>340</v>
      </c>
      <c r="D126" s="62">
        <v>4381</v>
      </c>
      <c r="E126" s="62">
        <v>7.19</v>
      </c>
      <c r="F126" s="62">
        <v>31.5</v>
      </c>
      <c r="G126" s="62" t="s">
        <v>325</v>
      </c>
      <c r="H126" s="62" t="s">
        <v>322</v>
      </c>
      <c r="I126" s="63" t="b">
        <v>1</v>
      </c>
    </row>
    <row r="127" spans="1:9" x14ac:dyDescent="0.35">
      <c r="A127" s="61" t="s">
        <v>457</v>
      </c>
      <c r="B127" s="62" t="s">
        <v>25</v>
      </c>
      <c r="C127" s="62" t="s">
        <v>328</v>
      </c>
      <c r="D127" s="62">
        <v>4937</v>
      </c>
      <c r="E127" s="62">
        <v>6.2</v>
      </c>
      <c r="F127" s="62">
        <v>30.61</v>
      </c>
      <c r="G127" s="62" t="s">
        <v>318</v>
      </c>
      <c r="H127" s="62" t="s">
        <v>322</v>
      </c>
      <c r="I127" s="63" t="b">
        <v>0</v>
      </c>
    </row>
    <row r="128" spans="1:9" x14ac:dyDescent="0.35">
      <c r="A128" s="61" t="s">
        <v>458</v>
      </c>
      <c r="B128" s="62" t="s">
        <v>8</v>
      </c>
      <c r="C128" s="62" t="s">
        <v>336</v>
      </c>
      <c r="D128" s="62">
        <v>2874</v>
      </c>
      <c r="E128" s="62">
        <v>3.96</v>
      </c>
      <c r="F128" s="62">
        <v>11.38</v>
      </c>
      <c r="G128" s="62" t="s">
        <v>331</v>
      </c>
      <c r="H128" s="62" t="s">
        <v>333</v>
      </c>
      <c r="I128" s="63" t="b">
        <v>0</v>
      </c>
    </row>
    <row r="129" spans="1:9" x14ac:dyDescent="0.35">
      <c r="A129" s="61" t="s">
        <v>459</v>
      </c>
      <c r="B129" s="62" t="s">
        <v>8</v>
      </c>
      <c r="C129" s="62" t="s">
        <v>338</v>
      </c>
      <c r="D129" s="62">
        <v>4188</v>
      </c>
      <c r="E129" s="62">
        <v>5.6</v>
      </c>
      <c r="F129" s="62">
        <v>23.45</v>
      </c>
      <c r="G129" s="62" t="s">
        <v>331</v>
      </c>
      <c r="H129" s="62" t="s">
        <v>319</v>
      </c>
      <c r="I129" s="63" t="b">
        <v>0</v>
      </c>
    </row>
    <row r="130" spans="1:9" x14ac:dyDescent="0.35">
      <c r="A130" s="61" t="s">
        <v>460</v>
      </c>
      <c r="B130" s="62" t="s">
        <v>22</v>
      </c>
      <c r="C130" s="62" t="s">
        <v>336</v>
      </c>
      <c r="D130" s="62">
        <v>3413</v>
      </c>
      <c r="E130" s="62">
        <v>3.21</v>
      </c>
      <c r="F130" s="62">
        <v>10.96</v>
      </c>
      <c r="G130" s="62" t="s">
        <v>331</v>
      </c>
      <c r="H130" s="62" t="s">
        <v>341</v>
      </c>
      <c r="I130" s="63" t="b">
        <v>0</v>
      </c>
    </row>
    <row r="131" spans="1:9" x14ac:dyDescent="0.35">
      <c r="A131" s="61" t="s">
        <v>461</v>
      </c>
      <c r="B131" s="62" t="s">
        <v>25</v>
      </c>
      <c r="C131" s="62" t="s">
        <v>321</v>
      </c>
      <c r="D131" s="62">
        <v>2153</v>
      </c>
      <c r="E131" s="62">
        <v>10.54</v>
      </c>
      <c r="F131" s="62">
        <v>22.69</v>
      </c>
      <c r="G131" s="62" t="s">
        <v>318</v>
      </c>
      <c r="H131" s="62" t="s">
        <v>341</v>
      </c>
      <c r="I131" s="63" t="b">
        <v>0</v>
      </c>
    </row>
    <row r="132" spans="1:9" x14ac:dyDescent="0.35">
      <c r="A132" s="61" t="s">
        <v>462</v>
      </c>
      <c r="B132" s="62" t="s">
        <v>18</v>
      </c>
      <c r="C132" s="62" t="s">
        <v>324</v>
      </c>
      <c r="D132" s="62">
        <v>532</v>
      </c>
      <c r="E132" s="62">
        <v>4.57</v>
      </c>
      <c r="F132" s="62">
        <v>2.4300000000000002</v>
      </c>
      <c r="G132" s="62" t="s">
        <v>325</v>
      </c>
      <c r="H132" s="62" t="s">
        <v>322</v>
      </c>
      <c r="I132" s="63" t="b">
        <v>0</v>
      </c>
    </row>
    <row r="133" spans="1:9" x14ac:dyDescent="0.35">
      <c r="A133" s="61" t="s">
        <v>463</v>
      </c>
      <c r="B133" s="62" t="s">
        <v>58</v>
      </c>
      <c r="C133" s="62" t="s">
        <v>324</v>
      </c>
      <c r="D133" s="62">
        <v>2778</v>
      </c>
      <c r="E133" s="62">
        <v>5.46</v>
      </c>
      <c r="F133" s="62">
        <v>15.17</v>
      </c>
      <c r="G133" s="62" t="s">
        <v>325</v>
      </c>
      <c r="H133" s="62" t="s">
        <v>333</v>
      </c>
      <c r="I133" s="63" t="b">
        <v>0</v>
      </c>
    </row>
    <row r="134" spans="1:9" x14ac:dyDescent="0.35">
      <c r="A134" s="61" t="s">
        <v>464</v>
      </c>
      <c r="B134" s="62" t="s">
        <v>37</v>
      </c>
      <c r="C134" s="62" t="s">
        <v>340</v>
      </c>
      <c r="D134" s="62">
        <v>4359</v>
      </c>
      <c r="E134" s="62">
        <v>8.2799999999999994</v>
      </c>
      <c r="F134" s="62">
        <v>36.090000000000003</v>
      </c>
      <c r="G134" s="62" t="s">
        <v>325</v>
      </c>
      <c r="H134" s="62" t="s">
        <v>341</v>
      </c>
      <c r="I134" s="63" t="b">
        <v>0</v>
      </c>
    </row>
    <row r="135" spans="1:9" x14ac:dyDescent="0.35">
      <c r="A135" s="61" t="s">
        <v>465</v>
      </c>
      <c r="B135" s="62" t="s">
        <v>18</v>
      </c>
      <c r="C135" s="62" t="s">
        <v>330</v>
      </c>
      <c r="D135" s="62">
        <v>4116</v>
      </c>
      <c r="E135" s="62">
        <v>5.66</v>
      </c>
      <c r="F135" s="62">
        <v>23.3</v>
      </c>
      <c r="G135" s="62" t="s">
        <v>331</v>
      </c>
      <c r="H135" s="62" t="s">
        <v>20</v>
      </c>
      <c r="I135" s="63" t="b">
        <v>0</v>
      </c>
    </row>
    <row r="136" spans="1:9" x14ac:dyDescent="0.35">
      <c r="A136" s="61" t="s">
        <v>466</v>
      </c>
      <c r="B136" s="62" t="s">
        <v>13</v>
      </c>
      <c r="C136" s="62" t="s">
        <v>336</v>
      </c>
      <c r="D136" s="62">
        <v>4528</v>
      </c>
      <c r="E136" s="62">
        <v>3.71</v>
      </c>
      <c r="F136" s="62">
        <v>16.8</v>
      </c>
      <c r="G136" s="62" t="s">
        <v>331</v>
      </c>
      <c r="H136" s="62" t="s">
        <v>20</v>
      </c>
      <c r="I136" s="63" t="b">
        <v>1</v>
      </c>
    </row>
    <row r="137" spans="1:9" x14ac:dyDescent="0.35">
      <c r="A137" s="61" t="s">
        <v>467</v>
      </c>
      <c r="B137" s="62" t="s">
        <v>58</v>
      </c>
      <c r="C137" s="62" t="s">
        <v>328</v>
      </c>
      <c r="D137" s="62">
        <v>1075</v>
      </c>
      <c r="E137" s="62">
        <v>7.64</v>
      </c>
      <c r="F137" s="62">
        <v>8.2100000000000009</v>
      </c>
      <c r="G137" s="62" t="s">
        <v>318</v>
      </c>
      <c r="H137" s="62" t="s">
        <v>341</v>
      </c>
      <c r="I137" s="63" t="b">
        <v>0</v>
      </c>
    </row>
    <row r="138" spans="1:9" x14ac:dyDescent="0.35">
      <c r="A138" s="61" t="s">
        <v>468</v>
      </c>
      <c r="B138" s="62" t="s">
        <v>51</v>
      </c>
      <c r="C138" s="62" t="s">
        <v>328</v>
      </c>
      <c r="D138" s="62">
        <v>394</v>
      </c>
      <c r="E138" s="62">
        <v>6.33</v>
      </c>
      <c r="F138" s="62">
        <v>2.4900000000000002</v>
      </c>
      <c r="G138" s="62" t="s">
        <v>318</v>
      </c>
      <c r="H138" s="62" t="s">
        <v>322</v>
      </c>
      <c r="I138" s="63" t="b">
        <v>0</v>
      </c>
    </row>
    <row r="139" spans="1:9" x14ac:dyDescent="0.35">
      <c r="A139" s="61" t="s">
        <v>469</v>
      </c>
      <c r="B139" s="62" t="s">
        <v>13</v>
      </c>
      <c r="C139" s="62" t="s">
        <v>330</v>
      </c>
      <c r="D139" s="62">
        <v>1444</v>
      </c>
      <c r="E139" s="62">
        <v>6.21</v>
      </c>
      <c r="F139" s="62">
        <v>8.9700000000000006</v>
      </c>
      <c r="G139" s="62" t="s">
        <v>331</v>
      </c>
      <c r="H139" s="62" t="s">
        <v>341</v>
      </c>
      <c r="I139" s="63" t="b">
        <v>0</v>
      </c>
    </row>
    <row r="140" spans="1:9" x14ac:dyDescent="0.35">
      <c r="A140" s="61" t="s">
        <v>470</v>
      </c>
      <c r="B140" s="62" t="s">
        <v>25</v>
      </c>
      <c r="C140" s="62" t="s">
        <v>330</v>
      </c>
      <c r="D140" s="62">
        <v>4093</v>
      </c>
      <c r="E140" s="62">
        <v>5.79</v>
      </c>
      <c r="F140" s="62">
        <v>23.7</v>
      </c>
      <c r="G140" s="62" t="s">
        <v>331</v>
      </c>
      <c r="H140" s="62" t="s">
        <v>322</v>
      </c>
      <c r="I140" s="63" t="b">
        <v>0</v>
      </c>
    </row>
    <row r="141" spans="1:9" x14ac:dyDescent="0.35">
      <c r="A141" s="61" t="s">
        <v>471</v>
      </c>
      <c r="B141" s="62" t="s">
        <v>13</v>
      </c>
      <c r="C141" s="62" t="s">
        <v>374</v>
      </c>
      <c r="D141" s="62">
        <v>3998</v>
      </c>
      <c r="E141" s="62">
        <v>2.86</v>
      </c>
      <c r="F141" s="62">
        <v>11.43</v>
      </c>
      <c r="G141" s="62" t="s">
        <v>331</v>
      </c>
      <c r="H141" s="62" t="s">
        <v>20</v>
      </c>
      <c r="I141" s="63" t="b">
        <v>0</v>
      </c>
    </row>
    <row r="142" spans="1:9" x14ac:dyDescent="0.35">
      <c r="A142" s="61" t="s">
        <v>472</v>
      </c>
      <c r="B142" s="62" t="s">
        <v>13</v>
      </c>
      <c r="C142" s="62" t="s">
        <v>317</v>
      </c>
      <c r="D142" s="62">
        <v>4152</v>
      </c>
      <c r="E142" s="62">
        <v>9.8699999999999992</v>
      </c>
      <c r="F142" s="62">
        <v>40.98</v>
      </c>
      <c r="G142" s="62" t="s">
        <v>318</v>
      </c>
      <c r="H142" s="62" t="s">
        <v>20</v>
      </c>
      <c r="I142" s="63" t="b">
        <v>0</v>
      </c>
    </row>
    <row r="143" spans="1:9" x14ac:dyDescent="0.35">
      <c r="A143" s="61" t="s">
        <v>473</v>
      </c>
      <c r="B143" s="62" t="s">
        <v>37</v>
      </c>
      <c r="C143" s="62" t="s">
        <v>336</v>
      </c>
      <c r="D143" s="62">
        <v>2430</v>
      </c>
      <c r="E143" s="62">
        <v>3.65</v>
      </c>
      <c r="F143" s="62">
        <v>8.8699999999999992</v>
      </c>
      <c r="G143" s="62" t="s">
        <v>331</v>
      </c>
      <c r="H143" s="62" t="s">
        <v>319</v>
      </c>
      <c r="I143" s="63" t="b">
        <v>1</v>
      </c>
    </row>
    <row r="144" spans="1:9" x14ac:dyDescent="0.35">
      <c r="A144" s="61" t="s">
        <v>474</v>
      </c>
      <c r="B144" s="62" t="s">
        <v>58</v>
      </c>
      <c r="C144" s="62" t="s">
        <v>317</v>
      </c>
      <c r="D144" s="62">
        <v>3101</v>
      </c>
      <c r="E144" s="62">
        <v>8.9499999999999993</v>
      </c>
      <c r="F144" s="62">
        <v>27.75</v>
      </c>
      <c r="G144" s="62" t="s">
        <v>318</v>
      </c>
      <c r="H144" s="62" t="s">
        <v>319</v>
      </c>
      <c r="I144" s="63" t="b">
        <v>1</v>
      </c>
    </row>
    <row r="145" spans="1:9" x14ac:dyDescent="0.35">
      <c r="A145" s="61" t="s">
        <v>475</v>
      </c>
      <c r="B145" s="62" t="s">
        <v>51</v>
      </c>
      <c r="C145" s="62" t="s">
        <v>328</v>
      </c>
      <c r="D145" s="62">
        <v>2927</v>
      </c>
      <c r="E145" s="62">
        <v>5.29</v>
      </c>
      <c r="F145" s="62">
        <v>15.48</v>
      </c>
      <c r="G145" s="62" t="s">
        <v>318</v>
      </c>
      <c r="H145" s="62" t="s">
        <v>319</v>
      </c>
      <c r="I145" s="63" t="b">
        <v>0</v>
      </c>
    </row>
    <row r="146" spans="1:9" x14ac:dyDescent="0.35">
      <c r="A146" s="61" t="s">
        <v>476</v>
      </c>
      <c r="B146" s="62" t="s">
        <v>51</v>
      </c>
      <c r="C146" s="62" t="s">
        <v>317</v>
      </c>
      <c r="D146" s="62">
        <v>2128</v>
      </c>
      <c r="E146" s="62">
        <v>10.81</v>
      </c>
      <c r="F146" s="62">
        <v>23</v>
      </c>
      <c r="G146" s="62" t="s">
        <v>318</v>
      </c>
      <c r="H146" s="62" t="s">
        <v>333</v>
      </c>
      <c r="I146" s="63" t="b">
        <v>0</v>
      </c>
    </row>
    <row r="147" spans="1:9" x14ac:dyDescent="0.35">
      <c r="A147" s="61" t="s">
        <v>477</v>
      </c>
      <c r="B147" s="62" t="s">
        <v>37</v>
      </c>
      <c r="C147" s="62" t="s">
        <v>340</v>
      </c>
      <c r="D147" s="62">
        <v>636</v>
      </c>
      <c r="E147" s="62">
        <v>8.73</v>
      </c>
      <c r="F147" s="62">
        <v>5.55</v>
      </c>
      <c r="G147" s="62" t="s">
        <v>325</v>
      </c>
      <c r="H147" s="62" t="s">
        <v>319</v>
      </c>
      <c r="I147" s="63" t="b">
        <v>1</v>
      </c>
    </row>
    <row r="148" spans="1:9" x14ac:dyDescent="0.35">
      <c r="A148" s="61" t="s">
        <v>478</v>
      </c>
      <c r="B148" s="62" t="s">
        <v>51</v>
      </c>
      <c r="C148" s="62" t="s">
        <v>324</v>
      </c>
      <c r="D148" s="62">
        <v>2771</v>
      </c>
      <c r="E148" s="62">
        <v>4.55</v>
      </c>
      <c r="F148" s="62">
        <v>12.61</v>
      </c>
      <c r="G148" s="62" t="s">
        <v>325</v>
      </c>
      <c r="H148" s="62" t="s">
        <v>322</v>
      </c>
      <c r="I148" s="63" t="b">
        <v>0</v>
      </c>
    </row>
    <row r="149" spans="1:9" x14ac:dyDescent="0.35">
      <c r="A149" s="61" t="s">
        <v>479</v>
      </c>
      <c r="B149" s="62" t="s">
        <v>22</v>
      </c>
      <c r="C149" s="62" t="s">
        <v>374</v>
      </c>
      <c r="D149" s="62">
        <v>2284</v>
      </c>
      <c r="E149" s="62">
        <v>3.35</v>
      </c>
      <c r="F149" s="62">
        <v>7.65</v>
      </c>
      <c r="G149" s="62" t="s">
        <v>331</v>
      </c>
      <c r="H149" s="62" t="s">
        <v>322</v>
      </c>
      <c r="I149" s="63" t="b">
        <v>0</v>
      </c>
    </row>
    <row r="150" spans="1:9" x14ac:dyDescent="0.35">
      <c r="A150" s="61" t="s">
        <v>480</v>
      </c>
      <c r="B150" s="62" t="s">
        <v>37</v>
      </c>
      <c r="C150" s="62" t="s">
        <v>317</v>
      </c>
      <c r="D150" s="62">
        <v>3194</v>
      </c>
      <c r="E150" s="62">
        <v>11.95</v>
      </c>
      <c r="F150" s="62">
        <v>38.17</v>
      </c>
      <c r="G150" s="62" t="s">
        <v>318</v>
      </c>
      <c r="H150" s="62" t="s">
        <v>20</v>
      </c>
      <c r="I150" s="63" t="b">
        <v>0</v>
      </c>
    </row>
    <row r="151" spans="1:9" x14ac:dyDescent="0.35">
      <c r="A151" s="61" t="s">
        <v>481</v>
      </c>
      <c r="B151" s="62" t="s">
        <v>51</v>
      </c>
      <c r="C151" s="62" t="s">
        <v>340</v>
      </c>
      <c r="D151" s="62">
        <v>919</v>
      </c>
      <c r="E151" s="62">
        <v>8.42</v>
      </c>
      <c r="F151" s="62">
        <v>7.74</v>
      </c>
      <c r="G151" s="62" t="s">
        <v>325</v>
      </c>
      <c r="H151" s="62" t="s">
        <v>333</v>
      </c>
      <c r="I151" s="63" t="b">
        <v>0</v>
      </c>
    </row>
    <row r="152" spans="1:9" x14ac:dyDescent="0.35">
      <c r="A152" s="61" t="s">
        <v>482</v>
      </c>
      <c r="B152" s="62" t="s">
        <v>74</v>
      </c>
      <c r="C152" s="62" t="s">
        <v>374</v>
      </c>
      <c r="D152" s="62">
        <v>2881</v>
      </c>
      <c r="E152" s="62">
        <v>3.22</v>
      </c>
      <c r="F152" s="62">
        <v>9.2799999999999994</v>
      </c>
      <c r="G152" s="62" t="s">
        <v>331</v>
      </c>
      <c r="H152" s="62" t="s">
        <v>333</v>
      </c>
      <c r="I152" s="63" t="b">
        <v>0</v>
      </c>
    </row>
    <row r="153" spans="1:9" x14ac:dyDescent="0.35">
      <c r="A153" s="61" t="s">
        <v>483</v>
      </c>
      <c r="B153" s="62" t="s">
        <v>51</v>
      </c>
      <c r="C153" s="62" t="s">
        <v>328</v>
      </c>
      <c r="D153" s="62">
        <v>717</v>
      </c>
      <c r="E153" s="62">
        <v>5.61</v>
      </c>
      <c r="F153" s="62">
        <v>4.0199999999999996</v>
      </c>
      <c r="G153" s="62" t="s">
        <v>318</v>
      </c>
      <c r="H153" s="62" t="s">
        <v>20</v>
      </c>
      <c r="I153" s="63" t="b">
        <v>0</v>
      </c>
    </row>
    <row r="154" spans="1:9" x14ac:dyDescent="0.35">
      <c r="A154" s="61" t="s">
        <v>484</v>
      </c>
      <c r="B154" s="62" t="s">
        <v>31</v>
      </c>
      <c r="C154" s="62" t="s">
        <v>330</v>
      </c>
      <c r="D154" s="62">
        <v>4798</v>
      </c>
      <c r="E154" s="62">
        <v>4.12</v>
      </c>
      <c r="F154" s="62">
        <v>19.77</v>
      </c>
      <c r="G154" s="62" t="s">
        <v>331</v>
      </c>
      <c r="H154" s="62" t="s">
        <v>341</v>
      </c>
      <c r="I154" s="63" t="b">
        <v>0</v>
      </c>
    </row>
    <row r="155" spans="1:9" x14ac:dyDescent="0.35">
      <c r="A155" s="61" t="s">
        <v>485</v>
      </c>
      <c r="B155" s="62" t="s">
        <v>37</v>
      </c>
      <c r="C155" s="62" t="s">
        <v>340</v>
      </c>
      <c r="D155" s="62">
        <v>4836</v>
      </c>
      <c r="E155" s="62">
        <v>8.15</v>
      </c>
      <c r="F155" s="62">
        <v>39.409999999999997</v>
      </c>
      <c r="G155" s="62" t="s">
        <v>325</v>
      </c>
      <c r="H155" s="62" t="s">
        <v>322</v>
      </c>
      <c r="I155" s="63" t="b">
        <v>0</v>
      </c>
    </row>
    <row r="156" spans="1:9" x14ac:dyDescent="0.35">
      <c r="A156" s="61" t="s">
        <v>486</v>
      </c>
      <c r="B156" s="62" t="s">
        <v>31</v>
      </c>
      <c r="C156" s="62" t="s">
        <v>340</v>
      </c>
      <c r="D156" s="62">
        <v>4450</v>
      </c>
      <c r="E156" s="62">
        <v>7.7</v>
      </c>
      <c r="F156" s="62">
        <v>34.270000000000003</v>
      </c>
      <c r="G156" s="62" t="s">
        <v>325</v>
      </c>
      <c r="H156" s="62" t="s">
        <v>341</v>
      </c>
      <c r="I156" s="63" t="b">
        <v>0</v>
      </c>
    </row>
    <row r="157" spans="1:9" x14ac:dyDescent="0.35">
      <c r="A157" s="61" t="s">
        <v>487</v>
      </c>
      <c r="B157" s="62" t="s">
        <v>18</v>
      </c>
      <c r="C157" s="62" t="s">
        <v>336</v>
      </c>
      <c r="D157" s="62">
        <v>2572</v>
      </c>
      <c r="E157" s="62">
        <v>3.69</v>
      </c>
      <c r="F157" s="62">
        <v>9.49</v>
      </c>
      <c r="G157" s="62" t="s">
        <v>331</v>
      </c>
      <c r="H157" s="62" t="s">
        <v>20</v>
      </c>
      <c r="I157" s="63" t="b">
        <v>0</v>
      </c>
    </row>
    <row r="158" spans="1:9" x14ac:dyDescent="0.35">
      <c r="A158" s="61" t="s">
        <v>488</v>
      </c>
      <c r="B158" s="62" t="s">
        <v>22</v>
      </c>
      <c r="C158" s="62" t="s">
        <v>374</v>
      </c>
      <c r="D158" s="62">
        <v>3494</v>
      </c>
      <c r="E158" s="62">
        <v>2.4700000000000002</v>
      </c>
      <c r="F158" s="62">
        <v>8.6300000000000008</v>
      </c>
      <c r="G158" s="62" t="s">
        <v>331</v>
      </c>
      <c r="H158" s="62" t="s">
        <v>341</v>
      </c>
      <c r="I158" s="63" t="b">
        <v>0</v>
      </c>
    </row>
    <row r="159" spans="1:9" x14ac:dyDescent="0.35">
      <c r="A159" s="61" t="s">
        <v>489</v>
      </c>
      <c r="B159" s="62" t="s">
        <v>37</v>
      </c>
      <c r="C159" s="62" t="s">
        <v>374</v>
      </c>
      <c r="D159" s="62">
        <v>4585</v>
      </c>
      <c r="E159" s="62">
        <v>2.68</v>
      </c>
      <c r="F159" s="62">
        <v>12.29</v>
      </c>
      <c r="G159" s="62" t="s">
        <v>331</v>
      </c>
      <c r="H159" s="62" t="s">
        <v>333</v>
      </c>
      <c r="I159" s="63" t="b">
        <v>1</v>
      </c>
    </row>
    <row r="160" spans="1:9" x14ac:dyDescent="0.35">
      <c r="A160" s="61" t="s">
        <v>490</v>
      </c>
      <c r="B160" s="62" t="s">
        <v>13</v>
      </c>
      <c r="C160" s="62" t="s">
        <v>324</v>
      </c>
      <c r="D160" s="62">
        <v>1844</v>
      </c>
      <c r="E160" s="62">
        <v>5.94</v>
      </c>
      <c r="F160" s="62">
        <v>10.95</v>
      </c>
      <c r="G160" s="62" t="s">
        <v>325</v>
      </c>
      <c r="H160" s="62" t="s">
        <v>341</v>
      </c>
      <c r="I160" s="63" t="b">
        <v>0</v>
      </c>
    </row>
    <row r="161" spans="1:9" x14ac:dyDescent="0.35">
      <c r="A161" s="61" t="s">
        <v>491</v>
      </c>
      <c r="B161" s="62" t="s">
        <v>13</v>
      </c>
      <c r="C161" s="62" t="s">
        <v>328</v>
      </c>
      <c r="D161" s="62">
        <v>590</v>
      </c>
      <c r="E161" s="62">
        <v>7.8</v>
      </c>
      <c r="F161" s="62">
        <v>4.5999999999999996</v>
      </c>
      <c r="G161" s="62" t="s">
        <v>318</v>
      </c>
      <c r="H161" s="62" t="s">
        <v>20</v>
      </c>
      <c r="I161" s="63" t="b">
        <v>0</v>
      </c>
    </row>
    <row r="162" spans="1:9" x14ac:dyDescent="0.35">
      <c r="A162" s="61" t="s">
        <v>492</v>
      </c>
      <c r="B162" s="62" t="s">
        <v>51</v>
      </c>
      <c r="C162" s="62" t="s">
        <v>321</v>
      </c>
      <c r="D162" s="62">
        <v>1332</v>
      </c>
      <c r="E162" s="62">
        <v>10.74</v>
      </c>
      <c r="F162" s="62">
        <v>14.31</v>
      </c>
      <c r="G162" s="62" t="s">
        <v>318</v>
      </c>
      <c r="H162" s="62" t="s">
        <v>319</v>
      </c>
      <c r="I162" s="63" t="b">
        <v>0</v>
      </c>
    </row>
    <row r="163" spans="1:9" x14ac:dyDescent="0.35">
      <c r="A163" s="61" t="s">
        <v>493</v>
      </c>
      <c r="B163" s="62" t="s">
        <v>22</v>
      </c>
      <c r="C163" s="62" t="s">
        <v>336</v>
      </c>
      <c r="D163" s="62">
        <v>627</v>
      </c>
      <c r="E163" s="62">
        <v>3.79</v>
      </c>
      <c r="F163" s="62">
        <v>2.38</v>
      </c>
      <c r="G163" s="62" t="s">
        <v>331</v>
      </c>
      <c r="H163" s="62" t="s">
        <v>333</v>
      </c>
      <c r="I163" s="63" t="b">
        <v>0</v>
      </c>
    </row>
    <row r="164" spans="1:9" x14ac:dyDescent="0.35">
      <c r="A164" s="61" t="s">
        <v>494</v>
      </c>
      <c r="B164" s="62" t="s">
        <v>31</v>
      </c>
      <c r="C164" s="62" t="s">
        <v>330</v>
      </c>
      <c r="D164" s="62">
        <v>2200</v>
      </c>
      <c r="E164" s="62">
        <v>5.62</v>
      </c>
      <c r="F164" s="62">
        <v>12.36</v>
      </c>
      <c r="G164" s="62" t="s">
        <v>331</v>
      </c>
      <c r="H164" s="62" t="s">
        <v>20</v>
      </c>
      <c r="I164" s="63" t="b">
        <v>0</v>
      </c>
    </row>
    <row r="165" spans="1:9" x14ac:dyDescent="0.35">
      <c r="A165" s="61" t="s">
        <v>495</v>
      </c>
      <c r="B165" s="62" t="s">
        <v>22</v>
      </c>
      <c r="C165" s="62" t="s">
        <v>338</v>
      </c>
      <c r="D165" s="62">
        <v>1672</v>
      </c>
      <c r="E165" s="62">
        <v>3.78</v>
      </c>
      <c r="F165" s="62">
        <v>6.32</v>
      </c>
      <c r="G165" s="62" t="s">
        <v>331</v>
      </c>
      <c r="H165" s="62" t="s">
        <v>322</v>
      </c>
      <c r="I165" s="63" t="b">
        <v>0</v>
      </c>
    </row>
    <row r="166" spans="1:9" x14ac:dyDescent="0.35">
      <c r="A166" s="61" t="s">
        <v>496</v>
      </c>
      <c r="B166" s="62" t="s">
        <v>31</v>
      </c>
      <c r="C166" s="62" t="s">
        <v>321</v>
      </c>
      <c r="D166" s="62">
        <v>3672</v>
      </c>
      <c r="E166" s="62">
        <v>12.43</v>
      </c>
      <c r="F166" s="62">
        <v>45.64</v>
      </c>
      <c r="G166" s="62" t="s">
        <v>318</v>
      </c>
      <c r="H166" s="62" t="s">
        <v>341</v>
      </c>
      <c r="I166" s="63" t="b">
        <v>1</v>
      </c>
    </row>
    <row r="167" spans="1:9" x14ac:dyDescent="0.35">
      <c r="A167" s="61" t="s">
        <v>497</v>
      </c>
      <c r="B167" s="62" t="s">
        <v>18</v>
      </c>
      <c r="C167" s="62" t="s">
        <v>324</v>
      </c>
      <c r="D167" s="62">
        <v>338</v>
      </c>
      <c r="E167" s="62">
        <v>5.18</v>
      </c>
      <c r="F167" s="62">
        <v>1.75</v>
      </c>
      <c r="G167" s="62" t="s">
        <v>325</v>
      </c>
      <c r="H167" s="62" t="s">
        <v>319</v>
      </c>
      <c r="I167" s="63" t="b">
        <v>0</v>
      </c>
    </row>
    <row r="168" spans="1:9" x14ac:dyDescent="0.35">
      <c r="A168" s="61" t="s">
        <v>498</v>
      </c>
      <c r="B168" s="62" t="s">
        <v>13</v>
      </c>
      <c r="C168" s="62" t="s">
        <v>324</v>
      </c>
      <c r="D168" s="62">
        <v>445</v>
      </c>
      <c r="E168" s="62">
        <v>6.11</v>
      </c>
      <c r="F168" s="62">
        <v>2.72</v>
      </c>
      <c r="G168" s="62" t="s">
        <v>325</v>
      </c>
      <c r="H168" s="62" t="s">
        <v>341</v>
      </c>
      <c r="I168" s="63" t="b">
        <v>1</v>
      </c>
    </row>
    <row r="169" spans="1:9" x14ac:dyDescent="0.35">
      <c r="A169" s="61" t="s">
        <v>499</v>
      </c>
      <c r="B169" s="62" t="s">
        <v>58</v>
      </c>
      <c r="C169" s="62" t="s">
        <v>340</v>
      </c>
      <c r="D169" s="62">
        <v>2541</v>
      </c>
      <c r="E169" s="62">
        <v>6.94</v>
      </c>
      <c r="F169" s="62">
        <v>17.63</v>
      </c>
      <c r="G169" s="62" t="s">
        <v>325</v>
      </c>
      <c r="H169" s="62" t="s">
        <v>322</v>
      </c>
      <c r="I169" s="63" t="b">
        <v>0</v>
      </c>
    </row>
    <row r="170" spans="1:9" x14ac:dyDescent="0.35">
      <c r="A170" s="61" t="s">
        <v>500</v>
      </c>
      <c r="B170" s="62" t="s">
        <v>51</v>
      </c>
      <c r="C170" s="62" t="s">
        <v>340</v>
      </c>
      <c r="D170" s="62">
        <v>1251</v>
      </c>
      <c r="E170" s="62">
        <v>7.19</v>
      </c>
      <c r="F170" s="62">
        <v>8.99</v>
      </c>
      <c r="G170" s="62" t="s">
        <v>325</v>
      </c>
      <c r="H170" s="62" t="s">
        <v>333</v>
      </c>
      <c r="I170" s="63" t="b">
        <v>1</v>
      </c>
    </row>
    <row r="171" spans="1:9" x14ac:dyDescent="0.35">
      <c r="A171" s="61" t="s">
        <v>501</v>
      </c>
      <c r="B171" s="62" t="s">
        <v>37</v>
      </c>
      <c r="C171" s="62" t="s">
        <v>374</v>
      </c>
      <c r="D171" s="62">
        <v>4375</v>
      </c>
      <c r="E171" s="62">
        <v>3.4</v>
      </c>
      <c r="F171" s="62">
        <v>14.88</v>
      </c>
      <c r="G171" s="62" t="s">
        <v>331</v>
      </c>
      <c r="H171" s="62" t="s">
        <v>20</v>
      </c>
      <c r="I171" s="63" t="b">
        <v>0</v>
      </c>
    </row>
    <row r="172" spans="1:9" x14ac:dyDescent="0.35">
      <c r="A172" s="61" t="s">
        <v>502</v>
      </c>
      <c r="B172" s="62" t="s">
        <v>74</v>
      </c>
      <c r="C172" s="62" t="s">
        <v>340</v>
      </c>
      <c r="D172" s="62">
        <v>1101</v>
      </c>
      <c r="E172" s="62">
        <v>6.71</v>
      </c>
      <c r="F172" s="62">
        <v>7.39</v>
      </c>
      <c r="G172" s="62" t="s">
        <v>325</v>
      </c>
      <c r="H172" s="62" t="s">
        <v>319</v>
      </c>
      <c r="I172" s="63" t="b">
        <v>0</v>
      </c>
    </row>
    <row r="173" spans="1:9" x14ac:dyDescent="0.35">
      <c r="A173" s="61" t="s">
        <v>503</v>
      </c>
      <c r="B173" s="62" t="s">
        <v>37</v>
      </c>
      <c r="C173" s="62" t="s">
        <v>328</v>
      </c>
      <c r="D173" s="62">
        <v>2032</v>
      </c>
      <c r="E173" s="62">
        <v>7.42</v>
      </c>
      <c r="F173" s="62">
        <v>15.08</v>
      </c>
      <c r="G173" s="62" t="s">
        <v>318</v>
      </c>
      <c r="H173" s="62" t="s">
        <v>341</v>
      </c>
      <c r="I173" s="63" t="b">
        <v>0</v>
      </c>
    </row>
    <row r="174" spans="1:9" x14ac:dyDescent="0.35">
      <c r="A174" s="61" t="s">
        <v>504</v>
      </c>
      <c r="B174" s="62" t="s">
        <v>25</v>
      </c>
      <c r="C174" s="62" t="s">
        <v>340</v>
      </c>
      <c r="D174" s="62">
        <v>2349</v>
      </c>
      <c r="E174" s="62">
        <v>6.53</v>
      </c>
      <c r="F174" s="62">
        <v>15.34</v>
      </c>
      <c r="G174" s="62" t="s">
        <v>325</v>
      </c>
      <c r="H174" s="62" t="s">
        <v>341</v>
      </c>
      <c r="I174" s="63" t="b">
        <v>0</v>
      </c>
    </row>
    <row r="175" spans="1:9" x14ac:dyDescent="0.35">
      <c r="A175" s="61" t="s">
        <v>505</v>
      </c>
      <c r="B175" s="62" t="s">
        <v>31</v>
      </c>
      <c r="C175" s="62" t="s">
        <v>317</v>
      </c>
      <c r="D175" s="62">
        <v>3169</v>
      </c>
      <c r="E175" s="62">
        <v>10.220000000000001</v>
      </c>
      <c r="F175" s="62">
        <v>32.39</v>
      </c>
      <c r="G175" s="62" t="s">
        <v>318</v>
      </c>
      <c r="H175" s="62" t="s">
        <v>322</v>
      </c>
      <c r="I175" s="63" t="b">
        <v>0</v>
      </c>
    </row>
    <row r="176" spans="1:9" x14ac:dyDescent="0.35">
      <c r="A176" s="61" t="s">
        <v>506</v>
      </c>
      <c r="B176" s="62" t="s">
        <v>13</v>
      </c>
      <c r="C176" s="62" t="s">
        <v>328</v>
      </c>
      <c r="D176" s="62">
        <v>2118</v>
      </c>
      <c r="E176" s="62">
        <v>6.42</v>
      </c>
      <c r="F176" s="62">
        <v>13.6</v>
      </c>
      <c r="G176" s="62" t="s">
        <v>318</v>
      </c>
      <c r="H176" s="62" t="s">
        <v>319</v>
      </c>
      <c r="I176" s="63" t="b">
        <v>0</v>
      </c>
    </row>
    <row r="177" spans="1:9" x14ac:dyDescent="0.35">
      <c r="A177" s="61" t="s">
        <v>507</v>
      </c>
      <c r="B177" s="62" t="s">
        <v>51</v>
      </c>
      <c r="C177" s="62" t="s">
        <v>321</v>
      </c>
      <c r="D177" s="62">
        <v>2624</v>
      </c>
      <c r="E177" s="62">
        <v>13.58</v>
      </c>
      <c r="F177" s="62">
        <v>35.630000000000003</v>
      </c>
      <c r="G177" s="62" t="s">
        <v>318</v>
      </c>
      <c r="H177" s="62" t="s">
        <v>322</v>
      </c>
      <c r="I177" s="63" t="b">
        <v>1</v>
      </c>
    </row>
    <row r="178" spans="1:9" x14ac:dyDescent="0.35">
      <c r="A178" s="61" t="s">
        <v>508</v>
      </c>
      <c r="B178" s="62" t="s">
        <v>58</v>
      </c>
      <c r="C178" s="62" t="s">
        <v>338</v>
      </c>
      <c r="D178" s="62">
        <v>3251</v>
      </c>
      <c r="E178" s="62">
        <v>4.13</v>
      </c>
      <c r="F178" s="62">
        <v>13.43</v>
      </c>
      <c r="G178" s="62" t="s">
        <v>331</v>
      </c>
      <c r="H178" s="62" t="s">
        <v>319</v>
      </c>
      <c r="I178" s="63" t="b">
        <v>0</v>
      </c>
    </row>
    <row r="179" spans="1:9" x14ac:dyDescent="0.35">
      <c r="A179" s="61" t="s">
        <v>509</v>
      </c>
      <c r="B179" s="62" t="s">
        <v>8</v>
      </c>
      <c r="C179" s="62" t="s">
        <v>374</v>
      </c>
      <c r="D179" s="62">
        <v>3724</v>
      </c>
      <c r="E179" s="62">
        <v>3.3</v>
      </c>
      <c r="F179" s="62">
        <v>12.29</v>
      </c>
      <c r="G179" s="62" t="s">
        <v>331</v>
      </c>
      <c r="H179" s="62" t="s">
        <v>341</v>
      </c>
      <c r="I179" s="63" t="b">
        <v>1</v>
      </c>
    </row>
    <row r="180" spans="1:9" x14ac:dyDescent="0.35">
      <c r="A180" s="61" t="s">
        <v>510</v>
      </c>
      <c r="B180" s="62" t="s">
        <v>22</v>
      </c>
      <c r="C180" s="62" t="s">
        <v>330</v>
      </c>
      <c r="D180" s="62">
        <v>2028</v>
      </c>
      <c r="E180" s="62">
        <v>4.75</v>
      </c>
      <c r="F180" s="62">
        <v>9.6300000000000008</v>
      </c>
      <c r="G180" s="62" t="s">
        <v>331</v>
      </c>
      <c r="H180" s="62" t="s">
        <v>319</v>
      </c>
      <c r="I180" s="63" t="b">
        <v>0</v>
      </c>
    </row>
    <row r="181" spans="1:9" x14ac:dyDescent="0.35">
      <c r="A181" s="61" t="s">
        <v>511</v>
      </c>
      <c r="B181" s="62" t="s">
        <v>25</v>
      </c>
      <c r="C181" s="62" t="s">
        <v>321</v>
      </c>
      <c r="D181" s="62">
        <v>3428</v>
      </c>
      <c r="E181" s="62">
        <v>13.16</v>
      </c>
      <c r="F181" s="62">
        <v>45.11</v>
      </c>
      <c r="G181" s="62" t="s">
        <v>318</v>
      </c>
      <c r="H181" s="62" t="s">
        <v>322</v>
      </c>
      <c r="I181" s="63" t="b">
        <v>0</v>
      </c>
    </row>
    <row r="182" spans="1:9" x14ac:dyDescent="0.35">
      <c r="A182" s="61" t="s">
        <v>512</v>
      </c>
      <c r="B182" s="62" t="s">
        <v>8</v>
      </c>
      <c r="C182" s="62" t="s">
        <v>321</v>
      </c>
      <c r="D182" s="62">
        <v>3482</v>
      </c>
      <c r="E182" s="62">
        <v>12.36</v>
      </c>
      <c r="F182" s="62">
        <v>43.04</v>
      </c>
      <c r="G182" s="62" t="s">
        <v>318</v>
      </c>
      <c r="H182" s="62" t="s">
        <v>319</v>
      </c>
      <c r="I182" s="63" t="b">
        <v>0</v>
      </c>
    </row>
    <row r="183" spans="1:9" x14ac:dyDescent="0.35">
      <c r="A183" s="61" t="s">
        <v>513</v>
      </c>
      <c r="B183" s="62" t="s">
        <v>8</v>
      </c>
      <c r="C183" s="62" t="s">
        <v>324</v>
      </c>
      <c r="D183" s="62">
        <v>4247</v>
      </c>
      <c r="E183" s="62">
        <v>6.25</v>
      </c>
      <c r="F183" s="62">
        <v>26.54</v>
      </c>
      <c r="G183" s="62" t="s">
        <v>325</v>
      </c>
      <c r="H183" s="62" t="s">
        <v>322</v>
      </c>
      <c r="I183" s="63" t="b">
        <v>0</v>
      </c>
    </row>
    <row r="184" spans="1:9" x14ac:dyDescent="0.35">
      <c r="A184" s="61" t="s">
        <v>514</v>
      </c>
      <c r="B184" s="62" t="s">
        <v>22</v>
      </c>
      <c r="C184" s="62" t="s">
        <v>374</v>
      </c>
      <c r="D184" s="62">
        <v>3813</v>
      </c>
      <c r="E184" s="62">
        <v>3.11</v>
      </c>
      <c r="F184" s="62">
        <v>11.86</v>
      </c>
      <c r="G184" s="62" t="s">
        <v>331</v>
      </c>
      <c r="H184" s="62" t="s">
        <v>322</v>
      </c>
      <c r="I184" s="63" t="b">
        <v>1</v>
      </c>
    </row>
    <row r="185" spans="1:9" x14ac:dyDescent="0.35">
      <c r="A185" s="61" t="s">
        <v>515</v>
      </c>
      <c r="B185" s="62" t="s">
        <v>25</v>
      </c>
      <c r="C185" s="62" t="s">
        <v>321</v>
      </c>
      <c r="D185" s="62">
        <v>1214</v>
      </c>
      <c r="E185" s="62">
        <v>13.96</v>
      </c>
      <c r="F185" s="62">
        <v>16.95</v>
      </c>
      <c r="G185" s="62" t="s">
        <v>318</v>
      </c>
      <c r="H185" s="62" t="s">
        <v>322</v>
      </c>
      <c r="I185" s="63" t="b">
        <v>0</v>
      </c>
    </row>
    <row r="186" spans="1:9" x14ac:dyDescent="0.35">
      <c r="A186" s="61" t="s">
        <v>516</v>
      </c>
      <c r="B186" s="62" t="s">
        <v>18</v>
      </c>
      <c r="C186" s="62" t="s">
        <v>330</v>
      </c>
      <c r="D186" s="62">
        <v>773</v>
      </c>
      <c r="E186" s="62">
        <v>4.78</v>
      </c>
      <c r="F186" s="62">
        <v>3.69</v>
      </c>
      <c r="G186" s="62" t="s">
        <v>331</v>
      </c>
      <c r="H186" s="62" t="s">
        <v>322</v>
      </c>
      <c r="I186" s="63" t="b">
        <v>0</v>
      </c>
    </row>
    <row r="187" spans="1:9" x14ac:dyDescent="0.35">
      <c r="A187" s="61" t="s">
        <v>517</v>
      </c>
      <c r="B187" s="62" t="s">
        <v>18</v>
      </c>
      <c r="C187" s="62" t="s">
        <v>374</v>
      </c>
      <c r="D187" s="62">
        <v>1165</v>
      </c>
      <c r="E187" s="62">
        <v>3.07</v>
      </c>
      <c r="F187" s="62">
        <v>3.58</v>
      </c>
      <c r="G187" s="62" t="s">
        <v>331</v>
      </c>
      <c r="H187" s="62" t="s">
        <v>20</v>
      </c>
      <c r="I187" s="63" t="b">
        <v>0</v>
      </c>
    </row>
    <row r="188" spans="1:9" x14ac:dyDescent="0.35">
      <c r="A188" s="61" t="s">
        <v>518</v>
      </c>
      <c r="B188" s="62" t="s">
        <v>51</v>
      </c>
      <c r="C188" s="62" t="s">
        <v>321</v>
      </c>
      <c r="D188" s="62">
        <v>1193</v>
      </c>
      <c r="E188" s="62">
        <v>12.39</v>
      </c>
      <c r="F188" s="62">
        <v>14.78</v>
      </c>
      <c r="G188" s="62" t="s">
        <v>318</v>
      </c>
      <c r="H188" s="62" t="s">
        <v>319</v>
      </c>
      <c r="I188" s="63" t="b">
        <v>0</v>
      </c>
    </row>
    <row r="189" spans="1:9" x14ac:dyDescent="0.35">
      <c r="A189" s="61" t="s">
        <v>519</v>
      </c>
      <c r="B189" s="62" t="s">
        <v>37</v>
      </c>
      <c r="C189" s="62" t="s">
        <v>336</v>
      </c>
      <c r="D189" s="62">
        <v>1727</v>
      </c>
      <c r="E189" s="62">
        <v>3.7</v>
      </c>
      <c r="F189" s="62">
        <v>6.39</v>
      </c>
      <c r="G189" s="62" t="s">
        <v>331</v>
      </c>
      <c r="H189" s="62" t="s">
        <v>322</v>
      </c>
      <c r="I189" s="63" t="b">
        <v>0</v>
      </c>
    </row>
    <row r="190" spans="1:9" x14ac:dyDescent="0.35">
      <c r="A190" s="61" t="s">
        <v>520</v>
      </c>
      <c r="B190" s="62" t="s">
        <v>51</v>
      </c>
      <c r="C190" s="62" t="s">
        <v>324</v>
      </c>
      <c r="D190" s="62">
        <v>3191</v>
      </c>
      <c r="E190" s="62">
        <v>5.48</v>
      </c>
      <c r="F190" s="62">
        <v>17.489999999999998</v>
      </c>
      <c r="G190" s="62" t="s">
        <v>325</v>
      </c>
      <c r="H190" s="62" t="s">
        <v>20</v>
      </c>
      <c r="I190" s="63" t="b">
        <v>0</v>
      </c>
    </row>
    <row r="191" spans="1:9" x14ac:dyDescent="0.35">
      <c r="A191" s="61" t="s">
        <v>521</v>
      </c>
      <c r="B191" s="62" t="s">
        <v>58</v>
      </c>
      <c r="C191" s="62" t="s">
        <v>317</v>
      </c>
      <c r="D191" s="62">
        <v>1973</v>
      </c>
      <c r="E191" s="62">
        <v>11.73</v>
      </c>
      <c r="F191" s="62">
        <v>23.14</v>
      </c>
      <c r="G191" s="62" t="s">
        <v>318</v>
      </c>
      <c r="H191" s="62" t="s">
        <v>322</v>
      </c>
      <c r="I191" s="63" t="b">
        <v>0</v>
      </c>
    </row>
    <row r="192" spans="1:9" x14ac:dyDescent="0.35">
      <c r="A192" s="61" t="s">
        <v>522</v>
      </c>
      <c r="B192" s="62" t="s">
        <v>18</v>
      </c>
      <c r="C192" s="62" t="s">
        <v>330</v>
      </c>
      <c r="D192" s="62">
        <v>1482</v>
      </c>
      <c r="E192" s="62">
        <v>5.75</v>
      </c>
      <c r="F192" s="62">
        <v>8.52</v>
      </c>
      <c r="G192" s="62" t="s">
        <v>331</v>
      </c>
      <c r="H192" s="62" t="s">
        <v>322</v>
      </c>
      <c r="I192" s="63" t="b">
        <v>0</v>
      </c>
    </row>
    <row r="193" spans="1:9" x14ac:dyDescent="0.35">
      <c r="A193" s="61" t="s">
        <v>523</v>
      </c>
      <c r="B193" s="62" t="s">
        <v>37</v>
      </c>
      <c r="C193" s="62" t="s">
        <v>328</v>
      </c>
      <c r="D193" s="62">
        <v>1322</v>
      </c>
      <c r="E193" s="62">
        <v>6.8</v>
      </c>
      <c r="F193" s="62">
        <v>8.99</v>
      </c>
      <c r="G193" s="62" t="s">
        <v>318</v>
      </c>
      <c r="H193" s="62" t="s">
        <v>322</v>
      </c>
      <c r="I193" s="63" t="b">
        <v>0</v>
      </c>
    </row>
    <row r="194" spans="1:9" x14ac:dyDescent="0.35">
      <c r="A194" s="61" t="s">
        <v>524</v>
      </c>
      <c r="B194" s="62" t="s">
        <v>25</v>
      </c>
      <c r="C194" s="62" t="s">
        <v>340</v>
      </c>
      <c r="D194" s="62">
        <v>4407</v>
      </c>
      <c r="E194" s="62">
        <v>6.04</v>
      </c>
      <c r="F194" s="62">
        <v>26.62</v>
      </c>
      <c r="G194" s="62" t="s">
        <v>325</v>
      </c>
      <c r="H194" s="62" t="s">
        <v>341</v>
      </c>
      <c r="I194" s="63" t="b">
        <v>0</v>
      </c>
    </row>
    <row r="195" spans="1:9" x14ac:dyDescent="0.35">
      <c r="A195" s="61" t="s">
        <v>525</v>
      </c>
      <c r="B195" s="62" t="s">
        <v>74</v>
      </c>
      <c r="C195" s="62" t="s">
        <v>340</v>
      </c>
      <c r="D195" s="62">
        <v>1764</v>
      </c>
      <c r="E195" s="62">
        <v>6.67</v>
      </c>
      <c r="F195" s="62">
        <v>11.77</v>
      </c>
      <c r="G195" s="62" t="s">
        <v>325</v>
      </c>
      <c r="H195" s="62" t="s">
        <v>333</v>
      </c>
      <c r="I195" s="63" t="b">
        <v>0</v>
      </c>
    </row>
    <row r="196" spans="1:9" x14ac:dyDescent="0.35">
      <c r="A196" s="61" t="s">
        <v>526</v>
      </c>
      <c r="B196" s="62" t="s">
        <v>31</v>
      </c>
      <c r="C196" s="62" t="s">
        <v>321</v>
      </c>
      <c r="D196" s="62">
        <v>3633</v>
      </c>
      <c r="E196" s="62">
        <v>11.91</v>
      </c>
      <c r="F196" s="62">
        <v>43.27</v>
      </c>
      <c r="G196" s="62" t="s">
        <v>318</v>
      </c>
      <c r="H196" s="62" t="s">
        <v>333</v>
      </c>
      <c r="I196" s="63" t="b">
        <v>0</v>
      </c>
    </row>
    <row r="197" spans="1:9" x14ac:dyDescent="0.35">
      <c r="A197" s="61" t="s">
        <v>527</v>
      </c>
      <c r="B197" s="62" t="s">
        <v>31</v>
      </c>
      <c r="C197" s="62" t="s">
        <v>338</v>
      </c>
      <c r="D197" s="62">
        <v>3446</v>
      </c>
      <c r="E197" s="62">
        <v>4.55</v>
      </c>
      <c r="F197" s="62">
        <v>15.68</v>
      </c>
      <c r="G197" s="62" t="s">
        <v>331</v>
      </c>
      <c r="H197" s="62" t="s">
        <v>333</v>
      </c>
      <c r="I197" s="63" t="b">
        <v>1</v>
      </c>
    </row>
    <row r="198" spans="1:9" x14ac:dyDescent="0.35">
      <c r="A198" s="61" t="s">
        <v>528</v>
      </c>
      <c r="B198" s="62" t="s">
        <v>31</v>
      </c>
      <c r="C198" s="62" t="s">
        <v>330</v>
      </c>
      <c r="D198" s="62">
        <v>3794</v>
      </c>
      <c r="E198" s="62">
        <v>4.59</v>
      </c>
      <c r="F198" s="62">
        <v>17.41</v>
      </c>
      <c r="G198" s="62" t="s">
        <v>331</v>
      </c>
      <c r="H198" s="62" t="s">
        <v>333</v>
      </c>
      <c r="I198" s="63" t="b">
        <v>0</v>
      </c>
    </row>
    <row r="199" spans="1:9" x14ac:dyDescent="0.35">
      <c r="A199" s="61" t="s">
        <v>529</v>
      </c>
      <c r="B199" s="62" t="s">
        <v>37</v>
      </c>
      <c r="C199" s="62" t="s">
        <v>321</v>
      </c>
      <c r="D199" s="62">
        <v>3941</v>
      </c>
      <c r="E199" s="62">
        <v>10.43</v>
      </c>
      <c r="F199" s="62">
        <v>41.1</v>
      </c>
      <c r="G199" s="62" t="s">
        <v>318</v>
      </c>
      <c r="H199" s="62" t="s">
        <v>333</v>
      </c>
      <c r="I199" s="63" t="b">
        <v>0</v>
      </c>
    </row>
    <row r="200" spans="1:9" x14ac:dyDescent="0.35">
      <c r="A200" s="61" t="s">
        <v>530</v>
      </c>
      <c r="B200" s="62" t="s">
        <v>22</v>
      </c>
      <c r="C200" s="62" t="s">
        <v>338</v>
      </c>
      <c r="D200" s="62">
        <v>3567</v>
      </c>
      <c r="E200" s="62">
        <v>5.28</v>
      </c>
      <c r="F200" s="62">
        <v>18.829999999999998</v>
      </c>
      <c r="G200" s="62" t="s">
        <v>331</v>
      </c>
      <c r="H200" s="62" t="s">
        <v>20</v>
      </c>
      <c r="I200" s="63" t="b">
        <v>0</v>
      </c>
    </row>
    <row r="201" spans="1:9" x14ac:dyDescent="0.35">
      <c r="A201" s="61" t="s">
        <v>531</v>
      </c>
      <c r="B201" s="62" t="s">
        <v>8</v>
      </c>
      <c r="C201" s="62" t="s">
        <v>340</v>
      </c>
      <c r="D201" s="62">
        <v>526</v>
      </c>
      <c r="E201" s="62">
        <v>7.67</v>
      </c>
      <c r="F201" s="62">
        <v>4.03</v>
      </c>
      <c r="G201" s="62" t="s">
        <v>325</v>
      </c>
      <c r="H201" s="62" t="s">
        <v>319</v>
      </c>
      <c r="I201" s="63" t="b">
        <v>0</v>
      </c>
    </row>
    <row r="202" spans="1:9" x14ac:dyDescent="0.35">
      <c r="A202" s="61" t="s">
        <v>532</v>
      </c>
      <c r="B202" s="62" t="s">
        <v>74</v>
      </c>
      <c r="C202" s="62" t="s">
        <v>336</v>
      </c>
      <c r="D202" s="62">
        <v>5000</v>
      </c>
      <c r="E202" s="62">
        <v>4</v>
      </c>
      <c r="F202" s="62">
        <v>20</v>
      </c>
      <c r="G202" s="62" t="s">
        <v>331</v>
      </c>
      <c r="H202" s="62" t="s">
        <v>322</v>
      </c>
      <c r="I202" s="63" t="b">
        <v>1</v>
      </c>
    </row>
    <row r="203" spans="1:9" x14ac:dyDescent="0.35">
      <c r="A203" s="61" t="s">
        <v>533</v>
      </c>
      <c r="B203" s="62" t="s">
        <v>31</v>
      </c>
      <c r="C203" s="62" t="s">
        <v>374</v>
      </c>
      <c r="D203" s="62">
        <v>2578</v>
      </c>
      <c r="E203" s="62">
        <v>2.93</v>
      </c>
      <c r="F203" s="62">
        <v>7.55</v>
      </c>
      <c r="G203" s="62" t="s">
        <v>331</v>
      </c>
      <c r="H203" s="62" t="s">
        <v>341</v>
      </c>
      <c r="I203" s="63" t="b">
        <v>0</v>
      </c>
    </row>
    <row r="204" spans="1:9" x14ac:dyDescent="0.35">
      <c r="A204" s="61" t="s">
        <v>534</v>
      </c>
      <c r="B204" s="62" t="s">
        <v>25</v>
      </c>
      <c r="C204" s="62" t="s">
        <v>374</v>
      </c>
      <c r="D204" s="62">
        <v>1569</v>
      </c>
      <c r="E204" s="62">
        <v>2.06</v>
      </c>
      <c r="F204" s="62">
        <v>3.23</v>
      </c>
      <c r="G204" s="62" t="s">
        <v>331</v>
      </c>
      <c r="H204" s="62" t="s">
        <v>319</v>
      </c>
      <c r="I204" s="63" t="b">
        <v>0</v>
      </c>
    </row>
    <row r="205" spans="1:9" x14ac:dyDescent="0.35">
      <c r="A205" s="61" t="s">
        <v>535</v>
      </c>
      <c r="B205" s="62" t="s">
        <v>13</v>
      </c>
      <c r="C205" s="62" t="s">
        <v>321</v>
      </c>
      <c r="D205" s="62">
        <v>3934</v>
      </c>
      <c r="E205" s="62">
        <v>14.65</v>
      </c>
      <c r="F205" s="62">
        <v>57.63</v>
      </c>
      <c r="G205" s="62" t="s">
        <v>318</v>
      </c>
      <c r="H205" s="62" t="s">
        <v>333</v>
      </c>
      <c r="I205" s="63" t="b">
        <v>1</v>
      </c>
    </row>
    <row r="206" spans="1:9" x14ac:dyDescent="0.35">
      <c r="A206" s="61" t="s">
        <v>536</v>
      </c>
      <c r="B206" s="62" t="s">
        <v>51</v>
      </c>
      <c r="C206" s="62" t="s">
        <v>374</v>
      </c>
      <c r="D206" s="62">
        <v>2233</v>
      </c>
      <c r="E206" s="62">
        <v>2.65</v>
      </c>
      <c r="F206" s="62">
        <v>5.92</v>
      </c>
      <c r="G206" s="62" t="s">
        <v>331</v>
      </c>
      <c r="H206" s="62" t="s">
        <v>322</v>
      </c>
      <c r="I206" s="63" t="b">
        <v>0</v>
      </c>
    </row>
    <row r="207" spans="1:9" x14ac:dyDescent="0.35">
      <c r="A207" s="61" t="s">
        <v>537</v>
      </c>
      <c r="B207" s="62" t="s">
        <v>58</v>
      </c>
      <c r="C207" s="62" t="s">
        <v>324</v>
      </c>
      <c r="D207" s="62">
        <v>2401</v>
      </c>
      <c r="E207" s="62">
        <v>5.75</v>
      </c>
      <c r="F207" s="62">
        <v>13.81</v>
      </c>
      <c r="G207" s="62" t="s">
        <v>325</v>
      </c>
      <c r="H207" s="62" t="s">
        <v>319</v>
      </c>
      <c r="I207" s="63" t="b">
        <v>0</v>
      </c>
    </row>
    <row r="208" spans="1:9" x14ac:dyDescent="0.35">
      <c r="A208" s="61" t="s">
        <v>538</v>
      </c>
      <c r="B208" s="62" t="s">
        <v>31</v>
      </c>
      <c r="C208" s="62" t="s">
        <v>330</v>
      </c>
      <c r="D208" s="62">
        <v>2260</v>
      </c>
      <c r="E208" s="62">
        <v>5.53</v>
      </c>
      <c r="F208" s="62">
        <v>12.5</v>
      </c>
      <c r="G208" s="62" t="s">
        <v>331</v>
      </c>
      <c r="H208" s="62" t="s">
        <v>20</v>
      </c>
      <c r="I208" s="63" t="b">
        <v>0</v>
      </c>
    </row>
    <row r="209" spans="1:9" x14ac:dyDescent="0.35">
      <c r="A209" s="61" t="s">
        <v>539</v>
      </c>
      <c r="B209" s="62" t="s">
        <v>22</v>
      </c>
      <c r="C209" s="62" t="s">
        <v>324</v>
      </c>
      <c r="D209" s="62">
        <v>4124</v>
      </c>
      <c r="E209" s="62">
        <v>5.29</v>
      </c>
      <c r="F209" s="62">
        <v>21.82</v>
      </c>
      <c r="G209" s="62" t="s">
        <v>325</v>
      </c>
      <c r="H209" s="62" t="s">
        <v>333</v>
      </c>
      <c r="I209" s="63" t="b">
        <v>0</v>
      </c>
    </row>
    <row r="210" spans="1:9" x14ac:dyDescent="0.35">
      <c r="A210" s="61" t="s">
        <v>540</v>
      </c>
      <c r="B210" s="62" t="s">
        <v>58</v>
      </c>
      <c r="C210" s="62" t="s">
        <v>338</v>
      </c>
      <c r="D210" s="62">
        <v>1983</v>
      </c>
      <c r="E210" s="62">
        <v>3.87</v>
      </c>
      <c r="F210" s="62">
        <v>7.67</v>
      </c>
      <c r="G210" s="62" t="s">
        <v>331</v>
      </c>
      <c r="H210" s="62" t="s">
        <v>333</v>
      </c>
      <c r="I210" s="63" t="b">
        <v>1</v>
      </c>
    </row>
    <row r="211" spans="1:9" x14ac:dyDescent="0.35">
      <c r="A211" s="61" t="s">
        <v>541</v>
      </c>
      <c r="B211" s="62" t="s">
        <v>74</v>
      </c>
      <c r="C211" s="62" t="s">
        <v>330</v>
      </c>
      <c r="D211" s="62">
        <v>3926</v>
      </c>
      <c r="E211" s="62">
        <v>4.41</v>
      </c>
      <c r="F211" s="62">
        <v>17.309999999999999</v>
      </c>
      <c r="G211" s="62" t="s">
        <v>331</v>
      </c>
      <c r="H211" s="62" t="s">
        <v>341</v>
      </c>
      <c r="I211" s="63" t="b">
        <v>1</v>
      </c>
    </row>
    <row r="212" spans="1:9" x14ac:dyDescent="0.35">
      <c r="A212" s="61" t="s">
        <v>542</v>
      </c>
      <c r="B212" s="62" t="s">
        <v>74</v>
      </c>
      <c r="C212" s="62" t="s">
        <v>317</v>
      </c>
      <c r="D212" s="62">
        <v>4694</v>
      </c>
      <c r="E212" s="62">
        <v>10.050000000000001</v>
      </c>
      <c r="F212" s="62">
        <v>47.17</v>
      </c>
      <c r="G212" s="62" t="s">
        <v>318</v>
      </c>
      <c r="H212" s="62" t="s">
        <v>341</v>
      </c>
      <c r="I212" s="63" t="b">
        <v>0</v>
      </c>
    </row>
    <row r="213" spans="1:9" x14ac:dyDescent="0.35">
      <c r="A213" s="61" t="s">
        <v>543</v>
      </c>
      <c r="B213" s="62" t="s">
        <v>74</v>
      </c>
      <c r="C213" s="62" t="s">
        <v>340</v>
      </c>
      <c r="D213" s="62">
        <v>1312</v>
      </c>
      <c r="E213" s="62">
        <v>8.5399999999999991</v>
      </c>
      <c r="F213" s="62">
        <v>11.2</v>
      </c>
      <c r="G213" s="62" t="s">
        <v>325</v>
      </c>
      <c r="H213" s="62" t="s">
        <v>322</v>
      </c>
      <c r="I213" s="63" t="b">
        <v>0</v>
      </c>
    </row>
    <row r="214" spans="1:9" x14ac:dyDescent="0.35">
      <c r="A214" s="61" t="s">
        <v>544</v>
      </c>
      <c r="B214" s="62" t="s">
        <v>8</v>
      </c>
      <c r="C214" s="62" t="s">
        <v>338</v>
      </c>
      <c r="D214" s="62">
        <v>1579</v>
      </c>
      <c r="E214" s="62">
        <v>5.67</v>
      </c>
      <c r="F214" s="62">
        <v>8.9499999999999993</v>
      </c>
      <c r="G214" s="62" t="s">
        <v>331</v>
      </c>
      <c r="H214" s="62" t="s">
        <v>333</v>
      </c>
      <c r="I214" s="63" t="b">
        <v>0</v>
      </c>
    </row>
    <row r="215" spans="1:9" x14ac:dyDescent="0.35">
      <c r="A215" s="61" t="s">
        <v>545</v>
      </c>
      <c r="B215" s="62" t="s">
        <v>37</v>
      </c>
      <c r="C215" s="62" t="s">
        <v>338</v>
      </c>
      <c r="D215" s="62">
        <v>133</v>
      </c>
      <c r="E215" s="62">
        <v>4.96</v>
      </c>
      <c r="F215" s="62">
        <v>0.66</v>
      </c>
      <c r="G215" s="62" t="s">
        <v>331</v>
      </c>
      <c r="H215" s="62" t="s">
        <v>20</v>
      </c>
      <c r="I215" s="63" t="b">
        <v>0</v>
      </c>
    </row>
    <row r="216" spans="1:9" x14ac:dyDescent="0.35">
      <c r="A216" s="61" t="s">
        <v>546</v>
      </c>
      <c r="B216" s="62" t="s">
        <v>22</v>
      </c>
      <c r="C216" s="62" t="s">
        <v>340</v>
      </c>
      <c r="D216" s="62">
        <v>4180</v>
      </c>
      <c r="E216" s="62">
        <v>6.74</v>
      </c>
      <c r="F216" s="62">
        <v>28.17</v>
      </c>
      <c r="G216" s="62" t="s">
        <v>325</v>
      </c>
      <c r="H216" s="62" t="s">
        <v>322</v>
      </c>
      <c r="I216" s="63" t="b">
        <v>0</v>
      </c>
    </row>
    <row r="217" spans="1:9" x14ac:dyDescent="0.35">
      <c r="A217" s="61" t="s">
        <v>547</v>
      </c>
      <c r="B217" s="62" t="s">
        <v>58</v>
      </c>
      <c r="C217" s="62" t="s">
        <v>330</v>
      </c>
      <c r="D217" s="62">
        <v>1099</v>
      </c>
      <c r="E217" s="62">
        <v>5.7</v>
      </c>
      <c r="F217" s="62">
        <v>6.26</v>
      </c>
      <c r="G217" s="62" t="s">
        <v>331</v>
      </c>
      <c r="H217" s="62" t="s">
        <v>341</v>
      </c>
      <c r="I217" s="63" t="b">
        <v>0</v>
      </c>
    </row>
    <row r="218" spans="1:9" x14ac:dyDescent="0.35">
      <c r="A218" s="61" t="s">
        <v>548</v>
      </c>
      <c r="B218" s="62" t="s">
        <v>37</v>
      </c>
      <c r="C218" s="62" t="s">
        <v>340</v>
      </c>
      <c r="D218" s="62">
        <v>1359</v>
      </c>
      <c r="E218" s="62">
        <v>8.51</v>
      </c>
      <c r="F218" s="62">
        <v>11.57</v>
      </c>
      <c r="G218" s="62" t="s">
        <v>325</v>
      </c>
      <c r="H218" s="62" t="s">
        <v>322</v>
      </c>
      <c r="I218" s="63" t="b">
        <v>1</v>
      </c>
    </row>
    <row r="219" spans="1:9" x14ac:dyDescent="0.35">
      <c r="A219" s="61" t="s">
        <v>549</v>
      </c>
      <c r="B219" s="62" t="s">
        <v>74</v>
      </c>
      <c r="C219" s="62" t="s">
        <v>321</v>
      </c>
      <c r="D219" s="62">
        <v>2306</v>
      </c>
      <c r="E219" s="62">
        <v>12.27</v>
      </c>
      <c r="F219" s="62">
        <v>28.29</v>
      </c>
      <c r="G219" s="62" t="s">
        <v>318</v>
      </c>
      <c r="H219" s="62" t="s">
        <v>20</v>
      </c>
      <c r="I219" s="63" t="b">
        <v>1</v>
      </c>
    </row>
    <row r="220" spans="1:9" x14ac:dyDescent="0.35">
      <c r="A220" s="61" t="s">
        <v>550</v>
      </c>
      <c r="B220" s="62" t="s">
        <v>51</v>
      </c>
      <c r="C220" s="62" t="s">
        <v>317</v>
      </c>
      <c r="D220" s="62">
        <v>3811</v>
      </c>
      <c r="E220" s="62">
        <v>10.8</v>
      </c>
      <c r="F220" s="62">
        <v>41.16</v>
      </c>
      <c r="G220" s="62" t="s">
        <v>318</v>
      </c>
      <c r="H220" s="62" t="s">
        <v>319</v>
      </c>
      <c r="I220" s="63" t="b">
        <v>0</v>
      </c>
    </row>
    <row r="221" spans="1:9" x14ac:dyDescent="0.35">
      <c r="A221" s="61" t="s">
        <v>551</v>
      </c>
      <c r="B221" s="62" t="s">
        <v>18</v>
      </c>
      <c r="C221" s="62" t="s">
        <v>317</v>
      </c>
      <c r="D221" s="62">
        <v>2417</v>
      </c>
      <c r="E221" s="62">
        <v>11.31</v>
      </c>
      <c r="F221" s="62">
        <v>27.34</v>
      </c>
      <c r="G221" s="62" t="s">
        <v>318</v>
      </c>
      <c r="H221" s="62" t="s">
        <v>319</v>
      </c>
      <c r="I221" s="63" t="b">
        <v>1</v>
      </c>
    </row>
    <row r="222" spans="1:9" x14ac:dyDescent="0.35">
      <c r="A222" s="61" t="s">
        <v>552</v>
      </c>
      <c r="B222" s="62" t="s">
        <v>8</v>
      </c>
      <c r="C222" s="62" t="s">
        <v>374</v>
      </c>
      <c r="D222" s="62">
        <v>3224</v>
      </c>
      <c r="E222" s="62">
        <v>3.43</v>
      </c>
      <c r="F222" s="62">
        <v>11.06</v>
      </c>
      <c r="G222" s="62" t="s">
        <v>331</v>
      </c>
      <c r="H222" s="62" t="s">
        <v>322</v>
      </c>
      <c r="I222" s="63" t="b">
        <v>0</v>
      </c>
    </row>
    <row r="223" spans="1:9" x14ac:dyDescent="0.35">
      <c r="A223" s="61" t="s">
        <v>553</v>
      </c>
      <c r="B223" s="62" t="s">
        <v>31</v>
      </c>
      <c r="C223" s="62" t="s">
        <v>324</v>
      </c>
      <c r="D223" s="62">
        <v>3367</v>
      </c>
      <c r="E223" s="62">
        <v>5.0999999999999996</v>
      </c>
      <c r="F223" s="62">
        <v>17.170000000000002</v>
      </c>
      <c r="G223" s="62" t="s">
        <v>325</v>
      </c>
      <c r="H223" s="62" t="s">
        <v>322</v>
      </c>
      <c r="I223" s="63" t="b">
        <v>1</v>
      </c>
    </row>
    <row r="224" spans="1:9" x14ac:dyDescent="0.35">
      <c r="A224" s="61" t="s">
        <v>554</v>
      </c>
      <c r="B224" s="62" t="s">
        <v>18</v>
      </c>
      <c r="C224" s="62" t="s">
        <v>324</v>
      </c>
      <c r="D224" s="62">
        <v>3396</v>
      </c>
      <c r="E224" s="62">
        <v>5.47</v>
      </c>
      <c r="F224" s="62">
        <v>18.579999999999998</v>
      </c>
      <c r="G224" s="62" t="s">
        <v>325</v>
      </c>
      <c r="H224" s="62" t="s">
        <v>319</v>
      </c>
      <c r="I224" s="63" t="b">
        <v>0</v>
      </c>
    </row>
    <row r="225" spans="1:9" x14ac:dyDescent="0.35">
      <c r="A225" s="61" t="s">
        <v>555</v>
      </c>
      <c r="B225" s="62" t="s">
        <v>8</v>
      </c>
      <c r="C225" s="62" t="s">
        <v>330</v>
      </c>
      <c r="D225" s="62">
        <v>3641</v>
      </c>
      <c r="E225" s="62">
        <v>5.23</v>
      </c>
      <c r="F225" s="62">
        <v>19.04</v>
      </c>
      <c r="G225" s="62" t="s">
        <v>331</v>
      </c>
      <c r="H225" s="62" t="s">
        <v>319</v>
      </c>
      <c r="I225" s="63" t="b">
        <v>0</v>
      </c>
    </row>
    <row r="226" spans="1:9" x14ac:dyDescent="0.35">
      <c r="A226" s="61" t="s">
        <v>556</v>
      </c>
      <c r="B226" s="62" t="s">
        <v>51</v>
      </c>
      <c r="C226" s="62" t="s">
        <v>340</v>
      </c>
      <c r="D226" s="62">
        <v>4299</v>
      </c>
      <c r="E226" s="62">
        <v>8.5</v>
      </c>
      <c r="F226" s="62">
        <v>36.54</v>
      </c>
      <c r="G226" s="62" t="s">
        <v>325</v>
      </c>
      <c r="H226" s="62" t="s">
        <v>333</v>
      </c>
      <c r="I226" s="63" t="b">
        <v>0</v>
      </c>
    </row>
    <row r="227" spans="1:9" x14ac:dyDescent="0.35">
      <c r="A227" s="61" t="s">
        <v>557</v>
      </c>
      <c r="B227" s="62" t="s">
        <v>74</v>
      </c>
      <c r="C227" s="62" t="s">
        <v>328</v>
      </c>
      <c r="D227" s="62">
        <v>4712</v>
      </c>
      <c r="E227" s="62">
        <v>6.43</v>
      </c>
      <c r="F227" s="62">
        <v>30.3</v>
      </c>
      <c r="G227" s="62" t="s">
        <v>318</v>
      </c>
      <c r="H227" s="62" t="s">
        <v>20</v>
      </c>
      <c r="I227" s="63" t="b">
        <v>0</v>
      </c>
    </row>
    <row r="228" spans="1:9" x14ac:dyDescent="0.35">
      <c r="A228" s="61" t="s">
        <v>558</v>
      </c>
      <c r="B228" s="62" t="s">
        <v>8</v>
      </c>
      <c r="C228" s="62" t="s">
        <v>328</v>
      </c>
      <c r="D228" s="62">
        <v>1626</v>
      </c>
      <c r="E228" s="62">
        <v>7.43</v>
      </c>
      <c r="F228" s="62">
        <v>12.08</v>
      </c>
      <c r="G228" s="62" t="s">
        <v>318</v>
      </c>
      <c r="H228" s="62" t="s">
        <v>341</v>
      </c>
      <c r="I228" s="63" t="b">
        <v>0</v>
      </c>
    </row>
    <row r="229" spans="1:9" x14ac:dyDescent="0.35">
      <c r="A229" s="61" t="s">
        <v>559</v>
      </c>
      <c r="B229" s="62" t="s">
        <v>8</v>
      </c>
      <c r="C229" s="62" t="s">
        <v>317</v>
      </c>
      <c r="D229" s="62">
        <v>3897</v>
      </c>
      <c r="E229" s="62">
        <v>10.3</v>
      </c>
      <c r="F229" s="62">
        <v>40.14</v>
      </c>
      <c r="G229" s="62" t="s">
        <v>318</v>
      </c>
      <c r="H229" s="62" t="s">
        <v>333</v>
      </c>
      <c r="I229" s="63" t="b">
        <v>0</v>
      </c>
    </row>
    <row r="230" spans="1:9" x14ac:dyDescent="0.35">
      <c r="A230" s="61" t="s">
        <v>560</v>
      </c>
      <c r="B230" s="62" t="s">
        <v>74</v>
      </c>
      <c r="C230" s="62" t="s">
        <v>374</v>
      </c>
      <c r="D230" s="62">
        <v>4398</v>
      </c>
      <c r="E230" s="62">
        <v>2.94</v>
      </c>
      <c r="F230" s="62">
        <v>12.93</v>
      </c>
      <c r="G230" s="62" t="s">
        <v>331</v>
      </c>
      <c r="H230" s="62" t="s">
        <v>322</v>
      </c>
      <c r="I230" s="63" t="b">
        <v>0</v>
      </c>
    </row>
    <row r="231" spans="1:9" x14ac:dyDescent="0.35">
      <c r="A231" s="61" t="s">
        <v>561</v>
      </c>
      <c r="B231" s="62" t="s">
        <v>74</v>
      </c>
      <c r="C231" s="62" t="s">
        <v>328</v>
      </c>
      <c r="D231" s="62">
        <v>4012</v>
      </c>
      <c r="E231" s="62">
        <v>5.24</v>
      </c>
      <c r="F231" s="62">
        <v>21.02</v>
      </c>
      <c r="G231" s="62" t="s">
        <v>318</v>
      </c>
      <c r="H231" s="62" t="s">
        <v>319</v>
      </c>
      <c r="I231" s="63" t="b">
        <v>0</v>
      </c>
    </row>
    <row r="232" spans="1:9" x14ac:dyDescent="0.35">
      <c r="A232" s="61" t="s">
        <v>562</v>
      </c>
      <c r="B232" s="62" t="s">
        <v>25</v>
      </c>
      <c r="C232" s="62" t="s">
        <v>330</v>
      </c>
      <c r="D232" s="62">
        <v>4385</v>
      </c>
      <c r="E232" s="62">
        <v>6.1</v>
      </c>
      <c r="F232" s="62">
        <v>26.75</v>
      </c>
      <c r="G232" s="62" t="s">
        <v>331</v>
      </c>
      <c r="H232" s="62" t="s">
        <v>341</v>
      </c>
      <c r="I232" s="63" t="b">
        <v>0</v>
      </c>
    </row>
    <row r="233" spans="1:9" x14ac:dyDescent="0.35">
      <c r="A233" s="61" t="s">
        <v>563</v>
      </c>
      <c r="B233" s="62" t="s">
        <v>37</v>
      </c>
      <c r="C233" s="62" t="s">
        <v>317</v>
      </c>
      <c r="D233" s="62">
        <v>469</v>
      </c>
      <c r="E233" s="62">
        <v>10.43</v>
      </c>
      <c r="F233" s="62">
        <v>4.8899999999999997</v>
      </c>
      <c r="G233" s="62" t="s">
        <v>318</v>
      </c>
      <c r="H233" s="62" t="s">
        <v>20</v>
      </c>
      <c r="I233" s="63" t="b">
        <v>1</v>
      </c>
    </row>
    <row r="234" spans="1:9" x14ac:dyDescent="0.35">
      <c r="A234" s="61" t="s">
        <v>564</v>
      </c>
      <c r="B234" s="62" t="s">
        <v>13</v>
      </c>
      <c r="C234" s="62" t="s">
        <v>328</v>
      </c>
      <c r="D234" s="62">
        <v>3906</v>
      </c>
      <c r="E234" s="62">
        <v>6.24</v>
      </c>
      <c r="F234" s="62">
        <v>24.37</v>
      </c>
      <c r="G234" s="62" t="s">
        <v>318</v>
      </c>
      <c r="H234" s="62" t="s">
        <v>20</v>
      </c>
      <c r="I234" s="63" t="b">
        <v>0</v>
      </c>
    </row>
    <row r="235" spans="1:9" x14ac:dyDescent="0.35">
      <c r="A235" s="61" t="s">
        <v>565</v>
      </c>
      <c r="B235" s="62" t="s">
        <v>51</v>
      </c>
      <c r="C235" s="62" t="s">
        <v>330</v>
      </c>
      <c r="D235" s="62">
        <v>4224</v>
      </c>
      <c r="E235" s="62">
        <v>5.46</v>
      </c>
      <c r="F235" s="62">
        <v>23.06</v>
      </c>
      <c r="G235" s="62" t="s">
        <v>331</v>
      </c>
      <c r="H235" s="62" t="s">
        <v>322</v>
      </c>
      <c r="I235" s="63" t="b">
        <v>1</v>
      </c>
    </row>
    <row r="236" spans="1:9" x14ac:dyDescent="0.35">
      <c r="A236" s="61" t="s">
        <v>566</v>
      </c>
      <c r="B236" s="62" t="s">
        <v>74</v>
      </c>
      <c r="C236" s="62" t="s">
        <v>324</v>
      </c>
      <c r="D236" s="62">
        <v>3319</v>
      </c>
      <c r="E236" s="62">
        <v>6.47</v>
      </c>
      <c r="F236" s="62">
        <v>21.47</v>
      </c>
      <c r="G236" s="62" t="s">
        <v>325</v>
      </c>
      <c r="H236" s="62" t="s">
        <v>322</v>
      </c>
      <c r="I236" s="63" t="b">
        <v>1</v>
      </c>
    </row>
    <row r="237" spans="1:9" x14ac:dyDescent="0.35">
      <c r="A237" s="61" t="s">
        <v>567</v>
      </c>
      <c r="B237" s="62" t="s">
        <v>22</v>
      </c>
      <c r="C237" s="62" t="s">
        <v>330</v>
      </c>
      <c r="D237" s="62">
        <v>3827</v>
      </c>
      <c r="E237" s="62">
        <v>4.78</v>
      </c>
      <c r="F237" s="62">
        <v>18.29</v>
      </c>
      <c r="G237" s="62" t="s">
        <v>331</v>
      </c>
      <c r="H237" s="62" t="s">
        <v>341</v>
      </c>
      <c r="I237" s="63" t="b">
        <v>0</v>
      </c>
    </row>
    <row r="238" spans="1:9" x14ac:dyDescent="0.35">
      <c r="A238" s="61" t="s">
        <v>568</v>
      </c>
      <c r="B238" s="62" t="s">
        <v>51</v>
      </c>
      <c r="C238" s="62" t="s">
        <v>324</v>
      </c>
      <c r="D238" s="62">
        <v>740</v>
      </c>
      <c r="E238" s="62">
        <v>5.03</v>
      </c>
      <c r="F238" s="62">
        <v>3.72</v>
      </c>
      <c r="G238" s="62" t="s">
        <v>325</v>
      </c>
      <c r="H238" s="62" t="s">
        <v>20</v>
      </c>
      <c r="I238" s="63" t="b">
        <v>0</v>
      </c>
    </row>
    <row r="239" spans="1:9" x14ac:dyDescent="0.35">
      <c r="A239" s="61" t="s">
        <v>569</v>
      </c>
      <c r="B239" s="62" t="s">
        <v>8</v>
      </c>
      <c r="C239" s="62" t="s">
        <v>328</v>
      </c>
      <c r="D239" s="62">
        <v>147</v>
      </c>
      <c r="E239" s="62">
        <v>6.6</v>
      </c>
      <c r="F239" s="62">
        <v>0.97</v>
      </c>
      <c r="G239" s="62" t="s">
        <v>318</v>
      </c>
      <c r="H239" s="62" t="s">
        <v>341</v>
      </c>
      <c r="I239" s="63" t="b">
        <v>1</v>
      </c>
    </row>
    <row r="240" spans="1:9" x14ac:dyDescent="0.35">
      <c r="A240" s="61" t="s">
        <v>570</v>
      </c>
      <c r="B240" s="62" t="s">
        <v>58</v>
      </c>
      <c r="C240" s="62" t="s">
        <v>324</v>
      </c>
      <c r="D240" s="62">
        <v>3869</v>
      </c>
      <c r="E240" s="62">
        <v>6.14</v>
      </c>
      <c r="F240" s="62">
        <v>23.76</v>
      </c>
      <c r="G240" s="62" t="s">
        <v>325</v>
      </c>
      <c r="H240" s="62" t="s">
        <v>341</v>
      </c>
      <c r="I240" s="63" t="b">
        <v>0</v>
      </c>
    </row>
    <row r="241" spans="1:9" x14ac:dyDescent="0.35">
      <c r="A241" s="61" t="s">
        <v>571</v>
      </c>
      <c r="B241" s="62" t="s">
        <v>31</v>
      </c>
      <c r="C241" s="62" t="s">
        <v>336</v>
      </c>
      <c r="D241" s="62">
        <v>3335</v>
      </c>
      <c r="E241" s="62">
        <v>3.54</v>
      </c>
      <c r="F241" s="62">
        <v>11.81</v>
      </c>
      <c r="G241" s="62" t="s">
        <v>331</v>
      </c>
      <c r="H241" s="62" t="s">
        <v>319</v>
      </c>
      <c r="I241" s="63" t="b">
        <v>1</v>
      </c>
    </row>
    <row r="242" spans="1:9" x14ac:dyDescent="0.35">
      <c r="A242" s="61" t="s">
        <v>572</v>
      </c>
      <c r="B242" s="62" t="s">
        <v>25</v>
      </c>
      <c r="C242" s="62" t="s">
        <v>324</v>
      </c>
      <c r="D242" s="62">
        <v>1016</v>
      </c>
      <c r="E242" s="62">
        <v>4.53</v>
      </c>
      <c r="F242" s="62">
        <v>4.5999999999999996</v>
      </c>
      <c r="G242" s="62" t="s">
        <v>325</v>
      </c>
      <c r="H242" s="62" t="s">
        <v>322</v>
      </c>
      <c r="I242" s="63" t="b">
        <v>0</v>
      </c>
    </row>
    <row r="243" spans="1:9" x14ac:dyDescent="0.35">
      <c r="A243" s="61" t="s">
        <v>573</v>
      </c>
      <c r="B243" s="62" t="s">
        <v>58</v>
      </c>
      <c r="C243" s="62" t="s">
        <v>338</v>
      </c>
      <c r="D243" s="62">
        <v>1289</v>
      </c>
      <c r="E243" s="62">
        <v>4.7</v>
      </c>
      <c r="F243" s="62">
        <v>6.06</v>
      </c>
      <c r="G243" s="62" t="s">
        <v>331</v>
      </c>
      <c r="H243" s="62" t="s">
        <v>333</v>
      </c>
      <c r="I243" s="63" t="b">
        <v>0</v>
      </c>
    </row>
    <row r="244" spans="1:9" x14ac:dyDescent="0.35">
      <c r="A244" s="61" t="s">
        <v>574</v>
      </c>
      <c r="B244" s="62" t="s">
        <v>13</v>
      </c>
      <c r="C244" s="62" t="s">
        <v>338</v>
      </c>
      <c r="D244" s="62">
        <v>3896</v>
      </c>
      <c r="E244" s="62">
        <v>3.72</v>
      </c>
      <c r="F244" s="62">
        <v>14.49</v>
      </c>
      <c r="G244" s="62" t="s">
        <v>331</v>
      </c>
      <c r="H244" s="62" t="s">
        <v>333</v>
      </c>
      <c r="I244" s="63" t="b">
        <v>0</v>
      </c>
    </row>
    <row r="245" spans="1:9" x14ac:dyDescent="0.35">
      <c r="A245" s="61" t="s">
        <v>575</v>
      </c>
      <c r="B245" s="62" t="s">
        <v>22</v>
      </c>
      <c r="C245" s="62" t="s">
        <v>317</v>
      </c>
      <c r="D245" s="62">
        <v>1348</v>
      </c>
      <c r="E245" s="62">
        <v>8.91</v>
      </c>
      <c r="F245" s="62">
        <v>12.01</v>
      </c>
      <c r="G245" s="62" t="s">
        <v>318</v>
      </c>
      <c r="H245" s="62" t="s">
        <v>341</v>
      </c>
      <c r="I245" s="63" t="b">
        <v>0</v>
      </c>
    </row>
    <row r="246" spans="1:9" x14ac:dyDescent="0.35">
      <c r="A246" s="61" t="s">
        <v>576</v>
      </c>
      <c r="B246" s="62" t="s">
        <v>74</v>
      </c>
      <c r="C246" s="62" t="s">
        <v>317</v>
      </c>
      <c r="D246" s="62">
        <v>4894</v>
      </c>
      <c r="E246" s="62">
        <v>11.51</v>
      </c>
      <c r="F246" s="62">
        <v>56.33</v>
      </c>
      <c r="G246" s="62" t="s">
        <v>318</v>
      </c>
      <c r="H246" s="62" t="s">
        <v>333</v>
      </c>
      <c r="I246" s="63" t="b">
        <v>0</v>
      </c>
    </row>
    <row r="247" spans="1:9" x14ac:dyDescent="0.35">
      <c r="A247" s="61" t="s">
        <v>577</v>
      </c>
      <c r="B247" s="62" t="s">
        <v>31</v>
      </c>
      <c r="C247" s="62" t="s">
        <v>328</v>
      </c>
      <c r="D247" s="62">
        <v>164</v>
      </c>
      <c r="E247" s="62">
        <v>5.15</v>
      </c>
      <c r="F247" s="62">
        <v>0.84</v>
      </c>
      <c r="G247" s="62" t="s">
        <v>318</v>
      </c>
      <c r="H247" s="62" t="s">
        <v>322</v>
      </c>
      <c r="I247" s="63" t="b">
        <v>0</v>
      </c>
    </row>
    <row r="248" spans="1:9" x14ac:dyDescent="0.35">
      <c r="A248" s="61" t="s">
        <v>578</v>
      </c>
      <c r="B248" s="62" t="s">
        <v>22</v>
      </c>
      <c r="C248" s="62" t="s">
        <v>321</v>
      </c>
      <c r="D248" s="62">
        <v>4981</v>
      </c>
      <c r="E248" s="62">
        <v>13.69</v>
      </c>
      <c r="F248" s="62">
        <v>68.19</v>
      </c>
      <c r="G248" s="62" t="s">
        <v>318</v>
      </c>
      <c r="H248" s="62" t="s">
        <v>20</v>
      </c>
      <c r="I248" s="63" t="b">
        <v>0</v>
      </c>
    </row>
    <row r="249" spans="1:9" x14ac:dyDescent="0.35">
      <c r="A249" s="61" t="s">
        <v>579</v>
      </c>
      <c r="B249" s="62" t="s">
        <v>58</v>
      </c>
      <c r="C249" s="62" t="s">
        <v>321</v>
      </c>
      <c r="D249" s="62">
        <v>4305</v>
      </c>
      <c r="E249" s="62">
        <v>12</v>
      </c>
      <c r="F249" s="62">
        <v>51.66</v>
      </c>
      <c r="G249" s="62" t="s">
        <v>318</v>
      </c>
      <c r="H249" s="62" t="s">
        <v>20</v>
      </c>
      <c r="I249" s="63" t="b">
        <v>0</v>
      </c>
    </row>
    <row r="250" spans="1:9" x14ac:dyDescent="0.35">
      <c r="A250" s="61" t="s">
        <v>580</v>
      </c>
      <c r="B250" s="62" t="s">
        <v>18</v>
      </c>
      <c r="C250" s="62" t="s">
        <v>317</v>
      </c>
      <c r="D250" s="62">
        <v>3557</v>
      </c>
      <c r="E250" s="62">
        <v>10.35</v>
      </c>
      <c r="F250" s="62">
        <v>36.81</v>
      </c>
      <c r="G250" s="62" t="s">
        <v>318</v>
      </c>
      <c r="H250" s="62" t="s">
        <v>20</v>
      </c>
      <c r="I250" s="63" t="b">
        <v>0</v>
      </c>
    </row>
    <row r="251" spans="1:9" x14ac:dyDescent="0.35">
      <c r="A251" s="61" t="s">
        <v>581</v>
      </c>
      <c r="B251" s="62" t="s">
        <v>13</v>
      </c>
      <c r="C251" s="62" t="s">
        <v>340</v>
      </c>
      <c r="D251" s="62">
        <v>3517</v>
      </c>
      <c r="E251" s="62">
        <v>6.8</v>
      </c>
      <c r="F251" s="62">
        <v>23.92</v>
      </c>
      <c r="G251" s="62" t="s">
        <v>325</v>
      </c>
      <c r="H251" s="62" t="s">
        <v>341</v>
      </c>
      <c r="I251" s="63" t="b">
        <v>1</v>
      </c>
    </row>
    <row r="252" spans="1:9" x14ac:dyDescent="0.35">
      <c r="A252" s="61" t="s">
        <v>582</v>
      </c>
      <c r="B252" s="62" t="s">
        <v>74</v>
      </c>
      <c r="C252" s="62" t="s">
        <v>336</v>
      </c>
      <c r="D252" s="62">
        <v>3673</v>
      </c>
      <c r="E252" s="62">
        <v>3.17</v>
      </c>
      <c r="F252" s="62">
        <v>11.64</v>
      </c>
      <c r="G252" s="62" t="s">
        <v>331</v>
      </c>
      <c r="H252" s="62" t="s">
        <v>322</v>
      </c>
      <c r="I252" s="63" t="b">
        <v>0</v>
      </c>
    </row>
    <row r="253" spans="1:9" x14ac:dyDescent="0.35">
      <c r="A253" s="61" t="s">
        <v>583</v>
      </c>
      <c r="B253" s="62" t="s">
        <v>31</v>
      </c>
      <c r="C253" s="62" t="s">
        <v>338</v>
      </c>
      <c r="D253" s="62">
        <v>3689</v>
      </c>
      <c r="E253" s="62">
        <v>4.67</v>
      </c>
      <c r="F253" s="62">
        <v>17.23</v>
      </c>
      <c r="G253" s="62" t="s">
        <v>331</v>
      </c>
      <c r="H253" s="62" t="s">
        <v>333</v>
      </c>
      <c r="I253" s="63" t="b">
        <v>0</v>
      </c>
    </row>
    <row r="254" spans="1:9" x14ac:dyDescent="0.35">
      <c r="A254" s="61" t="s">
        <v>584</v>
      </c>
      <c r="B254" s="62" t="s">
        <v>37</v>
      </c>
      <c r="C254" s="62" t="s">
        <v>336</v>
      </c>
      <c r="D254" s="62">
        <v>3937</v>
      </c>
      <c r="E254" s="62">
        <v>3.88</v>
      </c>
      <c r="F254" s="62">
        <v>15.28</v>
      </c>
      <c r="G254" s="62" t="s">
        <v>331</v>
      </c>
      <c r="H254" s="62" t="s">
        <v>333</v>
      </c>
      <c r="I254" s="63" t="b">
        <v>0</v>
      </c>
    </row>
    <row r="255" spans="1:9" x14ac:dyDescent="0.35">
      <c r="A255" s="61" t="s">
        <v>585</v>
      </c>
      <c r="B255" s="62" t="s">
        <v>22</v>
      </c>
      <c r="C255" s="62" t="s">
        <v>328</v>
      </c>
      <c r="D255" s="62">
        <v>3051</v>
      </c>
      <c r="E255" s="62">
        <v>7.5</v>
      </c>
      <c r="F255" s="62">
        <v>22.88</v>
      </c>
      <c r="G255" s="62" t="s">
        <v>318</v>
      </c>
      <c r="H255" s="62" t="s">
        <v>341</v>
      </c>
      <c r="I255" s="63" t="b">
        <v>0</v>
      </c>
    </row>
    <row r="256" spans="1:9" x14ac:dyDescent="0.35">
      <c r="A256" s="61" t="s">
        <v>586</v>
      </c>
      <c r="B256" s="62" t="s">
        <v>37</v>
      </c>
      <c r="C256" s="62" t="s">
        <v>338</v>
      </c>
      <c r="D256" s="62">
        <v>806</v>
      </c>
      <c r="E256" s="62">
        <v>4.21</v>
      </c>
      <c r="F256" s="62">
        <v>3.39</v>
      </c>
      <c r="G256" s="62" t="s">
        <v>331</v>
      </c>
      <c r="H256" s="62" t="s">
        <v>341</v>
      </c>
      <c r="I256" s="63" t="b">
        <v>0</v>
      </c>
    </row>
    <row r="257" spans="1:9" x14ac:dyDescent="0.35">
      <c r="A257" s="61" t="s">
        <v>587</v>
      </c>
      <c r="B257" s="62" t="s">
        <v>25</v>
      </c>
      <c r="C257" s="62" t="s">
        <v>338</v>
      </c>
      <c r="D257" s="62">
        <v>4131</v>
      </c>
      <c r="E257" s="62">
        <v>3.89</v>
      </c>
      <c r="F257" s="62">
        <v>16.07</v>
      </c>
      <c r="G257" s="62" t="s">
        <v>331</v>
      </c>
      <c r="H257" s="62" t="s">
        <v>322</v>
      </c>
      <c r="I257" s="63" t="b">
        <v>0</v>
      </c>
    </row>
    <row r="258" spans="1:9" x14ac:dyDescent="0.35">
      <c r="A258" s="61" t="s">
        <v>588</v>
      </c>
      <c r="B258" s="62" t="s">
        <v>74</v>
      </c>
      <c r="C258" s="62" t="s">
        <v>330</v>
      </c>
      <c r="D258" s="62">
        <v>4661</v>
      </c>
      <c r="E258" s="62">
        <v>4.59</v>
      </c>
      <c r="F258" s="62">
        <v>21.39</v>
      </c>
      <c r="G258" s="62" t="s">
        <v>331</v>
      </c>
      <c r="H258" s="62" t="s">
        <v>322</v>
      </c>
      <c r="I258" s="63" t="b">
        <v>1</v>
      </c>
    </row>
    <row r="259" spans="1:9" x14ac:dyDescent="0.35">
      <c r="A259" s="61" t="s">
        <v>589</v>
      </c>
      <c r="B259" s="62" t="s">
        <v>51</v>
      </c>
      <c r="C259" s="62" t="s">
        <v>330</v>
      </c>
      <c r="D259" s="62">
        <v>1399</v>
      </c>
      <c r="E259" s="62">
        <v>4.8899999999999997</v>
      </c>
      <c r="F259" s="62">
        <v>6.84</v>
      </c>
      <c r="G259" s="62" t="s">
        <v>331</v>
      </c>
      <c r="H259" s="62" t="s">
        <v>333</v>
      </c>
      <c r="I259" s="63" t="b">
        <v>1</v>
      </c>
    </row>
    <row r="260" spans="1:9" x14ac:dyDescent="0.35">
      <c r="A260" s="61" t="s">
        <v>590</v>
      </c>
      <c r="B260" s="62" t="s">
        <v>8</v>
      </c>
      <c r="C260" s="62" t="s">
        <v>336</v>
      </c>
      <c r="D260" s="62">
        <v>1957</v>
      </c>
      <c r="E260" s="62">
        <v>3.15</v>
      </c>
      <c r="F260" s="62">
        <v>6.16</v>
      </c>
      <c r="G260" s="62" t="s">
        <v>331</v>
      </c>
      <c r="H260" s="62" t="s">
        <v>322</v>
      </c>
      <c r="I260" s="63" t="b">
        <v>0</v>
      </c>
    </row>
    <row r="261" spans="1:9" x14ac:dyDescent="0.35">
      <c r="A261" s="61" t="s">
        <v>591</v>
      </c>
      <c r="B261" s="62" t="s">
        <v>74</v>
      </c>
      <c r="C261" s="62" t="s">
        <v>330</v>
      </c>
      <c r="D261" s="62">
        <v>3010</v>
      </c>
      <c r="E261" s="62">
        <v>6.48</v>
      </c>
      <c r="F261" s="62">
        <v>19.5</v>
      </c>
      <c r="G261" s="62" t="s">
        <v>331</v>
      </c>
      <c r="H261" s="62" t="s">
        <v>322</v>
      </c>
      <c r="I261" s="63" t="b">
        <v>0</v>
      </c>
    </row>
    <row r="262" spans="1:9" x14ac:dyDescent="0.35">
      <c r="A262" s="61" t="s">
        <v>592</v>
      </c>
      <c r="B262" s="62" t="s">
        <v>25</v>
      </c>
      <c r="C262" s="62" t="s">
        <v>374</v>
      </c>
      <c r="D262" s="62">
        <v>953</v>
      </c>
      <c r="E262" s="62">
        <v>2.91</v>
      </c>
      <c r="F262" s="62">
        <v>2.77</v>
      </c>
      <c r="G262" s="62" t="s">
        <v>331</v>
      </c>
      <c r="H262" s="62" t="s">
        <v>322</v>
      </c>
      <c r="I262" s="63" t="b">
        <v>0</v>
      </c>
    </row>
    <row r="263" spans="1:9" x14ac:dyDescent="0.35">
      <c r="A263" s="61" t="s">
        <v>593</v>
      </c>
      <c r="B263" s="62" t="s">
        <v>74</v>
      </c>
      <c r="C263" s="62" t="s">
        <v>340</v>
      </c>
      <c r="D263" s="62">
        <v>934</v>
      </c>
      <c r="E263" s="62">
        <v>8.92</v>
      </c>
      <c r="F263" s="62">
        <v>8.33</v>
      </c>
      <c r="G263" s="62" t="s">
        <v>325</v>
      </c>
      <c r="H263" s="62" t="s">
        <v>20</v>
      </c>
      <c r="I263" s="63" t="b">
        <v>1</v>
      </c>
    </row>
    <row r="264" spans="1:9" x14ac:dyDescent="0.35">
      <c r="A264" s="61" t="s">
        <v>594</v>
      </c>
      <c r="B264" s="62" t="s">
        <v>13</v>
      </c>
      <c r="C264" s="62" t="s">
        <v>340</v>
      </c>
      <c r="D264" s="62">
        <v>1067</v>
      </c>
      <c r="E264" s="62">
        <v>6.5</v>
      </c>
      <c r="F264" s="62">
        <v>6.94</v>
      </c>
      <c r="G264" s="62" t="s">
        <v>325</v>
      </c>
      <c r="H264" s="62" t="s">
        <v>333</v>
      </c>
      <c r="I264" s="63" t="b">
        <v>0</v>
      </c>
    </row>
    <row r="265" spans="1:9" x14ac:dyDescent="0.35">
      <c r="A265" s="61" t="s">
        <v>595</v>
      </c>
      <c r="B265" s="62" t="s">
        <v>25</v>
      </c>
      <c r="C265" s="62" t="s">
        <v>330</v>
      </c>
      <c r="D265" s="62">
        <v>4244</v>
      </c>
      <c r="E265" s="62">
        <v>5.77</v>
      </c>
      <c r="F265" s="62">
        <v>24.49</v>
      </c>
      <c r="G265" s="62" t="s">
        <v>331</v>
      </c>
      <c r="H265" s="62" t="s">
        <v>341</v>
      </c>
      <c r="I265" s="63" t="b">
        <v>1</v>
      </c>
    </row>
    <row r="266" spans="1:9" x14ac:dyDescent="0.35">
      <c r="A266" s="61" t="s">
        <v>596</v>
      </c>
      <c r="B266" s="62" t="s">
        <v>25</v>
      </c>
      <c r="C266" s="62" t="s">
        <v>336</v>
      </c>
      <c r="D266" s="62">
        <v>1228</v>
      </c>
      <c r="E266" s="62">
        <v>3</v>
      </c>
      <c r="F266" s="62">
        <v>3.68</v>
      </c>
      <c r="G266" s="62" t="s">
        <v>331</v>
      </c>
      <c r="H266" s="62" t="s">
        <v>322</v>
      </c>
      <c r="I266" s="63" t="b">
        <v>0</v>
      </c>
    </row>
    <row r="267" spans="1:9" x14ac:dyDescent="0.35">
      <c r="A267" s="61" t="s">
        <v>597</v>
      </c>
      <c r="B267" s="62" t="s">
        <v>74</v>
      </c>
      <c r="C267" s="62" t="s">
        <v>328</v>
      </c>
      <c r="D267" s="62">
        <v>153</v>
      </c>
      <c r="E267" s="62">
        <v>7.31</v>
      </c>
      <c r="F267" s="62">
        <v>1.1200000000000001</v>
      </c>
      <c r="G267" s="62" t="s">
        <v>318</v>
      </c>
      <c r="H267" s="62" t="s">
        <v>333</v>
      </c>
      <c r="I267" s="63" t="b">
        <v>0</v>
      </c>
    </row>
    <row r="268" spans="1:9" x14ac:dyDescent="0.35">
      <c r="A268" s="61" t="s">
        <v>598</v>
      </c>
      <c r="B268" s="62" t="s">
        <v>51</v>
      </c>
      <c r="C268" s="62" t="s">
        <v>330</v>
      </c>
      <c r="D268" s="62">
        <v>798</v>
      </c>
      <c r="E268" s="62">
        <v>5.26</v>
      </c>
      <c r="F268" s="62">
        <v>4.2</v>
      </c>
      <c r="G268" s="62" t="s">
        <v>331</v>
      </c>
      <c r="H268" s="62" t="s">
        <v>319</v>
      </c>
      <c r="I268" s="63" t="b">
        <v>0</v>
      </c>
    </row>
    <row r="269" spans="1:9" x14ac:dyDescent="0.35">
      <c r="A269" s="61" t="s">
        <v>599</v>
      </c>
      <c r="B269" s="62" t="s">
        <v>22</v>
      </c>
      <c r="C269" s="62" t="s">
        <v>336</v>
      </c>
      <c r="D269" s="62">
        <v>2110</v>
      </c>
      <c r="E269" s="62">
        <v>3.44</v>
      </c>
      <c r="F269" s="62">
        <v>7.26</v>
      </c>
      <c r="G269" s="62" t="s">
        <v>331</v>
      </c>
      <c r="H269" s="62" t="s">
        <v>333</v>
      </c>
      <c r="I269" s="63" t="b">
        <v>0</v>
      </c>
    </row>
    <row r="270" spans="1:9" x14ac:dyDescent="0.35">
      <c r="A270" s="61" t="s">
        <v>600</v>
      </c>
      <c r="B270" s="62" t="s">
        <v>18</v>
      </c>
      <c r="C270" s="62" t="s">
        <v>324</v>
      </c>
      <c r="D270" s="62">
        <v>3486</v>
      </c>
      <c r="E270" s="62">
        <v>6.5</v>
      </c>
      <c r="F270" s="62">
        <v>22.66</v>
      </c>
      <c r="G270" s="62" t="s">
        <v>325</v>
      </c>
      <c r="H270" s="62" t="s">
        <v>341</v>
      </c>
      <c r="I270" s="63" t="b">
        <v>0</v>
      </c>
    </row>
    <row r="271" spans="1:9" x14ac:dyDescent="0.35">
      <c r="A271" s="61" t="s">
        <v>601</v>
      </c>
      <c r="B271" s="62" t="s">
        <v>13</v>
      </c>
      <c r="C271" s="62" t="s">
        <v>336</v>
      </c>
      <c r="D271" s="62">
        <v>3725</v>
      </c>
      <c r="E271" s="62">
        <v>3.92</v>
      </c>
      <c r="F271" s="62">
        <v>14.6</v>
      </c>
      <c r="G271" s="62" t="s">
        <v>331</v>
      </c>
      <c r="H271" s="62" t="s">
        <v>333</v>
      </c>
      <c r="I271" s="63" t="b">
        <v>1</v>
      </c>
    </row>
    <row r="272" spans="1:9" x14ac:dyDescent="0.35">
      <c r="A272" s="61" t="s">
        <v>602</v>
      </c>
      <c r="B272" s="62" t="s">
        <v>13</v>
      </c>
      <c r="C272" s="62" t="s">
        <v>340</v>
      </c>
      <c r="D272" s="62">
        <v>2678</v>
      </c>
      <c r="E272" s="62">
        <v>6.25</v>
      </c>
      <c r="F272" s="62">
        <v>16.739999999999998</v>
      </c>
      <c r="G272" s="62" t="s">
        <v>325</v>
      </c>
      <c r="H272" s="62" t="s">
        <v>341</v>
      </c>
      <c r="I272" s="63" t="b">
        <v>0</v>
      </c>
    </row>
    <row r="273" spans="1:9" x14ac:dyDescent="0.35">
      <c r="A273" s="61" t="s">
        <v>603</v>
      </c>
      <c r="B273" s="62" t="s">
        <v>22</v>
      </c>
      <c r="C273" s="62" t="s">
        <v>317</v>
      </c>
      <c r="D273" s="62">
        <v>403</v>
      </c>
      <c r="E273" s="62">
        <v>9.8800000000000008</v>
      </c>
      <c r="F273" s="62">
        <v>3.98</v>
      </c>
      <c r="G273" s="62" t="s">
        <v>318</v>
      </c>
      <c r="H273" s="62" t="s">
        <v>333</v>
      </c>
      <c r="I273" s="63" t="b">
        <v>1</v>
      </c>
    </row>
    <row r="274" spans="1:9" x14ac:dyDescent="0.35">
      <c r="A274" s="61" t="s">
        <v>604</v>
      </c>
      <c r="B274" s="62" t="s">
        <v>13</v>
      </c>
      <c r="C274" s="62" t="s">
        <v>330</v>
      </c>
      <c r="D274" s="62">
        <v>4635</v>
      </c>
      <c r="E274" s="62">
        <v>5.05</v>
      </c>
      <c r="F274" s="62">
        <v>23.41</v>
      </c>
      <c r="G274" s="62" t="s">
        <v>331</v>
      </c>
      <c r="H274" s="62" t="s">
        <v>319</v>
      </c>
      <c r="I274" s="63" t="b">
        <v>0</v>
      </c>
    </row>
    <row r="275" spans="1:9" x14ac:dyDescent="0.35">
      <c r="A275" s="61" t="s">
        <v>605</v>
      </c>
      <c r="B275" s="62" t="s">
        <v>51</v>
      </c>
      <c r="C275" s="62" t="s">
        <v>317</v>
      </c>
      <c r="D275" s="62">
        <v>4423</v>
      </c>
      <c r="E275" s="62">
        <v>11.39</v>
      </c>
      <c r="F275" s="62">
        <v>50.38</v>
      </c>
      <c r="G275" s="62" t="s">
        <v>318</v>
      </c>
      <c r="H275" s="62" t="s">
        <v>20</v>
      </c>
      <c r="I275" s="63" t="b">
        <v>0</v>
      </c>
    </row>
    <row r="276" spans="1:9" x14ac:dyDescent="0.35">
      <c r="A276" s="61" t="s">
        <v>606</v>
      </c>
      <c r="B276" s="62" t="s">
        <v>22</v>
      </c>
      <c r="C276" s="62" t="s">
        <v>321</v>
      </c>
      <c r="D276" s="62">
        <v>4559</v>
      </c>
      <c r="E276" s="62">
        <v>13.22</v>
      </c>
      <c r="F276" s="62">
        <v>60.27</v>
      </c>
      <c r="G276" s="62" t="s">
        <v>318</v>
      </c>
      <c r="H276" s="62" t="s">
        <v>20</v>
      </c>
      <c r="I276" s="63" t="b">
        <v>0</v>
      </c>
    </row>
    <row r="277" spans="1:9" x14ac:dyDescent="0.35">
      <c r="A277" s="61" t="s">
        <v>607</v>
      </c>
      <c r="B277" s="62" t="s">
        <v>51</v>
      </c>
      <c r="C277" s="62" t="s">
        <v>328</v>
      </c>
      <c r="D277" s="62">
        <v>2570</v>
      </c>
      <c r="E277" s="62">
        <v>7.33</v>
      </c>
      <c r="F277" s="62">
        <v>18.84</v>
      </c>
      <c r="G277" s="62" t="s">
        <v>318</v>
      </c>
      <c r="H277" s="62" t="s">
        <v>322</v>
      </c>
      <c r="I277" s="63" t="b">
        <v>1</v>
      </c>
    </row>
    <row r="278" spans="1:9" x14ac:dyDescent="0.35">
      <c r="A278" s="61" t="s">
        <v>608</v>
      </c>
      <c r="B278" s="62" t="s">
        <v>13</v>
      </c>
      <c r="C278" s="62" t="s">
        <v>336</v>
      </c>
      <c r="D278" s="62">
        <v>1132</v>
      </c>
      <c r="E278" s="62">
        <v>3.08</v>
      </c>
      <c r="F278" s="62">
        <v>3.49</v>
      </c>
      <c r="G278" s="62" t="s">
        <v>331</v>
      </c>
      <c r="H278" s="62" t="s">
        <v>20</v>
      </c>
      <c r="I278" s="63" t="b">
        <v>0</v>
      </c>
    </row>
    <row r="279" spans="1:9" x14ac:dyDescent="0.35">
      <c r="A279" s="61" t="s">
        <v>609</v>
      </c>
      <c r="B279" s="62" t="s">
        <v>18</v>
      </c>
      <c r="C279" s="62" t="s">
        <v>340</v>
      </c>
      <c r="D279" s="62">
        <v>2657</v>
      </c>
      <c r="E279" s="62">
        <v>7.54</v>
      </c>
      <c r="F279" s="62">
        <v>20.03</v>
      </c>
      <c r="G279" s="62" t="s">
        <v>325</v>
      </c>
      <c r="H279" s="62" t="s">
        <v>20</v>
      </c>
      <c r="I279" s="63" t="b">
        <v>0</v>
      </c>
    </row>
    <row r="280" spans="1:9" x14ac:dyDescent="0.35">
      <c r="A280" s="61" t="s">
        <v>610</v>
      </c>
      <c r="B280" s="62" t="s">
        <v>25</v>
      </c>
      <c r="C280" s="62" t="s">
        <v>317</v>
      </c>
      <c r="D280" s="62">
        <v>4523</v>
      </c>
      <c r="E280" s="62">
        <v>8.6</v>
      </c>
      <c r="F280" s="62">
        <v>38.9</v>
      </c>
      <c r="G280" s="62" t="s">
        <v>318</v>
      </c>
      <c r="H280" s="62" t="s">
        <v>20</v>
      </c>
      <c r="I280" s="63" t="b">
        <v>0</v>
      </c>
    </row>
    <row r="281" spans="1:9" x14ac:dyDescent="0.35">
      <c r="A281" s="61" t="s">
        <v>611</v>
      </c>
      <c r="B281" s="62" t="s">
        <v>18</v>
      </c>
      <c r="C281" s="62" t="s">
        <v>330</v>
      </c>
      <c r="D281" s="62">
        <v>4239</v>
      </c>
      <c r="E281" s="62">
        <v>5.82</v>
      </c>
      <c r="F281" s="62">
        <v>24.67</v>
      </c>
      <c r="G281" s="62" t="s">
        <v>331</v>
      </c>
      <c r="H281" s="62" t="s">
        <v>322</v>
      </c>
      <c r="I281" s="63" t="b">
        <v>1</v>
      </c>
    </row>
    <row r="282" spans="1:9" x14ac:dyDescent="0.35">
      <c r="A282" s="61" t="s">
        <v>612</v>
      </c>
      <c r="B282" s="62" t="s">
        <v>51</v>
      </c>
      <c r="C282" s="62" t="s">
        <v>330</v>
      </c>
      <c r="D282" s="62">
        <v>3003</v>
      </c>
      <c r="E282" s="62">
        <v>5.57</v>
      </c>
      <c r="F282" s="62">
        <v>16.73</v>
      </c>
      <c r="G282" s="62" t="s">
        <v>331</v>
      </c>
      <c r="H282" s="62" t="s">
        <v>322</v>
      </c>
      <c r="I282" s="63" t="b">
        <v>1</v>
      </c>
    </row>
    <row r="283" spans="1:9" x14ac:dyDescent="0.35">
      <c r="A283" s="61" t="s">
        <v>613</v>
      </c>
      <c r="B283" s="62" t="s">
        <v>8</v>
      </c>
      <c r="C283" s="62" t="s">
        <v>321</v>
      </c>
      <c r="D283" s="62">
        <v>142</v>
      </c>
      <c r="E283" s="62">
        <v>11.49</v>
      </c>
      <c r="F283" s="62">
        <v>1.63</v>
      </c>
      <c r="G283" s="62" t="s">
        <v>318</v>
      </c>
      <c r="H283" s="62" t="s">
        <v>341</v>
      </c>
      <c r="I283" s="63" t="b">
        <v>0</v>
      </c>
    </row>
    <row r="284" spans="1:9" x14ac:dyDescent="0.35">
      <c r="A284" s="61" t="s">
        <v>614</v>
      </c>
      <c r="B284" s="62" t="s">
        <v>18</v>
      </c>
      <c r="C284" s="62" t="s">
        <v>374</v>
      </c>
      <c r="D284" s="62">
        <v>2015</v>
      </c>
      <c r="E284" s="62">
        <v>3.27</v>
      </c>
      <c r="F284" s="62">
        <v>6.59</v>
      </c>
      <c r="G284" s="62" t="s">
        <v>331</v>
      </c>
      <c r="H284" s="62" t="s">
        <v>319</v>
      </c>
      <c r="I284" s="63" t="b">
        <v>0</v>
      </c>
    </row>
    <row r="285" spans="1:9" x14ac:dyDescent="0.35">
      <c r="A285" s="61" t="s">
        <v>615</v>
      </c>
      <c r="B285" s="62" t="s">
        <v>31</v>
      </c>
      <c r="C285" s="62" t="s">
        <v>324</v>
      </c>
      <c r="D285" s="62">
        <v>4357</v>
      </c>
      <c r="E285" s="62">
        <v>6.29</v>
      </c>
      <c r="F285" s="62">
        <v>27.41</v>
      </c>
      <c r="G285" s="62" t="s">
        <v>325</v>
      </c>
      <c r="H285" s="62" t="s">
        <v>333</v>
      </c>
      <c r="I285" s="63" t="b">
        <v>1</v>
      </c>
    </row>
    <row r="286" spans="1:9" x14ac:dyDescent="0.35">
      <c r="A286" s="61" t="s">
        <v>616</v>
      </c>
      <c r="B286" s="62" t="s">
        <v>51</v>
      </c>
      <c r="C286" s="62" t="s">
        <v>374</v>
      </c>
      <c r="D286" s="62">
        <v>3059</v>
      </c>
      <c r="E286" s="62">
        <v>2.87</v>
      </c>
      <c r="F286" s="62">
        <v>8.7799999999999994</v>
      </c>
      <c r="G286" s="62" t="s">
        <v>331</v>
      </c>
      <c r="H286" s="62" t="s">
        <v>341</v>
      </c>
      <c r="I286" s="63" t="b">
        <v>1</v>
      </c>
    </row>
    <row r="287" spans="1:9" x14ac:dyDescent="0.35">
      <c r="A287" s="61" t="s">
        <v>617</v>
      </c>
      <c r="B287" s="62" t="s">
        <v>25</v>
      </c>
      <c r="C287" s="62" t="s">
        <v>328</v>
      </c>
      <c r="D287" s="62">
        <v>771</v>
      </c>
      <c r="E287" s="62">
        <v>7.49</v>
      </c>
      <c r="F287" s="62">
        <v>5.77</v>
      </c>
      <c r="G287" s="62" t="s">
        <v>318</v>
      </c>
      <c r="H287" s="62" t="s">
        <v>322</v>
      </c>
      <c r="I287" s="63" t="b">
        <v>1</v>
      </c>
    </row>
    <row r="288" spans="1:9" x14ac:dyDescent="0.35">
      <c r="A288" s="61" t="s">
        <v>618</v>
      </c>
      <c r="B288" s="62" t="s">
        <v>22</v>
      </c>
      <c r="C288" s="62" t="s">
        <v>324</v>
      </c>
      <c r="D288" s="62">
        <v>3754</v>
      </c>
      <c r="E288" s="62">
        <v>5.69</v>
      </c>
      <c r="F288" s="62">
        <v>21.36</v>
      </c>
      <c r="G288" s="62" t="s">
        <v>325</v>
      </c>
      <c r="H288" s="62" t="s">
        <v>322</v>
      </c>
      <c r="I288" s="63" t="b">
        <v>0</v>
      </c>
    </row>
    <row r="289" spans="1:9" x14ac:dyDescent="0.35">
      <c r="A289" s="61" t="s">
        <v>619</v>
      </c>
      <c r="B289" s="62" t="s">
        <v>13</v>
      </c>
      <c r="C289" s="62" t="s">
        <v>328</v>
      </c>
      <c r="D289" s="62">
        <v>4351</v>
      </c>
      <c r="E289" s="62">
        <v>6.76</v>
      </c>
      <c r="F289" s="62">
        <v>29.41</v>
      </c>
      <c r="G289" s="62" t="s">
        <v>318</v>
      </c>
      <c r="H289" s="62" t="s">
        <v>341</v>
      </c>
      <c r="I289" s="63" t="b">
        <v>0</v>
      </c>
    </row>
    <row r="290" spans="1:9" x14ac:dyDescent="0.35">
      <c r="A290" s="61" t="s">
        <v>620</v>
      </c>
      <c r="B290" s="62" t="s">
        <v>37</v>
      </c>
      <c r="C290" s="62" t="s">
        <v>321</v>
      </c>
      <c r="D290" s="62">
        <v>3705</v>
      </c>
      <c r="E290" s="62">
        <v>13.18</v>
      </c>
      <c r="F290" s="62">
        <v>48.83</v>
      </c>
      <c r="G290" s="62" t="s">
        <v>318</v>
      </c>
      <c r="H290" s="62" t="s">
        <v>341</v>
      </c>
      <c r="I290" s="63" t="b">
        <v>0</v>
      </c>
    </row>
    <row r="291" spans="1:9" x14ac:dyDescent="0.35">
      <c r="A291" s="61" t="s">
        <v>621</v>
      </c>
      <c r="B291" s="62" t="s">
        <v>25</v>
      </c>
      <c r="C291" s="62" t="s">
        <v>324</v>
      </c>
      <c r="D291" s="62">
        <v>4071</v>
      </c>
      <c r="E291" s="62">
        <v>5.76</v>
      </c>
      <c r="F291" s="62">
        <v>23.45</v>
      </c>
      <c r="G291" s="62" t="s">
        <v>325</v>
      </c>
      <c r="H291" s="62" t="s">
        <v>341</v>
      </c>
      <c r="I291" s="63" t="b">
        <v>0</v>
      </c>
    </row>
    <row r="292" spans="1:9" x14ac:dyDescent="0.35">
      <c r="A292" s="61" t="s">
        <v>622</v>
      </c>
      <c r="B292" s="62" t="s">
        <v>13</v>
      </c>
      <c r="C292" s="62" t="s">
        <v>374</v>
      </c>
      <c r="D292" s="62">
        <v>1841</v>
      </c>
      <c r="E292" s="62">
        <v>2.1800000000000002</v>
      </c>
      <c r="F292" s="62">
        <v>4.01</v>
      </c>
      <c r="G292" s="62" t="s">
        <v>331</v>
      </c>
      <c r="H292" s="62" t="s">
        <v>341</v>
      </c>
      <c r="I292" s="63" t="b">
        <v>0</v>
      </c>
    </row>
    <row r="293" spans="1:9" x14ac:dyDescent="0.35">
      <c r="A293" s="61" t="s">
        <v>623</v>
      </c>
      <c r="B293" s="62" t="s">
        <v>58</v>
      </c>
      <c r="C293" s="62" t="s">
        <v>324</v>
      </c>
      <c r="D293" s="62">
        <v>3125</v>
      </c>
      <c r="E293" s="62">
        <v>6.86</v>
      </c>
      <c r="F293" s="62">
        <v>21.44</v>
      </c>
      <c r="G293" s="62" t="s">
        <v>325</v>
      </c>
      <c r="H293" s="62" t="s">
        <v>322</v>
      </c>
      <c r="I293" s="63" t="b">
        <v>0</v>
      </c>
    </row>
    <row r="294" spans="1:9" x14ac:dyDescent="0.35">
      <c r="A294" s="61" t="s">
        <v>624</v>
      </c>
      <c r="B294" s="62" t="s">
        <v>8</v>
      </c>
      <c r="C294" s="62" t="s">
        <v>340</v>
      </c>
      <c r="D294" s="62">
        <v>2472</v>
      </c>
      <c r="E294" s="62">
        <v>7.11</v>
      </c>
      <c r="F294" s="62">
        <v>17.579999999999998</v>
      </c>
      <c r="G294" s="62" t="s">
        <v>325</v>
      </c>
      <c r="H294" s="62" t="s">
        <v>322</v>
      </c>
      <c r="I294" s="63" t="b">
        <v>0</v>
      </c>
    </row>
    <row r="295" spans="1:9" x14ac:dyDescent="0.35">
      <c r="A295" s="61" t="s">
        <v>625</v>
      </c>
      <c r="B295" s="62" t="s">
        <v>8</v>
      </c>
      <c r="C295" s="62" t="s">
        <v>336</v>
      </c>
      <c r="D295" s="62">
        <v>3167</v>
      </c>
      <c r="E295" s="62">
        <v>2.96</v>
      </c>
      <c r="F295" s="62">
        <v>9.3699999999999992</v>
      </c>
      <c r="G295" s="62" t="s">
        <v>331</v>
      </c>
      <c r="H295" s="62" t="s">
        <v>319</v>
      </c>
      <c r="I295" s="63" t="b">
        <v>0</v>
      </c>
    </row>
    <row r="296" spans="1:9" x14ac:dyDescent="0.35">
      <c r="A296" s="61" t="s">
        <v>626</v>
      </c>
      <c r="B296" s="62" t="s">
        <v>74</v>
      </c>
      <c r="C296" s="62" t="s">
        <v>317</v>
      </c>
      <c r="D296" s="62">
        <v>1264</v>
      </c>
      <c r="E296" s="62">
        <v>11.27</v>
      </c>
      <c r="F296" s="62">
        <v>14.25</v>
      </c>
      <c r="G296" s="62" t="s">
        <v>318</v>
      </c>
      <c r="H296" s="62" t="s">
        <v>20</v>
      </c>
      <c r="I296" s="63" t="b">
        <v>0</v>
      </c>
    </row>
    <row r="297" spans="1:9" x14ac:dyDescent="0.35">
      <c r="A297" s="61" t="s">
        <v>627</v>
      </c>
      <c r="B297" s="62" t="s">
        <v>58</v>
      </c>
      <c r="C297" s="62" t="s">
        <v>330</v>
      </c>
      <c r="D297" s="62">
        <v>1866</v>
      </c>
      <c r="E297" s="62">
        <v>6.22</v>
      </c>
      <c r="F297" s="62">
        <v>11.61</v>
      </c>
      <c r="G297" s="62" t="s">
        <v>331</v>
      </c>
      <c r="H297" s="62" t="s">
        <v>333</v>
      </c>
      <c r="I297" s="63" t="b">
        <v>0</v>
      </c>
    </row>
    <row r="298" spans="1:9" x14ac:dyDescent="0.35">
      <c r="A298" s="61" t="s">
        <v>628</v>
      </c>
      <c r="B298" s="62" t="s">
        <v>58</v>
      </c>
      <c r="C298" s="62" t="s">
        <v>340</v>
      </c>
      <c r="D298" s="62">
        <v>653</v>
      </c>
      <c r="E298" s="62">
        <v>7.64</v>
      </c>
      <c r="F298" s="62">
        <v>4.99</v>
      </c>
      <c r="G298" s="62" t="s">
        <v>325</v>
      </c>
      <c r="H298" s="62" t="s">
        <v>322</v>
      </c>
      <c r="I298" s="63" t="b">
        <v>0</v>
      </c>
    </row>
    <row r="299" spans="1:9" x14ac:dyDescent="0.35">
      <c r="A299" s="61" t="s">
        <v>629</v>
      </c>
      <c r="B299" s="62" t="s">
        <v>74</v>
      </c>
      <c r="C299" s="62" t="s">
        <v>330</v>
      </c>
      <c r="D299" s="62">
        <v>2867</v>
      </c>
      <c r="E299" s="62">
        <v>5.41</v>
      </c>
      <c r="F299" s="62">
        <v>15.51</v>
      </c>
      <c r="G299" s="62" t="s">
        <v>331</v>
      </c>
      <c r="H299" s="62" t="s">
        <v>341</v>
      </c>
      <c r="I299" s="63" t="b">
        <v>0</v>
      </c>
    </row>
    <row r="300" spans="1:9" x14ac:dyDescent="0.35">
      <c r="A300" s="61" t="s">
        <v>630</v>
      </c>
      <c r="B300" s="62" t="s">
        <v>37</v>
      </c>
      <c r="C300" s="62" t="s">
        <v>324</v>
      </c>
      <c r="D300" s="62">
        <v>4235</v>
      </c>
      <c r="E300" s="62">
        <v>6.4</v>
      </c>
      <c r="F300" s="62">
        <v>27.1</v>
      </c>
      <c r="G300" s="62" t="s">
        <v>325</v>
      </c>
      <c r="H300" s="62" t="s">
        <v>341</v>
      </c>
      <c r="I300" s="63" t="b">
        <v>0</v>
      </c>
    </row>
    <row r="301" spans="1:9" x14ac:dyDescent="0.35">
      <c r="A301" s="61" t="s">
        <v>631</v>
      </c>
      <c r="B301" s="62" t="s">
        <v>74</v>
      </c>
      <c r="C301" s="62" t="s">
        <v>324</v>
      </c>
      <c r="D301" s="62">
        <v>2764</v>
      </c>
      <c r="E301" s="62">
        <v>6.67</v>
      </c>
      <c r="F301" s="62">
        <v>18.440000000000001</v>
      </c>
      <c r="G301" s="62" t="s">
        <v>325</v>
      </c>
      <c r="H301" s="62" t="s">
        <v>322</v>
      </c>
      <c r="I301" s="63" t="b">
        <v>0</v>
      </c>
    </row>
    <row r="302" spans="1:9" x14ac:dyDescent="0.35">
      <c r="A302" s="61" t="s">
        <v>632</v>
      </c>
      <c r="B302" s="62" t="s">
        <v>22</v>
      </c>
      <c r="C302" s="62" t="s">
        <v>338</v>
      </c>
      <c r="D302" s="62">
        <v>2877</v>
      </c>
      <c r="E302" s="62">
        <v>5.75</v>
      </c>
      <c r="F302" s="62">
        <v>16.54</v>
      </c>
      <c r="G302" s="62" t="s">
        <v>331</v>
      </c>
      <c r="H302" s="62" t="s">
        <v>20</v>
      </c>
      <c r="I302" s="63" t="b">
        <v>1</v>
      </c>
    </row>
    <row r="303" spans="1:9" x14ac:dyDescent="0.35">
      <c r="A303" s="61" t="s">
        <v>633</v>
      </c>
      <c r="B303" s="62" t="s">
        <v>74</v>
      </c>
      <c r="C303" s="62" t="s">
        <v>330</v>
      </c>
      <c r="D303" s="62">
        <v>1456</v>
      </c>
      <c r="E303" s="62">
        <v>5.61</v>
      </c>
      <c r="F303" s="62">
        <v>8.17</v>
      </c>
      <c r="G303" s="62" t="s">
        <v>331</v>
      </c>
      <c r="H303" s="62" t="s">
        <v>322</v>
      </c>
      <c r="I303" s="63" t="b">
        <v>0</v>
      </c>
    </row>
    <row r="304" spans="1:9" x14ac:dyDescent="0.35">
      <c r="A304" s="61" t="s">
        <v>634</v>
      </c>
      <c r="B304" s="62" t="s">
        <v>13</v>
      </c>
      <c r="C304" s="62" t="s">
        <v>340</v>
      </c>
      <c r="D304" s="62">
        <v>797</v>
      </c>
      <c r="E304" s="62">
        <v>7.93</v>
      </c>
      <c r="F304" s="62">
        <v>6.32</v>
      </c>
      <c r="G304" s="62" t="s">
        <v>325</v>
      </c>
      <c r="H304" s="62" t="s">
        <v>333</v>
      </c>
      <c r="I304" s="63" t="b">
        <v>1</v>
      </c>
    </row>
    <row r="305" spans="1:9" x14ac:dyDescent="0.35">
      <c r="A305" s="61" t="s">
        <v>635</v>
      </c>
      <c r="B305" s="62" t="s">
        <v>37</v>
      </c>
      <c r="C305" s="62" t="s">
        <v>374</v>
      </c>
      <c r="D305" s="62">
        <v>3998</v>
      </c>
      <c r="E305" s="62">
        <v>2.2799999999999998</v>
      </c>
      <c r="F305" s="62">
        <v>9.1199999999999992</v>
      </c>
      <c r="G305" s="62" t="s">
        <v>331</v>
      </c>
      <c r="H305" s="62" t="s">
        <v>20</v>
      </c>
      <c r="I305" s="63" t="b">
        <v>1</v>
      </c>
    </row>
    <row r="306" spans="1:9" x14ac:dyDescent="0.35">
      <c r="A306" s="61" t="s">
        <v>636</v>
      </c>
      <c r="B306" s="62" t="s">
        <v>8</v>
      </c>
      <c r="C306" s="62" t="s">
        <v>374</v>
      </c>
      <c r="D306" s="62">
        <v>255</v>
      </c>
      <c r="E306" s="62">
        <v>2.27</v>
      </c>
      <c r="F306" s="62">
        <v>0.57999999999999996</v>
      </c>
      <c r="G306" s="62" t="s">
        <v>331</v>
      </c>
      <c r="H306" s="62" t="s">
        <v>319</v>
      </c>
      <c r="I306" s="63" t="b">
        <v>0</v>
      </c>
    </row>
    <row r="307" spans="1:9" x14ac:dyDescent="0.35">
      <c r="A307" s="61" t="s">
        <v>637</v>
      </c>
      <c r="B307" s="62" t="s">
        <v>18</v>
      </c>
      <c r="C307" s="62" t="s">
        <v>321</v>
      </c>
      <c r="D307" s="62">
        <v>4470</v>
      </c>
      <c r="E307" s="62">
        <v>10.42</v>
      </c>
      <c r="F307" s="62">
        <v>46.58</v>
      </c>
      <c r="G307" s="62" t="s">
        <v>318</v>
      </c>
      <c r="H307" s="62" t="s">
        <v>20</v>
      </c>
      <c r="I307" s="63" t="b">
        <v>0</v>
      </c>
    </row>
    <row r="308" spans="1:9" x14ac:dyDescent="0.35">
      <c r="A308" s="61" t="s">
        <v>638</v>
      </c>
      <c r="B308" s="62" t="s">
        <v>22</v>
      </c>
      <c r="C308" s="62" t="s">
        <v>317</v>
      </c>
      <c r="D308" s="62">
        <v>290</v>
      </c>
      <c r="E308" s="62">
        <v>10.220000000000001</v>
      </c>
      <c r="F308" s="62">
        <v>2.96</v>
      </c>
      <c r="G308" s="62" t="s">
        <v>318</v>
      </c>
      <c r="H308" s="62" t="s">
        <v>319</v>
      </c>
      <c r="I308" s="63" t="b">
        <v>0</v>
      </c>
    </row>
    <row r="309" spans="1:9" x14ac:dyDescent="0.35">
      <c r="A309" s="61" t="s">
        <v>639</v>
      </c>
      <c r="B309" s="62" t="s">
        <v>25</v>
      </c>
      <c r="C309" s="62" t="s">
        <v>328</v>
      </c>
      <c r="D309" s="62">
        <v>4424</v>
      </c>
      <c r="E309" s="62">
        <v>5.07</v>
      </c>
      <c r="F309" s="62">
        <v>22.43</v>
      </c>
      <c r="G309" s="62" t="s">
        <v>318</v>
      </c>
      <c r="H309" s="62" t="s">
        <v>319</v>
      </c>
      <c r="I309" s="63" t="b">
        <v>0</v>
      </c>
    </row>
    <row r="310" spans="1:9" x14ac:dyDescent="0.35">
      <c r="A310" s="61" t="s">
        <v>640</v>
      </c>
      <c r="B310" s="62" t="s">
        <v>31</v>
      </c>
      <c r="C310" s="62" t="s">
        <v>340</v>
      </c>
      <c r="D310" s="62">
        <v>913</v>
      </c>
      <c r="E310" s="62">
        <v>6.34</v>
      </c>
      <c r="F310" s="62">
        <v>5.79</v>
      </c>
      <c r="G310" s="62" t="s">
        <v>325</v>
      </c>
      <c r="H310" s="62" t="s">
        <v>20</v>
      </c>
      <c r="I310" s="63" t="b">
        <v>0</v>
      </c>
    </row>
    <row r="311" spans="1:9" x14ac:dyDescent="0.35">
      <c r="A311" s="61" t="s">
        <v>641</v>
      </c>
      <c r="B311" s="62" t="s">
        <v>31</v>
      </c>
      <c r="C311" s="62" t="s">
        <v>324</v>
      </c>
      <c r="D311" s="62">
        <v>834</v>
      </c>
      <c r="E311" s="62">
        <v>4.96</v>
      </c>
      <c r="F311" s="62">
        <v>4.1399999999999997</v>
      </c>
      <c r="G311" s="62" t="s">
        <v>325</v>
      </c>
      <c r="H311" s="62" t="s">
        <v>333</v>
      </c>
      <c r="I311" s="63" t="b">
        <v>0</v>
      </c>
    </row>
    <row r="312" spans="1:9" x14ac:dyDescent="0.35">
      <c r="A312" s="61" t="s">
        <v>642</v>
      </c>
      <c r="B312" s="62" t="s">
        <v>22</v>
      </c>
      <c r="C312" s="62" t="s">
        <v>324</v>
      </c>
      <c r="D312" s="62">
        <v>2764</v>
      </c>
      <c r="E312" s="62">
        <v>4.6500000000000004</v>
      </c>
      <c r="F312" s="62">
        <v>12.85</v>
      </c>
      <c r="G312" s="62" t="s">
        <v>325</v>
      </c>
      <c r="H312" s="62" t="s">
        <v>333</v>
      </c>
      <c r="I312" s="63" t="b">
        <v>1</v>
      </c>
    </row>
    <row r="313" spans="1:9" x14ac:dyDescent="0.35">
      <c r="A313" s="61" t="s">
        <v>643</v>
      </c>
      <c r="B313" s="62" t="s">
        <v>58</v>
      </c>
      <c r="C313" s="62" t="s">
        <v>330</v>
      </c>
      <c r="D313" s="62">
        <v>2721</v>
      </c>
      <c r="E313" s="62">
        <v>4.97</v>
      </c>
      <c r="F313" s="62">
        <v>13.52</v>
      </c>
      <c r="G313" s="62" t="s">
        <v>331</v>
      </c>
      <c r="H313" s="62" t="s">
        <v>333</v>
      </c>
      <c r="I313" s="63" t="b">
        <v>0</v>
      </c>
    </row>
    <row r="314" spans="1:9" x14ac:dyDescent="0.35">
      <c r="A314" s="61" t="s">
        <v>644</v>
      </c>
      <c r="B314" s="62" t="s">
        <v>51</v>
      </c>
      <c r="C314" s="62" t="s">
        <v>330</v>
      </c>
      <c r="D314" s="62">
        <v>1090</v>
      </c>
      <c r="E314" s="62">
        <v>4.9400000000000004</v>
      </c>
      <c r="F314" s="62">
        <v>5.38</v>
      </c>
      <c r="G314" s="62" t="s">
        <v>331</v>
      </c>
      <c r="H314" s="62" t="s">
        <v>322</v>
      </c>
      <c r="I314" s="63" t="b">
        <v>0</v>
      </c>
    </row>
    <row r="315" spans="1:9" x14ac:dyDescent="0.35">
      <c r="A315" s="61" t="s">
        <v>645</v>
      </c>
      <c r="B315" s="62" t="s">
        <v>18</v>
      </c>
      <c r="C315" s="62" t="s">
        <v>338</v>
      </c>
      <c r="D315" s="62">
        <v>4232</v>
      </c>
      <c r="E315" s="62">
        <v>4.7300000000000004</v>
      </c>
      <c r="F315" s="62">
        <v>20.02</v>
      </c>
      <c r="G315" s="62" t="s">
        <v>331</v>
      </c>
      <c r="H315" s="62" t="s">
        <v>341</v>
      </c>
      <c r="I315" s="63" t="b">
        <v>1</v>
      </c>
    </row>
    <row r="316" spans="1:9" x14ac:dyDescent="0.35">
      <c r="A316" s="61" t="s">
        <v>646</v>
      </c>
      <c r="B316" s="62" t="s">
        <v>31</v>
      </c>
      <c r="C316" s="62" t="s">
        <v>317</v>
      </c>
      <c r="D316" s="62">
        <v>4631</v>
      </c>
      <c r="E316" s="62">
        <v>9.61</v>
      </c>
      <c r="F316" s="62">
        <v>44.5</v>
      </c>
      <c r="G316" s="62" t="s">
        <v>318</v>
      </c>
      <c r="H316" s="62" t="s">
        <v>341</v>
      </c>
      <c r="I316" s="63" t="b">
        <v>1</v>
      </c>
    </row>
    <row r="317" spans="1:9" x14ac:dyDescent="0.35">
      <c r="A317" s="61" t="s">
        <v>647</v>
      </c>
      <c r="B317" s="62" t="s">
        <v>74</v>
      </c>
      <c r="C317" s="62" t="s">
        <v>317</v>
      </c>
      <c r="D317" s="62">
        <v>2014</v>
      </c>
      <c r="E317" s="62">
        <v>9.93</v>
      </c>
      <c r="F317" s="62">
        <v>20</v>
      </c>
      <c r="G317" s="62" t="s">
        <v>318</v>
      </c>
      <c r="H317" s="62" t="s">
        <v>322</v>
      </c>
      <c r="I317" s="63" t="b">
        <v>0</v>
      </c>
    </row>
    <row r="318" spans="1:9" x14ac:dyDescent="0.35">
      <c r="A318" s="61" t="s">
        <v>648</v>
      </c>
      <c r="B318" s="62" t="s">
        <v>13</v>
      </c>
      <c r="C318" s="62" t="s">
        <v>340</v>
      </c>
      <c r="D318" s="62">
        <v>4644</v>
      </c>
      <c r="E318" s="62">
        <v>6.74</v>
      </c>
      <c r="F318" s="62">
        <v>31.3</v>
      </c>
      <c r="G318" s="62" t="s">
        <v>325</v>
      </c>
      <c r="H318" s="62" t="s">
        <v>333</v>
      </c>
      <c r="I318" s="63" t="b">
        <v>0</v>
      </c>
    </row>
    <row r="319" spans="1:9" x14ac:dyDescent="0.35">
      <c r="A319" s="61" t="s">
        <v>649</v>
      </c>
      <c r="B319" s="62" t="s">
        <v>37</v>
      </c>
      <c r="C319" s="62" t="s">
        <v>328</v>
      </c>
      <c r="D319" s="62">
        <v>4199</v>
      </c>
      <c r="E319" s="62">
        <v>6.34</v>
      </c>
      <c r="F319" s="62">
        <v>26.62</v>
      </c>
      <c r="G319" s="62" t="s">
        <v>318</v>
      </c>
      <c r="H319" s="62" t="s">
        <v>333</v>
      </c>
      <c r="I319" s="63" t="b">
        <v>0</v>
      </c>
    </row>
    <row r="320" spans="1:9" x14ac:dyDescent="0.35">
      <c r="A320" s="61" t="s">
        <v>650</v>
      </c>
      <c r="B320" s="62" t="s">
        <v>51</v>
      </c>
      <c r="C320" s="62" t="s">
        <v>374</v>
      </c>
      <c r="D320" s="62">
        <v>2108</v>
      </c>
      <c r="E320" s="62">
        <v>3.48</v>
      </c>
      <c r="F320" s="62">
        <v>7.34</v>
      </c>
      <c r="G320" s="62" t="s">
        <v>331</v>
      </c>
      <c r="H320" s="62" t="s">
        <v>20</v>
      </c>
      <c r="I320" s="63" t="b">
        <v>0</v>
      </c>
    </row>
    <row r="321" spans="1:9" x14ac:dyDescent="0.35">
      <c r="A321" s="61" t="s">
        <v>651</v>
      </c>
      <c r="B321" s="62" t="s">
        <v>13</v>
      </c>
      <c r="C321" s="62" t="s">
        <v>321</v>
      </c>
      <c r="D321" s="62">
        <v>3906</v>
      </c>
      <c r="E321" s="62">
        <v>10.210000000000001</v>
      </c>
      <c r="F321" s="62">
        <v>39.880000000000003</v>
      </c>
      <c r="G321" s="62" t="s">
        <v>318</v>
      </c>
      <c r="H321" s="62" t="s">
        <v>20</v>
      </c>
      <c r="I321" s="63" t="b">
        <v>0</v>
      </c>
    </row>
    <row r="322" spans="1:9" x14ac:dyDescent="0.35">
      <c r="A322" s="61" t="s">
        <v>652</v>
      </c>
      <c r="B322" s="62" t="s">
        <v>25</v>
      </c>
      <c r="C322" s="62" t="s">
        <v>317</v>
      </c>
      <c r="D322" s="62">
        <v>4050</v>
      </c>
      <c r="E322" s="62">
        <v>8.7100000000000009</v>
      </c>
      <c r="F322" s="62">
        <v>35.28</v>
      </c>
      <c r="G322" s="62" t="s">
        <v>318</v>
      </c>
      <c r="H322" s="62" t="s">
        <v>319</v>
      </c>
      <c r="I322" s="63" t="b">
        <v>0</v>
      </c>
    </row>
    <row r="323" spans="1:9" x14ac:dyDescent="0.35">
      <c r="A323" s="61" t="s">
        <v>653</v>
      </c>
      <c r="B323" s="62" t="s">
        <v>22</v>
      </c>
      <c r="C323" s="62" t="s">
        <v>336</v>
      </c>
      <c r="D323" s="62">
        <v>1842</v>
      </c>
      <c r="E323" s="62">
        <v>3.76</v>
      </c>
      <c r="F323" s="62">
        <v>6.93</v>
      </c>
      <c r="G323" s="62" t="s">
        <v>331</v>
      </c>
      <c r="H323" s="62" t="s">
        <v>20</v>
      </c>
      <c r="I323" s="63" t="b">
        <v>0</v>
      </c>
    </row>
    <row r="324" spans="1:9" x14ac:dyDescent="0.35">
      <c r="A324" s="61" t="s">
        <v>654</v>
      </c>
      <c r="B324" s="62" t="s">
        <v>58</v>
      </c>
      <c r="C324" s="62" t="s">
        <v>324</v>
      </c>
      <c r="D324" s="62">
        <v>4712</v>
      </c>
      <c r="E324" s="62">
        <v>6.35</v>
      </c>
      <c r="F324" s="62">
        <v>29.92</v>
      </c>
      <c r="G324" s="62" t="s">
        <v>325</v>
      </c>
      <c r="H324" s="62" t="s">
        <v>322</v>
      </c>
      <c r="I324" s="63" t="b">
        <v>0</v>
      </c>
    </row>
    <row r="325" spans="1:9" x14ac:dyDescent="0.35">
      <c r="A325" s="61" t="s">
        <v>655</v>
      </c>
      <c r="B325" s="62" t="s">
        <v>8</v>
      </c>
      <c r="C325" s="62" t="s">
        <v>328</v>
      </c>
      <c r="D325" s="62">
        <v>1244</v>
      </c>
      <c r="E325" s="62">
        <v>7.1</v>
      </c>
      <c r="F325" s="62">
        <v>8.83</v>
      </c>
      <c r="G325" s="62" t="s">
        <v>318</v>
      </c>
      <c r="H325" s="62" t="s">
        <v>20</v>
      </c>
      <c r="I325" s="63" t="b">
        <v>0</v>
      </c>
    </row>
    <row r="326" spans="1:9" x14ac:dyDescent="0.35">
      <c r="A326" s="61" t="s">
        <v>656</v>
      </c>
      <c r="B326" s="62" t="s">
        <v>22</v>
      </c>
      <c r="C326" s="62" t="s">
        <v>338</v>
      </c>
      <c r="D326" s="62">
        <v>2707</v>
      </c>
      <c r="E326" s="62">
        <v>5.03</v>
      </c>
      <c r="F326" s="62">
        <v>13.62</v>
      </c>
      <c r="G326" s="62" t="s">
        <v>331</v>
      </c>
      <c r="H326" s="62" t="s">
        <v>319</v>
      </c>
      <c r="I326" s="63" t="b">
        <v>0</v>
      </c>
    </row>
    <row r="327" spans="1:9" x14ac:dyDescent="0.35">
      <c r="A327" s="61" t="s">
        <v>657</v>
      </c>
      <c r="B327" s="62" t="s">
        <v>74</v>
      </c>
      <c r="C327" s="62" t="s">
        <v>330</v>
      </c>
      <c r="D327" s="62">
        <v>2734</v>
      </c>
      <c r="E327" s="62">
        <v>4.6100000000000003</v>
      </c>
      <c r="F327" s="62">
        <v>12.6</v>
      </c>
      <c r="G327" s="62" t="s">
        <v>331</v>
      </c>
      <c r="H327" s="62" t="s">
        <v>319</v>
      </c>
      <c r="I327" s="63" t="b">
        <v>0</v>
      </c>
    </row>
    <row r="328" spans="1:9" x14ac:dyDescent="0.35">
      <c r="A328" s="61" t="s">
        <v>658</v>
      </c>
      <c r="B328" s="62" t="s">
        <v>74</v>
      </c>
      <c r="C328" s="62" t="s">
        <v>336</v>
      </c>
      <c r="D328" s="62">
        <v>1195</v>
      </c>
      <c r="E328" s="62">
        <v>2.52</v>
      </c>
      <c r="F328" s="62">
        <v>3.01</v>
      </c>
      <c r="G328" s="62" t="s">
        <v>331</v>
      </c>
      <c r="H328" s="62" t="s">
        <v>322</v>
      </c>
      <c r="I328" s="63" t="b">
        <v>0</v>
      </c>
    </row>
    <row r="329" spans="1:9" x14ac:dyDescent="0.35">
      <c r="A329" s="61" t="s">
        <v>659</v>
      </c>
      <c r="B329" s="62" t="s">
        <v>58</v>
      </c>
      <c r="C329" s="62" t="s">
        <v>317</v>
      </c>
      <c r="D329" s="62">
        <v>3484</v>
      </c>
      <c r="E329" s="62">
        <v>10.85</v>
      </c>
      <c r="F329" s="62">
        <v>37.799999999999997</v>
      </c>
      <c r="G329" s="62" t="s">
        <v>318</v>
      </c>
      <c r="H329" s="62" t="s">
        <v>20</v>
      </c>
      <c r="I329" s="63" t="b">
        <v>0</v>
      </c>
    </row>
    <row r="330" spans="1:9" x14ac:dyDescent="0.35">
      <c r="A330" s="61" t="s">
        <v>660</v>
      </c>
      <c r="B330" s="62" t="s">
        <v>22</v>
      </c>
      <c r="C330" s="62" t="s">
        <v>374</v>
      </c>
      <c r="D330" s="62">
        <v>735</v>
      </c>
      <c r="E330" s="62">
        <v>2.12</v>
      </c>
      <c r="F330" s="62">
        <v>1.56</v>
      </c>
      <c r="G330" s="62" t="s">
        <v>331</v>
      </c>
      <c r="H330" s="62" t="s">
        <v>20</v>
      </c>
      <c r="I330" s="63" t="b">
        <v>1</v>
      </c>
    </row>
    <row r="331" spans="1:9" x14ac:dyDescent="0.35">
      <c r="A331" s="61" t="s">
        <v>661</v>
      </c>
      <c r="B331" s="62" t="s">
        <v>74</v>
      </c>
      <c r="C331" s="62" t="s">
        <v>340</v>
      </c>
      <c r="D331" s="62">
        <v>3183</v>
      </c>
      <c r="E331" s="62">
        <v>7.06</v>
      </c>
      <c r="F331" s="62">
        <v>22.47</v>
      </c>
      <c r="G331" s="62" t="s">
        <v>325</v>
      </c>
      <c r="H331" s="62" t="s">
        <v>20</v>
      </c>
      <c r="I331" s="63" t="b">
        <v>0</v>
      </c>
    </row>
    <row r="332" spans="1:9" x14ac:dyDescent="0.35">
      <c r="A332" s="61" t="s">
        <v>662</v>
      </c>
      <c r="B332" s="62" t="s">
        <v>22</v>
      </c>
      <c r="C332" s="62" t="s">
        <v>324</v>
      </c>
      <c r="D332" s="62">
        <v>169</v>
      </c>
      <c r="E332" s="62">
        <v>6.6</v>
      </c>
      <c r="F332" s="62">
        <v>1.1200000000000001</v>
      </c>
      <c r="G332" s="62" t="s">
        <v>325</v>
      </c>
      <c r="H332" s="62" t="s">
        <v>322</v>
      </c>
      <c r="I332" s="63" t="b">
        <v>0</v>
      </c>
    </row>
    <row r="333" spans="1:9" x14ac:dyDescent="0.35">
      <c r="A333" s="61" t="s">
        <v>663</v>
      </c>
      <c r="B333" s="62" t="s">
        <v>51</v>
      </c>
      <c r="C333" s="62" t="s">
        <v>338</v>
      </c>
      <c r="D333" s="62">
        <v>1914</v>
      </c>
      <c r="E333" s="62">
        <v>4.6100000000000003</v>
      </c>
      <c r="F333" s="62">
        <v>8.82</v>
      </c>
      <c r="G333" s="62" t="s">
        <v>331</v>
      </c>
      <c r="H333" s="62" t="s">
        <v>322</v>
      </c>
      <c r="I333" s="63" t="b">
        <v>0</v>
      </c>
    </row>
    <row r="334" spans="1:9" x14ac:dyDescent="0.35">
      <c r="A334" s="61" t="s">
        <v>664</v>
      </c>
      <c r="B334" s="62" t="s">
        <v>51</v>
      </c>
      <c r="C334" s="62" t="s">
        <v>338</v>
      </c>
      <c r="D334" s="62">
        <v>2583</v>
      </c>
      <c r="E334" s="62">
        <v>3.72</v>
      </c>
      <c r="F334" s="62">
        <v>9.61</v>
      </c>
      <c r="G334" s="62" t="s">
        <v>331</v>
      </c>
      <c r="H334" s="62" t="s">
        <v>333</v>
      </c>
      <c r="I334" s="63" t="b">
        <v>0</v>
      </c>
    </row>
    <row r="335" spans="1:9" x14ac:dyDescent="0.35">
      <c r="A335" s="61" t="s">
        <v>665</v>
      </c>
      <c r="B335" s="62" t="s">
        <v>74</v>
      </c>
      <c r="C335" s="62" t="s">
        <v>336</v>
      </c>
      <c r="D335" s="62">
        <v>4137</v>
      </c>
      <c r="E335" s="62">
        <v>2.56</v>
      </c>
      <c r="F335" s="62">
        <v>10.59</v>
      </c>
      <c r="G335" s="62" t="s">
        <v>331</v>
      </c>
      <c r="H335" s="62" t="s">
        <v>20</v>
      </c>
      <c r="I335" s="63" t="b">
        <v>0</v>
      </c>
    </row>
    <row r="336" spans="1:9" x14ac:dyDescent="0.35">
      <c r="A336" s="61" t="s">
        <v>666</v>
      </c>
      <c r="B336" s="62" t="s">
        <v>58</v>
      </c>
      <c r="C336" s="62" t="s">
        <v>338</v>
      </c>
      <c r="D336" s="62">
        <v>3344</v>
      </c>
      <c r="E336" s="62">
        <v>5.96</v>
      </c>
      <c r="F336" s="62">
        <v>19.93</v>
      </c>
      <c r="G336" s="62" t="s">
        <v>331</v>
      </c>
      <c r="H336" s="62" t="s">
        <v>322</v>
      </c>
      <c r="I336" s="63" t="b">
        <v>0</v>
      </c>
    </row>
    <row r="337" spans="1:9" x14ac:dyDescent="0.35">
      <c r="A337" s="61" t="s">
        <v>667</v>
      </c>
      <c r="B337" s="62" t="s">
        <v>37</v>
      </c>
      <c r="C337" s="62" t="s">
        <v>374</v>
      </c>
      <c r="D337" s="62">
        <v>4620</v>
      </c>
      <c r="E337" s="62">
        <v>2.74</v>
      </c>
      <c r="F337" s="62">
        <v>12.66</v>
      </c>
      <c r="G337" s="62" t="s">
        <v>331</v>
      </c>
      <c r="H337" s="62" t="s">
        <v>333</v>
      </c>
      <c r="I337" s="63" t="b">
        <v>0</v>
      </c>
    </row>
    <row r="338" spans="1:9" x14ac:dyDescent="0.35">
      <c r="A338" s="61" t="s">
        <v>668</v>
      </c>
      <c r="B338" s="62" t="s">
        <v>8</v>
      </c>
      <c r="C338" s="62" t="s">
        <v>324</v>
      </c>
      <c r="D338" s="62">
        <v>1143</v>
      </c>
      <c r="E338" s="62">
        <v>6.36</v>
      </c>
      <c r="F338" s="62">
        <v>7.27</v>
      </c>
      <c r="G338" s="62" t="s">
        <v>325</v>
      </c>
      <c r="H338" s="62" t="s">
        <v>319</v>
      </c>
      <c r="I338" s="63" t="b">
        <v>0</v>
      </c>
    </row>
    <row r="339" spans="1:9" x14ac:dyDescent="0.35">
      <c r="A339" s="61" t="s">
        <v>669</v>
      </c>
      <c r="B339" s="62" t="s">
        <v>13</v>
      </c>
      <c r="C339" s="62" t="s">
        <v>330</v>
      </c>
      <c r="D339" s="62">
        <v>289</v>
      </c>
      <c r="E339" s="62">
        <v>4.4800000000000004</v>
      </c>
      <c r="F339" s="62">
        <v>1.29</v>
      </c>
      <c r="G339" s="62" t="s">
        <v>331</v>
      </c>
      <c r="H339" s="62" t="s">
        <v>20</v>
      </c>
      <c r="I339" s="63" t="b">
        <v>0</v>
      </c>
    </row>
    <row r="340" spans="1:9" x14ac:dyDescent="0.35">
      <c r="A340" s="61" t="s">
        <v>670</v>
      </c>
      <c r="B340" s="62" t="s">
        <v>13</v>
      </c>
      <c r="C340" s="62" t="s">
        <v>321</v>
      </c>
      <c r="D340" s="62">
        <v>3598</v>
      </c>
      <c r="E340" s="62">
        <v>10.01</v>
      </c>
      <c r="F340" s="62">
        <v>36.020000000000003</v>
      </c>
      <c r="G340" s="62" t="s">
        <v>318</v>
      </c>
      <c r="H340" s="62" t="s">
        <v>322</v>
      </c>
      <c r="I340" s="63" t="b">
        <v>0</v>
      </c>
    </row>
    <row r="341" spans="1:9" x14ac:dyDescent="0.35">
      <c r="A341" s="61" t="s">
        <v>671</v>
      </c>
      <c r="B341" s="62" t="s">
        <v>22</v>
      </c>
      <c r="C341" s="62" t="s">
        <v>328</v>
      </c>
      <c r="D341" s="62">
        <v>4345</v>
      </c>
      <c r="E341" s="62">
        <v>5.82</v>
      </c>
      <c r="F341" s="62">
        <v>25.29</v>
      </c>
      <c r="G341" s="62" t="s">
        <v>318</v>
      </c>
      <c r="H341" s="62" t="s">
        <v>341</v>
      </c>
      <c r="I341" s="63" t="b">
        <v>0</v>
      </c>
    </row>
    <row r="342" spans="1:9" x14ac:dyDescent="0.35">
      <c r="A342" s="61" t="s">
        <v>672</v>
      </c>
      <c r="B342" s="62" t="s">
        <v>51</v>
      </c>
      <c r="C342" s="62" t="s">
        <v>374</v>
      </c>
      <c r="D342" s="62">
        <v>1939</v>
      </c>
      <c r="E342" s="62">
        <v>3.14</v>
      </c>
      <c r="F342" s="62">
        <v>6.09</v>
      </c>
      <c r="G342" s="62" t="s">
        <v>331</v>
      </c>
      <c r="H342" s="62" t="s">
        <v>322</v>
      </c>
      <c r="I342" s="63" t="b">
        <v>0</v>
      </c>
    </row>
    <row r="343" spans="1:9" x14ac:dyDescent="0.35">
      <c r="A343" s="61" t="s">
        <v>673</v>
      </c>
      <c r="B343" s="62" t="s">
        <v>22</v>
      </c>
      <c r="C343" s="62" t="s">
        <v>374</v>
      </c>
      <c r="D343" s="62">
        <v>142</v>
      </c>
      <c r="E343" s="62">
        <v>2.67</v>
      </c>
      <c r="F343" s="62">
        <v>0.38</v>
      </c>
      <c r="G343" s="62" t="s">
        <v>331</v>
      </c>
      <c r="H343" s="62" t="s">
        <v>341</v>
      </c>
      <c r="I343" s="63" t="b">
        <v>0</v>
      </c>
    </row>
    <row r="344" spans="1:9" x14ac:dyDescent="0.35">
      <c r="A344" s="61" t="s">
        <v>674</v>
      </c>
      <c r="B344" s="62" t="s">
        <v>51</v>
      </c>
      <c r="C344" s="62" t="s">
        <v>340</v>
      </c>
      <c r="D344" s="62">
        <v>307</v>
      </c>
      <c r="E344" s="62">
        <v>8.64</v>
      </c>
      <c r="F344" s="62">
        <v>2.65</v>
      </c>
      <c r="G344" s="62" t="s">
        <v>325</v>
      </c>
      <c r="H344" s="62" t="s">
        <v>333</v>
      </c>
      <c r="I344" s="63" t="b">
        <v>0</v>
      </c>
    </row>
    <row r="345" spans="1:9" x14ac:dyDescent="0.35">
      <c r="A345" s="61" t="s">
        <v>675</v>
      </c>
      <c r="B345" s="62" t="s">
        <v>8</v>
      </c>
      <c r="C345" s="62" t="s">
        <v>338</v>
      </c>
      <c r="D345" s="62">
        <v>2797</v>
      </c>
      <c r="E345" s="62">
        <v>3.99</v>
      </c>
      <c r="F345" s="62">
        <v>11.16</v>
      </c>
      <c r="G345" s="62" t="s">
        <v>331</v>
      </c>
      <c r="H345" s="62" t="s">
        <v>319</v>
      </c>
      <c r="I345" s="63" t="b">
        <v>1</v>
      </c>
    </row>
    <row r="346" spans="1:9" x14ac:dyDescent="0.35">
      <c r="A346" s="61" t="s">
        <v>676</v>
      </c>
      <c r="B346" s="62" t="s">
        <v>8</v>
      </c>
      <c r="C346" s="62" t="s">
        <v>317</v>
      </c>
      <c r="D346" s="62">
        <v>296</v>
      </c>
      <c r="E346" s="62">
        <v>10.18</v>
      </c>
      <c r="F346" s="62">
        <v>3.01</v>
      </c>
      <c r="G346" s="62" t="s">
        <v>318</v>
      </c>
      <c r="H346" s="62" t="s">
        <v>20</v>
      </c>
      <c r="I346" s="63" t="b">
        <v>0</v>
      </c>
    </row>
    <row r="347" spans="1:9" x14ac:dyDescent="0.35">
      <c r="A347" s="61" t="s">
        <v>677</v>
      </c>
      <c r="B347" s="62" t="s">
        <v>31</v>
      </c>
      <c r="C347" s="62" t="s">
        <v>338</v>
      </c>
      <c r="D347" s="62">
        <v>2052</v>
      </c>
      <c r="E347" s="62">
        <v>3.77</v>
      </c>
      <c r="F347" s="62">
        <v>7.74</v>
      </c>
      <c r="G347" s="62" t="s">
        <v>331</v>
      </c>
      <c r="H347" s="62" t="s">
        <v>319</v>
      </c>
      <c r="I347" s="63" t="b">
        <v>1</v>
      </c>
    </row>
    <row r="348" spans="1:9" x14ac:dyDescent="0.35">
      <c r="A348" s="61" t="s">
        <v>678</v>
      </c>
      <c r="B348" s="62" t="s">
        <v>51</v>
      </c>
      <c r="C348" s="62" t="s">
        <v>374</v>
      </c>
      <c r="D348" s="62">
        <v>697</v>
      </c>
      <c r="E348" s="62">
        <v>3.19</v>
      </c>
      <c r="F348" s="62">
        <v>2.2200000000000002</v>
      </c>
      <c r="G348" s="62" t="s">
        <v>331</v>
      </c>
      <c r="H348" s="62" t="s">
        <v>20</v>
      </c>
      <c r="I348" s="63" t="b">
        <v>0</v>
      </c>
    </row>
    <row r="349" spans="1:9" x14ac:dyDescent="0.35">
      <c r="A349" s="61" t="s">
        <v>679</v>
      </c>
      <c r="B349" s="62" t="s">
        <v>8</v>
      </c>
      <c r="C349" s="62" t="s">
        <v>321</v>
      </c>
      <c r="D349" s="62">
        <v>800</v>
      </c>
      <c r="E349" s="62">
        <v>12.89</v>
      </c>
      <c r="F349" s="62">
        <v>10.31</v>
      </c>
      <c r="G349" s="62" t="s">
        <v>318</v>
      </c>
      <c r="H349" s="62" t="s">
        <v>322</v>
      </c>
      <c r="I349" s="63" t="b">
        <v>1</v>
      </c>
    </row>
    <row r="350" spans="1:9" x14ac:dyDescent="0.35">
      <c r="A350" s="61" t="s">
        <v>680</v>
      </c>
      <c r="B350" s="62" t="s">
        <v>22</v>
      </c>
      <c r="C350" s="62" t="s">
        <v>336</v>
      </c>
      <c r="D350" s="62">
        <v>632</v>
      </c>
      <c r="E350" s="62">
        <v>3.84</v>
      </c>
      <c r="F350" s="62">
        <v>2.4300000000000002</v>
      </c>
      <c r="G350" s="62" t="s">
        <v>331</v>
      </c>
      <c r="H350" s="62" t="s">
        <v>333</v>
      </c>
      <c r="I350" s="63" t="b">
        <v>1</v>
      </c>
    </row>
    <row r="351" spans="1:9" x14ac:dyDescent="0.35">
      <c r="A351" s="61" t="s">
        <v>681</v>
      </c>
      <c r="B351" s="62" t="s">
        <v>74</v>
      </c>
      <c r="C351" s="62" t="s">
        <v>317</v>
      </c>
      <c r="D351" s="62">
        <v>3637</v>
      </c>
      <c r="E351" s="62">
        <v>9.56</v>
      </c>
      <c r="F351" s="62">
        <v>34.770000000000003</v>
      </c>
      <c r="G351" s="62" t="s">
        <v>318</v>
      </c>
      <c r="H351" s="62" t="s">
        <v>322</v>
      </c>
      <c r="I351" s="63" t="b">
        <v>1</v>
      </c>
    </row>
    <row r="352" spans="1:9" x14ac:dyDescent="0.35">
      <c r="A352" s="61" t="s">
        <v>682</v>
      </c>
      <c r="B352" s="62" t="s">
        <v>58</v>
      </c>
      <c r="C352" s="62" t="s">
        <v>374</v>
      </c>
      <c r="D352" s="62">
        <v>3224</v>
      </c>
      <c r="E352" s="62">
        <v>2.08</v>
      </c>
      <c r="F352" s="62">
        <v>6.71</v>
      </c>
      <c r="G352" s="62" t="s">
        <v>331</v>
      </c>
      <c r="H352" s="62" t="s">
        <v>341</v>
      </c>
      <c r="I352" s="63" t="b">
        <v>1</v>
      </c>
    </row>
    <row r="353" spans="1:9" x14ac:dyDescent="0.35">
      <c r="A353" s="61" t="s">
        <v>683</v>
      </c>
      <c r="B353" s="62" t="s">
        <v>37</v>
      </c>
      <c r="C353" s="62" t="s">
        <v>328</v>
      </c>
      <c r="D353" s="62">
        <v>186</v>
      </c>
      <c r="E353" s="62">
        <v>5.7</v>
      </c>
      <c r="F353" s="62">
        <v>1.06</v>
      </c>
      <c r="G353" s="62" t="s">
        <v>318</v>
      </c>
      <c r="H353" s="62" t="s">
        <v>341</v>
      </c>
      <c r="I353" s="63" t="b">
        <v>0</v>
      </c>
    </row>
    <row r="354" spans="1:9" x14ac:dyDescent="0.35">
      <c r="A354" s="61" t="s">
        <v>684</v>
      </c>
      <c r="B354" s="62" t="s">
        <v>74</v>
      </c>
      <c r="C354" s="62" t="s">
        <v>328</v>
      </c>
      <c r="D354" s="62">
        <v>929</v>
      </c>
      <c r="E354" s="62">
        <v>7.64</v>
      </c>
      <c r="F354" s="62">
        <v>7.1</v>
      </c>
      <c r="G354" s="62" t="s">
        <v>318</v>
      </c>
      <c r="H354" s="62" t="s">
        <v>319</v>
      </c>
      <c r="I354" s="63" t="b">
        <v>1</v>
      </c>
    </row>
    <row r="355" spans="1:9" x14ac:dyDescent="0.35">
      <c r="A355" s="61" t="s">
        <v>685</v>
      </c>
      <c r="B355" s="62" t="s">
        <v>74</v>
      </c>
      <c r="C355" s="62" t="s">
        <v>374</v>
      </c>
      <c r="D355" s="62">
        <v>1676</v>
      </c>
      <c r="E355" s="62">
        <v>2.4900000000000002</v>
      </c>
      <c r="F355" s="62">
        <v>4.17</v>
      </c>
      <c r="G355" s="62" t="s">
        <v>331</v>
      </c>
      <c r="H355" s="62" t="s">
        <v>322</v>
      </c>
      <c r="I355" s="63" t="b">
        <v>1</v>
      </c>
    </row>
    <row r="356" spans="1:9" x14ac:dyDescent="0.35">
      <c r="A356" s="61" t="s">
        <v>686</v>
      </c>
      <c r="B356" s="62" t="s">
        <v>58</v>
      </c>
      <c r="C356" s="62" t="s">
        <v>340</v>
      </c>
      <c r="D356" s="62">
        <v>1686</v>
      </c>
      <c r="E356" s="62">
        <v>7.78</v>
      </c>
      <c r="F356" s="62">
        <v>13.12</v>
      </c>
      <c r="G356" s="62" t="s">
        <v>325</v>
      </c>
      <c r="H356" s="62" t="s">
        <v>20</v>
      </c>
      <c r="I356" s="63" t="b">
        <v>0</v>
      </c>
    </row>
    <row r="357" spans="1:9" x14ac:dyDescent="0.35">
      <c r="A357" s="61" t="s">
        <v>687</v>
      </c>
      <c r="B357" s="62" t="s">
        <v>13</v>
      </c>
      <c r="C357" s="62" t="s">
        <v>330</v>
      </c>
      <c r="D357" s="62">
        <v>4043</v>
      </c>
      <c r="E357" s="62">
        <v>4.8899999999999997</v>
      </c>
      <c r="F357" s="62">
        <v>19.77</v>
      </c>
      <c r="G357" s="62" t="s">
        <v>331</v>
      </c>
      <c r="H357" s="62" t="s">
        <v>20</v>
      </c>
      <c r="I357" s="63" t="b">
        <v>0</v>
      </c>
    </row>
    <row r="358" spans="1:9" x14ac:dyDescent="0.35">
      <c r="A358" s="61" t="s">
        <v>688</v>
      </c>
      <c r="B358" s="62" t="s">
        <v>25</v>
      </c>
      <c r="C358" s="62" t="s">
        <v>338</v>
      </c>
      <c r="D358" s="62">
        <v>461</v>
      </c>
      <c r="E358" s="62">
        <v>3.84</v>
      </c>
      <c r="F358" s="62">
        <v>1.77</v>
      </c>
      <c r="G358" s="62" t="s">
        <v>331</v>
      </c>
      <c r="H358" s="62" t="s">
        <v>322</v>
      </c>
      <c r="I358" s="63" t="b">
        <v>0</v>
      </c>
    </row>
    <row r="359" spans="1:9" x14ac:dyDescent="0.35">
      <c r="A359" s="61" t="s">
        <v>689</v>
      </c>
      <c r="B359" s="62" t="s">
        <v>31</v>
      </c>
      <c r="C359" s="62" t="s">
        <v>328</v>
      </c>
      <c r="D359" s="62">
        <v>3030</v>
      </c>
      <c r="E359" s="62">
        <v>6.54</v>
      </c>
      <c r="F359" s="62">
        <v>19.82</v>
      </c>
      <c r="G359" s="62" t="s">
        <v>318</v>
      </c>
      <c r="H359" s="62" t="s">
        <v>319</v>
      </c>
      <c r="I359" s="63" t="b">
        <v>0</v>
      </c>
    </row>
    <row r="360" spans="1:9" x14ac:dyDescent="0.35">
      <c r="A360" s="61" t="s">
        <v>690</v>
      </c>
      <c r="B360" s="62" t="s">
        <v>25</v>
      </c>
      <c r="C360" s="62" t="s">
        <v>321</v>
      </c>
      <c r="D360" s="62">
        <v>2909</v>
      </c>
      <c r="E360" s="62">
        <v>11.54</v>
      </c>
      <c r="F360" s="62">
        <v>33.57</v>
      </c>
      <c r="G360" s="62" t="s">
        <v>318</v>
      </c>
      <c r="H360" s="62" t="s">
        <v>319</v>
      </c>
      <c r="I360" s="63" t="b">
        <v>0</v>
      </c>
    </row>
    <row r="361" spans="1:9" x14ac:dyDescent="0.35">
      <c r="A361" s="61" t="s">
        <v>691</v>
      </c>
      <c r="B361" s="62" t="s">
        <v>58</v>
      </c>
      <c r="C361" s="62" t="s">
        <v>374</v>
      </c>
      <c r="D361" s="62">
        <v>1284</v>
      </c>
      <c r="E361" s="62">
        <v>2.88</v>
      </c>
      <c r="F361" s="62">
        <v>3.7</v>
      </c>
      <c r="G361" s="62" t="s">
        <v>331</v>
      </c>
      <c r="H361" s="62" t="s">
        <v>322</v>
      </c>
      <c r="I361" s="63" t="b">
        <v>0</v>
      </c>
    </row>
    <row r="362" spans="1:9" x14ac:dyDescent="0.35">
      <c r="A362" s="61" t="s">
        <v>692</v>
      </c>
      <c r="B362" s="62" t="s">
        <v>13</v>
      </c>
      <c r="C362" s="62" t="s">
        <v>374</v>
      </c>
      <c r="D362" s="62">
        <v>3557</v>
      </c>
      <c r="E362" s="62">
        <v>3.29</v>
      </c>
      <c r="F362" s="62">
        <v>11.7</v>
      </c>
      <c r="G362" s="62" t="s">
        <v>331</v>
      </c>
      <c r="H362" s="62" t="s">
        <v>319</v>
      </c>
      <c r="I362" s="63" t="b">
        <v>0</v>
      </c>
    </row>
    <row r="363" spans="1:9" x14ac:dyDescent="0.35">
      <c r="A363" s="61" t="s">
        <v>693</v>
      </c>
      <c r="B363" s="62" t="s">
        <v>18</v>
      </c>
      <c r="C363" s="62" t="s">
        <v>338</v>
      </c>
      <c r="D363" s="62">
        <v>2897</v>
      </c>
      <c r="E363" s="62">
        <v>5.46</v>
      </c>
      <c r="F363" s="62">
        <v>15.82</v>
      </c>
      <c r="G363" s="62" t="s">
        <v>331</v>
      </c>
      <c r="H363" s="62" t="s">
        <v>333</v>
      </c>
      <c r="I363" s="63" t="b">
        <v>0</v>
      </c>
    </row>
    <row r="364" spans="1:9" x14ac:dyDescent="0.35">
      <c r="A364" s="61" t="s">
        <v>694</v>
      </c>
      <c r="B364" s="62" t="s">
        <v>74</v>
      </c>
      <c r="C364" s="62" t="s">
        <v>336</v>
      </c>
      <c r="D364" s="62">
        <v>4737</v>
      </c>
      <c r="E364" s="62">
        <v>3.78</v>
      </c>
      <c r="F364" s="62">
        <v>17.91</v>
      </c>
      <c r="G364" s="62" t="s">
        <v>331</v>
      </c>
      <c r="H364" s="62" t="s">
        <v>319</v>
      </c>
      <c r="I364" s="63" t="b">
        <v>0</v>
      </c>
    </row>
    <row r="365" spans="1:9" x14ac:dyDescent="0.35">
      <c r="A365" s="61" t="s">
        <v>695</v>
      </c>
      <c r="B365" s="62" t="s">
        <v>22</v>
      </c>
      <c r="C365" s="62" t="s">
        <v>336</v>
      </c>
      <c r="D365" s="62">
        <v>3821</v>
      </c>
      <c r="E365" s="62">
        <v>2.74</v>
      </c>
      <c r="F365" s="62">
        <v>10.47</v>
      </c>
      <c r="G365" s="62" t="s">
        <v>331</v>
      </c>
      <c r="H365" s="62" t="s">
        <v>322</v>
      </c>
      <c r="I365" s="63" t="b">
        <v>0</v>
      </c>
    </row>
    <row r="366" spans="1:9" x14ac:dyDescent="0.35">
      <c r="A366" s="61" t="s">
        <v>696</v>
      </c>
      <c r="B366" s="62" t="s">
        <v>18</v>
      </c>
      <c r="C366" s="62" t="s">
        <v>317</v>
      </c>
      <c r="D366" s="62">
        <v>1986</v>
      </c>
      <c r="E366" s="62">
        <v>10.74</v>
      </c>
      <c r="F366" s="62">
        <v>21.33</v>
      </c>
      <c r="G366" s="62" t="s">
        <v>318</v>
      </c>
      <c r="H366" s="62" t="s">
        <v>341</v>
      </c>
      <c r="I366" s="63" t="b">
        <v>0</v>
      </c>
    </row>
    <row r="367" spans="1:9" x14ac:dyDescent="0.35">
      <c r="A367" s="61" t="s">
        <v>697</v>
      </c>
      <c r="B367" s="62" t="s">
        <v>18</v>
      </c>
      <c r="C367" s="62" t="s">
        <v>321</v>
      </c>
      <c r="D367" s="62">
        <v>2815</v>
      </c>
      <c r="E367" s="62">
        <v>13.67</v>
      </c>
      <c r="F367" s="62">
        <v>38.479999999999997</v>
      </c>
      <c r="G367" s="62" t="s">
        <v>318</v>
      </c>
      <c r="H367" s="62" t="s">
        <v>341</v>
      </c>
      <c r="I367" s="63" t="b">
        <v>0</v>
      </c>
    </row>
    <row r="368" spans="1:9" x14ac:dyDescent="0.35">
      <c r="A368" s="61" t="s">
        <v>698</v>
      </c>
      <c r="B368" s="62" t="s">
        <v>22</v>
      </c>
      <c r="C368" s="62" t="s">
        <v>324</v>
      </c>
      <c r="D368" s="62">
        <v>155</v>
      </c>
      <c r="E368" s="62">
        <v>6.57</v>
      </c>
      <c r="F368" s="62">
        <v>1.02</v>
      </c>
      <c r="G368" s="62" t="s">
        <v>325</v>
      </c>
      <c r="H368" s="62" t="s">
        <v>319</v>
      </c>
      <c r="I368" s="63" t="b">
        <v>1</v>
      </c>
    </row>
    <row r="369" spans="1:9" x14ac:dyDescent="0.35">
      <c r="A369" s="61" t="s">
        <v>699</v>
      </c>
      <c r="B369" s="62" t="s">
        <v>8</v>
      </c>
      <c r="C369" s="62" t="s">
        <v>336</v>
      </c>
      <c r="D369" s="62">
        <v>1043</v>
      </c>
      <c r="E369" s="62">
        <v>2.5499999999999998</v>
      </c>
      <c r="F369" s="62">
        <v>2.66</v>
      </c>
      <c r="G369" s="62" t="s">
        <v>331</v>
      </c>
      <c r="H369" s="62" t="s">
        <v>333</v>
      </c>
      <c r="I369" s="63" t="b">
        <v>0</v>
      </c>
    </row>
    <row r="370" spans="1:9" x14ac:dyDescent="0.35">
      <c r="A370" s="61" t="s">
        <v>700</v>
      </c>
      <c r="B370" s="62" t="s">
        <v>74</v>
      </c>
      <c r="C370" s="62" t="s">
        <v>338</v>
      </c>
      <c r="D370" s="62">
        <v>3048</v>
      </c>
      <c r="E370" s="62">
        <v>5.08</v>
      </c>
      <c r="F370" s="62">
        <v>15.48</v>
      </c>
      <c r="G370" s="62" t="s">
        <v>331</v>
      </c>
      <c r="H370" s="62" t="s">
        <v>322</v>
      </c>
      <c r="I370" s="63" t="b">
        <v>1</v>
      </c>
    </row>
    <row r="371" spans="1:9" x14ac:dyDescent="0.35">
      <c r="A371" s="61" t="s">
        <v>701</v>
      </c>
      <c r="B371" s="62" t="s">
        <v>18</v>
      </c>
      <c r="C371" s="62" t="s">
        <v>338</v>
      </c>
      <c r="D371" s="62">
        <v>1893</v>
      </c>
      <c r="E371" s="62">
        <v>4.21</v>
      </c>
      <c r="F371" s="62">
        <v>7.97</v>
      </c>
      <c r="G371" s="62" t="s">
        <v>331</v>
      </c>
      <c r="H371" s="62" t="s">
        <v>319</v>
      </c>
      <c r="I371" s="63" t="b">
        <v>0</v>
      </c>
    </row>
    <row r="372" spans="1:9" x14ac:dyDescent="0.35">
      <c r="A372" s="61" t="s">
        <v>702</v>
      </c>
      <c r="B372" s="62" t="s">
        <v>51</v>
      </c>
      <c r="C372" s="62" t="s">
        <v>374</v>
      </c>
      <c r="D372" s="62">
        <v>1705</v>
      </c>
      <c r="E372" s="62">
        <v>2.37</v>
      </c>
      <c r="F372" s="62">
        <v>4.04</v>
      </c>
      <c r="G372" s="62" t="s">
        <v>331</v>
      </c>
      <c r="H372" s="62" t="s">
        <v>322</v>
      </c>
      <c r="I372" s="63" t="b">
        <v>0</v>
      </c>
    </row>
    <row r="373" spans="1:9" x14ac:dyDescent="0.35">
      <c r="A373" s="61" t="s">
        <v>703</v>
      </c>
      <c r="B373" s="62" t="s">
        <v>31</v>
      </c>
      <c r="C373" s="62" t="s">
        <v>340</v>
      </c>
      <c r="D373" s="62">
        <v>1224</v>
      </c>
      <c r="E373" s="62">
        <v>6.06</v>
      </c>
      <c r="F373" s="62">
        <v>7.42</v>
      </c>
      <c r="G373" s="62" t="s">
        <v>325</v>
      </c>
      <c r="H373" s="62" t="s">
        <v>341</v>
      </c>
      <c r="I373" s="63" t="b">
        <v>1</v>
      </c>
    </row>
    <row r="374" spans="1:9" x14ac:dyDescent="0.35">
      <c r="A374" s="61" t="s">
        <v>704</v>
      </c>
      <c r="B374" s="62" t="s">
        <v>51</v>
      </c>
      <c r="C374" s="62" t="s">
        <v>338</v>
      </c>
      <c r="D374" s="62">
        <v>2067</v>
      </c>
      <c r="E374" s="62">
        <v>4.26</v>
      </c>
      <c r="F374" s="62">
        <v>8.81</v>
      </c>
      <c r="G374" s="62" t="s">
        <v>331</v>
      </c>
      <c r="H374" s="62" t="s">
        <v>319</v>
      </c>
      <c r="I374" s="63" t="b">
        <v>0</v>
      </c>
    </row>
    <row r="375" spans="1:9" x14ac:dyDescent="0.35">
      <c r="A375" s="61" t="s">
        <v>705</v>
      </c>
      <c r="B375" s="62" t="s">
        <v>25</v>
      </c>
      <c r="C375" s="62" t="s">
        <v>374</v>
      </c>
      <c r="D375" s="62">
        <v>3653</v>
      </c>
      <c r="E375" s="62">
        <v>3.47</v>
      </c>
      <c r="F375" s="62">
        <v>12.68</v>
      </c>
      <c r="G375" s="62" t="s">
        <v>331</v>
      </c>
      <c r="H375" s="62" t="s">
        <v>322</v>
      </c>
      <c r="I375" s="63" t="b">
        <v>1</v>
      </c>
    </row>
    <row r="376" spans="1:9" x14ac:dyDescent="0.35">
      <c r="A376" s="61" t="s">
        <v>706</v>
      </c>
      <c r="B376" s="62" t="s">
        <v>25</v>
      </c>
      <c r="C376" s="62" t="s">
        <v>324</v>
      </c>
      <c r="D376" s="62">
        <v>1670</v>
      </c>
      <c r="E376" s="62">
        <v>6.49</v>
      </c>
      <c r="F376" s="62">
        <v>10.84</v>
      </c>
      <c r="G376" s="62" t="s">
        <v>325</v>
      </c>
      <c r="H376" s="62" t="s">
        <v>20</v>
      </c>
      <c r="I376" s="63" t="b">
        <v>0</v>
      </c>
    </row>
    <row r="377" spans="1:9" x14ac:dyDescent="0.35">
      <c r="A377" s="61" t="s">
        <v>707</v>
      </c>
      <c r="B377" s="62" t="s">
        <v>51</v>
      </c>
      <c r="C377" s="62" t="s">
        <v>336</v>
      </c>
      <c r="D377" s="62">
        <v>2103</v>
      </c>
      <c r="E377" s="62">
        <v>3.4</v>
      </c>
      <c r="F377" s="62">
        <v>7.15</v>
      </c>
      <c r="G377" s="62" t="s">
        <v>331</v>
      </c>
      <c r="H377" s="62" t="s">
        <v>322</v>
      </c>
      <c r="I377" s="63" t="b">
        <v>0</v>
      </c>
    </row>
    <row r="378" spans="1:9" x14ac:dyDescent="0.35">
      <c r="A378" s="61" t="s">
        <v>708</v>
      </c>
      <c r="B378" s="62" t="s">
        <v>13</v>
      </c>
      <c r="C378" s="62" t="s">
        <v>330</v>
      </c>
      <c r="D378" s="62">
        <v>2784</v>
      </c>
      <c r="E378" s="62">
        <v>5.97</v>
      </c>
      <c r="F378" s="62">
        <v>16.62</v>
      </c>
      <c r="G378" s="62" t="s">
        <v>331</v>
      </c>
      <c r="H378" s="62" t="s">
        <v>333</v>
      </c>
      <c r="I378" s="63" t="b">
        <v>1</v>
      </c>
    </row>
    <row r="379" spans="1:9" x14ac:dyDescent="0.35">
      <c r="A379" s="61" t="s">
        <v>709</v>
      </c>
      <c r="B379" s="62" t="s">
        <v>31</v>
      </c>
      <c r="C379" s="62" t="s">
        <v>324</v>
      </c>
      <c r="D379" s="62">
        <v>4884</v>
      </c>
      <c r="E379" s="62">
        <v>6.63</v>
      </c>
      <c r="F379" s="62">
        <v>32.380000000000003</v>
      </c>
      <c r="G379" s="62" t="s">
        <v>325</v>
      </c>
      <c r="H379" s="62" t="s">
        <v>341</v>
      </c>
      <c r="I379" s="63" t="b">
        <v>0</v>
      </c>
    </row>
    <row r="380" spans="1:9" x14ac:dyDescent="0.35">
      <c r="A380" s="61" t="s">
        <v>710</v>
      </c>
      <c r="B380" s="62" t="s">
        <v>8</v>
      </c>
      <c r="C380" s="62" t="s">
        <v>321</v>
      </c>
      <c r="D380" s="62">
        <v>631</v>
      </c>
      <c r="E380" s="62">
        <v>13.95</v>
      </c>
      <c r="F380" s="62">
        <v>8.8000000000000007</v>
      </c>
      <c r="G380" s="62" t="s">
        <v>318</v>
      </c>
      <c r="H380" s="62" t="s">
        <v>333</v>
      </c>
      <c r="I380" s="63" t="b">
        <v>0</v>
      </c>
    </row>
    <row r="381" spans="1:9" x14ac:dyDescent="0.35">
      <c r="A381" s="61" t="s">
        <v>711</v>
      </c>
      <c r="B381" s="62" t="s">
        <v>13</v>
      </c>
      <c r="C381" s="62" t="s">
        <v>336</v>
      </c>
      <c r="D381" s="62">
        <v>3903</v>
      </c>
      <c r="E381" s="62">
        <v>3.25</v>
      </c>
      <c r="F381" s="62">
        <v>12.68</v>
      </c>
      <c r="G381" s="62" t="s">
        <v>331</v>
      </c>
      <c r="H381" s="62" t="s">
        <v>333</v>
      </c>
      <c r="I381" s="63" t="b">
        <v>0</v>
      </c>
    </row>
    <row r="382" spans="1:9" x14ac:dyDescent="0.35">
      <c r="A382" s="61" t="s">
        <v>712</v>
      </c>
      <c r="B382" s="62" t="s">
        <v>51</v>
      </c>
      <c r="C382" s="62" t="s">
        <v>374</v>
      </c>
      <c r="D382" s="62">
        <v>4153</v>
      </c>
      <c r="E382" s="62">
        <v>3.04</v>
      </c>
      <c r="F382" s="62">
        <v>12.63</v>
      </c>
      <c r="G382" s="62" t="s">
        <v>331</v>
      </c>
      <c r="H382" s="62" t="s">
        <v>341</v>
      </c>
      <c r="I382" s="63" t="b">
        <v>0</v>
      </c>
    </row>
    <row r="383" spans="1:9" x14ac:dyDescent="0.35">
      <c r="A383" s="61" t="s">
        <v>713</v>
      </c>
      <c r="B383" s="62" t="s">
        <v>37</v>
      </c>
      <c r="C383" s="62" t="s">
        <v>328</v>
      </c>
      <c r="D383" s="62">
        <v>4883</v>
      </c>
      <c r="E383" s="62">
        <v>6.91</v>
      </c>
      <c r="F383" s="62">
        <v>33.74</v>
      </c>
      <c r="G383" s="62" t="s">
        <v>318</v>
      </c>
      <c r="H383" s="62" t="s">
        <v>322</v>
      </c>
      <c r="I383" s="63" t="b">
        <v>0</v>
      </c>
    </row>
    <row r="384" spans="1:9" x14ac:dyDescent="0.35">
      <c r="A384" s="61" t="s">
        <v>714</v>
      </c>
      <c r="B384" s="62" t="s">
        <v>18</v>
      </c>
      <c r="C384" s="62" t="s">
        <v>338</v>
      </c>
      <c r="D384" s="62">
        <v>2020</v>
      </c>
      <c r="E384" s="62">
        <v>4.63</v>
      </c>
      <c r="F384" s="62">
        <v>9.35</v>
      </c>
      <c r="G384" s="62" t="s">
        <v>331</v>
      </c>
      <c r="H384" s="62" t="s">
        <v>341</v>
      </c>
      <c r="I384" s="63" t="b">
        <v>0</v>
      </c>
    </row>
    <row r="385" spans="1:9" x14ac:dyDescent="0.35">
      <c r="A385" s="61" t="s">
        <v>715</v>
      </c>
      <c r="B385" s="62" t="s">
        <v>31</v>
      </c>
      <c r="C385" s="62" t="s">
        <v>328</v>
      </c>
      <c r="D385" s="62">
        <v>4780</v>
      </c>
      <c r="E385" s="62">
        <v>7.67</v>
      </c>
      <c r="F385" s="62">
        <v>36.659999999999997</v>
      </c>
      <c r="G385" s="62" t="s">
        <v>318</v>
      </c>
      <c r="H385" s="62" t="s">
        <v>333</v>
      </c>
      <c r="I385" s="63" t="b">
        <v>0</v>
      </c>
    </row>
    <row r="386" spans="1:9" x14ac:dyDescent="0.35">
      <c r="A386" s="61" t="s">
        <v>716</v>
      </c>
      <c r="B386" s="62" t="s">
        <v>31</v>
      </c>
      <c r="C386" s="62" t="s">
        <v>374</v>
      </c>
      <c r="D386" s="62">
        <v>788</v>
      </c>
      <c r="E386" s="62">
        <v>2.13</v>
      </c>
      <c r="F386" s="62">
        <v>1.68</v>
      </c>
      <c r="G386" s="62" t="s">
        <v>331</v>
      </c>
      <c r="H386" s="62" t="s">
        <v>319</v>
      </c>
      <c r="I386" s="63" t="b">
        <v>0</v>
      </c>
    </row>
    <row r="387" spans="1:9" x14ac:dyDescent="0.35">
      <c r="A387" s="61" t="s">
        <v>717</v>
      </c>
      <c r="B387" s="62" t="s">
        <v>13</v>
      </c>
      <c r="C387" s="62" t="s">
        <v>336</v>
      </c>
      <c r="D387" s="62">
        <v>437</v>
      </c>
      <c r="E387" s="62">
        <v>2.85</v>
      </c>
      <c r="F387" s="62">
        <v>1.25</v>
      </c>
      <c r="G387" s="62" t="s">
        <v>331</v>
      </c>
      <c r="H387" s="62" t="s">
        <v>341</v>
      </c>
      <c r="I387" s="63" t="b">
        <v>0</v>
      </c>
    </row>
    <row r="388" spans="1:9" x14ac:dyDescent="0.35">
      <c r="A388" s="61" t="s">
        <v>718</v>
      </c>
      <c r="B388" s="62" t="s">
        <v>22</v>
      </c>
      <c r="C388" s="62" t="s">
        <v>321</v>
      </c>
      <c r="D388" s="62">
        <v>3450</v>
      </c>
      <c r="E388" s="62">
        <v>12.34</v>
      </c>
      <c r="F388" s="62">
        <v>42.57</v>
      </c>
      <c r="G388" s="62" t="s">
        <v>318</v>
      </c>
      <c r="H388" s="62" t="s">
        <v>319</v>
      </c>
      <c r="I388" s="63" t="b">
        <v>0</v>
      </c>
    </row>
    <row r="389" spans="1:9" x14ac:dyDescent="0.35">
      <c r="A389" s="61" t="s">
        <v>719</v>
      </c>
      <c r="B389" s="62" t="s">
        <v>51</v>
      </c>
      <c r="C389" s="62" t="s">
        <v>330</v>
      </c>
      <c r="D389" s="62">
        <v>1571</v>
      </c>
      <c r="E389" s="62">
        <v>4.96</v>
      </c>
      <c r="F389" s="62">
        <v>7.79</v>
      </c>
      <c r="G389" s="62" t="s">
        <v>331</v>
      </c>
      <c r="H389" s="62" t="s">
        <v>341</v>
      </c>
      <c r="I389" s="63" t="b">
        <v>0</v>
      </c>
    </row>
    <row r="390" spans="1:9" x14ac:dyDescent="0.35">
      <c r="A390" s="61" t="s">
        <v>720</v>
      </c>
      <c r="B390" s="62" t="s">
        <v>31</v>
      </c>
      <c r="C390" s="62" t="s">
        <v>340</v>
      </c>
      <c r="D390" s="62">
        <v>775</v>
      </c>
      <c r="E390" s="62">
        <v>7.08</v>
      </c>
      <c r="F390" s="62">
        <v>5.49</v>
      </c>
      <c r="G390" s="62" t="s">
        <v>325</v>
      </c>
      <c r="H390" s="62" t="s">
        <v>319</v>
      </c>
      <c r="I390" s="63" t="b">
        <v>1</v>
      </c>
    </row>
    <row r="391" spans="1:9" x14ac:dyDescent="0.35">
      <c r="A391" s="61" t="s">
        <v>721</v>
      </c>
      <c r="B391" s="62" t="s">
        <v>31</v>
      </c>
      <c r="C391" s="62" t="s">
        <v>338</v>
      </c>
      <c r="D391" s="62">
        <v>684</v>
      </c>
      <c r="E391" s="62">
        <v>3.75</v>
      </c>
      <c r="F391" s="62">
        <v>2.56</v>
      </c>
      <c r="G391" s="62" t="s">
        <v>331</v>
      </c>
      <c r="H391" s="62" t="s">
        <v>319</v>
      </c>
      <c r="I391" s="63" t="b">
        <v>1</v>
      </c>
    </row>
    <row r="392" spans="1:9" x14ac:dyDescent="0.35">
      <c r="A392" s="61" t="s">
        <v>722</v>
      </c>
      <c r="B392" s="62" t="s">
        <v>13</v>
      </c>
      <c r="C392" s="62" t="s">
        <v>338</v>
      </c>
      <c r="D392" s="62">
        <v>2797</v>
      </c>
      <c r="E392" s="62">
        <v>4.33</v>
      </c>
      <c r="F392" s="62">
        <v>12.11</v>
      </c>
      <c r="G392" s="62" t="s">
        <v>331</v>
      </c>
      <c r="H392" s="62" t="s">
        <v>319</v>
      </c>
      <c r="I392" s="63" t="b">
        <v>0</v>
      </c>
    </row>
    <row r="393" spans="1:9" x14ac:dyDescent="0.35">
      <c r="A393" s="61" t="s">
        <v>723</v>
      </c>
      <c r="B393" s="62" t="s">
        <v>31</v>
      </c>
      <c r="C393" s="62" t="s">
        <v>338</v>
      </c>
      <c r="D393" s="62">
        <v>1229</v>
      </c>
      <c r="E393" s="62">
        <v>5.26</v>
      </c>
      <c r="F393" s="62">
        <v>6.46</v>
      </c>
      <c r="G393" s="62" t="s">
        <v>331</v>
      </c>
      <c r="H393" s="62" t="s">
        <v>20</v>
      </c>
      <c r="I393" s="63" t="b">
        <v>0</v>
      </c>
    </row>
    <row r="394" spans="1:9" x14ac:dyDescent="0.35">
      <c r="A394" s="61" t="s">
        <v>724</v>
      </c>
      <c r="B394" s="62" t="s">
        <v>58</v>
      </c>
      <c r="C394" s="62" t="s">
        <v>330</v>
      </c>
      <c r="D394" s="62">
        <v>2939</v>
      </c>
      <c r="E394" s="62">
        <v>4.7</v>
      </c>
      <c r="F394" s="62">
        <v>13.81</v>
      </c>
      <c r="G394" s="62" t="s">
        <v>331</v>
      </c>
      <c r="H394" s="62" t="s">
        <v>341</v>
      </c>
      <c r="I394" s="63" t="b">
        <v>0</v>
      </c>
    </row>
    <row r="395" spans="1:9" x14ac:dyDescent="0.35">
      <c r="A395" s="61" t="s">
        <v>725</v>
      </c>
      <c r="B395" s="62" t="s">
        <v>37</v>
      </c>
      <c r="C395" s="62" t="s">
        <v>317</v>
      </c>
      <c r="D395" s="62">
        <v>4299</v>
      </c>
      <c r="E395" s="62">
        <v>10.15</v>
      </c>
      <c r="F395" s="62">
        <v>43.63</v>
      </c>
      <c r="G395" s="62" t="s">
        <v>318</v>
      </c>
      <c r="H395" s="62" t="s">
        <v>333</v>
      </c>
      <c r="I395" s="63" t="b">
        <v>0</v>
      </c>
    </row>
    <row r="396" spans="1:9" x14ac:dyDescent="0.35">
      <c r="A396" s="61" t="s">
        <v>726</v>
      </c>
      <c r="B396" s="62" t="s">
        <v>18</v>
      </c>
      <c r="C396" s="62" t="s">
        <v>338</v>
      </c>
      <c r="D396" s="62">
        <v>1819</v>
      </c>
      <c r="E396" s="62">
        <v>5.31</v>
      </c>
      <c r="F396" s="62">
        <v>9.66</v>
      </c>
      <c r="G396" s="62" t="s">
        <v>331</v>
      </c>
      <c r="H396" s="62" t="s">
        <v>341</v>
      </c>
      <c r="I396" s="63" t="b">
        <v>0</v>
      </c>
    </row>
    <row r="397" spans="1:9" x14ac:dyDescent="0.35">
      <c r="A397" s="61" t="s">
        <v>727</v>
      </c>
      <c r="B397" s="62" t="s">
        <v>13</v>
      </c>
      <c r="C397" s="62" t="s">
        <v>374</v>
      </c>
      <c r="D397" s="62">
        <v>3879</v>
      </c>
      <c r="E397" s="62">
        <v>3.14</v>
      </c>
      <c r="F397" s="62">
        <v>12.18</v>
      </c>
      <c r="G397" s="62" t="s">
        <v>331</v>
      </c>
      <c r="H397" s="62" t="s">
        <v>319</v>
      </c>
      <c r="I397" s="63" t="b">
        <v>1</v>
      </c>
    </row>
    <row r="398" spans="1:9" x14ac:dyDescent="0.35">
      <c r="A398" s="61" t="s">
        <v>728</v>
      </c>
      <c r="B398" s="62" t="s">
        <v>51</v>
      </c>
      <c r="C398" s="62" t="s">
        <v>338</v>
      </c>
      <c r="D398" s="62">
        <v>3521</v>
      </c>
      <c r="E398" s="62">
        <v>4.57</v>
      </c>
      <c r="F398" s="62">
        <v>16.09</v>
      </c>
      <c r="G398" s="62" t="s">
        <v>331</v>
      </c>
      <c r="H398" s="62" t="s">
        <v>333</v>
      </c>
      <c r="I398" s="63" t="b">
        <v>0</v>
      </c>
    </row>
    <row r="399" spans="1:9" x14ac:dyDescent="0.35">
      <c r="A399" s="61" t="s">
        <v>729</v>
      </c>
      <c r="B399" s="62" t="s">
        <v>74</v>
      </c>
      <c r="C399" s="62" t="s">
        <v>374</v>
      </c>
      <c r="D399" s="62">
        <v>1238</v>
      </c>
      <c r="E399" s="62">
        <v>2.0499999999999998</v>
      </c>
      <c r="F399" s="62">
        <v>2.54</v>
      </c>
      <c r="G399" s="62" t="s">
        <v>331</v>
      </c>
      <c r="H399" s="62" t="s">
        <v>20</v>
      </c>
      <c r="I399" s="63" t="b">
        <v>0</v>
      </c>
    </row>
    <row r="400" spans="1:9" x14ac:dyDescent="0.35">
      <c r="A400" s="61" t="s">
        <v>730</v>
      </c>
      <c r="B400" s="62" t="s">
        <v>31</v>
      </c>
      <c r="C400" s="62" t="s">
        <v>317</v>
      </c>
      <c r="D400" s="62">
        <v>3005</v>
      </c>
      <c r="E400" s="62">
        <v>10.25</v>
      </c>
      <c r="F400" s="62">
        <v>30.8</v>
      </c>
      <c r="G400" s="62" t="s">
        <v>318</v>
      </c>
      <c r="H400" s="62" t="s">
        <v>319</v>
      </c>
      <c r="I400" s="63" t="b">
        <v>0</v>
      </c>
    </row>
    <row r="401" spans="1:9" x14ac:dyDescent="0.35">
      <c r="A401" s="61" t="s">
        <v>731</v>
      </c>
      <c r="B401" s="62" t="s">
        <v>22</v>
      </c>
      <c r="C401" s="62" t="s">
        <v>328</v>
      </c>
      <c r="D401" s="62">
        <v>3404</v>
      </c>
      <c r="E401" s="62">
        <v>7.06</v>
      </c>
      <c r="F401" s="62">
        <v>24.03</v>
      </c>
      <c r="G401" s="62" t="s">
        <v>318</v>
      </c>
      <c r="H401" s="62" t="s">
        <v>20</v>
      </c>
      <c r="I401" s="63" t="b">
        <v>0</v>
      </c>
    </row>
    <row r="402" spans="1:9" x14ac:dyDescent="0.35">
      <c r="A402" s="61" t="s">
        <v>732</v>
      </c>
      <c r="B402" s="62" t="s">
        <v>51</v>
      </c>
      <c r="C402" s="62" t="s">
        <v>317</v>
      </c>
      <c r="D402" s="62">
        <v>363</v>
      </c>
      <c r="E402" s="62">
        <v>10.49</v>
      </c>
      <c r="F402" s="62">
        <v>3.81</v>
      </c>
      <c r="G402" s="62" t="s">
        <v>318</v>
      </c>
      <c r="H402" s="62" t="s">
        <v>333</v>
      </c>
      <c r="I402" s="63" t="b">
        <v>0</v>
      </c>
    </row>
    <row r="403" spans="1:9" x14ac:dyDescent="0.35">
      <c r="A403" s="61" t="s">
        <v>733</v>
      </c>
      <c r="B403" s="62" t="s">
        <v>51</v>
      </c>
      <c r="C403" s="62" t="s">
        <v>328</v>
      </c>
      <c r="D403" s="62">
        <v>1772</v>
      </c>
      <c r="E403" s="62">
        <v>7.94</v>
      </c>
      <c r="F403" s="62">
        <v>14.07</v>
      </c>
      <c r="G403" s="62" t="s">
        <v>318</v>
      </c>
      <c r="H403" s="62" t="s">
        <v>341</v>
      </c>
      <c r="I403" s="63" t="b">
        <v>1</v>
      </c>
    </row>
    <row r="404" spans="1:9" x14ac:dyDescent="0.35">
      <c r="A404" s="61" t="s">
        <v>734</v>
      </c>
      <c r="B404" s="62" t="s">
        <v>13</v>
      </c>
      <c r="C404" s="62" t="s">
        <v>328</v>
      </c>
      <c r="D404" s="62">
        <v>989</v>
      </c>
      <c r="E404" s="62">
        <v>5.57</v>
      </c>
      <c r="F404" s="62">
        <v>5.51</v>
      </c>
      <c r="G404" s="62" t="s">
        <v>318</v>
      </c>
      <c r="H404" s="62" t="s">
        <v>319</v>
      </c>
      <c r="I404" s="63" t="b">
        <v>0</v>
      </c>
    </row>
    <row r="405" spans="1:9" x14ac:dyDescent="0.35">
      <c r="A405" s="61" t="s">
        <v>735</v>
      </c>
      <c r="B405" s="62" t="s">
        <v>31</v>
      </c>
      <c r="C405" s="62" t="s">
        <v>340</v>
      </c>
      <c r="D405" s="62">
        <v>4629</v>
      </c>
      <c r="E405" s="62">
        <v>6.51</v>
      </c>
      <c r="F405" s="62">
        <v>30.13</v>
      </c>
      <c r="G405" s="62" t="s">
        <v>325</v>
      </c>
      <c r="H405" s="62" t="s">
        <v>333</v>
      </c>
      <c r="I405" s="63" t="b">
        <v>1</v>
      </c>
    </row>
    <row r="406" spans="1:9" x14ac:dyDescent="0.35">
      <c r="A406" s="61" t="s">
        <v>736</v>
      </c>
      <c r="B406" s="62" t="s">
        <v>37</v>
      </c>
      <c r="C406" s="62" t="s">
        <v>321</v>
      </c>
      <c r="D406" s="62">
        <v>1730</v>
      </c>
      <c r="E406" s="62">
        <v>10.130000000000001</v>
      </c>
      <c r="F406" s="62">
        <v>17.52</v>
      </c>
      <c r="G406" s="62" t="s">
        <v>318</v>
      </c>
      <c r="H406" s="62" t="s">
        <v>322</v>
      </c>
      <c r="I406" s="63" t="b">
        <v>0</v>
      </c>
    </row>
    <row r="407" spans="1:9" x14ac:dyDescent="0.35">
      <c r="A407" s="61" t="s">
        <v>737</v>
      </c>
      <c r="B407" s="62" t="s">
        <v>31</v>
      </c>
      <c r="C407" s="62" t="s">
        <v>338</v>
      </c>
      <c r="D407" s="62">
        <v>4395</v>
      </c>
      <c r="E407" s="62">
        <v>4.08</v>
      </c>
      <c r="F407" s="62">
        <v>17.93</v>
      </c>
      <c r="G407" s="62" t="s">
        <v>331</v>
      </c>
      <c r="H407" s="62" t="s">
        <v>322</v>
      </c>
      <c r="I407" s="63" t="b">
        <v>0</v>
      </c>
    </row>
    <row r="408" spans="1:9" x14ac:dyDescent="0.35">
      <c r="A408" s="61" t="s">
        <v>738</v>
      </c>
      <c r="B408" s="62" t="s">
        <v>58</v>
      </c>
      <c r="C408" s="62" t="s">
        <v>336</v>
      </c>
      <c r="D408" s="62">
        <v>1507</v>
      </c>
      <c r="E408" s="62">
        <v>3.28</v>
      </c>
      <c r="F408" s="62">
        <v>4.9400000000000004</v>
      </c>
      <c r="G408" s="62" t="s">
        <v>331</v>
      </c>
      <c r="H408" s="62" t="s">
        <v>319</v>
      </c>
      <c r="I408" s="63" t="b">
        <v>0</v>
      </c>
    </row>
    <row r="409" spans="1:9" x14ac:dyDescent="0.35">
      <c r="A409" s="61" t="s">
        <v>739</v>
      </c>
      <c r="B409" s="62" t="s">
        <v>22</v>
      </c>
      <c r="C409" s="62" t="s">
        <v>324</v>
      </c>
      <c r="D409" s="62">
        <v>1157</v>
      </c>
      <c r="E409" s="62">
        <v>6.97</v>
      </c>
      <c r="F409" s="62">
        <v>8.06</v>
      </c>
      <c r="G409" s="62" t="s">
        <v>325</v>
      </c>
      <c r="H409" s="62" t="s">
        <v>20</v>
      </c>
      <c r="I409" s="63" t="b">
        <v>0</v>
      </c>
    </row>
    <row r="410" spans="1:9" x14ac:dyDescent="0.35">
      <c r="A410" s="61" t="s">
        <v>740</v>
      </c>
      <c r="B410" s="62" t="s">
        <v>74</v>
      </c>
      <c r="C410" s="62" t="s">
        <v>340</v>
      </c>
      <c r="D410" s="62">
        <v>1791</v>
      </c>
      <c r="E410" s="62">
        <v>7.17</v>
      </c>
      <c r="F410" s="62">
        <v>12.84</v>
      </c>
      <c r="G410" s="62" t="s">
        <v>325</v>
      </c>
      <c r="H410" s="62" t="s">
        <v>333</v>
      </c>
      <c r="I410" s="63" t="b">
        <v>0</v>
      </c>
    </row>
    <row r="411" spans="1:9" x14ac:dyDescent="0.35">
      <c r="A411" s="61" t="s">
        <v>741</v>
      </c>
      <c r="B411" s="62" t="s">
        <v>31</v>
      </c>
      <c r="C411" s="62" t="s">
        <v>328</v>
      </c>
      <c r="D411" s="62">
        <v>3989</v>
      </c>
      <c r="E411" s="62">
        <v>7.45</v>
      </c>
      <c r="F411" s="62">
        <v>29.72</v>
      </c>
      <c r="G411" s="62" t="s">
        <v>318</v>
      </c>
      <c r="H411" s="62" t="s">
        <v>333</v>
      </c>
      <c r="I411" s="63" t="b">
        <v>0</v>
      </c>
    </row>
    <row r="412" spans="1:9" x14ac:dyDescent="0.35">
      <c r="A412" s="61" t="s">
        <v>742</v>
      </c>
      <c r="B412" s="62" t="s">
        <v>37</v>
      </c>
      <c r="C412" s="62" t="s">
        <v>338</v>
      </c>
      <c r="D412" s="62">
        <v>3859</v>
      </c>
      <c r="E412" s="62">
        <v>4.76</v>
      </c>
      <c r="F412" s="62">
        <v>18.37</v>
      </c>
      <c r="G412" s="62" t="s">
        <v>331</v>
      </c>
      <c r="H412" s="62" t="s">
        <v>319</v>
      </c>
      <c r="I412" s="63" t="b">
        <v>0</v>
      </c>
    </row>
    <row r="413" spans="1:9" x14ac:dyDescent="0.35">
      <c r="A413" s="61" t="s">
        <v>743</v>
      </c>
      <c r="B413" s="62" t="s">
        <v>58</v>
      </c>
      <c r="C413" s="62" t="s">
        <v>324</v>
      </c>
      <c r="D413" s="62">
        <v>3370</v>
      </c>
      <c r="E413" s="62">
        <v>5.61</v>
      </c>
      <c r="F413" s="62">
        <v>18.91</v>
      </c>
      <c r="G413" s="62" t="s">
        <v>325</v>
      </c>
      <c r="H413" s="62" t="s">
        <v>20</v>
      </c>
      <c r="I413" s="63" t="b">
        <v>0</v>
      </c>
    </row>
    <row r="414" spans="1:9" x14ac:dyDescent="0.35">
      <c r="A414" s="61" t="s">
        <v>744</v>
      </c>
      <c r="B414" s="62" t="s">
        <v>13</v>
      </c>
      <c r="C414" s="62" t="s">
        <v>336</v>
      </c>
      <c r="D414" s="62">
        <v>4121</v>
      </c>
      <c r="E414" s="62">
        <v>3.87</v>
      </c>
      <c r="F414" s="62">
        <v>15.95</v>
      </c>
      <c r="G414" s="62" t="s">
        <v>331</v>
      </c>
      <c r="H414" s="62" t="s">
        <v>341</v>
      </c>
      <c r="I414" s="63" t="b">
        <v>0</v>
      </c>
    </row>
    <row r="415" spans="1:9" x14ac:dyDescent="0.35">
      <c r="A415" s="61" t="s">
        <v>745</v>
      </c>
      <c r="B415" s="62" t="s">
        <v>37</v>
      </c>
      <c r="C415" s="62" t="s">
        <v>317</v>
      </c>
      <c r="D415" s="62">
        <v>2458</v>
      </c>
      <c r="E415" s="62">
        <v>11.08</v>
      </c>
      <c r="F415" s="62">
        <v>27.23</v>
      </c>
      <c r="G415" s="62" t="s">
        <v>318</v>
      </c>
      <c r="H415" s="62" t="s">
        <v>341</v>
      </c>
      <c r="I415" s="63" t="b">
        <v>0</v>
      </c>
    </row>
    <row r="416" spans="1:9" x14ac:dyDescent="0.35">
      <c r="A416" s="61" t="s">
        <v>746</v>
      </c>
      <c r="B416" s="62" t="s">
        <v>31</v>
      </c>
      <c r="C416" s="62" t="s">
        <v>328</v>
      </c>
      <c r="D416" s="62">
        <v>1534</v>
      </c>
      <c r="E416" s="62">
        <v>6.84</v>
      </c>
      <c r="F416" s="62">
        <v>10.49</v>
      </c>
      <c r="G416" s="62" t="s">
        <v>318</v>
      </c>
      <c r="H416" s="62" t="s">
        <v>341</v>
      </c>
      <c r="I416" s="63" t="b">
        <v>0</v>
      </c>
    </row>
    <row r="417" spans="1:9" x14ac:dyDescent="0.35">
      <c r="A417" s="61" t="s">
        <v>747</v>
      </c>
      <c r="B417" s="62" t="s">
        <v>25</v>
      </c>
      <c r="C417" s="62" t="s">
        <v>328</v>
      </c>
      <c r="D417" s="62">
        <v>1602</v>
      </c>
      <c r="E417" s="62">
        <v>6.37</v>
      </c>
      <c r="F417" s="62">
        <v>10.199999999999999</v>
      </c>
      <c r="G417" s="62" t="s">
        <v>318</v>
      </c>
      <c r="H417" s="62" t="s">
        <v>20</v>
      </c>
      <c r="I417" s="63" t="b">
        <v>1</v>
      </c>
    </row>
    <row r="418" spans="1:9" x14ac:dyDescent="0.35">
      <c r="A418" s="61" t="s">
        <v>748</v>
      </c>
      <c r="B418" s="62" t="s">
        <v>22</v>
      </c>
      <c r="C418" s="62" t="s">
        <v>317</v>
      </c>
      <c r="D418" s="62">
        <v>1393</v>
      </c>
      <c r="E418" s="62">
        <v>9.34</v>
      </c>
      <c r="F418" s="62">
        <v>13.01</v>
      </c>
      <c r="G418" s="62" t="s">
        <v>318</v>
      </c>
      <c r="H418" s="62" t="s">
        <v>319</v>
      </c>
      <c r="I418" s="63" t="b">
        <v>0</v>
      </c>
    </row>
    <row r="419" spans="1:9" x14ac:dyDescent="0.35">
      <c r="A419" s="61" t="s">
        <v>749</v>
      </c>
      <c r="B419" s="62" t="s">
        <v>8</v>
      </c>
      <c r="C419" s="62" t="s">
        <v>338</v>
      </c>
      <c r="D419" s="62">
        <v>3469</v>
      </c>
      <c r="E419" s="62">
        <v>5.77</v>
      </c>
      <c r="F419" s="62">
        <v>20.02</v>
      </c>
      <c r="G419" s="62" t="s">
        <v>331</v>
      </c>
      <c r="H419" s="62" t="s">
        <v>20</v>
      </c>
      <c r="I419" s="63" t="b">
        <v>1</v>
      </c>
    </row>
    <row r="420" spans="1:9" x14ac:dyDescent="0.35">
      <c r="A420" s="61" t="s">
        <v>750</v>
      </c>
      <c r="B420" s="62" t="s">
        <v>51</v>
      </c>
      <c r="C420" s="62" t="s">
        <v>340</v>
      </c>
      <c r="D420" s="62">
        <v>4232</v>
      </c>
      <c r="E420" s="62">
        <v>8.27</v>
      </c>
      <c r="F420" s="62">
        <v>35</v>
      </c>
      <c r="G420" s="62" t="s">
        <v>325</v>
      </c>
      <c r="H420" s="62" t="s">
        <v>319</v>
      </c>
      <c r="I420" s="63" t="b">
        <v>0</v>
      </c>
    </row>
    <row r="421" spans="1:9" x14ac:dyDescent="0.35">
      <c r="A421" s="61" t="s">
        <v>751</v>
      </c>
      <c r="B421" s="62" t="s">
        <v>74</v>
      </c>
      <c r="C421" s="62" t="s">
        <v>324</v>
      </c>
      <c r="D421" s="62">
        <v>4245</v>
      </c>
      <c r="E421" s="62">
        <v>5.13</v>
      </c>
      <c r="F421" s="62">
        <v>21.78</v>
      </c>
      <c r="G421" s="62" t="s">
        <v>325</v>
      </c>
      <c r="H421" s="62" t="s">
        <v>322</v>
      </c>
      <c r="I421" s="63" t="b">
        <v>0</v>
      </c>
    </row>
    <row r="422" spans="1:9" x14ac:dyDescent="0.35">
      <c r="A422" s="61" t="s">
        <v>752</v>
      </c>
      <c r="B422" s="62" t="s">
        <v>58</v>
      </c>
      <c r="C422" s="62" t="s">
        <v>340</v>
      </c>
      <c r="D422" s="62">
        <v>3883</v>
      </c>
      <c r="E422" s="62">
        <v>7.92</v>
      </c>
      <c r="F422" s="62">
        <v>30.75</v>
      </c>
      <c r="G422" s="62" t="s">
        <v>325</v>
      </c>
      <c r="H422" s="62" t="s">
        <v>341</v>
      </c>
      <c r="I422" s="63" t="b">
        <v>0</v>
      </c>
    </row>
    <row r="423" spans="1:9" x14ac:dyDescent="0.35">
      <c r="A423" s="61" t="s">
        <v>753</v>
      </c>
      <c r="B423" s="62" t="s">
        <v>22</v>
      </c>
      <c r="C423" s="62" t="s">
        <v>338</v>
      </c>
      <c r="D423" s="62">
        <v>187</v>
      </c>
      <c r="E423" s="62">
        <v>4.49</v>
      </c>
      <c r="F423" s="62">
        <v>0.84</v>
      </c>
      <c r="G423" s="62" t="s">
        <v>331</v>
      </c>
      <c r="H423" s="62" t="s">
        <v>319</v>
      </c>
      <c r="I423" s="63" t="b">
        <v>1</v>
      </c>
    </row>
    <row r="424" spans="1:9" x14ac:dyDescent="0.35">
      <c r="A424" s="61" t="s">
        <v>754</v>
      </c>
      <c r="B424" s="62" t="s">
        <v>25</v>
      </c>
      <c r="C424" s="62" t="s">
        <v>336</v>
      </c>
      <c r="D424" s="62">
        <v>3903</v>
      </c>
      <c r="E424" s="62">
        <v>3.51</v>
      </c>
      <c r="F424" s="62">
        <v>13.7</v>
      </c>
      <c r="G424" s="62" t="s">
        <v>331</v>
      </c>
      <c r="H424" s="62" t="s">
        <v>341</v>
      </c>
      <c r="I424" s="63" t="b">
        <v>0</v>
      </c>
    </row>
    <row r="425" spans="1:9" x14ac:dyDescent="0.35">
      <c r="A425" s="61" t="s">
        <v>755</v>
      </c>
      <c r="B425" s="62" t="s">
        <v>8</v>
      </c>
      <c r="C425" s="62" t="s">
        <v>340</v>
      </c>
      <c r="D425" s="62">
        <v>2084</v>
      </c>
      <c r="E425" s="62">
        <v>7.65</v>
      </c>
      <c r="F425" s="62">
        <v>15.94</v>
      </c>
      <c r="G425" s="62" t="s">
        <v>325</v>
      </c>
      <c r="H425" s="62" t="s">
        <v>341</v>
      </c>
      <c r="I425" s="63" t="b">
        <v>0</v>
      </c>
    </row>
    <row r="426" spans="1:9" x14ac:dyDescent="0.35">
      <c r="A426" s="61" t="s">
        <v>756</v>
      </c>
      <c r="B426" s="62" t="s">
        <v>74</v>
      </c>
      <c r="C426" s="62" t="s">
        <v>330</v>
      </c>
      <c r="D426" s="62">
        <v>1497</v>
      </c>
      <c r="E426" s="62">
        <v>6.1</v>
      </c>
      <c r="F426" s="62">
        <v>9.1300000000000008</v>
      </c>
      <c r="G426" s="62" t="s">
        <v>331</v>
      </c>
      <c r="H426" s="62" t="s">
        <v>322</v>
      </c>
      <c r="I426" s="63" t="b">
        <v>1</v>
      </c>
    </row>
    <row r="427" spans="1:9" x14ac:dyDescent="0.35">
      <c r="A427" s="61" t="s">
        <v>757</v>
      </c>
      <c r="B427" s="62" t="s">
        <v>25</v>
      </c>
      <c r="C427" s="62" t="s">
        <v>330</v>
      </c>
      <c r="D427" s="62">
        <v>3301</v>
      </c>
      <c r="E427" s="62">
        <v>4.3099999999999996</v>
      </c>
      <c r="F427" s="62">
        <v>14.23</v>
      </c>
      <c r="G427" s="62" t="s">
        <v>331</v>
      </c>
      <c r="H427" s="62" t="s">
        <v>333</v>
      </c>
      <c r="I427" s="63" t="b">
        <v>1</v>
      </c>
    </row>
    <row r="428" spans="1:9" x14ac:dyDescent="0.35">
      <c r="A428" s="61" t="s">
        <v>758</v>
      </c>
      <c r="B428" s="62" t="s">
        <v>58</v>
      </c>
      <c r="C428" s="62" t="s">
        <v>330</v>
      </c>
      <c r="D428" s="62">
        <v>3033</v>
      </c>
      <c r="E428" s="62">
        <v>4.38</v>
      </c>
      <c r="F428" s="62">
        <v>13.28</v>
      </c>
      <c r="G428" s="62" t="s">
        <v>331</v>
      </c>
      <c r="H428" s="62" t="s">
        <v>333</v>
      </c>
      <c r="I428" s="63" t="b">
        <v>0</v>
      </c>
    </row>
    <row r="429" spans="1:9" x14ac:dyDescent="0.35">
      <c r="A429" s="61" t="s">
        <v>759</v>
      </c>
      <c r="B429" s="62" t="s">
        <v>58</v>
      </c>
      <c r="C429" s="62" t="s">
        <v>374</v>
      </c>
      <c r="D429" s="62">
        <v>491</v>
      </c>
      <c r="E429" s="62">
        <v>2.3199999999999998</v>
      </c>
      <c r="F429" s="62">
        <v>1.1399999999999999</v>
      </c>
      <c r="G429" s="62" t="s">
        <v>331</v>
      </c>
      <c r="H429" s="62" t="s">
        <v>20</v>
      </c>
      <c r="I429" s="63" t="b">
        <v>1</v>
      </c>
    </row>
    <row r="430" spans="1:9" x14ac:dyDescent="0.35">
      <c r="A430" s="61" t="s">
        <v>760</v>
      </c>
      <c r="B430" s="62" t="s">
        <v>22</v>
      </c>
      <c r="C430" s="62" t="s">
        <v>330</v>
      </c>
      <c r="D430" s="62">
        <v>5000</v>
      </c>
      <c r="E430" s="62">
        <v>5.1100000000000003</v>
      </c>
      <c r="F430" s="62">
        <v>25.55</v>
      </c>
      <c r="G430" s="62" t="s">
        <v>331</v>
      </c>
      <c r="H430" s="62" t="s">
        <v>322</v>
      </c>
      <c r="I430" s="63" t="b">
        <v>1</v>
      </c>
    </row>
    <row r="431" spans="1:9" x14ac:dyDescent="0.35">
      <c r="A431" s="61" t="s">
        <v>761</v>
      </c>
      <c r="B431" s="62" t="s">
        <v>22</v>
      </c>
      <c r="C431" s="62" t="s">
        <v>338</v>
      </c>
      <c r="D431" s="62">
        <v>3169</v>
      </c>
      <c r="E431" s="62">
        <v>5.82</v>
      </c>
      <c r="F431" s="62">
        <v>18.440000000000001</v>
      </c>
      <c r="G431" s="62" t="s">
        <v>331</v>
      </c>
      <c r="H431" s="62" t="s">
        <v>333</v>
      </c>
      <c r="I431" s="63" t="b">
        <v>0</v>
      </c>
    </row>
    <row r="432" spans="1:9" x14ac:dyDescent="0.35">
      <c r="A432" s="61" t="s">
        <v>762</v>
      </c>
      <c r="B432" s="62" t="s">
        <v>8</v>
      </c>
      <c r="C432" s="62" t="s">
        <v>317</v>
      </c>
      <c r="D432" s="62">
        <v>219</v>
      </c>
      <c r="E432" s="62">
        <v>9.98</v>
      </c>
      <c r="F432" s="62">
        <v>2.19</v>
      </c>
      <c r="G432" s="62" t="s">
        <v>318</v>
      </c>
      <c r="H432" s="62" t="s">
        <v>319</v>
      </c>
      <c r="I432" s="63" t="b">
        <v>0</v>
      </c>
    </row>
    <row r="433" spans="1:9" x14ac:dyDescent="0.35">
      <c r="A433" s="61" t="s">
        <v>763</v>
      </c>
      <c r="B433" s="62" t="s">
        <v>8</v>
      </c>
      <c r="C433" s="62" t="s">
        <v>338</v>
      </c>
      <c r="D433" s="62">
        <v>891</v>
      </c>
      <c r="E433" s="62">
        <v>5.9</v>
      </c>
      <c r="F433" s="62">
        <v>5.26</v>
      </c>
      <c r="G433" s="62" t="s">
        <v>331</v>
      </c>
      <c r="H433" s="62" t="s">
        <v>333</v>
      </c>
      <c r="I433" s="63" t="b">
        <v>0</v>
      </c>
    </row>
    <row r="434" spans="1:9" x14ac:dyDescent="0.35">
      <c r="A434" s="61" t="s">
        <v>764</v>
      </c>
      <c r="B434" s="62" t="s">
        <v>58</v>
      </c>
      <c r="C434" s="62" t="s">
        <v>328</v>
      </c>
      <c r="D434" s="62">
        <v>2779</v>
      </c>
      <c r="E434" s="62">
        <v>6.54</v>
      </c>
      <c r="F434" s="62">
        <v>18.170000000000002</v>
      </c>
      <c r="G434" s="62" t="s">
        <v>318</v>
      </c>
      <c r="H434" s="62" t="s">
        <v>319</v>
      </c>
      <c r="I434" s="63" t="b">
        <v>0</v>
      </c>
    </row>
    <row r="435" spans="1:9" x14ac:dyDescent="0.35">
      <c r="A435" s="61" t="s">
        <v>765</v>
      </c>
      <c r="B435" s="62" t="s">
        <v>37</v>
      </c>
      <c r="C435" s="62" t="s">
        <v>338</v>
      </c>
      <c r="D435" s="62">
        <v>3336</v>
      </c>
      <c r="E435" s="62">
        <v>5.84</v>
      </c>
      <c r="F435" s="62">
        <v>19.48</v>
      </c>
      <c r="G435" s="62" t="s">
        <v>331</v>
      </c>
      <c r="H435" s="62" t="s">
        <v>341</v>
      </c>
      <c r="I435" s="63" t="b">
        <v>1</v>
      </c>
    </row>
    <row r="436" spans="1:9" x14ac:dyDescent="0.35">
      <c r="A436" s="61" t="s">
        <v>766</v>
      </c>
      <c r="B436" s="62" t="s">
        <v>18</v>
      </c>
      <c r="C436" s="62" t="s">
        <v>338</v>
      </c>
      <c r="D436" s="62">
        <v>2749</v>
      </c>
      <c r="E436" s="62">
        <v>3.76</v>
      </c>
      <c r="F436" s="62">
        <v>10.34</v>
      </c>
      <c r="G436" s="62" t="s">
        <v>331</v>
      </c>
      <c r="H436" s="62" t="s">
        <v>333</v>
      </c>
      <c r="I436" s="63" t="b">
        <v>1</v>
      </c>
    </row>
    <row r="437" spans="1:9" x14ac:dyDescent="0.35">
      <c r="A437" s="61" t="s">
        <v>767</v>
      </c>
      <c r="B437" s="62" t="s">
        <v>22</v>
      </c>
      <c r="C437" s="62" t="s">
        <v>336</v>
      </c>
      <c r="D437" s="62">
        <v>1842</v>
      </c>
      <c r="E437" s="62">
        <v>2.52</v>
      </c>
      <c r="F437" s="62">
        <v>4.6399999999999997</v>
      </c>
      <c r="G437" s="62" t="s">
        <v>331</v>
      </c>
      <c r="H437" s="62" t="s">
        <v>341</v>
      </c>
      <c r="I437" s="63" t="b">
        <v>0</v>
      </c>
    </row>
    <row r="438" spans="1:9" x14ac:dyDescent="0.35">
      <c r="A438" s="61" t="s">
        <v>768</v>
      </c>
      <c r="B438" s="62" t="s">
        <v>8</v>
      </c>
      <c r="C438" s="62" t="s">
        <v>330</v>
      </c>
      <c r="D438" s="62">
        <v>3122</v>
      </c>
      <c r="E438" s="62">
        <v>5.62</v>
      </c>
      <c r="F438" s="62">
        <v>17.55</v>
      </c>
      <c r="G438" s="62" t="s">
        <v>331</v>
      </c>
      <c r="H438" s="62" t="s">
        <v>322</v>
      </c>
      <c r="I438" s="63" t="b">
        <v>1</v>
      </c>
    </row>
    <row r="439" spans="1:9" x14ac:dyDescent="0.35">
      <c r="A439" s="61" t="s">
        <v>769</v>
      </c>
      <c r="B439" s="62" t="s">
        <v>18</v>
      </c>
      <c r="C439" s="62" t="s">
        <v>328</v>
      </c>
      <c r="D439" s="62">
        <v>4192</v>
      </c>
      <c r="E439" s="62">
        <v>5.9</v>
      </c>
      <c r="F439" s="62">
        <v>24.73</v>
      </c>
      <c r="G439" s="62" t="s">
        <v>318</v>
      </c>
      <c r="H439" s="62" t="s">
        <v>322</v>
      </c>
      <c r="I439" s="63" t="b">
        <v>0</v>
      </c>
    </row>
    <row r="440" spans="1:9" x14ac:dyDescent="0.35">
      <c r="A440" s="61" t="s">
        <v>770</v>
      </c>
      <c r="B440" s="62" t="s">
        <v>31</v>
      </c>
      <c r="C440" s="62" t="s">
        <v>340</v>
      </c>
      <c r="D440" s="62">
        <v>3283</v>
      </c>
      <c r="E440" s="62">
        <v>7.8</v>
      </c>
      <c r="F440" s="62">
        <v>25.61</v>
      </c>
      <c r="G440" s="62" t="s">
        <v>325</v>
      </c>
      <c r="H440" s="62" t="s">
        <v>333</v>
      </c>
      <c r="I440" s="63" t="b">
        <v>0</v>
      </c>
    </row>
    <row r="441" spans="1:9" x14ac:dyDescent="0.35">
      <c r="A441" s="61" t="s">
        <v>771</v>
      </c>
      <c r="B441" s="62" t="s">
        <v>25</v>
      </c>
      <c r="C441" s="62" t="s">
        <v>336</v>
      </c>
      <c r="D441" s="62">
        <v>4049</v>
      </c>
      <c r="E441" s="62">
        <v>3.97</v>
      </c>
      <c r="F441" s="62">
        <v>16.07</v>
      </c>
      <c r="G441" s="62" t="s">
        <v>331</v>
      </c>
      <c r="H441" s="62" t="s">
        <v>322</v>
      </c>
      <c r="I441" s="63" t="b">
        <v>0</v>
      </c>
    </row>
    <row r="442" spans="1:9" x14ac:dyDescent="0.35">
      <c r="A442" s="61" t="s">
        <v>772</v>
      </c>
      <c r="B442" s="62" t="s">
        <v>58</v>
      </c>
      <c r="C442" s="62" t="s">
        <v>321</v>
      </c>
      <c r="D442" s="62">
        <v>2004</v>
      </c>
      <c r="E442" s="62">
        <v>11.91</v>
      </c>
      <c r="F442" s="62">
        <v>23.87</v>
      </c>
      <c r="G442" s="62" t="s">
        <v>318</v>
      </c>
      <c r="H442" s="62" t="s">
        <v>20</v>
      </c>
      <c r="I442" s="63" t="b">
        <v>1</v>
      </c>
    </row>
    <row r="443" spans="1:9" x14ac:dyDescent="0.35">
      <c r="A443" s="61" t="s">
        <v>773</v>
      </c>
      <c r="B443" s="62" t="s">
        <v>18</v>
      </c>
      <c r="C443" s="62" t="s">
        <v>317</v>
      </c>
      <c r="D443" s="62">
        <v>1116</v>
      </c>
      <c r="E443" s="62">
        <v>10.66</v>
      </c>
      <c r="F443" s="62">
        <v>11.9</v>
      </c>
      <c r="G443" s="62" t="s">
        <v>318</v>
      </c>
      <c r="H443" s="62" t="s">
        <v>319</v>
      </c>
      <c r="I443" s="63" t="b">
        <v>0</v>
      </c>
    </row>
    <row r="444" spans="1:9" x14ac:dyDescent="0.35">
      <c r="A444" s="61" t="s">
        <v>774</v>
      </c>
      <c r="B444" s="62" t="s">
        <v>22</v>
      </c>
      <c r="C444" s="62" t="s">
        <v>338</v>
      </c>
      <c r="D444" s="62">
        <v>590</v>
      </c>
      <c r="E444" s="62">
        <v>5.05</v>
      </c>
      <c r="F444" s="62">
        <v>2.98</v>
      </c>
      <c r="G444" s="62" t="s">
        <v>331</v>
      </c>
      <c r="H444" s="62" t="s">
        <v>333</v>
      </c>
      <c r="I444" s="63" t="b">
        <v>0</v>
      </c>
    </row>
    <row r="445" spans="1:9" x14ac:dyDescent="0.35">
      <c r="A445" s="61" t="s">
        <v>775</v>
      </c>
      <c r="B445" s="62" t="s">
        <v>74</v>
      </c>
      <c r="C445" s="62" t="s">
        <v>330</v>
      </c>
      <c r="D445" s="62">
        <v>3178</v>
      </c>
      <c r="E445" s="62">
        <v>4.51</v>
      </c>
      <c r="F445" s="62">
        <v>14.33</v>
      </c>
      <c r="G445" s="62" t="s">
        <v>331</v>
      </c>
      <c r="H445" s="62" t="s">
        <v>333</v>
      </c>
      <c r="I445" s="63" t="b">
        <v>1</v>
      </c>
    </row>
    <row r="446" spans="1:9" x14ac:dyDescent="0.35">
      <c r="A446" s="61" t="s">
        <v>776</v>
      </c>
      <c r="B446" s="62" t="s">
        <v>18</v>
      </c>
      <c r="C446" s="62" t="s">
        <v>321</v>
      </c>
      <c r="D446" s="62">
        <v>2792</v>
      </c>
      <c r="E446" s="62">
        <v>13.7</v>
      </c>
      <c r="F446" s="62">
        <v>38.25</v>
      </c>
      <c r="G446" s="62" t="s">
        <v>318</v>
      </c>
      <c r="H446" s="62" t="s">
        <v>333</v>
      </c>
      <c r="I446" s="63" t="b">
        <v>0</v>
      </c>
    </row>
    <row r="447" spans="1:9" x14ac:dyDescent="0.35">
      <c r="A447" s="61" t="s">
        <v>777</v>
      </c>
      <c r="B447" s="62" t="s">
        <v>51</v>
      </c>
      <c r="C447" s="62" t="s">
        <v>317</v>
      </c>
      <c r="D447" s="62">
        <v>3498</v>
      </c>
      <c r="E447" s="62">
        <v>10.32</v>
      </c>
      <c r="F447" s="62">
        <v>36.1</v>
      </c>
      <c r="G447" s="62" t="s">
        <v>318</v>
      </c>
      <c r="H447" s="62" t="s">
        <v>319</v>
      </c>
      <c r="I447" s="63" t="b">
        <v>1</v>
      </c>
    </row>
    <row r="448" spans="1:9" x14ac:dyDescent="0.35">
      <c r="A448" s="61" t="s">
        <v>778</v>
      </c>
      <c r="B448" s="62" t="s">
        <v>18</v>
      </c>
      <c r="C448" s="62" t="s">
        <v>336</v>
      </c>
      <c r="D448" s="62">
        <v>1786</v>
      </c>
      <c r="E448" s="62">
        <v>3.01</v>
      </c>
      <c r="F448" s="62">
        <v>5.38</v>
      </c>
      <c r="G448" s="62" t="s">
        <v>331</v>
      </c>
      <c r="H448" s="62" t="s">
        <v>20</v>
      </c>
      <c r="I448" s="63" t="b">
        <v>1</v>
      </c>
    </row>
    <row r="449" spans="1:9" x14ac:dyDescent="0.35">
      <c r="A449" s="61" t="s">
        <v>779</v>
      </c>
      <c r="B449" s="62" t="s">
        <v>18</v>
      </c>
      <c r="C449" s="62" t="s">
        <v>338</v>
      </c>
      <c r="D449" s="62">
        <v>3225</v>
      </c>
      <c r="E449" s="62">
        <v>5.0199999999999996</v>
      </c>
      <c r="F449" s="62">
        <v>16.190000000000001</v>
      </c>
      <c r="G449" s="62" t="s">
        <v>331</v>
      </c>
      <c r="H449" s="62" t="s">
        <v>20</v>
      </c>
      <c r="I449" s="63" t="b">
        <v>0</v>
      </c>
    </row>
    <row r="450" spans="1:9" x14ac:dyDescent="0.35">
      <c r="A450" s="61" t="s">
        <v>780</v>
      </c>
      <c r="B450" s="62" t="s">
        <v>25</v>
      </c>
      <c r="C450" s="62" t="s">
        <v>321</v>
      </c>
      <c r="D450" s="62">
        <v>629</v>
      </c>
      <c r="E450" s="62">
        <v>13.15</v>
      </c>
      <c r="F450" s="62">
        <v>8.27</v>
      </c>
      <c r="G450" s="62" t="s">
        <v>318</v>
      </c>
      <c r="H450" s="62" t="s">
        <v>341</v>
      </c>
      <c r="I450" s="63" t="b">
        <v>1</v>
      </c>
    </row>
    <row r="451" spans="1:9" x14ac:dyDescent="0.35">
      <c r="A451" s="61" t="s">
        <v>781</v>
      </c>
      <c r="B451" s="62" t="s">
        <v>18</v>
      </c>
      <c r="C451" s="62" t="s">
        <v>317</v>
      </c>
      <c r="D451" s="62">
        <v>1259</v>
      </c>
      <c r="E451" s="62">
        <v>10.72</v>
      </c>
      <c r="F451" s="62">
        <v>13.5</v>
      </c>
      <c r="G451" s="62" t="s">
        <v>318</v>
      </c>
      <c r="H451" s="62" t="s">
        <v>333</v>
      </c>
      <c r="I451" s="63" t="b">
        <v>0</v>
      </c>
    </row>
    <row r="452" spans="1:9" x14ac:dyDescent="0.35">
      <c r="A452" s="61" t="s">
        <v>782</v>
      </c>
      <c r="B452" s="62" t="s">
        <v>8</v>
      </c>
      <c r="C452" s="62" t="s">
        <v>324</v>
      </c>
      <c r="D452" s="62">
        <v>1774</v>
      </c>
      <c r="E452" s="62">
        <v>5.98</v>
      </c>
      <c r="F452" s="62">
        <v>10.61</v>
      </c>
      <c r="G452" s="62" t="s">
        <v>325</v>
      </c>
      <c r="H452" s="62" t="s">
        <v>333</v>
      </c>
      <c r="I452" s="63" t="b">
        <v>1</v>
      </c>
    </row>
    <row r="453" spans="1:9" x14ac:dyDescent="0.35">
      <c r="A453" s="61" t="s">
        <v>783</v>
      </c>
      <c r="B453" s="62" t="s">
        <v>22</v>
      </c>
      <c r="C453" s="62" t="s">
        <v>321</v>
      </c>
      <c r="D453" s="62">
        <v>1718</v>
      </c>
      <c r="E453" s="62">
        <v>11.56</v>
      </c>
      <c r="F453" s="62">
        <v>19.86</v>
      </c>
      <c r="G453" s="62" t="s">
        <v>318</v>
      </c>
      <c r="H453" s="62" t="s">
        <v>333</v>
      </c>
      <c r="I453" s="63" t="b">
        <v>0</v>
      </c>
    </row>
    <row r="454" spans="1:9" x14ac:dyDescent="0.35">
      <c r="A454" s="61" t="s">
        <v>784</v>
      </c>
      <c r="B454" s="62" t="s">
        <v>25</v>
      </c>
      <c r="C454" s="62" t="s">
        <v>338</v>
      </c>
      <c r="D454" s="62">
        <v>4822</v>
      </c>
      <c r="E454" s="62">
        <v>4.26</v>
      </c>
      <c r="F454" s="62">
        <v>20.54</v>
      </c>
      <c r="G454" s="62" t="s">
        <v>331</v>
      </c>
      <c r="H454" s="62" t="s">
        <v>341</v>
      </c>
      <c r="I454" s="63" t="b">
        <v>0</v>
      </c>
    </row>
    <row r="455" spans="1:9" x14ac:dyDescent="0.35">
      <c r="A455" s="61" t="s">
        <v>785</v>
      </c>
      <c r="B455" s="62" t="s">
        <v>31</v>
      </c>
      <c r="C455" s="62" t="s">
        <v>321</v>
      </c>
      <c r="D455" s="62">
        <v>3045</v>
      </c>
      <c r="E455" s="62">
        <v>10.4</v>
      </c>
      <c r="F455" s="62">
        <v>31.67</v>
      </c>
      <c r="G455" s="62" t="s">
        <v>318</v>
      </c>
      <c r="H455" s="62" t="s">
        <v>341</v>
      </c>
      <c r="I455" s="63" t="b">
        <v>0</v>
      </c>
    </row>
    <row r="456" spans="1:9" x14ac:dyDescent="0.35">
      <c r="A456" s="61" t="s">
        <v>786</v>
      </c>
      <c r="B456" s="62" t="s">
        <v>25</v>
      </c>
      <c r="C456" s="62" t="s">
        <v>321</v>
      </c>
      <c r="D456" s="62">
        <v>4239</v>
      </c>
      <c r="E456" s="62">
        <v>12.21</v>
      </c>
      <c r="F456" s="62">
        <v>51.76</v>
      </c>
      <c r="G456" s="62" t="s">
        <v>318</v>
      </c>
      <c r="H456" s="62" t="s">
        <v>20</v>
      </c>
      <c r="I456" s="63" t="b">
        <v>0</v>
      </c>
    </row>
    <row r="457" spans="1:9" x14ac:dyDescent="0.35">
      <c r="A457" s="61" t="s">
        <v>787</v>
      </c>
      <c r="B457" s="62" t="s">
        <v>25</v>
      </c>
      <c r="C457" s="62" t="s">
        <v>321</v>
      </c>
      <c r="D457" s="62">
        <v>3224</v>
      </c>
      <c r="E457" s="62">
        <v>10.1</v>
      </c>
      <c r="F457" s="62">
        <v>32.56</v>
      </c>
      <c r="G457" s="62" t="s">
        <v>318</v>
      </c>
      <c r="H457" s="62" t="s">
        <v>341</v>
      </c>
      <c r="I457" s="63" t="b">
        <v>1</v>
      </c>
    </row>
    <row r="458" spans="1:9" x14ac:dyDescent="0.35">
      <c r="A458" s="61" t="s">
        <v>788</v>
      </c>
      <c r="B458" s="62" t="s">
        <v>31</v>
      </c>
      <c r="C458" s="62" t="s">
        <v>374</v>
      </c>
      <c r="D458" s="62">
        <v>1539</v>
      </c>
      <c r="E458" s="62">
        <v>2.23</v>
      </c>
      <c r="F458" s="62">
        <v>3.43</v>
      </c>
      <c r="G458" s="62" t="s">
        <v>331</v>
      </c>
      <c r="H458" s="62" t="s">
        <v>319</v>
      </c>
      <c r="I458" s="63" t="b">
        <v>0</v>
      </c>
    </row>
    <row r="459" spans="1:9" x14ac:dyDescent="0.35">
      <c r="A459" s="61" t="s">
        <v>789</v>
      </c>
      <c r="B459" s="62" t="s">
        <v>74</v>
      </c>
      <c r="C459" s="62" t="s">
        <v>330</v>
      </c>
      <c r="D459" s="62">
        <v>3173</v>
      </c>
      <c r="E459" s="62">
        <v>5.13</v>
      </c>
      <c r="F459" s="62">
        <v>16.28</v>
      </c>
      <c r="G459" s="62" t="s">
        <v>331</v>
      </c>
      <c r="H459" s="62" t="s">
        <v>20</v>
      </c>
      <c r="I459" s="63" t="b">
        <v>0</v>
      </c>
    </row>
    <row r="460" spans="1:9" x14ac:dyDescent="0.35">
      <c r="A460" s="61" t="s">
        <v>790</v>
      </c>
      <c r="B460" s="62" t="s">
        <v>8</v>
      </c>
      <c r="C460" s="62" t="s">
        <v>336</v>
      </c>
      <c r="D460" s="62">
        <v>3944</v>
      </c>
      <c r="E460" s="62">
        <v>2.7</v>
      </c>
      <c r="F460" s="62">
        <v>10.65</v>
      </c>
      <c r="G460" s="62" t="s">
        <v>331</v>
      </c>
      <c r="H460" s="62" t="s">
        <v>333</v>
      </c>
      <c r="I460" s="63" t="b">
        <v>0</v>
      </c>
    </row>
    <row r="461" spans="1:9" x14ac:dyDescent="0.35">
      <c r="A461" s="61" t="s">
        <v>791</v>
      </c>
      <c r="B461" s="62" t="s">
        <v>18</v>
      </c>
      <c r="C461" s="62" t="s">
        <v>317</v>
      </c>
      <c r="D461" s="62">
        <v>4201</v>
      </c>
      <c r="E461" s="62">
        <v>8.5399999999999991</v>
      </c>
      <c r="F461" s="62">
        <v>35.880000000000003</v>
      </c>
      <c r="G461" s="62" t="s">
        <v>318</v>
      </c>
      <c r="H461" s="62" t="s">
        <v>319</v>
      </c>
      <c r="I461" s="63" t="b">
        <v>0</v>
      </c>
    </row>
    <row r="462" spans="1:9" x14ac:dyDescent="0.35">
      <c r="A462" s="61" t="s">
        <v>792</v>
      </c>
      <c r="B462" s="62" t="s">
        <v>22</v>
      </c>
      <c r="C462" s="62" t="s">
        <v>328</v>
      </c>
      <c r="D462" s="62">
        <v>3156</v>
      </c>
      <c r="E462" s="62">
        <v>7.82</v>
      </c>
      <c r="F462" s="62">
        <v>24.68</v>
      </c>
      <c r="G462" s="62" t="s">
        <v>318</v>
      </c>
      <c r="H462" s="62" t="s">
        <v>341</v>
      </c>
      <c r="I462" s="63" t="b">
        <v>0</v>
      </c>
    </row>
    <row r="463" spans="1:9" x14ac:dyDescent="0.35">
      <c r="A463" s="61" t="s">
        <v>793</v>
      </c>
      <c r="B463" s="62" t="s">
        <v>31</v>
      </c>
      <c r="C463" s="62" t="s">
        <v>340</v>
      </c>
      <c r="D463" s="62">
        <v>418</v>
      </c>
      <c r="E463" s="62">
        <v>7.23</v>
      </c>
      <c r="F463" s="62">
        <v>3.02</v>
      </c>
      <c r="G463" s="62" t="s">
        <v>325</v>
      </c>
      <c r="H463" s="62" t="s">
        <v>322</v>
      </c>
      <c r="I463" s="63" t="b">
        <v>0</v>
      </c>
    </row>
    <row r="464" spans="1:9" x14ac:dyDescent="0.35">
      <c r="A464" s="61" t="s">
        <v>794</v>
      </c>
      <c r="B464" s="62" t="s">
        <v>37</v>
      </c>
      <c r="C464" s="62" t="s">
        <v>324</v>
      </c>
      <c r="D464" s="62">
        <v>3674</v>
      </c>
      <c r="E464" s="62">
        <v>4.99</v>
      </c>
      <c r="F464" s="62">
        <v>18.329999999999998</v>
      </c>
      <c r="G464" s="62" t="s">
        <v>325</v>
      </c>
      <c r="H464" s="62" t="s">
        <v>319</v>
      </c>
      <c r="I464" s="63" t="b">
        <v>0</v>
      </c>
    </row>
    <row r="465" spans="1:9" x14ac:dyDescent="0.35">
      <c r="A465" s="61" t="s">
        <v>795</v>
      </c>
      <c r="B465" s="62" t="s">
        <v>13</v>
      </c>
      <c r="C465" s="62" t="s">
        <v>321</v>
      </c>
      <c r="D465" s="62">
        <v>3116</v>
      </c>
      <c r="E465" s="62">
        <v>13.17</v>
      </c>
      <c r="F465" s="62">
        <v>41.04</v>
      </c>
      <c r="G465" s="62" t="s">
        <v>318</v>
      </c>
      <c r="H465" s="62" t="s">
        <v>322</v>
      </c>
      <c r="I465" s="63" t="b">
        <v>0</v>
      </c>
    </row>
    <row r="466" spans="1:9" x14ac:dyDescent="0.35">
      <c r="A466" s="61" t="s">
        <v>796</v>
      </c>
      <c r="B466" s="62" t="s">
        <v>22</v>
      </c>
      <c r="C466" s="62" t="s">
        <v>338</v>
      </c>
      <c r="D466" s="62">
        <v>382</v>
      </c>
      <c r="E466" s="62">
        <v>4.1100000000000003</v>
      </c>
      <c r="F466" s="62">
        <v>1.57</v>
      </c>
      <c r="G466" s="62" t="s">
        <v>331</v>
      </c>
      <c r="H466" s="62" t="s">
        <v>319</v>
      </c>
      <c r="I466" s="63" t="b">
        <v>1</v>
      </c>
    </row>
    <row r="467" spans="1:9" x14ac:dyDescent="0.35">
      <c r="A467" s="61" t="s">
        <v>797</v>
      </c>
      <c r="B467" s="62" t="s">
        <v>25</v>
      </c>
      <c r="C467" s="62" t="s">
        <v>330</v>
      </c>
      <c r="D467" s="62">
        <v>1307</v>
      </c>
      <c r="E467" s="62">
        <v>5.51</v>
      </c>
      <c r="F467" s="62">
        <v>7.2</v>
      </c>
      <c r="G467" s="62" t="s">
        <v>331</v>
      </c>
      <c r="H467" s="62" t="s">
        <v>319</v>
      </c>
      <c r="I467" s="63" t="b">
        <v>0</v>
      </c>
    </row>
    <row r="468" spans="1:9" x14ac:dyDescent="0.35">
      <c r="A468" s="61" t="s">
        <v>798</v>
      </c>
      <c r="B468" s="62" t="s">
        <v>37</v>
      </c>
      <c r="C468" s="62" t="s">
        <v>324</v>
      </c>
      <c r="D468" s="62">
        <v>856</v>
      </c>
      <c r="E468" s="62">
        <v>4.53</v>
      </c>
      <c r="F468" s="62">
        <v>3.88</v>
      </c>
      <c r="G468" s="62" t="s">
        <v>325</v>
      </c>
      <c r="H468" s="62" t="s">
        <v>341</v>
      </c>
      <c r="I468" s="63" t="b">
        <v>0</v>
      </c>
    </row>
    <row r="469" spans="1:9" x14ac:dyDescent="0.35">
      <c r="A469" s="61" t="s">
        <v>799</v>
      </c>
      <c r="B469" s="62" t="s">
        <v>37</v>
      </c>
      <c r="C469" s="62" t="s">
        <v>340</v>
      </c>
      <c r="D469" s="62">
        <v>1646</v>
      </c>
      <c r="E469" s="62">
        <v>7.56</v>
      </c>
      <c r="F469" s="62">
        <v>12.44</v>
      </c>
      <c r="G469" s="62" t="s">
        <v>325</v>
      </c>
      <c r="H469" s="62" t="s">
        <v>341</v>
      </c>
      <c r="I469" s="63" t="b">
        <v>0</v>
      </c>
    </row>
    <row r="470" spans="1:9" x14ac:dyDescent="0.35">
      <c r="A470" s="61" t="s">
        <v>800</v>
      </c>
      <c r="B470" s="62" t="s">
        <v>22</v>
      </c>
      <c r="C470" s="62" t="s">
        <v>330</v>
      </c>
      <c r="D470" s="62">
        <v>4201</v>
      </c>
      <c r="E470" s="62">
        <v>5.73</v>
      </c>
      <c r="F470" s="62">
        <v>24.07</v>
      </c>
      <c r="G470" s="62" t="s">
        <v>331</v>
      </c>
      <c r="H470" s="62" t="s">
        <v>20</v>
      </c>
      <c r="I470" s="63" t="b">
        <v>0</v>
      </c>
    </row>
    <row r="471" spans="1:9" x14ac:dyDescent="0.35">
      <c r="A471" s="61" t="s">
        <v>801</v>
      </c>
      <c r="B471" s="62" t="s">
        <v>37</v>
      </c>
      <c r="C471" s="62" t="s">
        <v>330</v>
      </c>
      <c r="D471" s="62">
        <v>828</v>
      </c>
      <c r="E471" s="62">
        <v>5.83</v>
      </c>
      <c r="F471" s="62">
        <v>4.83</v>
      </c>
      <c r="G471" s="62" t="s">
        <v>331</v>
      </c>
      <c r="H471" s="62" t="s">
        <v>322</v>
      </c>
      <c r="I471" s="63" t="b">
        <v>0</v>
      </c>
    </row>
    <row r="472" spans="1:9" x14ac:dyDescent="0.35">
      <c r="A472" s="61" t="s">
        <v>802</v>
      </c>
      <c r="B472" s="62" t="s">
        <v>25</v>
      </c>
      <c r="C472" s="62" t="s">
        <v>330</v>
      </c>
      <c r="D472" s="62">
        <v>3360</v>
      </c>
      <c r="E472" s="62">
        <v>5.87</v>
      </c>
      <c r="F472" s="62">
        <v>19.72</v>
      </c>
      <c r="G472" s="62" t="s">
        <v>331</v>
      </c>
      <c r="H472" s="62" t="s">
        <v>319</v>
      </c>
      <c r="I472" s="63" t="b">
        <v>1</v>
      </c>
    </row>
    <row r="473" spans="1:9" x14ac:dyDescent="0.35">
      <c r="A473" s="61" t="s">
        <v>803</v>
      </c>
      <c r="B473" s="62" t="s">
        <v>25</v>
      </c>
      <c r="C473" s="62" t="s">
        <v>321</v>
      </c>
      <c r="D473" s="62">
        <v>672</v>
      </c>
      <c r="E473" s="62">
        <v>10.01</v>
      </c>
      <c r="F473" s="62">
        <v>6.73</v>
      </c>
      <c r="G473" s="62" t="s">
        <v>318</v>
      </c>
      <c r="H473" s="62" t="s">
        <v>341</v>
      </c>
      <c r="I473" s="63" t="b">
        <v>0</v>
      </c>
    </row>
    <row r="474" spans="1:9" x14ac:dyDescent="0.35">
      <c r="A474" s="61" t="s">
        <v>804</v>
      </c>
      <c r="B474" s="62" t="s">
        <v>31</v>
      </c>
      <c r="C474" s="62" t="s">
        <v>328</v>
      </c>
      <c r="D474" s="62">
        <v>3169</v>
      </c>
      <c r="E474" s="62">
        <v>5.51</v>
      </c>
      <c r="F474" s="62">
        <v>17.46</v>
      </c>
      <c r="G474" s="62" t="s">
        <v>318</v>
      </c>
      <c r="H474" s="62" t="s">
        <v>333</v>
      </c>
      <c r="I474" s="63" t="b">
        <v>0</v>
      </c>
    </row>
    <row r="475" spans="1:9" x14ac:dyDescent="0.35">
      <c r="A475" s="61" t="s">
        <v>805</v>
      </c>
      <c r="B475" s="62" t="s">
        <v>18</v>
      </c>
      <c r="C475" s="62" t="s">
        <v>321</v>
      </c>
      <c r="D475" s="62">
        <v>1003</v>
      </c>
      <c r="E475" s="62">
        <v>10.91</v>
      </c>
      <c r="F475" s="62">
        <v>10.94</v>
      </c>
      <c r="G475" s="62" t="s">
        <v>318</v>
      </c>
      <c r="H475" s="62" t="s">
        <v>341</v>
      </c>
      <c r="I475" s="63" t="b">
        <v>0</v>
      </c>
    </row>
    <row r="476" spans="1:9" x14ac:dyDescent="0.35">
      <c r="A476" s="61" t="s">
        <v>806</v>
      </c>
      <c r="B476" s="62" t="s">
        <v>25</v>
      </c>
      <c r="C476" s="62" t="s">
        <v>338</v>
      </c>
      <c r="D476" s="62">
        <v>1596</v>
      </c>
      <c r="E476" s="62">
        <v>3.65</v>
      </c>
      <c r="F476" s="62">
        <v>5.83</v>
      </c>
      <c r="G476" s="62" t="s">
        <v>331</v>
      </c>
      <c r="H476" s="62" t="s">
        <v>333</v>
      </c>
      <c r="I476" s="63" t="b">
        <v>0</v>
      </c>
    </row>
    <row r="477" spans="1:9" x14ac:dyDescent="0.35">
      <c r="A477" s="61" t="s">
        <v>807</v>
      </c>
      <c r="B477" s="62" t="s">
        <v>22</v>
      </c>
      <c r="C477" s="62" t="s">
        <v>321</v>
      </c>
      <c r="D477" s="62">
        <v>994</v>
      </c>
      <c r="E477" s="62">
        <v>13.13</v>
      </c>
      <c r="F477" s="62">
        <v>13.05</v>
      </c>
      <c r="G477" s="62" t="s">
        <v>318</v>
      </c>
      <c r="H477" s="62" t="s">
        <v>333</v>
      </c>
      <c r="I477" s="63" t="b">
        <v>1</v>
      </c>
    </row>
    <row r="478" spans="1:9" x14ac:dyDescent="0.35">
      <c r="A478" s="61" t="s">
        <v>808</v>
      </c>
      <c r="B478" s="62" t="s">
        <v>31</v>
      </c>
      <c r="C478" s="62" t="s">
        <v>340</v>
      </c>
      <c r="D478" s="62">
        <v>2367</v>
      </c>
      <c r="E478" s="62">
        <v>7.13</v>
      </c>
      <c r="F478" s="62">
        <v>16.88</v>
      </c>
      <c r="G478" s="62" t="s">
        <v>325</v>
      </c>
      <c r="H478" s="62" t="s">
        <v>322</v>
      </c>
      <c r="I478" s="63" t="b">
        <v>0</v>
      </c>
    </row>
    <row r="479" spans="1:9" x14ac:dyDescent="0.35">
      <c r="A479" s="61" t="s">
        <v>809</v>
      </c>
      <c r="B479" s="62" t="s">
        <v>58</v>
      </c>
      <c r="C479" s="62" t="s">
        <v>338</v>
      </c>
      <c r="D479" s="62">
        <v>925</v>
      </c>
      <c r="E479" s="62">
        <v>4.6900000000000004</v>
      </c>
      <c r="F479" s="62">
        <v>4.34</v>
      </c>
      <c r="G479" s="62" t="s">
        <v>331</v>
      </c>
      <c r="H479" s="62" t="s">
        <v>322</v>
      </c>
      <c r="I479" s="63" t="b">
        <v>1</v>
      </c>
    </row>
    <row r="480" spans="1:9" x14ac:dyDescent="0.35">
      <c r="A480" s="61" t="s">
        <v>810</v>
      </c>
      <c r="B480" s="62" t="s">
        <v>31</v>
      </c>
      <c r="C480" s="62" t="s">
        <v>317</v>
      </c>
      <c r="D480" s="62">
        <v>442</v>
      </c>
      <c r="E480" s="62">
        <v>10.83</v>
      </c>
      <c r="F480" s="62">
        <v>4.79</v>
      </c>
      <c r="G480" s="62" t="s">
        <v>318</v>
      </c>
      <c r="H480" s="62" t="s">
        <v>322</v>
      </c>
      <c r="I480" s="63" t="b">
        <v>0</v>
      </c>
    </row>
    <row r="481" spans="1:9" x14ac:dyDescent="0.35">
      <c r="A481" s="61" t="s">
        <v>811</v>
      </c>
      <c r="B481" s="62" t="s">
        <v>13</v>
      </c>
      <c r="C481" s="62" t="s">
        <v>317</v>
      </c>
      <c r="D481" s="62">
        <v>4360</v>
      </c>
      <c r="E481" s="62">
        <v>9.81</v>
      </c>
      <c r="F481" s="62">
        <v>42.77</v>
      </c>
      <c r="G481" s="62" t="s">
        <v>318</v>
      </c>
      <c r="H481" s="62" t="s">
        <v>319</v>
      </c>
      <c r="I481" s="63" t="b">
        <v>0</v>
      </c>
    </row>
    <row r="482" spans="1:9" x14ac:dyDescent="0.35">
      <c r="A482" s="61" t="s">
        <v>812</v>
      </c>
      <c r="B482" s="62" t="s">
        <v>74</v>
      </c>
      <c r="C482" s="62" t="s">
        <v>336</v>
      </c>
      <c r="D482" s="62">
        <v>2857</v>
      </c>
      <c r="E482" s="62">
        <v>3.41</v>
      </c>
      <c r="F482" s="62">
        <v>9.74</v>
      </c>
      <c r="G482" s="62" t="s">
        <v>331</v>
      </c>
      <c r="H482" s="62" t="s">
        <v>319</v>
      </c>
      <c r="I482" s="63" t="b">
        <v>0</v>
      </c>
    </row>
    <row r="483" spans="1:9" x14ac:dyDescent="0.35">
      <c r="A483" s="61" t="s">
        <v>813</v>
      </c>
      <c r="B483" s="62" t="s">
        <v>51</v>
      </c>
      <c r="C483" s="62" t="s">
        <v>338</v>
      </c>
      <c r="D483" s="62">
        <v>3364</v>
      </c>
      <c r="E483" s="62">
        <v>5.85</v>
      </c>
      <c r="F483" s="62">
        <v>19.68</v>
      </c>
      <c r="G483" s="62" t="s">
        <v>331</v>
      </c>
      <c r="H483" s="62" t="s">
        <v>341</v>
      </c>
      <c r="I483" s="63" t="b">
        <v>1</v>
      </c>
    </row>
    <row r="484" spans="1:9" x14ac:dyDescent="0.35">
      <c r="A484" s="61" t="s">
        <v>814</v>
      </c>
      <c r="B484" s="62" t="s">
        <v>51</v>
      </c>
      <c r="C484" s="62" t="s">
        <v>336</v>
      </c>
      <c r="D484" s="62">
        <v>125</v>
      </c>
      <c r="E484" s="62">
        <v>3.71</v>
      </c>
      <c r="F484" s="62">
        <v>0.46</v>
      </c>
      <c r="G484" s="62" t="s">
        <v>331</v>
      </c>
      <c r="H484" s="62" t="s">
        <v>341</v>
      </c>
      <c r="I484" s="63" t="b">
        <v>0</v>
      </c>
    </row>
    <row r="485" spans="1:9" x14ac:dyDescent="0.35">
      <c r="A485" s="61" t="s">
        <v>815</v>
      </c>
      <c r="B485" s="62" t="s">
        <v>25</v>
      </c>
      <c r="C485" s="62" t="s">
        <v>317</v>
      </c>
      <c r="D485" s="62">
        <v>4446</v>
      </c>
      <c r="E485" s="62">
        <v>10.61</v>
      </c>
      <c r="F485" s="62">
        <v>47.17</v>
      </c>
      <c r="G485" s="62" t="s">
        <v>318</v>
      </c>
      <c r="H485" s="62" t="s">
        <v>319</v>
      </c>
      <c r="I485" s="63" t="b">
        <v>0</v>
      </c>
    </row>
    <row r="486" spans="1:9" x14ac:dyDescent="0.35">
      <c r="A486" s="61" t="s">
        <v>816</v>
      </c>
      <c r="B486" s="62" t="s">
        <v>51</v>
      </c>
      <c r="C486" s="62" t="s">
        <v>321</v>
      </c>
      <c r="D486" s="62">
        <v>3992</v>
      </c>
      <c r="E486" s="62">
        <v>13.09</v>
      </c>
      <c r="F486" s="62">
        <v>52.26</v>
      </c>
      <c r="G486" s="62" t="s">
        <v>318</v>
      </c>
      <c r="H486" s="62" t="s">
        <v>20</v>
      </c>
      <c r="I486" s="63" t="b">
        <v>0</v>
      </c>
    </row>
    <row r="487" spans="1:9" x14ac:dyDescent="0.35">
      <c r="A487" s="61" t="s">
        <v>817</v>
      </c>
      <c r="B487" s="62" t="s">
        <v>18</v>
      </c>
      <c r="C487" s="62" t="s">
        <v>317</v>
      </c>
      <c r="D487" s="62">
        <v>2739</v>
      </c>
      <c r="E487" s="62">
        <v>11.95</v>
      </c>
      <c r="F487" s="62">
        <v>32.729999999999997</v>
      </c>
      <c r="G487" s="62" t="s">
        <v>318</v>
      </c>
      <c r="H487" s="62" t="s">
        <v>322</v>
      </c>
      <c r="I487" s="63" t="b">
        <v>0</v>
      </c>
    </row>
    <row r="488" spans="1:9" x14ac:dyDescent="0.35">
      <c r="A488" s="61" t="s">
        <v>818</v>
      </c>
      <c r="B488" s="62" t="s">
        <v>58</v>
      </c>
      <c r="C488" s="62" t="s">
        <v>336</v>
      </c>
      <c r="D488" s="62">
        <v>2013</v>
      </c>
      <c r="E488" s="62">
        <v>3.52</v>
      </c>
      <c r="F488" s="62">
        <v>7.09</v>
      </c>
      <c r="G488" s="62" t="s">
        <v>331</v>
      </c>
      <c r="H488" s="62" t="s">
        <v>20</v>
      </c>
      <c r="I488" s="63" t="b">
        <v>0</v>
      </c>
    </row>
    <row r="489" spans="1:9" x14ac:dyDescent="0.35">
      <c r="A489" s="61" t="s">
        <v>819</v>
      </c>
      <c r="B489" s="62" t="s">
        <v>22</v>
      </c>
      <c r="C489" s="62" t="s">
        <v>340</v>
      </c>
      <c r="D489" s="62">
        <v>4000</v>
      </c>
      <c r="E489" s="62">
        <v>7.05</v>
      </c>
      <c r="F489" s="62">
        <v>28.2</v>
      </c>
      <c r="G489" s="62" t="s">
        <v>325</v>
      </c>
      <c r="H489" s="62" t="s">
        <v>322</v>
      </c>
      <c r="I489" s="63" t="b">
        <v>0</v>
      </c>
    </row>
    <row r="490" spans="1:9" x14ac:dyDescent="0.35">
      <c r="A490" s="61" t="s">
        <v>820</v>
      </c>
      <c r="B490" s="62" t="s">
        <v>31</v>
      </c>
      <c r="C490" s="62" t="s">
        <v>338</v>
      </c>
      <c r="D490" s="62">
        <v>4360</v>
      </c>
      <c r="E490" s="62">
        <v>5.28</v>
      </c>
      <c r="F490" s="62">
        <v>23.02</v>
      </c>
      <c r="G490" s="62" t="s">
        <v>331</v>
      </c>
      <c r="H490" s="62" t="s">
        <v>20</v>
      </c>
      <c r="I490" s="63" t="b">
        <v>1</v>
      </c>
    </row>
    <row r="491" spans="1:9" x14ac:dyDescent="0.35">
      <c r="A491" s="61" t="s">
        <v>821</v>
      </c>
      <c r="B491" s="62" t="s">
        <v>25</v>
      </c>
      <c r="C491" s="62" t="s">
        <v>321</v>
      </c>
      <c r="D491" s="62">
        <v>2568</v>
      </c>
      <c r="E491" s="62">
        <v>13.98</v>
      </c>
      <c r="F491" s="62">
        <v>35.9</v>
      </c>
      <c r="G491" s="62" t="s">
        <v>318</v>
      </c>
      <c r="H491" s="62" t="s">
        <v>20</v>
      </c>
      <c r="I491" s="63" t="b">
        <v>0</v>
      </c>
    </row>
    <row r="492" spans="1:9" x14ac:dyDescent="0.35">
      <c r="A492" s="61" t="s">
        <v>822</v>
      </c>
      <c r="B492" s="62" t="s">
        <v>25</v>
      </c>
      <c r="C492" s="62" t="s">
        <v>321</v>
      </c>
      <c r="D492" s="62">
        <v>4049</v>
      </c>
      <c r="E492" s="62">
        <v>14.78</v>
      </c>
      <c r="F492" s="62">
        <v>59.84</v>
      </c>
      <c r="G492" s="62" t="s">
        <v>318</v>
      </c>
      <c r="H492" s="62" t="s">
        <v>20</v>
      </c>
      <c r="I492" s="63" t="b">
        <v>0</v>
      </c>
    </row>
    <row r="493" spans="1:9" x14ac:dyDescent="0.35">
      <c r="A493" s="61" t="s">
        <v>823</v>
      </c>
      <c r="B493" s="62" t="s">
        <v>18</v>
      </c>
      <c r="C493" s="62" t="s">
        <v>338</v>
      </c>
      <c r="D493" s="62">
        <v>832</v>
      </c>
      <c r="E493" s="62">
        <v>3.93</v>
      </c>
      <c r="F493" s="62">
        <v>3.27</v>
      </c>
      <c r="G493" s="62" t="s">
        <v>331</v>
      </c>
      <c r="H493" s="62" t="s">
        <v>322</v>
      </c>
      <c r="I493" s="63" t="b">
        <v>0</v>
      </c>
    </row>
    <row r="494" spans="1:9" x14ac:dyDescent="0.35">
      <c r="A494" s="61" t="s">
        <v>824</v>
      </c>
      <c r="B494" s="62" t="s">
        <v>58</v>
      </c>
      <c r="C494" s="62" t="s">
        <v>324</v>
      </c>
      <c r="D494" s="62">
        <v>2774</v>
      </c>
      <c r="E494" s="62">
        <v>6.82</v>
      </c>
      <c r="F494" s="62">
        <v>18.920000000000002</v>
      </c>
      <c r="G494" s="62" t="s">
        <v>325</v>
      </c>
      <c r="H494" s="62" t="s">
        <v>341</v>
      </c>
      <c r="I494" s="63" t="b">
        <v>0</v>
      </c>
    </row>
    <row r="495" spans="1:9" x14ac:dyDescent="0.35">
      <c r="A495" s="61" t="s">
        <v>825</v>
      </c>
      <c r="B495" s="62" t="s">
        <v>18</v>
      </c>
      <c r="C495" s="62" t="s">
        <v>330</v>
      </c>
      <c r="D495" s="62">
        <v>1108</v>
      </c>
      <c r="E495" s="62">
        <v>5.66</v>
      </c>
      <c r="F495" s="62">
        <v>6.27</v>
      </c>
      <c r="G495" s="62" t="s">
        <v>331</v>
      </c>
      <c r="H495" s="62" t="s">
        <v>333</v>
      </c>
      <c r="I495" s="63" t="b">
        <v>0</v>
      </c>
    </row>
    <row r="496" spans="1:9" x14ac:dyDescent="0.35">
      <c r="A496" s="61" t="s">
        <v>826</v>
      </c>
      <c r="B496" s="62" t="s">
        <v>8</v>
      </c>
      <c r="C496" s="62" t="s">
        <v>336</v>
      </c>
      <c r="D496" s="62">
        <v>4818</v>
      </c>
      <c r="E496" s="62">
        <v>3.81</v>
      </c>
      <c r="F496" s="62">
        <v>18.36</v>
      </c>
      <c r="G496" s="62" t="s">
        <v>331</v>
      </c>
      <c r="H496" s="62" t="s">
        <v>20</v>
      </c>
      <c r="I496" s="63" t="b">
        <v>1</v>
      </c>
    </row>
    <row r="497" spans="1:9" x14ac:dyDescent="0.35">
      <c r="A497" s="61" t="s">
        <v>827</v>
      </c>
      <c r="B497" s="62" t="s">
        <v>51</v>
      </c>
      <c r="C497" s="62" t="s">
        <v>328</v>
      </c>
      <c r="D497" s="62">
        <v>3226</v>
      </c>
      <c r="E497" s="62">
        <v>7.73</v>
      </c>
      <c r="F497" s="62">
        <v>24.94</v>
      </c>
      <c r="G497" s="62" t="s">
        <v>318</v>
      </c>
      <c r="H497" s="62" t="s">
        <v>20</v>
      </c>
      <c r="I497" s="63" t="b">
        <v>0</v>
      </c>
    </row>
    <row r="498" spans="1:9" x14ac:dyDescent="0.35">
      <c r="A498" s="61" t="s">
        <v>828</v>
      </c>
      <c r="B498" s="62" t="s">
        <v>18</v>
      </c>
      <c r="C498" s="62" t="s">
        <v>338</v>
      </c>
      <c r="D498" s="62">
        <v>2483</v>
      </c>
      <c r="E498" s="62">
        <v>4.1500000000000004</v>
      </c>
      <c r="F498" s="62">
        <v>10.3</v>
      </c>
      <c r="G498" s="62" t="s">
        <v>331</v>
      </c>
      <c r="H498" s="62" t="s">
        <v>322</v>
      </c>
      <c r="I498" s="63" t="b">
        <v>1</v>
      </c>
    </row>
    <row r="499" spans="1:9" x14ac:dyDescent="0.35">
      <c r="A499" s="61" t="s">
        <v>829</v>
      </c>
      <c r="B499" s="62" t="s">
        <v>8</v>
      </c>
      <c r="C499" s="62" t="s">
        <v>336</v>
      </c>
      <c r="D499" s="62">
        <v>1641</v>
      </c>
      <c r="E499" s="62">
        <v>3.61</v>
      </c>
      <c r="F499" s="62">
        <v>5.92</v>
      </c>
      <c r="G499" s="62" t="s">
        <v>331</v>
      </c>
      <c r="H499" s="62" t="s">
        <v>322</v>
      </c>
      <c r="I499" s="63" t="b">
        <v>0</v>
      </c>
    </row>
    <row r="500" spans="1:9" x14ac:dyDescent="0.35">
      <c r="A500" s="61" t="s">
        <v>830</v>
      </c>
      <c r="B500" s="62" t="s">
        <v>25</v>
      </c>
      <c r="C500" s="62" t="s">
        <v>336</v>
      </c>
      <c r="D500" s="62">
        <v>4826</v>
      </c>
      <c r="E500" s="62">
        <v>3.93</v>
      </c>
      <c r="F500" s="62">
        <v>18.97</v>
      </c>
      <c r="G500" s="62" t="s">
        <v>331</v>
      </c>
      <c r="H500" s="62" t="s">
        <v>322</v>
      </c>
      <c r="I500" s="63" t="b">
        <v>0</v>
      </c>
    </row>
    <row r="501" spans="1:9" x14ac:dyDescent="0.35">
      <c r="A501" s="61" t="s">
        <v>831</v>
      </c>
      <c r="B501" s="62" t="s">
        <v>58</v>
      </c>
      <c r="C501" s="62" t="s">
        <v>374</v>
      </c>
      <c r="D501" s="62">
        <v>3279</v>
      </c>
      <c r="E501" s="62">
        <v>2.2799999999999998</v>
      </c>
      <c r="F501" s="62">
        <v>7.48</v>
      </c>
      <c r="G501" s="62" t="s">
        <v>331</v>
      </c>
      <c r="H501" s="62" t="s">
        <v>341</v>
      </c>
      <c r="I501" s="63" t="b">
        <v>0</v>
      </c>
    </row>
    <row r="502" spans="1:9" x14ac:dyDescent="0.35">
      <c r="A502" s="61" t="s">
        <v>832</v>
      </c>
      <c r="B502" s="62" t="s">
        <v>51</v>
      </c>
      <c r="C502" s="62" t="s">
        <v>324</v>
      </c>
      <c r="D502" s="62">
        <v>4939</v>
      </c>
      <c r="E502" s="62">
        <v>5.8</v>
      </c>
      <c r="F502" s="62">
        <v>28.65</v>
      </c>
      <c r="G502" s="62" t="s">
        <v>325</v>
      </c>
      <c r="H502" s="62" t="s">
        <v>333</v>
      </c>
      <c r="I502" s="63" t="b">
        <v>1</v>
      </c>
    </row>
    <row r="503" spans="1:9" x14ac:dyDescent="0.35">
      <c r="A503" s="61" t="s">
        <v>833</v>
      </c>
      <c r="B503" s="62" t="s">
        <v>22</v>
      </c>
      <c r="C503" s="62" t="s">
        <v>317</v>
      </c>
      <c r="D503" s="62">
        <v>3873</v>
      </c>
      <c r="E503" s="62">
        <v>10.38</v>
      </c>
      <c r="F503" s="62">
        <v>40.200000000000003</v>
      </c>
      <c r="G503" s="62" t="s">
        <v>318</v>
      </c>
      <c r="H503" s="62" t="s">
        <v>319</v>
      </c>
      <c r="I503" s="63" t="b">
        <v>0</v>
      </c>
    </row>
    <row r="504" spans="1:9" x14ac:dyDescent="0.35">
      <c r="A504" s="61" t="s">
        <v>834</v>
      </c>
      <c r="B504" s="62" t="s">
        <v>31</v>
      </c>
      <c r="C504" s="62" t="s">
        <v>338</v>
      </c>
      <c r="D504" s="62">
        <v>3833</v>
      </c>
      <c r="E504" s="62">
        <v>4.75</v>
      </c>
      <c r="F504" s="62">
        <v>18.21</v>
      </c>
      <c r="G504" s="62" t="s">
        <v>331</v>
      </c>
      <c r="H504" s="62" t="s">
        <v>333</v>
      </c>
      <c r="I504" s="63" t="b">
        <v>0</v>
      </c>
    </row>
    <row r="505" spans="1:9" x14ac:dyDescent="0.35">
      <c r="A505" s="61" t="s">
        <v>835</v>
      </c>
      <c r="B505" s="62" t="s">
        <v>25</v>
      </c>
      <c r="C505" s="62" t="s">
        <v>317</v>
      </c>
      <c r="D505" s="62">
        <v>2630</v>
      </c>
      <c r="E505" s="62">
        <v>10.6</v>
      </c>
      <c r="F505" s="62">
        <v>27.88</v>
      </c>
      <c r="G505" s="62" t="s">
        <v>318</v>
      </c>
      <c r="H505" s="62" t="s">
        <v>20</v>
      </c>
      <c r="I505" s="63" t="b">
        <v>1</v>
      </c>
    </row>
    <row r="506" spans="1:9" x14ac:dyDescent="0.35">
      <c r="A506" s="61" t="s">
        <v>836</v>
      </c>
      <c r="B506" s="62" t="s">
        <v>31</v>
      </c>
      <c r="C506" s="62" t="s">
        <v>321</v>
      </c>
      <c r="D506" s="62">
        <v>1867</v>
      </c>
      <c r="E506" s="62">
        <v>13.16</v>
      </c>
      <c r="F506" s="62">
        <v>24.57</v>
      </c>
      <c r="G506" s="62" t="s">
        <v>318</v>
      </c>
      <c r="H506" s="62" t="s">
        <v>341</v>
      </c>
      <c r="I506" s="63" t="b">
        <v>0</v>
      </c>
    </row>
    <row r="507" spans="1:9" x14ac:dyDescent="0.35">
      <c r="A507" s="61" t="s">
        <v>837</v>
      </c>
      <c r="B507" s="62" t="s">
        <v>22</v>
      </c>
      <c r="C507" s="62" t="s">
        <v>317</v>
      </c>
      <c r="D507" s="62">
        <v>2829</v>
      </c>
      <c r="E507" s="62">
        <v>11.93</v>
      </c>
      <c r="F507" s="62">
        <v>33.75</v>
      </c>
      <c r="G507" s="62" t="s">
        <v>318</v>
      </c>
      <c r="H507" s="62" t="s">
        <v>333</v>
      </c>
      <c r="I507" s="63" t="b">
        <v>0</v>
      </c>
    </row>
    <row r="508" spans="1:9" x14ac:dyDescent="0.35">
      <c r="A508" s="61" t="s">
        <v>838</v>
      </c>
      <c r="B508" s="62" t="s">
        <v>18</v>
      </c>
      <c r="C508" s="62" t="s">
        <v>317</v>
      </c>
      <c r="D508" s="62">
        <v>1566</v>
      </c>
      <c r="E508" s="62">
        <v>11.73</v>
      </c>
      <c r="F508" s="62">
        <v>18.37</v>
      </c>
      <c r="G508" s="62" t="s">
        <v>318</v>
      </c>
      <c r="H508" s="62" t="s">
        <v>341</v>
      </c>
      <c r="I508" s="63" t="b">
        <v>0</v>
      </c>
    </row>
    <row r="509" spans="1:9" x14ac:dyDescent="0.35">
      <c r="A509" s="61" t="s">
        <v>839</v>
      </c>
      <c r="B509" s="62" t="s">
        <v>31</v>
      </c>
      <c r="C509" s="62" t="s">
        <v>324</v>
      </c>
      <c r="D509" s="62">
        <v>4588</v>
      </c>
      <c r="E509" s="62">
        <v>6.98</v>
      </c>
      <c r="F509" s="62">
        <v>32.020000000000003</v>
      </c>
      <c r="G509" s="62" t="s">
        <v>325</v>
      </c>
      <c r="H509" s="62" t="s">
        <v>341</v>
      </c>
      <c r="I509" s="63" t="b">
        <v>0</v>
      </c>
    </row>
    <row r="510" spans="1:9" x14ac:dyDescent="0.35">
      <c r="A510" s="61" t="s">
        <v>840</v>
      </c>
      <c r="B510" s="62" t="s">
        <v>22</v>
      </c>
      <c r="C510" s="62" t="s">
        <v>321</v>
      </c>
      <c r="D510" s="62">
        <v>3306</v>
      </c>
      <c r="E510" s="62">
        <v>14.95</v>
      </c>
      <c r="F510" s="62">
        <v>49.42</v>
      </c>
      <c r="G510" s="62" t="s">
        <v>318</v>
      </c>
      <c r="H510" s="62" t="s">
        <v>341</v>
      </c>
      <c r="I510" s="63" t="b">
        <v>1</v>
      </c>
    </row>
    <row r="511" spans="1:9" x14ac:dyDescent="0.35">
      <c r="A511" s="61" t="s">
        <v>841</v>
      </c>
      <c r="B511" s="62" t="s">
        <v>13</v>
      </c>
      <c r="C511" s="62" t="s">
        <v>330</v>
      </c>
      <c r="D511" s="62">
        <v>1698</v>
      </c>
      <c r="E511" s="62">
        <v>4.71</v>
      </c>
      <c r="F511" s="62">
        <v>8</v>
      </c>
      <c r="G511" s="62" t="s">
        <v>331</v>
      </c>
      <c r="H511" s="62" t="s">
        <v>20</v>
      </c>
      <c r="I511" s="63" t="b">
        <v>0</v>
      </c>
    </row>
    <row r="512" spans="1:9" x14ac:dyDescent="0.35">
      <c r="A512" s="61" t="s">
        <v>842</v>
      </c>
      <c r="B512" s="62" t="s">
        <v>8</v>
      </c>
      <c r="C512" s="62" t="s">
        <v>324</v>
      </c>
      <c r="D512" s="62">
        <v>4854</v>
      </c>
      <c r="E512" s="62">
        <v>5.31</v>
      </c>
      <c r="F512" s="62">
        <v>25.77</v>
      </c>
      <c r="G512" s="62" t="s">
        <v>325</v>
      </c>
      <c r="H512" s="62" t="s">
        <v>322</v>
      </c>
      <c r="I512" s="63" t="b">
        <v>0</v>
      </c>
    </row>
    <row r="513" spans="1:9" x14ac:dyDescent="0.35">
      <c r="A513" s="61" t="s">
        <v>843</v>
      </c>
      <c r="B513" s="62" t="s">
        <v>74</v>
      </c>
      <c r="C513" s="62" t="s">
        <v>324</v>
      </c>
      <c r="D513" s="62">
        <v>3719</v>
      </c>
      <c r="E513" s="62">
        <v>5.94</v>
      </c>
      <c r="F513" s="62">
        <v>22.09</v>
      </c>
      <c r="G513" s="62" t="s">
        <v>325</v>
      </c>
      <c r="H513" s="62" t="s">
        <v>341</v>
      </c>
      <c r="I513" s="63" t="b">
        <v>0</v>
      </c>
    </row>
    <row r="514" spans="1:9" x14ac:dyDescent="0.35">
      <c r="A514" s="61" t="s">
        <v>844</v>
      </c>
      <c r="B514" s="62" t="s">
        <v>25</v>
      </c>
      <c r="C514" s="62" t="s">
        <v>338</v>
      </c>
      <c r="D514" s="62">
        <v>1702</v>
      </c>
      <c r="E514" s="62">
        <v>4.05</v>
      </c>
      <c r="F514" s="62">
        <v>6.89</v>
      </c>
      <c r="G514" s="62" t="s">
        <v>331</v>
      </c>
      <c r="H514" s="62" t="s">
        <v>322</v>
      </c>
      <c r="I514" s="63" t="b">
        <v>0</v>
      </c>
    </row>
    <row r="515" spans="1:9" x14ac:dyDescent="0.35">
      <c r="A515" s="61" t="s">
        <v>845</v>
      </c>
      <c r="B515" s="62" t="s">
        <v>37</v>
      </c>
      <c r="C515" s="62" t="s">
        <v>340</v>
      </c>
      <c r="D515" s="62">
        <v>1309</v>
      </c>
      <c r="E515" s="62">
        <v>8.0299999999999994</v>
      </c>
      <c r="F515" s="62">
        <v>10.51</v>
      </c>
      <c r="G515" s="62" t="s">
        <v>325</v>
      </c>
      <c r="H515" s="62" t="s">
        <v>341</v>
      </c>
      <c r="I515" s="63" t="b">
        <v>0</v>
      </c>
    </row>
    <row r="516" spans="1:9" x14ac:dyDescent="0.35">
      <c r="A516" s="61" t="s">
        <v>846</v>
      </c>
      <c r="B516" s="62" t="s">
        <v>25</v>
      </c>
      <c r="C516" s="62" t="s">
        <v>317</v>
      </c>
      <c r="D516" s="62">
        <v>3981</v>
      </c>
      <c r="E516" s="62">
        <v>8.84</v>
      </c>
      <c r="F516" s="62">
        <v>35.19</v>
      </c>
      <c r="G516" s="62" t="s">
        <v>318</v>
      </c>
      <c r="H516" s="62" t="s">
        <v>333</v>
      </c>
      <c r="I516" s="63" t="b">
        <v>1</v>
      </c>
    </row>
    <row r="517" spans="1:9" x14ac:dyDescent="0.35">
      <c r="A517" s="61" t="s">
        <v>847</v>
      </c>
      <c r="B517" s="62" t="s">
        <v>8</v>
      </c>
      <c r="C517" s="62" t="s">
        <v>374</v>
      </c>
      <c r="D517" s="62">
        <v>4961</v>
      </c>
      <c r="E517" s="62">
        <v>2.98</v>
      </c>
      <c r="F517" s="62">
        <v>14.78</v>
      </c>
      <c r="G517" s="62" t="s">
        <v>331</v>
      </c>
      <c r="H517" s="62" t="s">
        <v>341</v>
      </c>
      <c r="I517" s="63" t="b">
        <v>0</v>
      </c>
    </row>
    <row r="518" spans="1:9" x14ac:dyDescent="0.35">
      <c r="A518" s="61" t="s">
        <v>848</v>
      </c>
      <c r="B518" s="62" t="s">
        <v>22</v>
      </c>
      <c r="C518" s="62" t="s">
        <v>338</v>
      </c>
      <c r="D518" s="62">
        <v>2073</v>
      </c>
      <c r="E518" s="62">
        <v>3.58</v>
      </c>
      <c r="F518" s="62">
        <v>7.42</v>
      </c>
      <c r="G518" s="62" t="s">
        <v>331</v>
      </c>
      <c r="H518" s="62" t="s">
        <v>341</v>
      </c>
      <c r="I518" s="63" t="b">
        <v>0</v>
      </c>
    </row>
    <row r="519" spans="1:9" x14ac:dyDescent="0.35">
      <c r="A519" s="61" t="s">
        <v>849</v>
      </c>
      <c r="B519" s="62" t="s">
        <v>31</v>
      </c>
      <c r="C519" s="62" t="s">
        <v>324</v>
      </c>
      <c r="D519" s="62">
        <v>3175</v>
      </c>
      <c r="E519" s="62">
        <v>6.13</v>
      </c>
      <c r="F519" s="62">
        <v>19.46</v>
      </c>
      <c r="G519" s="62" t="s">
        <v>325</v>
      </c>
      <c r="H519" s="62" t="s">
        <v>322</v>
      </c>
      <c r="I519" s="63" t="b">
        <v>0</v>
      </c>
    </row>
    <row r="520" spans="1:9" x14ac:dyDescent="0.35">
      <c r="A520" s="61" t="s">
        <v>850</v>
      </c>
      <c r="B520" s="62" t="s">
        <v>22</v>
      </c>
      <c r="C520" s="62" t="s">
        <v>330</v>
      </c>
      <c r="D520" s="62">
        <v>3746</v>
      </c>
      <c r="E520" s="62">
        <v>5.58</v>
      </c>
      <c r="F520" s="62">
        <v>20.9</v>
      </c>
      <c r="G520" s="62" t="s">
        <v>331</v>
      </c>
      <c r="H520" s="62" t="s">
        <v>319</v>
      </c>
      <c r="I520" s="63" t="b">
        <v>1</v>
      </c>
    </row>
    <row r="521" spans="1:9" x14ac:dyDescent="0.35">
      <c r="A521" s="61" t="s">
        <v>851</v>
      </c>
      <c r="B521" s="62" t="s">
        <v>8</v>
      </c>
      <c r="C521" s="62" t="s">
        <v>340</v>
      </c>
      <c r="D521" s="62">
        <v>4107</v>
      </c>
      <c r="E521" s="62">
        <v>6.25</v>
      </c>
      <c r="F521" s="62">
        <v>25.67</v>
      </c>
      <c r="G521" s="62" t="s">
        <v>325</v>
      </c>
      <c r="H521" s="62" t="s">
        <v>20</v>
      </c>
      <c r="I521" s="63" t="b">
        <v>0</v>
      </c>
    </row>
    <row r="522" spans="1:9" x14ac:dyDescent="0.35">
      <c r="A522" s="61" t="s">
        <v>852</v>
      </c>
      <c r="B522" s="62" t="s">
        <v>58</v>
      </c>
      <c r="C522" s="62" t="s">
        <v>321</v>
      </c>
      <c r="D522" s="62">
        <v>874</v>
      </c>
      <c r="E522" s="62">
        <v>11.37</v>
      </c>
      <c r="F522" s="62">
        <v>9.94</v>
      </c>
      <c r="G522" s="62" t="s">
        <v>318</v>
      </c>
      <c r="H522" s="62" t="s">
        <v>20</v>
      </c>
      <c r="I522" s="63" t="b">
        <v>0</v>
      </c>
    </row>
    <row r="523" spans="1:9" x14ac:dyDescent="0.35">
      <c r="A523" s="61" t="s">
        <v>853</v>
      </c>
      <c r="B523" s="62" t="s">
        <v>22</v>
      </c>
      <c r="C523" s="62" t="s">
        <v>321</v>
      </c>
      <c r="D523" s="62">
        <v>3652</v>
      </c>
      <c r="E523" s="62">
        <v>15</v>
      </c>
      <c r="F523" s="62">
        <v>54.78</v>
      </c>
      <c r="G523" s="62" t="s">
        <v>318</v>
      </c>
      <c r="H523" s="62" t="s">
        <v>319</v>
      </c>
      <c r="I523" s="63" t="b">
        <v>0</v>
      </c>
    </row>
    <row r="524" spans="1:9" x14ac:dyDescent="0.35">
      <c r="A524" s="61" t="s">
        <v>854</v>
      </c>
      <c r="B524" s="62" t="s">
        <v>8</v>
      </c>
      <c r="C524" s="62" t="s">
        <v>336</v>
      </c>
      <c r="D524" s="62">
        <v>4503</v>
      </c>
      <c r="E524" s="62">
        <v>2.6</v>
      </c>
      <c r="F524" s="62">
        <v>11.71</v>
      </c>
      <c r="G524" s="62" t="s">
        <v>331</v>
      </c>
      <c r="H524" s="62" t="s">
        <v>333</v>
      </c>
      <c r="I524" s="63" t="b">
        <v>0</v>
      </c>
    </row>
    <row r="525" spans="1:9" x14ac:dyDescent="0.35">
      <c r="A525" s="61" t="s">
        <v>855</v>
      </c>
      <c r="B525" s="62" t="s">
        <v>58</v>
      </c>
      <c r="C525" s="62" t="s">
        <v>328</v>
      </c>
      <c r="D525" s="62">
        <v>4494</v>
      </c>
      <c r="E525" s="62">
        <v>6.67</v>
      </c>
      <c r="F525" s="62">
        <v>29.97</v>
      </c>
      <c r="G525" s="62" t="s">
        <v>318</v>
      </c>
      <c r="H525" s="62" t="s">
        <v>20</v>
      </c>
      <c r="I525" s="63" t="b">
        <v>0</v>
      </c>
    </row>
    <row r="526" spans="1:9" x14ac:dyDescent="0.35">
      <c r="A526" s="61" t="s">
        <v>856</v>
      </c>
      <c r="B526" s="62" t="s">
        <v>8</v>
      </c>
      <c r="C526" s="62" t="s">
        <v>374</v>
      </c>
      <c r="D526" s="62">
        <v>4515</v>
      </c>
      <c r="E526" s="62">
        <v>3.26</v>
      </c>
      <c r="F526" s="62">
        <v>14.72</v>
      </c>
      <c r="G526" s="62" t="s">
        <v>331</v>
      </c>
      <c r="H526" s="62" t="s">
        <v>322</v>
      </c>
      <c r="I526" s="63" t="b">
        <v>0</v>
      </c>
    </row>
    <row r="527" spans="1:9" x14ac:dyDescent="0.35">
      <c r="A527" s="61" t="s">
        <v>857</v>
      </c>
      <c r="B527" s="62" t="s">
        <v>8</v>
      </c>
      <c r="C527" s="62" t="s">
        <v>324</v>
      </c>
      <c r="D527" s="62">
        <v>1574</v>
      </c>
      <c r="E527" s="62">
        <v>6.66</v>
      </c>
      <c r="F527" s="62">
        <v>10.48</v>
      </c>
      <c r="G527" s="62" t="s">
        <v>325</v>
      </c>
      <c r="H527" s="62" t="s">
        <v>322</v>
      </c>
      <c r="I527" s="63" t="b">
        <v>0</v>
      </c>
    </row>
    <row r="528" spans="1:9" x14ac:dyDescent="0.35">
      <c r="A528" s="61" t="s">
        <v>858</v>
      </c>
      <c r="B528" s="62" t="s">
        <v>51</v>
      </c>
      <c r="C528" s="62" t="s">
        <v>340</v>
      </c>
      <c r="D528" s="62">
        <v>4811</v>
      </c>
      <c r="E528" s="62">
        <v>6.12</v>
      </c>
      <c r="F528" s="62">
        <v>29.44</v>
      </c>
      <c r="G528" s="62" t="s">
        <v>325</v>
      </c>
      <c r="H528" s="62" t="s">
        <v>333</v>
      </c>
      <c r="I528" s="63" t="b">
        <v>0</v>
      </c>
    </row>
    <row r="529" spans="1:9" x14ac:dyDescent="0.35">
      <c r="A529" s="61" t="s">
        <v>859</v>
      </c>
      <c r="B529" s="62" t="s">
        <v>8</v>
      </c>
      <c r="C529" s="62" t="s">
        <v>374</v>
      </c>
      <c r="D529" s="62">
        <v>386</v>
      </c>
      <c r="E529" s="62">
        <v>2.39</v>
      </c>
      <c r="F529" s="62">
        <v>0.92</v>
      </c>
      <c r="G529" s="62" t="s">
        <v>331</v>
      </c>
      <c r="H529" s="62" t="s">
        <v>322</v>
      </c>
      <c r="I529" s="63" t="b">
        <v>1</v>
      </c>
    </row>
    <row r="530" spans="1:9" x14ac:dyDescent="0.35">
      <c r="A530" s="61" t="s">
        <v>860</v>
      </c>
      <c r="B530" s="62" t="s">
        <v>13</v>
      </c>
      <c r="C530" s="62" t="s">
        <v>330</v>
      </c>
      <c r="D530" s="62">
        <v>4559</v>
      </c>
      <c r="E530" s="62">
        <v>4.91</v>
      </c>
      <c r="F530" s="62">
        <v>22.38</v>
      </c>
      <c r="G530" s="62" t="s">
        <v>331</v>
      </c>
      <c r="H530" s="62" t="s">
        <v>333</v>
      </c>
      <c r="I530" s="63" t="b">
        <v>0</v>
      </c>
    </row>
    <row r="531" spans="1:9" x14ac:dyDescent="0.35">
      <c r="A531" s="61" t="s">
        <v>861</v>
      </c>
      <c r="B531" s="62" t="s">
        <v>58</v>
      </c>
      <c r="C531" s="62" t="s">
        <v>338</v>
      </c>
      <c r="D531" s="62">
        <v>4355</v>
      </c>
      <c r="E531" s="62">
        <v>4.25</v>
      </c>
      <c r="F531" s="62">
        <v>18.510000000000002</v>
      </c>
      <c r="G531" s="62" t="s">
        <v>331</v>
      </c>
      <c r="H531" s="62" t="s">
        <v>319</v>
      </c>
      <c r="I531" s="63" t="b">
        <v>0</v>
      </c>
    </row>
    <row r="532" spans="1:9" x14ac:dyDescent="0.35">
      <c r="A532" s="61" t="s">
        <v>862</v>
      </c>
      <c r="B532" s="62" t="s">
        <v>25</v>
      </c>
      <c r="C532" s="62" t="s">
        <v>321</v>
      </c>
      <c r="D532" s="62">
        <v>4381</v>
      </c>
      <c r="E532" s="62">
        <v>13.48</v>
      </c>
      <c r="F532" s="62">
        <v>59.06</v>
      </c>
      <c r="G532" s="62" t="s">
        <v>318</v>
      </c>
      <c r="H532" s="62" t="s">
        <v>319</v>
      </c>
      <c r="I532" s="63" t="b">
        <v>0</v>
      </c>
    </row>
    <row r="533" spans="1:9" x14ac:dyDescent="0.35">
      <c r="A533" s="61" t="s">
        <v>863</v>
      </c>
      <c r="B533" s="62" t="s">
        <v>8</v>
      </c>
      <c r="C533" s="62" t="s">
        <v>317</v>
      </c>
      <c r="D533" s="62">
        <v>1640</v>
      </c>
      <c r="E533" s="62">
        <v>9.33</v>
      </c>
      <c r="F533" s="62">
        <v>15.3</v>
      </c>
      <c r="G533" s="62" t="s">
        <v>318</v>
      </c>
      <c r="H533" s="62" t="s">
        <v>333</v>
      </c>
      <c r="I533" s="63" t="b">
        <v>0</v>
      </c>
    </row>
    <row r="534" spans="1:9" x14ac:dyDescent="0.35">
      <c r="A534" s="61" t="s">
        <v>864</v>
      </c>
      <c r="B534" s="62" t="s">
        <v>18</v>
      </c>
      <c r="C534" s="62" t="s">
        <v>324</v>
      </c>
      <c r="D534" s="62">
        <v>1869</v>
      </c>
      <c r="E534" s="62">
        <v>6.01</v>
      </c>
      <c r="F534" s="62">
        <v>11.23</v>
      </c>
      <c r="G534" s="62" t="s">
        <v>325</v>
      </c>
      <c r="H534" s="62" t="s">
        <v>20</v>
      </c>
      <c r="I534" s="63" t="b">
        <v>0</v>
      </c>
    </row>
    <row r="535" spans="1:9" x14ac:dyDescent="0.35">
      <c r="A535" s="61" t="s">
        <v>865</v>
      </c>
      <c r="B535" s="62" t="s">
        <v>31</v>
      </c>
      <c r="C535" s="62" t="s">
        <v>324</v>
      </c>
      <c r="D535" s="62">
        <v>3557</v>
      </c>
      <c r="E535" s="62">
        <v>6.32</v>
      </c>
      <c r="F535" s="62">
        <v>22.48</v>
      </c>
      <c r="G535" s="62" t="s">
        <v>325</v>
      </c>
      <c r="H535" s="62" t="s">
        <v>322</v>
      </c>
      <c r="I535" s="63" t="b">
        <v>0</v>
      </c>
    </row>
    <row r="536" spans="1:9" x14ac:dyDescent="0.35">
      <c r="A536" s="61" t="s">
        <v>866</v>
      </c>
      <c r="B536" s="62" t="s">
        <v>31</v>
      </c>
      <c r="C536" s="62" t="s">
        <v>328</v>
      </c>
      <c r="D536" s="62">
        <v>1437</v>
      </c>
      <c r="E536" s="62">
        <v>6.95</v>
      </c>
      <c r="F536" s="62">
        <v>9.99</v>
      </c>
      <c r="G536" s="62" t="s">
        <v>318</v>
      </c>
      <c r="H536" s="62" t="s">
        <v>341</v>
      </c>
      <c r="I536" s="63" t="b">
        <v>0</v>
      </c>
    </row>
    <row r="537" spans="1:9" x14ac:dyDescent="0.35">
      <c r="A537" s="61" t="s">
        <v>867</v>
      </c>
      <c r="B537" s="62" t="s">
        <v>8</v>
      </c>
      <c r="C537" s="62" t="s">
        <v>330</v>
      </c>
      <c r="D537" s="62">
        <v>1273</v>
      </c>
      <c r="E537" s="62">
        <v>5.69</v>
      </c>
      <c r="F537" s="62">
        <v>7.24</v>
      </c>
      <c r="G537" s="62" t="s">
        <v>331</v>
      </c>
      <c r="H537" s="62" t="s">
        <v>20</v>
      </c>
      <c r="I537" s="63" t="b">
        <v>0</v>
      </c>
    </row>
    <row r="538" spans="1:9" x14ac:dyDescent="0.35">
      <c r="A538" s="61" t="s">
        <v>868</v>
      </c>
      <c r="B538" s="62" t="s">
        <v>8</v>
      </c>
      <c r="C538" s="62" t="s">
        <v>330</v>
      </c>
      <c r="D538" s="62">
        <v>1678</v>
      </c>
      <c r="E538" s="62">
        <v>6.49</v>
      </c>
      <c r="F538" s="62">
        <v>10.89</v>
      </c>
      <c r="G538" s="62" t="s">
        <v>331</v>
      </c>
      <c r="H538" s="62" t="s">
        <v>319</v>
      </c>
      <c r="I538" s="63" t="b">
        <v>0</v>
      </c>
    </row>
    <row r="539" spans="1:9" x14ac:dyDescent="0.35">
      <c r="A539" s="61" t="s">
        <v>869</v>
      </c>
      <c r="B539" s="62" t="s">
        <v>22</v>
      </c>
      <c r="C539" s="62" t="s">
        <v>324</v>
      </c>
      <c r="D539" s="62">
        <v>3652</v>
      </c>
      <c r="E539" s="62">
        <v>5.29</v>
      </c>
      <c r="F539" s="62">
        <v>19.32</v>
      </c>
      <c r="G539" s="62" t="s">
        <v>325</v>
      </c>
      <c r="H539" s="62" t="s">
        <v>341</v>
      </c>
      <c r="I539" s="63" t="b">
        <v>1</v>
      </c>
    </row>
    <row r="540" spans="1:9" x14ac:dyDescent="0.35">
      <c r="A540" s="61" t="s">
        <v>870</v>
      </c>
      <c r="B540" s="62" t="s">
        <v>37</v>
      </c>
      <c r="C540" s="62" t="s">
        <v>338</v>
      </c>
      <c r="D540" s="62">
        <v>1120</v>
      </c>
      <c r="E540" s="62">
        <v>3.69</v>
      </c>
      <c r="F540" s="62">
        <v>4.13</v>
      </c>
      <c r="G540" s="62" t="s">
        <v>331</v>
      </c>
      <c r="H540" s="62" t="s">
        <v>20</v>
      </c>
      <c r="I540" s="63" t="b">
        <v>1</v>
      </c>
    </row>
    <row r="541" spans="1:9" x14ac:dyDescent="0.35">
      <c r="A541" s="61" t="s">
        <v>871</v>
      </c>
      <c r="B541" s="62" t="s">
        <v>13</v>
      </c>
      <c r="C541" s="62" t="s">
        <v>328</v>
      </c>
      <c r="D541" s="62">
        <v>828</v>
      </c>
      <c r="E541" s="62">
        <v>5.2</v>
      </c>
      <c r="F541" s="62">
        <v>4.3099999999999996</v>
      </c>
      <c r="G541" s="62" t="s">
        <v>318</v>
      </c>
      <c r="H541" s="62" t="s">
        <v>319</v>
      </c>
      <c r="I541" s="63" t="b">
        <v>0</v>
      </c>
    </row>
    <row r="542" spans="1:9" x14ac:dyDescent="0.35">
      <c r="A542" s="61" t="s">
        <v>872</v>
      </c>
      <c r="B542" s="62" t="s">
        <v>31</v>
      </c>
      <c r="C542" s="62" t="s">
        <v>324</v>
      </c>
      <c r="D542" s="62">
        <v>1949</v>
      </c>
      <c r="E542" s="62">
        <v>6.67</v>
      </c>
      <c r="F542" s="62">
        <v>13</v>
      </c>
      <c r="G542" s="62" t="s">
        <v>325</v>
      </c>
      <c r="H542" s="62" t="s">
        <v>319</v>
      </c>
      <c r="I542" s="63" t="b">
        <v>1</v>
      </c>
    </row>
    <row r="543" spans="1:9" x14ac:dyDescent="0.35">
      <c r="A543" s="61" t="s">
        <v>873</v>
      </c>
      <c r="B543" s="62" t="s">
        <v>8</v>
      </c>
      <c r="C543" s="62" t="s">
        <v>328</v>
      </c>
      <c r="D543" s="62">
        <v>1920</v>
      </c>
      <c r="E543" s="62">
        <v>7.94</v>
      </c>
      <c r="F543" s="62">
        <v>15.24</v>
      </c>
      <c r="G543" s="62" t="s">
        <v>318</v>
      </c>
      <c r="H543" s="62" t="s">
        <v>341</v>
      </c>
      <c r="I543" s="63" t="b">
        <v>1</v>
      </c>
    </row>
    <row r="544" spans="1:9" x14ac:dyDescent="0.35">
      <c r="A544" s="61" t="s">
        <v>874</v>
      </c>
      <c r="B544" s="62" t="s">
        <v>8</v>
      </c>
      <c r="C544" s="62" t="s">
        <v>324</v>
      </c>
      <c r="D544" s="62">
        <v>2611</v>
      </c>
      <c r="E544" s="62">
        <v>5.82</v>
      </c>
      <c r="F544" s="62">
        <v>15.2</v>
      </c>
      <c r="G544" s="62" t="s">
        <v>325</v>
      </c>
      <c r="H544" s="62" t="s">
        <v>20</v>
      </c>
      <c r="I544" s="63" t="b">
        <v>0</v>
      </c>
    </row>
    <row r="545" spans="1:9" x14ac:dyDescent="0.35">
      <c r="A545" s="61" t="s">
        <v>875</v>
      </c>
      <c r="B545" s="62" t="s">
        <v>8</v>
      </c>
      <c r="C545" s="62" t="s">
        <v>374</v>
      </c>
      <c r="D545" s="62">
        <v>4787</v>
      </c>
      <c r="E545" s="62">
        <v>2.52</v>
      </c>
      <c r="F545" s="62">
        <v>12.06</v>
      </c>
      <c r="G545" s="62" t="s">
        <v>331</v>
      </c>
      <c r="H545" s="62" t="s">
        <v>319</v>
      </c>
      <c r="I545" s="63" t="b">
        <v>0</v>
      </c>
    </row>
    <row r="546" spans="1:9" x14ac:dyDescent="0.35">
      <c r="A546" s="61" t="s">
        <v>876</v>
      </c>
      <c r="B546" s="62" t="s">
        <v>37</v>
      </c>
      <c r="C546" s="62" t="s">
        <v>340</v>
      </c>
      <c r="D546" s="62">
        <v>1498</v>
      </c>
      <c r="E546" s="62">
        <v>8.69</v>
      </c>
      <c r="F546" s="62">
        <v>13.02</v>
      </c>
      <c r="G546" s="62" t="s">
        <v>325</v>
      </c>
      <c r="H546" s="62" t="s">
        <v>319</v>
      </c>
      <c r="I546" s="63" t="b">
        <v>0</v>
      </c>
    </row>
    <row r="547" spans="1:9" x14ac:dyDescent="0.35">
      <c r="A547" s="61" t="s">
        <v>877</v>
      </c>
      <c r="B547" s="62" t="s">
        <v>25</v>
      </c>
      <c r="C547" s="62" t="s">
        <v>336</v>
      </c>
      <c r="D547" s="62">
        <v>4455</v>
      </c>
      <c r="E547" s="62">
        <v>3.71</v>
      </c>
      <c r="F547" s="62">
        <v>16.53</v>
      </c>
      <c r="G547" s="62" t="s">
        <v>331</v>
      </c>
      <c r="H547" s="62" t="s">
        <v>20</v>
      </c>
      <c r="I547" s="63" t="b">
        <v>0</v>
      </c>
    </row>
    <row r="548" spans="1:9" x14ac:dyDescent="0.35">
      <c r="A548" s="61" t="s">
        <v>878</v>
      </c>
      <c r="B548" s="62" t="s">
        <v>74</v>
      </c>
      <c r="C548" s="62" t="s">
        <v>324</v>
      </c>
      <c r="D548" s="62">
        <v>4307</v>
      </c>
      <c r="E548" s="62">
        <v>5.15</v>
      </c>
      <c r="F548" s="62">
        <v>22.18</v>
      </c>
      <c r="G548" s="62" t="s">
        <v>325</v>
      </c>
      <c r="H548" s="62" t="s">
        <v>333</v>
      </c>
      <c r="I548" s="63" t="b">
        <v>0</v>
      </c>
    </row>
    <row r="549" spans="1:9" x14ac:dyDescent="0.35">
      <c r="A549" s="61" t="s">
        <v>879</v>
      </c>
      <c r="B549" s="62" t="s">
        <v>25</v>
      </c>
      <c r="C549" s="62" t="s">
        <v>328</v>
      </c>
      <c r="D549" s="62">
        <v>2290</v>
      </c>
      <c r="E549" s="62">
        <v>6.7</v>
      </c>
      <c r="F549" s="62">
        <v>15.34</v>
      </c>
      <c r="G549" s="62" t="s">
        <v>318</v>
      </c>
      <c r="H549" s="62" t="s">
        <v>322</v>
      </c>
      <c r="I549" s="63" t="b">
        <v>0</v>
      </c>
    </row>
    <row r="550" spans="1:9" x14ac:dyDescent="0.35">
      <c r="A550" s="61" t="s">
        <v>880</v>
      </c>
      <c r="B550" s="62" t="s">
        <v>18</v>
      </c>
      <c r="C550" s="62" t="s">
        <v>328</v>
      </c>
      <c r="D550" s="62">
        <v>1599</v>
      </c>
      <c r="E550" s="62">
        <v>7.12</v>
      </c>
      <c r="F550" s="62">
        <v>11.38</v>
      </c>
      <c r="G550" s="62" t="s">
        <v>318</v>
      </c>
      <c r="H550" s="62" t="s">
        <v>341</v>
      </c>
      <c r="I550" s="63" t="b">
        <v>0</v>
      </c>
    </row>
    <row r="551" spans="1:9" x14ac:dyDescent="0.35">
      <c r="A551" s="61" t="s">
        <v>881</v>
      </c>
      <c r="B551" s="62" t="s">
        <v>74</v>
      </c>
      <c r="C551" s="62" t="s">
        <v>374</v>
      </c>
      <c r="D551" s="62">
        <v>3604</v>
      </c>
      <c r="E551" s="62">
        <v>2.4300000000000002</v>
      </c>
      <c r="F551" s="62">
        <v>8.76</v>
      </c>
      <c r="G551" s="62" t="s">
        <v>331</v>
      </c>
      <c r="H551" s="62" t="s">
        <v>20</v>
      </c>
      <c r="I551" s="63" t="b">
        <v>0</v>
      </c>
    </row>
    <row r="552" spans="1:9" x14ac:dyDescent="0.35">
      <c r="A552" s="61" t="s">
        <v>882</v>
      </c>
      <c r="B552" s="62" t="s">
        <v>31</v>
      </c>
      <c r="C552" s="62" t="s">
        <v>340</v>
      </c>
      <c r="D552" s="62">
        <v>3430</v>
      </c>
      <c r="E552" s="62">
        <v>8.84</v>
      </c>
      <c r="F552" s="62">
        <v>30.32</v>
      </c>
      <c r="G552" s="62" t="s">
        <v>325</v>
      </c>
      <c r="H552" s="62" t="s">
        <v>319</v>
      </c>
      <c r="I552" s="63" t="b">
        <v>1</v>
      </c>
    </row>
    <row r="553" spans="1:9" x14ac:dyDescent="0.35">
      <c r="A553" s="61" t="s">
        <v>883</v>
      </c>
      <c r="B553" s="62" t="s">
        <v>8</v>
      </c>
      <c r="C553" s="62" t="s">
        <v>340</v>
      </c>
      <c r="D553" s="62">
        <v>867</v>
      </c>
      <c r="E553" s="62">
        <v>8.19</v>
      </c>
      <c r="F553" s="62">
        <v>7.1</v>
      </c>
      <c r="G553" s="62" t="s">
        <v>325</v>
      </c>
      <c r="H553" s="62" t="s">
        <v>333</v>
      </c>
      <c r="I553" s="63" t="b">
        <v>1</v>
      </c>
    </row>
    <row r="554" spans="1:9" x14ac:dyDescent="0.35">
      <c r="A554" s="61" t="s">
        <v>884</v>
      </c>
      <c r="B554" s="62" t="s">
        <v>8</v>
      </c>
      <c r="C554" s="62" t="s">
        <v>330</v>
      </c>
      <c r="D554" s="62">
        <v>4137</v>
      </c>
      <c r="E554" s="62">
        <v>5.39</v>
      </c>
      <c r="F554" s="62">
        <v>22.3</v>
      </c>
      <c r="G554" s="62" t="s">
        <v>331</v>
      </c>
      <c r="H554" s="62" t="s">
        <v>322</v>
      </c>
      <c r="I554" s="63" t="b">
        <v>0</v>
      </c>
    </row>
    <row r="555" spans="1:9" x14ac:dyDescent="0.35">
      <c r="A555" s="61" t="s">
        <v>885</v>
      </c>
      <c r="B555" s="62" t="s">
        <v>13</v>
      </c>
      <c r="C555" s="62" t="s">
        <v>324</v>
      </c>
      <c r="D555" s="62">
        <v>4318</v>
      </c>
      <c r="E555" s="62">
        <v>5.7</v>
      </c>
      <c r="F555" s="62">
        <v>24.61</v>
      </c>
      <c r="G555" s="62" t="s">
        <v>325</v>
      </c>
      <c r="H555" s="62" t="s">
        <v>20</v>
      </c>
      <c r="I555" s="63" t="b">
        <v>1</v>
      </c>
    </row>
    <row r="556" spans="1:9" x14ac:dyDescent="0.35">
      <c r="A556" s="61" t="s">
        <v>886</v>
      </c>
      <c r="B556" s="62" t="s">
        <v>22</v>
      </c>
      <c r="C556" s="62" t="s">
        <v>317</v>
      </c>
      <c r="D556" s="62">
        <v>159</v>
      </c>
      <c r="E556" s="62">
        <v>10.66</v>
      </c>
      <c r="F556" s="62">
        <v>1.69</v>
      </c>
      <c r="G556" s="62" t="s">
        <v>318</v>
      </c>
      <c r="H556" s="62" t="s">
        <v>341</v>
      </c>
      <c r="I556" s="63" t="b">
        <v>0</v>
      </c>
    </row>
    <row r="557" spans="1:9" x14ac:dyDescent="0.35">
      <c r="A557" s="61" t="s">
        <v>887</v>
      </c>
      <c r="B557" s="62" t="s">
        <v>18</v>
      </c>
      <c r="C557" s="62" t="s">
        <v>374</v>
      </c>
      <c r="D557" s="62">
        <v>446</v>
      </c>
      <c r="E557" s="62">
        <v>3.03</v>
      </c>
      <c r="F557" s="62">
        <v>1.35</v>
      </c>
      <c r="G557" s="62" t="s">
        <v>331</v>
      </c>
      <c r="H557" s="62" t="s">
        <v>20</v>
      </c>
      <c r="I557" s="63" t="b">
        <v>0</v>
      </c>
    </row>
    <row r="558" spans="1:9" x14ac:dyDescent="0.35">
      <c r="A558" s="61" t="s">
        <v>888</v>
      </c>
      <c r="B558" s="62" t="s">
        <v>25</v>
      </c>
      <c r="C558" s="62" t="s">
        <v>374</v>
      </c>
      <c r="D558" s="62">
        <v>1532</v>
      </c>
      <c r="E558" s="62">
        <v>3.36</v>
      </c>
      <c r="F558" s="62">
        <v>5.15</v>
      </c>
      <c r="G558" s="62" t="s">
        <v>331</v>
      </c>
      <c r="H558" s="62" t="s">
        <v>322</v>
      </c>
      <c r="I558" s="63" t="b">
        <v>0</v>
      </c>
    </row>
    <row r="559" spans="1:9" x14ac:dyDescent="0.35">
      <c r="A559" s="61" t="s">
        <v>889</v>
      </c>
      <c r="B559" s="62" t="s">
        <v>25</v>
      </c>
      <c r="C559" s="62" t="s">
        <v>374</v>
      </c>
      <c r="D559" s="62">
        <v>517</v>
      </c>
      <c r="E559" s="62">
        <v>2.5299999999999998</v>
      </c>
      <c r="F559" s="62">
        <v>1.31</v>
      </c>
      <c r="G559" s="62" t="s">
        <v>331</v>
      </c>
      <c r="H559" s="62" t="s">
        <v>341</v>
      </c>
      <c r="I559" s="63" t="b">
        <v>0</v>
      </c>
    </row>
    <row r="560" spans="1:9" x14ac:dyDescent="0.35">
      <c r="A560" s="61" t="s">
        <v>890</v>
      </c>
      <c r="B560" s="62" t="s">
        <v>22</v>
      </c>
      <c r="C560" s="62" t="s">
        <v>324</v>
      </c>
      <c r="D560" s="62">
        <v>1027</v>
      </c>
      <c r="E560" s="62">
        <v>5.43</v>
      </c>
      <c r="F560" s="62">
        <v>5.58</v>
      </c>
      <c r="G560" s="62" t="s">
        <v>325</v>
      </c>
      <c r="H560" s="62" t="s">
        <v>319</v>
      </c>
      <c r="I560" s="63" t="b">
        <v>0</v>
      </c>
    </row>
    <row r="561" spans="1:9" x14ac:dyDescent="0.35">
      <c r="A561" s="61" t="s">
        <v>891</v>
      </c>
      <c r="B561" s="62" t="s">
        <v>13</v>
      </c>
      <c r="C561" s="62" t="s">
        <v>340</v>
      </c>
      <c r="D561" s="62">
        <v>4057</v>
      </c>
      <c r="E561" s="62">
        <v>6.87</v>
      </c>
      <c r="F561" s="62">
        <v>27.87</v>
      </c>
      <c r="G561" s="62" t="s">
        <v>325</v>
      </c>
      <c r="H561" s="62" t="s">
        <v>319</v>
      </c>
      <c r="I561" s="63" t="b">
        <v>0</v>
      </c>
    </row>
    <row r="562" spans="1:9" x14ac:dyDescent="0.35">
      <c r="A562" s="61" t="s">
        <v>892</v>
      </c>
      <c r="B562" s="62" t="s">
        <v>18</v>
      </c>
      <c r="C562" s="62" t="s">
        <v>317</v>
      </c>
      <c r="D562" s="62">
        <v>4759</v>
      </c>
      <c r="E562" s="62">
        <v>11.08</v>
      </c>
      <c r="F562" s="62">
        <v>52.73</v>
      </c>
      <c r="G562" s="62" t="s">
        <v>318</v>
      </c>
      <c r="H562" s="62" t="s">
        <v>341</v>
      </c>
      <c r="I562" s="63" t="b">
        <v>0</v>
      </c>
    </row>
    <row r="563" spans="1:9" x14ac:dyDescent="0.35">
      <c r="A563" s="61" t="s">
        <v>893</v>
      </c>
      <c r="B563" s="62" t="s">
        <v>31</v>
      </c>
      <c r="C563" s="62" t="s">
        <v>374</v>
      </c>
      <c r="D563" s="62">
        <v>390</v>
      </c>
      <c r="E563" s="62">
        <v>3.24</v>
      </c>
      <c r="F563" s="62">
        <v>1.26</v>
      </c>
      <c r="G563" s="62" t="s">
        <v>331</v>
      </c>
      <c r="H563" s="62" t="s">
        <v>341</v>
      </c>
      <c r="I563" s="63" t="b">
        <v>0</v>
      </c>
    </row>
    <row r="564" spans="1:9" x14ac:dyDescent="0.35">
      <c r="A564" s="61" t="s">
        <v>894</v>
      </c>
      <c r="B564" s="62" t="s">
        <v>58</v>
      </c>
      <c r="C564" s="62" t="s">
        <v>336</v>
      </c>
      <c r="D564" s="62">
        <v>3871</v>
      </c>
      <c r="E564" s="62">
        <v>2.5099999999999998</v>
      </c>
      <c r="F564" s="62">
        <v>9.7200000000000006</v>
      </c>
      <c r="G564" s="62" t="s">
        <v>331</v>
      </c>
      <c r="H564" s="62" t="s">
        <v>319</v>
      </c>
      <c r="I564" s="63" t="b">
        <v>0</v>
      </c>
    </row>
    <row r="565" spans="1:9" x14ac:dyDescent="0.35">
      <c r="A565" s="61" t="s">
        <v>895</v>
      </c>
      <c r="B565" s="62" t="s">
        <v>51</v>
      </c>
      <c r="C565" s="62" t="s">
        <v>340</v>
      </c>
      <c r="D565" s="62">
        <v>1625</v>
      </c>
      <c r="E565" s="62">
        <v>6.02</v>
      </c>
      <c r="F565" s="62">
        <v>9.7799999999999994</v>
      </c>
      <c r="G565" s="62" t="s">
        <v>325</v>
      </c>
      <c r="H565" s="62" t="s">
        <v>341</v>
      </c>
      <c r="I565" s="63" t="b">
        <v>0</v>
      </c>
    </row>
    <row r="566" spans="1:9" x14ac:dyDescent="0.35">
      <c r="A566" s="61" t="s">
        <v>896</v>
      </c>
      <c r="B566" s="62" t="s">
        <v>58</v>
      </c>
      <c r="C566" s="62" t="s">
        <v>340</v>
      </c>
      <c r="D566" s="62">
        <v>1718</v>
      </c>
      <c r="E566" s="62">
        <v>7.29</v>
      </c>
      <c r="F566" s="62">
        <v>12.52</v>
      </c>
      <c r="G566" s="62" t="s">
        <v>325</v>
      </c>
      <c r="H566" s="62" t="s">
        <v>322</v>
      </c>
      <c r="I566" s="63" t="b">
        <v>0</v>
      </c>
    </row>
    <row r="567" spans="1:9" x14ac:dyDescent="0.35">
      <c r="A567" s="61" t="s">
        <v>897</v>
      </c>
      <c r="B567" s="62" t="s">
        <v>22</v>
      </c>
      <c r="C567" s="62" t="s">
        <v>340</v>
      </c>
      <c r="D567" s="62">
        <v>156</v>
      </c>
      <c r="E567" s="62">
        <v>8.74</v>
      </c>
      <c r="F567" s="62">
        <v>1.36</v>
      </c>
      <c r="G567" s="62" t="s">
        <v>325</v>
      </c>
      <c r="H567" s="62" t="s">
        <v>333</v>
      </c>
      <c r="I567" s="63" t="b">
        <v>0</v>
      </c>
    </row>
    <row r="568" spans="1:9" x14ac:dyDescent="0.35">
      <c r="A568" s="61" t="s">
        <v>898</v>
      </c>
      <c r="B568" s="62" t="s">
        <v>18</v>
      </c>
      <c r="C568" s="62" t="s">
        <v>321</v>
      </c>
      <c r="D568" s="62">
        <v>2551</v>
      </c>
      <c r="E568" s="62">
        <v>11.98</v>
      </c>
      <c r="F568" s="62">
        <v>30.56</v>
      </c>
      <c r="G568" s="62" t="s">
        <v>318</v>
      </c>
      <c r="H568" s="62" t="s">
        <v>319</v>
      </c>
      <c r="I568" s="63" t="b">
        <v>0</v>
      </c>
    </row>
    <row r="569" spans="1:9" x14ac:dyDescent="0.35">
      <c r="A569" s="61" t="s">
        <v>899</v>
      </c>
      <c r="B569" s="62" t="s">
        <v>25</v>
      </c>
      <c r="C569" s="62" t="s">
        <v>374</v>
      </c>
      <c r="D569" s="62">
        <v>990</v>
      </c>
      <c r="E569" s="62">
        <v>3.22</v>
      </c>
      <c r="F569" s="62">
        <v>3.19</v>
      </c>
      <c r="G569" s="62" t="s">
        <v>331</v>
      </c>
      <c r="H569" s="62" t="s">
        <v>341</v>
      </c>
      <c r="I569" s="63" t="b">
        <v>0</v>
      </c>
    </row>
    <row r="570" spans="1:9" x14ac:dyDescent="0.35">
      <c r="A570" s="61" t="s">
        <v>900</v>
      </c>
      <c r="B570" s="62" t="s">
        <v>25</v>
      </c>
      <c r="C570" s="62" t="s">
        <v>324</v>
      </c>
      <c r="D570" s="62">
        <v>3655</v>
      </c>
      <c r="E570" s="62">
        <v>5.38</v>
      </c>
      <c r="F570" s="62">
        <v>19.66</v>
      </c>
      <c r="G570" s="62" t="s">
        <v>325</v>
      </c>
      <c r="H570" s="62" t="s">
        <v>322</v>
      </c>
      <c r="I570" s="63" t="b">
        <v>0</v>
      </c>
    </row>
    <row r="571" spans="1:9" x14ac:dyDescent="0.35">
      <c r="A571" s="61" t="s">
        <v>901</v>
      </c>
      <c r="B571" s="62" t="s">
        <v>18</v>
      </c>
      <c r="C571" s="62" t="s">
        <v>340</v>
      </c>
      <c r="D571" s="62">
        <v>429</v>
      </c>
      <c r="E571" s="62">
        <v>6.57</v>
      </c>
      <c r="F571" s="62">
        <v>2.82</v>
      </c>
      <c r="G571" s="62" t="s">
        <v>325</v>
      </c>
      <c r="H571" s="62" t="s">
        <v>333</v>
      </c>
      <c r="I571" s="63" t="b">
        <v>0</v>
      </c>
    </row>
    <row r="572" spans="1:9" x14ac:dyDescent="0.35">
      <c r="A572" s="61" t="s">
        <v>902</v>
      </c>
      <c r="B572" s="62" t="s">
        <v>22</v>
      </c>
      <c r="C572" s="62" t="s">
        <v>336</v>
      </c>
      <c r="D572" s="62">
        <v>1413</v>
      </c>
      <c r="E572" s="62">
        <v>3.85</v>
      </c>
      <c r="F572" s="62">
        <v>5.44</v>
      </c>
      <c r="G572" s="62" t="s">
        <v>331</v>
      </c>
      <c r="H572" s="62" t="s">
        <v>333</v>
      </c>
      <c r="I572" s="63" t="b">
        <v>0</v>
      </c>
    </row>
    <row r="573" spans="1:9" x14ac:dyDescent="0.35">
      <c r="A573" s="61" t="s">
        <v>903</v>
      </c>
      <c r="B573" s="62" t="s">
        <v>31</v>
      </c>
      <c r="C573" s="62" t="s">
        <v>340</v>
      </c>
      <c r="D573" s="62">
        <v>4606</v>
      </c>
      <c r="E573" s="62">
        <v>7.26</v>
      </c>
      <c r="F573" s="62">
        <v>33.44</v>
      </c>
      <c r="G573" s="62" t="s">
        <v>325</v>
      </c>
      <c r="H573" s="62" t="s">
        <v>341</v>
      </c>
      <c r="I573" s="63" t="b">
        <v>0</v>
      </c>
    </row>
    <row r="574" spans="1:9" x14ac:dyDescent="0.35">
      <c r="A574" s="61" t="s">
        <v>904</v>
      </c>
      <c r="B574" s="62" t="s">
        <v>51</v>
      </c>
      <c r="C574" s="62" t="s">
        <v>328</v>
      </c>
      <c r="D574" s="62">
        <v>3285</v>
      </c>
      <c r="E574" s="62">
        <v>6.51</v>
      </c>
      <c r="F574" s="62">
        <v>21.39</v>
      </c>
      <c r="G574" s="62" t="s">
        <v>318</v>
      </c>
      <c r="H574" s="62" t="s">
        <v>333</v>
      </c>
      <c r="I574" s="63" t="b">
        <v>1</v>
      </c>
    </row>
    <row r="575" spans="1:9" x14ac:dyDescent="0.35">
      <c r="A575" s="61" t="s">
        <v>905</v>
      </c>
      <c r="B575" s="62" t="s">
        <v>8</v>
      </c>
      <c r="C575" s="62" t="s">
        <v>317</v>
      </c>
      <c r="D575" s="62">
        <v>2919</v>
      </c>
      <c r="E575" s="62">
        <v>8.94</v>
      </c>
      <c r="F575" s="62">
        <v>26.1</v>
      </c>
      <c r="G575" s="62" t="s">
        <v>318</v>
      </c>
      <c r="H575" s="62" t="s">
        <v>20</v>
      </c>
      <c r="I575" s="63" t="b">
        <v>1</v>
      </c>
    </row>
    <row r="576" spans="1:9" x14ac:dyDescent="0.35">
      <c r="A576" s="61" t="s">
        <v>906</v>
      </c>
      <c r="B576" s="62" t="s">
        <v>18</v>
      </c>
      <c r="C576" s="62" t="s">
        <v>317</v>
      </c>
      <c r="D576" s="62">
        <v>2902</v>
      </c>
      <c r="E576" s="62">
        <v>10.87</v>
      </c>
      <c r="F576" s="62">
        <v>31.54</v>
      </c>
      <c r="G576" s="62" t="s">
        <v>318</v>
      </c>
      <c r="H576" s="62" t="s">
        <v>341</v>
      </c>
      <c r="I576" s="63" t="b">
        <v>1</v>
      </c>
    </row>
    <row r="577" spans="1:9" x14ac:dyDescent="0.35">
      <c r="A577" s="61" t="s">
        <v>907</v>
      </c>
      <c r="B577" s="62" t="s">
        <v>22</v>
      </c>
      <c r="C577" s="62" t="s">
        <v>321</v>
      </c>
      <c r="D577" s="62">
        <v>4080</v>
      </c>
      <c r="E577" s="62">
        <v>11.45</v>
      </c>
      <c r="F577" s="62">
        <v>46.72</v>
      </c>
      <c r="G577" s="62" t="s">
        <v>318</v>
      </c>
      <c r="H577" s="62" t="s">
        <v>322</v>
      </c>
      <c r="I577" s="63" t="b">
        <v>0</v>
      </c>
    </row>
    <row r="578" spans="1:9" x14ac:dyDescent="0.35">
      <c r="A578" s="61" t="s">
        <v>908</v>
      </c>
      <c r="B578" s="62" t="s">
        <v>18</v>
      </c>
      <c r="C578" s="62" t="s">
        <v>324</v>
      </c>
      <c r="D578" s="62">
        <v>1630</v>
      </c>
      <c r="E578" s="62">
        <v>6.32</v>
      </c>
      <c r="F578" s="62">
        <v>10.3</v>
      </c>
      <c r="G578" s="62" t="s">
        <v>325</v>
      </c>
      <c r="H578" s="62" t="s">
        <v>333</v>
      </c>
      <c r="I578" s="63" t="b">
        <v>0</v>
      </c>
    </row>
    <row r="579" spans="1:9" x14ac:dyDescent="0.35">
      <c r="A579" s="61" t="s">
        <v>909</v>
      </c>
      <c r="B579" s="62" t="s">
        <v>8</v>
      </c>
      <c r="C579" s="62" t="s">
        <v>330</v>
      </c>
      <c r="D579" s="62">
        <v>2126</v>
      </c>
      <c r="E579" s="62">
        <v>6.49</v>
      </c>
      <c r="F579" s="62">
        <v>13.8</v>
      </c>
      <c r="G579" s="62" t="s">
        <v>331</v>
      </c>
      <c r="H579" s="62" t="s">
        <v>341</v>
      </c>
      <c r="I579" s="63" t="b">
        <v>0</v>
      </c>
    </row>
    <row r="580" spans="1:9" x14ac:dyDescent="0.35">
      <c r="A580" s="61" t="s">
        <v>910</v>
      </c>
      <c r="B580" s="62" t="s">
        <v>74</v>
      </c>
      <c r="C580" s="62" t="s">
        <v>340</v>
      </c>
      <c r="D580" s="62">
        <v>4215</v>
      </c>
      <c r="E580" s="62">
        <v>8.1</v>
      </c>
      <c r="F580" s="62">
        <v>34.14</v>
      </c>
      <c r="G580" s="62" t="s">
        <v>325</v>
      </c>
      <c r="H580" s="62" t="s">
        <v>20</v>
      </c>
      <c r="I580" s="63" t="b">
        <v>0</v>
      </c>
    </row>
    <row r="581" spans="1:9" x14ac:dyDescent="0.35">
      <c r="A581" s="61" t="s">
        <v>911</v>
      </c>
      <c r="B581" s="62" t="s">
        <v>18</v>
      </c>
      <c r="C581" s="62" t="s">
        <v>324</v>
      </c>
      <c r="D581" s="62">
        <v>1183</v>
      </c>
      <c r="E581" s="62">
        <v>5.07</v>
      </c>
      <c r="F581" s="62">
        <v>6</v>
      </c>
      <c r="G581" s="62" t="s">
        <v>325</v>
      </c>
      <c r="H581" s="62" t="s">
        <v>341</v>
      </c>
      <c r="I581" s="63" t="b">
        <v>1</v>
      </c>
    </row>
    <row r="582" spans="1:9" x14ac:dyDescent="0.35">
      <c r="A582" s="61" t="s">
        <v>912</v>
      </c>
      <c r="B582" s="62" t="s">
        <v>31</v>
      </c>
      <c r="C582" s="62" t="s">
        <v>338</v>
      </c>
      <c r="D582" s="62">
        <v>3592</v>
      </c>
      <c r="E582" s="62">
        <v>5.82</v>
      </c>
      <c r="F582" s="62">
        <v>20.91</v>
      </c>
      <c r="G582" s="62" t="s">
        <v>331</v>
      </c>
      <c r="H582" s="62" t="s">
        <v>322</v>
      </c>
      <c r="I582" s="63" t="b">
        <v>0</v>
      </c>
    </row>
    <row r="583" spans="1:9" x14ac:dyDescent="0.35">
      <c r="A583" s="61" t="s">
        <v>913</v>
      </c>
      <c r="B583" s="62" t="s">
        <v>8</v>
      </c>
      <c r="C583" s="62" t="s">
        <v>317</v>
      </c>
      <c r="D583" s="62">
        <v>4400</v>
      </c>
      <c r="E583" s="62">
        <v>9.83</v>
      </c>
      <c r="F583" s="62">
        <v>43.25</v>
      </c>
      <c r="G583" s="62" t="s">
        <v>318</v>
      </c>
      <c r="H583" s="62" t="s">
        <v>319</v>
      </c>
      <c r="I583" s="63" t="b">
        <v>0</v>
      </c>
    </row>
    <row r="584" spans="1:9" x14ac:dyDescent="0.35">
      <c r="A584" s="61" t="s">
        <v>914</v>
      </c>
      <c r="B584" s="62" t="s">
        <v>18</v>
      </c>
      <c r="C584" s="62" t="s">
        <v>336</v>
      </c>
      <c r="D584" s="62">
        <v>602</v>
      </c>
      <c r="E584" s="62">
        <v>3.14</v>
      </c>
      <c r="F584" s="62">
        <v>1.89</v>
      </c>
      <c r="G584" s="62" t="s">
        <v>331</v>
      </c>
      <c r="H584" s="62" t="s">
        <v>20</v>
      </c>
      <c r="I584" s="63" t="b">
        <v>0</v>
      </c>
    </row>
    <row r="585" spans="1:9" x14ac:dyDescent="0.35">
      <c r="A585" s="61" t="s">
        <v>915</v>
      </c>
      <c r="B585" s="62" t="s">
        <v>58</v>
      </c>
      <c r="C585" s="62" t="s">
        <v>330</v>
      </c>
      <c r="D585" s="62">
        <v>3078</v>
      </c>
      <c r="E585" s="62">
        <v>4.28</v>
      </c>
      <c r="F585" s="62">
        <v>13.17</v>
      </c>
      <c r="G585" s="62" t="s">
        <v>331</v>
      </c>
      <c r="H585" s="62" t="s">
        <v>319</v>
      </c>
      <c r="I585" s="63" t="b">
        <v>0</v>
      </c>
    </row>
    <row r="586" spans="1:9" x14ac:dyDescent="0.35">
      <c r="A586" s="61" t="s">
        <v>916</v>
      </c>
      <c r="B586" s="62" t="s">
        <v>22</v>
      </c>
      <c r="C586" s="62" t="s">
        <v>338</v>
      </c>
      <c r="D586" s="62">
        <v>489</v>
      </c>
      <c r="E586" s="62">
        <v>4.3</v>
      </c>
      <c r="F586" s="62">
        <v>2.1</v>
      </c>
      <c r="G586" s="62" t="s">
        <v>331</v>
      </c>
      <c r="H586" s="62" t="s">
        <v>333</v>
      </c>
      <c r="I586" s="63" t="b">
        <v>1</v>
      </c>
    </row>
    <row r="587" spans="1:9" x14ac:dyDescent="0.35">
      <c r="A587" s="61" t="s">
        <v>917</v>
      </c>
      <c r="B587" s="62" t="s">
        <v>58</v>
      </c>
      <c r="C587" s="62" t="s">
        <v>317</v>
      </c>
      <c r="D587" s="62">
        <v>2734</v>
      </c>
      <c r="E587" s="62">
        <v>10.81</v>
      </c>
      <c r="F587" s="62">
        <v>29.55</v>
      </c>
      <c r="G587" s="62" t="s">
        <v>318</v>
      </c>
      <c r="H587" s="62" t="s">
        <v>333</v>
      </c>
      <c r="I587" s="63" t="b">
        <v>0</v>
      </c>
    </row>
    <row r="588" spans="1:9" x14ac:dyDescent="0.35">
      <c r="A588" s="61" t="s">
        <v>918</v>
      </c>
      <c r="B588" s="62" t="s">
        <v>74</v>
      </c>
      <c r="C588" s="62" t="s">
        <v>330</v>
      </c>
      <c r="D588" s="62">
        <v>925</v>
      </c>
      <c r="E588" s="62">
        <v>6.27</v>
      </c>
      <c r="F588" s="62">
        <v>5.8</v>
      </c>
      <c r="G588" s="62" t="s">
        <v>331</v>
      </c>
      <c r="H588" s="62" t="s">
        <v>341</v>
      </c>
      <c r="I588" s="63" t="b">
        <v>0</v>
      </c>
    </row>
    <row r="589" spans="1:9" x14ac:dyDescent="0.35">
      <c r="A589" s="61" t="s">
        <v>919</v>
      </c>
      <c r="B589" s="62" t="s">
        <v>31</v>
      </c>
      <c r="C589" s="62" t="s">
        <v>321</v>
      </c>
      <c r="D589" s="62">
        <v>2593</v>
      </c>
      <c r="E589" s="62">
        <v>11.82</v>
      </c>
      <c r="F589" s="62">
        <v>30.65</v>
      </c>
      <c r="G589" s="62" t="s">
        <v>318</v>
      </c>
      <c r="H589" s="62" t="s">
        <v>322</v>
      </c>
      <c r="I589" s="63" t="b">
        <v>1</v>
      </c>
    </row>
    <row r="590" spans="1:9" x14ac:dyDescent="0.35">
      <c r="A590" s="61" t="s">
        <v>920</v>
      </c>
      <c r="B590" s="62" t="s">
        <v>58</v>
      </c>
      <c r="C590" s="62" t="s">
        <v>374</v>
      </c>
      <c r="D590" s="62">
        <v>1167</v>
      </c>
      <c r="E590" s="62">
        <v>3.16</v>
      </c>
      <c r="F590" s="62">
        <v>3.69</v>
      </c>
      <c r="G590" s="62" t="s">
        <v>331</v>
      </c>
      <c r="H590" s="62" t="s">
        <v>319</v>
      </c>
      <c r="I590" s="63" t="b">
        <v>0</v>
      </c>
    </row>
    <row r="591" spans="1:9" x14ac:dyDescent="0.35">
      <c r="A591" s="61" t="s">
        <v>921</v>
      </c>
      <c r="B591" s="62" t="s">
        <v>51</v>
      </c>
      <c r="C591" s="62" t="s">
        <v>374</v>
      </c>
      <c r="D591" s="62">
        <v>2051</v>
      </c>
      <c r="E591" s="62">
        <v>2.91</v>
      </c>
      <c r="F591" s="62">
        <v>5.97</v>
      </c>
      <c r="G591" s="62" t="s">
        <v>331</v>
      </c>
      <c r="H591" s="62" t="s">
        <v>319</v>
      </c>
      <c r="I591" s="63" t="b">
        <v>0</v>
      </c>
    </row>
    <row r="592" spans="1:9" x14ac:dyDescent="0.35">
      <c r="A592" s="61" t="s">
        <v>922</v>
      </c>
      <c r="B592" s="62" t="s">
        <v>37</v>
      </c>
      <c r="C592" s="62" t="s">
        <v>328</v>
      </c>
      <c r="D592" s="62">
        <v>971</v>
      </c>
      <c r="E592" s="62">
        <v>5.26</v>
      </c>
      <c r="F592" s="62">
        <v>5.1100000000000003</v>
      </c>
      <c r="G592" s="62" t="s">
        <v>318</v>
      </c>
      <c r="H592" s="62" t="s">
        <v>333</v>
      </c>
      <c r="I592" s="63" t="b">
        <v>1</v>
      </c>
    </row>
    <row r="593" spans="1:9" x14ac:dyDescent="0.35">
      <c r="A593" s="61" t="s">
        <v>923</v>
      </c>
      <c r="B593" s="62" t="s">
        <v>58</v>
      </c>
      <c r="C593" s="62" t="s">
        <v>338</v>
      </c>
      <c r="D593" s="62">
        <v>3751</v>
      </c>
      <c r="E593" s="62">
        <v>3.98</v>
      </c>
      <c r="F593" s="62">
        <v>14.93</v>
      </c>
      <c r="G593" s="62" t="s">
        <v>331</v>
      </c>
      <c r="H593" s="62" t="s">
        <v>322</v>
      </c>
      <c r="I593" s="63" t="b">
        <v>1</v>
      </c>
    </row>
    <row r="594" spans="1:9" x14ac:dyDescent="0.35">
      <c r="A594" s="61" t="s">
        <v>924</v>
      </c>
      <c r="B594" s="62" t="s">
        <v>13</v>
      </c>
      <c r="C594" s="62" t="s">
        <v>336</v>
      </c>
      <c r="D594" s="62">
        <v>3984</v>
      </c>
      <c r="E594" s="62">
        <v>2.95</v>
      </c>
      <c r="F594" s="62">
        <v>11.75</v>
      </c>
      <c r="G594" s="62" t="s">
        <v>331</v>
      </c>
      <c r="H594" s="62" t="s">
        <v>333</v>
      </c>
      <c r="I594" s="63" t="b">
        <v>0</v>
      </c>
    </row>
    <row r="595" spans="1:9" x14ac:dyDescent="0.35">
      <c r="A595" s="61" t="s">
        <v>925</v>
      </c>
      <c r="B595" s="62" t="s">
        <v>58</v>
      </c>
      <c r="C595" s="62" t="s">
        <v>324</v>
      </c>
      <c r="D595" s="62">
        <v>4609</v>
      </c>
      <c r="E595" s="62">
        <v>4.9800000000000004</v>
      </c>
      <c r="F595" s="62">
        <v>22.95</v>
      </c>
      <c r="G595" s="62" t="s">
        <v>325</v>
      </c>
      <c r="H595" s="62" t="s">
        <v>319</v>
      </c>
      <c r="I595" s="63" t="b">
        <v>0</v>
      </c>
    </row>
    <row r="596" spans="1:9" x14ac:dyDescent="0.35">
      <c r="A596" s="61" t="s">
        <v>926</v>
      </c>
      <c r="B596" s="62" t="s">
        <v>51</v>
      </c>
      <c r="C596" s="62" t="s">
        <v>321</v>
      </c>
      <c r="D596" s="62">
        <v>1061</v>
      </c>
      <c r="E596" s="62">
        <v>13.15</v>
      </c>
      <c r="F596" s="62">
        <v>13.95</v>
      </c>
      <c r="G596" s="62" t="s">
        <v>318</v>
      </c>
      <c r="H596" s="62" t="s">
        <v>341</v>
      </c>
      <c r="I596" s="63" t="b">
        <v>1</v>
      </c>
    </row>
    <row r="597" spans="1:9" x14ac:dyDescent="0.35">
      <c r="A597" s="61" t="s">
        <v>927</v>
      </c>
      <c r="B597" s="62" t="s">
        <v>74</v>
      </c>
      <c r="C597" s="62" t="s">
        <v>328</v>
      </c>
      <c r="D597" s="62">
        <v>4227</v>
      </c>
      <c r="E597" s="62">
        <v>6.57</v>
      </c>
      <c r="F597" s="62">
        <v>27.77</v>
      </c>
      <c r="G597" s="62" t="s">
        <v>318</v>
      </c>
      <c r="H597" s="62" t="s">
        <v>322</v>
      </c>
      <c r="I597" s="63" t="b">
        <v>0</v>
      </c>
    </row>
    <row r="598" spans="1:9" x14ac:dyDescent="0.35">
      <c r="A598" s="61" t="s">
        <v>928</v>
      </c>
      <c r="B598" s="62" t="s">
        <v>37</v>
      </c>
      <c r="C598" s="62" t="s">
        <v>330</v>
      </c>
      <c r="D598" s="62">
        <v>1156</v>
      </c>
      <c r="E598" s="62">
        <v>5.74</v>
      </c>
      <c r="F598" s="62">
        <v>6.64</v>
      </c>
      <c r="G598" s="62" t="s">
        <v>331</v>
      </c>
      <c r="H598" s="62" t="s">
        <v>319</v>
      </c>
      <c r="I598" s="63" t="b">
        <v>1</v>
      </c>
    </row>
    <row r="599" spans="1:9" x14ac:dyDescent="0.35">
      <c r="A599" s="61" t="s">
        <v>929</v>
      </c>
      <c r="B599" s="62" t="s">
        <v>37</v>
      </c>
      <c r="C599" s="62" t="s">
        <v>317</v>
      </c>
      <c r="D599" s="62">
        <v>1658</v>
      </c>
      <c r="E599" s="62">
        <v>11.28</v>
      </c>
      <c r="F599" s="62">
        <v>18.7</v>
      </c>
      <c r="G599" s="62" t="s">
        <v>318</v>
      </c>
      <c r="H599" s="62" t="s">
        <v>341</v>
      </c>
      <c r="I599" s="63" t="b">
        <v>0</v>
      </c>
    </row>
    <row r="600" spans="1:9" x14ac:dyDescent="0.35">
      <c r="A600" s="61" t="s">
        <v>930</v>
      </c>
      <c r="B600" s="62" t="s">
        <v>13</v>
      </c>
      <c r="C600" s="62" t="s">
        <v>374</v>
      </c>
      <c r="D600" s="62">
        <v>1455</v>
      </c>
      <c r="E600" s="62">
        <v>3.46</v>
      </c>
      <c r="F600" s="62">
        <v>5.03</v>
      </c>
      <c r="G600" s="62" t="s">
        <v>331</v>
      </c>
      <c r="H600" s="62" t="s">
        <v>341</v>
      </c>
      <c r="I600" s="63" t="b">
        <v>0</v>
      </c>
    </row>
    <row r="601" spans="1:9" x14ac:dyDescent="0.35">
      <c r="A601" s="61" t="s">
        <v>931</v>
      </c>
      <c r="B601" s="62" t="s">
        <v>13</v>
      </c>
      <c r="C601" s="62" t="s">
        <v>328</v>
      </c>
      <c r="D601" s="62">
        <v>2324</v>
      </c>
      <c r="E601" s="62">
        <v>6.2</v>
      </c>
      <c r="F601" s="62">
        <v>14.41</v>
      </c>
      <c r="G601" s="62" t="s">
        <v>318</v>
      </c>
      <c r="H601" s="62" t="s">
        <v>333</v>
      </c>
      <c r="I601" s="63" t="b">
        <v>0</v>
      </c>
    </row>
    <row r="602" spans="1:9" x14ac:dyDescent="0.35">
      <c r="A602" s="61" t="s">
        <v>932</v>
      </c>
      <c r="B602" s="62" t="s">
        <v>58</v>
      </c>
      <c r="C602" s="62" t="s">
        <v>324</v>
      </c>
      <c r="D602" s="62">
        <v>4950</v>
      </c>
      <c r="E602" s="62">
        <v>5.93</v>
      </c>
      <c r="F602" s="62">
        <v>29.35</v>
      </c>
      <c r="G602" s="62" t="s">
        <v>325</v>
      </c>
      <c r="H602" s="62" t="s">
        <v>322</v>
      </c>
      <c r="I602" s="63" t="b">
        <v>0</v>
      </c>
    </row>
    <row r="603" spans="1:9" x14ac:dyDescent="0.35">
      <c r="A603" s="61" t="s">
        <v>933</v>
      </c>
      <c r="B603" s="62" t="s">
        <v>13</v>
      </c>
      <c r="C603" s="62" t="s">
        <v>374</v>
      </c>
      <c r="D603" s="62">
        <v>1904</v>
      </c>
      <c r="E603" s="62">
        <v>2.39</v>
      </c>
      <c r="F603" s="62">
        <v>4.55</v>
      </c>
      <c r="G603" s="62" t="s">
        <v>331</v>
      </c>
      <c r="H603" s="62" t="s">
        <v>319</v>
      </c>
      <c r="I603" s="63" t="b">
        <v>0</v>
      </c>
    </row>
    <row r="604" spans="1:9" x14ac:dyDescent="0.35">
      <c r="A604" s="61" t="s">
        <v>934</v>
      </c>
      <c r="B604" s="62" t="s">
        <v>13</v>
      </c>
      <c r="C604" s="62" t="s">
        <v>340</v>
      </c>
      <c r="D604" s="62">
        <v>473</v>
      </c>
      <c r="E604" s="62">
        <v>6.51</v>
      </c>
      <c r="F604" s="62">
        <v>3.08</v>
      </c>
      <c r="G604" s="62" t="s">
        <v>325</v>
      </c>
      <c r="H604" s="62" t="s">
        <v>20</v>
      </c>
      <c r="I604" s="63" t="b">
        <v>0</v>
      </c>
    </row>
    <row r="605" spans="1:9" x14ac:dyDescent="0.35">
      <c r="A605" s="61" t="s">
        <v>935</v>
      </c>
      <c r="B605" s="62" t="s">
        <v>31</v>
      </c>
      <c r="C605" s="62" t="s">
        <v>317</v>
      </c>
      <c r="D605" s="62">
        <v>2375</v>
      </c>
      <c r="E605" s="62">
        <v>10.74</v>
      </c>
      <c r="F605" s="62">
        <v>25.51</v>
      </c>
      <c r="G605" s="62" t="s">
        <v>318</v>
      </c>
      <c r="H605" s="62" t="s">
        <v>333</v>
      </c>
      <c r="I605" s="63" t="b">
        <v>0</v>
      </c>
    </row>
    <row r="606" spans="1:9" x14ac:dyDescent="0.35">
      <c r="A606" s="61" t="s">
        <v>936</v>
      </c>
      <c r="B606" s="62" t="s">
        <v>58</v>
      </c>
      <c r="C606" s="62" t="s">
        <v>338</v>
      </c>
      <c r="D606" s="62">
        <v>1820</v>
      </c>
      <c r="E606" s="62">
        <v>5.97</v>
      </c>
      <c r="F606" s="62">
        <v>10.87</v>
      </c>
      <c r="G606" s="62" t="s">
        <v>331</v>
      </c>
      <c r="H606" s="62" t="s">
        <v>20</v>
      </c>
      <c r="I606" s="63" t="b">
        <v>1</v>
      </c>
    </row>
    <row r="607" spans="1:9" x14ac:dyDescent="0.35">
      <c r="A607" s="61" t="s">
        <v>937</v>
      </c>
      <c r="B607" s="62" t="s">
        <v>58</v>
      </c>
      <c r="C607" s="62" t="s">
        <v>336</v>
      </c>
      <c r="D607" s="62">
        <v>3123</v>
      </c>
      <c r="E607" s="62">
        <v>3.45</v>
      </c>
      <c r="F607" s="62">
        <v>10.77</v>
      </c>
      <c r="G607" s="62" t="s">
        <v>331</v>
      </c>
      <c r="H607" s="62" t="s">
        <v>319</v>
      </c>
      <c r="I607" s="63" t="b">
        <v>1</v>
      </c>
    </row>
    <row r="608" spans="1:9" x14ac:dyDescent="0.35">
      <c r="A608" s="61" t="s">
        <v>938</v>
      </c>
      <c r="B608" s="62" t="s">
        <v>13</v>
      </c>
      <c r="C608" s="62" t="s">
        <v>330</v>
      </c>
      <c r="D608" s="62">
        <v>3445</v>
      </c>
      <c r="E608" s="62">
        <v>5.81</v>
      </c>
      <c r="F608" s="62">
        <v>20.02</v>
      </c>
      <c r="G608" s="62" t="s">
        <v>331</v>
      </c>
      <c r="H608" s="62" t="s">
        <v>20</v>
      </c>
      <c r="I608" s="63" t="b">
        <v>0</v>
      </c>
    </row>
    <row r="609" spans="1:9" x14ac:dyDescent="0.35">
      <c r="A609" s="61" t="s">
        <v>939</v>
      </c>
      <c r="B609" s="62" t="s">
        <v>51</v>
      </c>
      <c r="C609" s="62" t="s">
        <v>317</v>
      </c>
      <c r="D609" s="62">
        <v>185</v>
      </c>
      <c r="E609" s="62">
        <v>10.69</v>
      </c>
      <c r="F609" s="62">
        <v>1.98</v>
      </c>
      <c r="G609" s="62" t="s">
        <v>318</v>
      </c>
      <c r="H609" s="62" t="s">
        <v>319</v>
      </c>
      <c r="I609" s="63" t="b">
        <v>0</v>
      </c>
    </row>
    <row r="610" spans="1:9" x14ac:dyDescent="0.35">
      <c r="A610" s="61" t="s">
        <v>940</v>
      </c>
      <c r="B610" s="62" t="s">
        <v>31</v>
      </c>
      <c r="C610" s="62" t="s">
        <v>324</v>
      </c>
      <c r="D610" s="62">
        <v>228</v>
      </c>
      <c r="E610" s="62">
        <v>5.14</v>
      </c>
      <c r="F610" s="62">
        <v>1.17</v>
      </c>
      <c r="G610" s="62" t="s">
        <v>325</v>
      </c>
      <c r="H610" s="62" t="s">
        <v>20</v>
      </c>
      <c r="I610" s="63" t="b">
        <v>1</v>
      </c>
    </row>
    <row r="611" spans="1:9" x14ac:dyDescent="0.35">
      <c r="A611" s="61" t="s">
        <v>941</v>
      </c>
      <c r="B611" s="62" t="s">
        <v>22</v>
      </c>
      <c r="C611" s="62" t="s">
        <v>330</v>
      </c>
      <c r="D611" s="62">
        <v>4612</v>
      </c>
      <c r="E611" s="62">
        <v>6.18</v>
      </c>
      <c r="F611" s="62">
        <v>28.5</v>
      </c>
      <c r="G611" s="62" t="s">
        <v>331</v>
      </c>
      <c r="H611" s="62" t="s">
        <v>333</v>
      </c>
      <c r="I611" s="63" t="b">
        <v>0</v>
      </c>
    </row>
    <row r="612" spans="1:9" x14ac:dyDescent="0.35">
      <c r="A612" s="61" t="s">
        <v>942</v>
      </c>
      <c r="B612" s="62" t="s">
        <v>18</v>
      </c>
      <c r="C612" s="62" t="s">
        <v>336</v>
      </c>
      <c r="D612" s="62">
        <v>4864</v>
      </c>
      <c r="E612" s="62">
        <v>2.9</v>
      </c>
      <c r="F612" s="62">
        <v>14.11</v>
      </c>
      <c r="G612" s="62" t="s">
        <v>331</v>
      </c>
      <c r="H612" s="62" t="s">
        <v>341</v>
      </c>
      <c r="I612" s="63" t="b">
        <v>0</v>
      </c>
    </row>
    <row r="613" spans="1:9" x14ac:dyDescent="0.35">
      <c r="A613" s="61" t="s">
        <v>943</v>
      </c>
      <c r="B613" s="62" t="s">
        <v>74</v>
      </c>
      <c r="C613" s="62" t="s">
        <v>338</v>
      </c>
      <c r="D613" s="62">
        <v>3654</v>
      </c>
      <c r="E613" s="62">
        <v>5.32</v>
      </c>
      <c r="F613" s="62">
        <v>19.440000000000001</v>
      </c>
      <c r="G613" s="62" t="s">
        <v>331</v>
      </c>
      <c r="H613" s="62" t="s">
        <v>319</v>
      </c>
      <c r="I613" s="63" t="b">
        <v>0</v>
      </c>
    </row>
    <row r="614" spans="1:9" x14ac:dyDescent="0.35">
      <c r="A614" s="61" t="s">
        <v>944</v>
      </c>
      <c r="B614" s="62" t="s">
        <v>74</v>
      </c>
      <c r="C614" s="62" t="s">
        <v>340</v>
      </c>
      <c r="D614" s="62">
        <v>3863</v>
      </c>
      <c r="E614" s="62">
        <v>7.49</v>
      </c>
      <c r="F614" s="62">
        <v>28.93</v>
      </c>
      <c r="G614" s="62" t="s">
        <v>325</v>
      </c>
      <c r="H614" s="62" t="s">
        <v>333</v>
      </c>
      <c r="I614" s="63" t="b">
        <v>0</v>
      </c>
    </row>
    <row r="615" spans="1:9" x14ac:dyDescent="0.35">
      <c r="A615" s="61" t="s">
        <v>945</v>
      </c>
      <c r="B615" s="62" t="s">
        <v>18</v>
      </c>
      <c r="C615" s="62" t="s">
        <v>321</v>
      </c>
      <c r="D615" s="62">
        <v>1577</v>
      </c>
      <c r="E615" s="62">
        <v>14.72</v>
      </c>
      <c r="F615" s="62">
        <v>23.21</v>
      </c>
      <c r="G615" s="62" t="s">
        <v>318</v>
      </c>
      <c r="H615" s="62" t="s">
        <v>319</v>
      </c>
      <c r="I615" s="63" t="b">
        <v>1</v>
      </c>
    </row>
    <row r="616" spans="1:9" x14ac:dyDescent="0.35">
      <c r="A616" s="61" t="s">
        <v>946</v>
      </c>
      <c r="B616" s="62" t="s">
        <v>31</v>
      </c>
      <c r="C616" s="62" t="s">
        <v>324</v>
      </c>
      <c r="D616" s="62">
        <v>3329</v>
      </c>
      <c r="E616" s="62">
        <v>6.71</v>
      </c>
      <c r="F616" s="62">
        <v>22.34</v>
      </c>
      <c r="G616" s="62" t="s">
        <v>325</v>
      </c>
      <c r="H616" s="62" t="s">
        <v>20</v>
      </c>
      <c r="I616" s="63" t="b">
        <v>0</v>
      </c>
    </row>
    <row r="617" spans="1:9" x14ac:dyDescent="0.35">
      <c r="A617" s="61" t="s">
        <v>947</v>
      </c>
      <c r="B617" s="62" t="s">
        <v>8</v>
      </c>
      <c r="C617" s="62" t="s">
        <v>324</v>
      </c>
      <c r="D617" s="62">
        <v>2109</v>
      </c>
      <c r="E617" s="62">
        <v>4.68</v>
      </c>
      <c r="F617" s="62">
        <v>9.8699999999999992</v>
      </c>
      <c r="G617" s="62" t="s">
        <v>325</v>
      </c>
      <c r="H617" s="62" t="s">
        <v>341</v>
      </c>
      <c r="I617" s="63" t="b">
        <v>0</v>
      </c>
    </row>
    <row r="618" spans="1:9" x14ac:dyDescent="0.35">
      <c r="A618" s="61" t="s">
        <v>948</v>
      </c>
      <c r="B618" s="62" t="s">
        <v>8</v>
      </c>
      <c r="C618" s="62" t="s">
        <v>374</v>
      </c>
      <c r="D618" s="62">
        <v>196</v>
      </c>
      <c r="E618" s="62">
        <v>2.21</v>
      </c>
      <c r="F618" s="62">
        <v>0.43</v>
      </c>
      <c r="G618" s="62" t="s">
        <v>331</v>
      </c>
      <c r="H618" s="62" t="s">
        <v>20</v>
      </c>
      <c r="I618" s="63" t="b">
        <v>1</v>
      </c>
    </row>
    <row r="619" spans="1:9" x14ac:dyDescent="0.35">
      <c r="A619" s="61" t="s">
        <v>949</v>
      </c>
      <c r="B619" s="62" t="s">
        <v>22</v>
      </c>
      <c r="C619" s="62" t="s">
        <v>328</v>
      </c>
      <c r="D619" s="62">
        <v>211</v>
      </c>
      <c r="E619" s="62">
        <v>5.0599999999999996</v>
      </c>
      <c r="F619" s="62">
        <v>1.07</v>
      </c>
      <c r="G619" s="62" t="s">
        <v>318</v>
      </c>
      <c r="H619" s="62" t="s">
        <v>322</v>
      </c>
      <c r="I619" s="63" t="b">
        <v>0</v>
      </c>
    </row>
    <row r="620" spans="1:9" x14ac:dyDescent="0.35">
      <c r="A620" s="61" t="s">
        <v>950</v>
      </c>
      <c r="B620" s="62" t="s">
        <v>18</v>
      </c>
      <c r="C620" s="62" t="s">
        <v>340</v>
      </c>
      <c r="D620" s="62">
        <v>210</v>
      </c>
      <c r="E620" s="62">
        <v>6.8</v>
      </c>
      <c r="F620" s="62">
        <v>1.43</v>
      </c>
      <c r="G620" s="62" t="s">
        <v>325</v>
      </c>
      <c r="H620" s="62" t="s">
        <v>322</v>
      </c>
      <c r="I620" s="63" t="b">
        <v>1</v>
      </c>
    </row>
    <row r="621" spans="1:9" x14ac:dyDescent="0.35">
      <c r="A621" s="61" t="s">
        <v>951</v>
      </c>
      <c r="B621" s="62" t="s">
        <v>13</v>
      </c>
      <c r="C621" s="62" t="s">
        <v>336</v>
      </c>
      <c r="D621" s="62">
        <v>796</v>
      </c>
      <c r="E621" s="62">
        <v>3.78</v>
      </c>
      <c r="F621" s="62">
        <v>3.01</v>
      </c>
      <c r="G621" s="62" t="s">
        <v>331</v>
      </c>
      <c r="H621" s="62" t="s">
        <v>333</v>
      </c>
      <c r="I621" s="63" t="b">
        <v>0</v>
      </c>
    </row>
    <row r="622" spans="1:9" x14ac:dyDescent="0.35">
      <c r="A622" s="61" t="s">
        <v>952</v>
      </c>
      <c r="B622" s="62" t="s">
        <v>74</v>
      </c>
      <c r="C622" s="62" t="s">
        <v>321</v>
      </c>
      <c r="D622" s="62">
        <v>2618</v>
      </c>
      <c r="E622" s="62">
        <v>14.08</v>
      </c>
      <c r="F622" s="62">
        <v>36.86</v>
      </c>
      <c r="G622" s="62" t="s">
        <v>318</v>
      </c>
      <c r="H622" s="62" t="s">
        <v>319</v>
      </c>
      <c r="I622" s="63" t="b">
        <v>0</v>
      </c>
    </row>
    <row r="623" spans="1:9" x14ac:dyDescent="0.35">
      <c r="A623" s="61" t="s">
        <v>953</v>
      </c>
      <c r="B623" s="62" t="s">
        <v>25</v>
      </c>
      <c r="C623" s="62" t="s">
        <v>338</v>
      </c>
      <c r="D623" s="62">
        <v>2291</v>
      </c>
      <c r="E623" s="62">
        <v>3.64</v>
      </c>
      <c r="F623" s="62">
        <v>8.34</v>
      </c>
      <c r="G623" s="62" t="s">
        <v>331</v>
      </c>
      <c r="H623" s="62" t="s">
        <v>20</v>
      </c>
      <c r="I623" s="63" t="b">
        <v>1</v>
      </c>
    </row>
    <row r="624" spans="1:9" x14ac:dyDescent="0.35">
      <c r="A624" s="61" t="s">
        <v>954</v>
      </c>
      <c r="B624" s="62" t="s">
        <v>58</v>
      </c>
      <c r="C624" s="62" t="s">
        <v>317</v>
      </c>
      <c r="D624" s="62">
        <v>2530</v>
      </c>
      <c r="E624" s="62">
        <v>8.86</v>
      </c>
      <c r="F624" s="62">
        <v>22.42</v>
      </c>
      <c r="G624" s="62" t="s">
        <v>318</v>
      </c>
      <c r="H624" s="62" t="s">
        <v>322</v>
      </c>
      <c r="I624" s="63" t="b">
        <v>0</v>
      </c>
    </row>
    <row r="625" spans="1:9" x14ac:dyDescent="0.35">
      <c r="A625" s="61" t="s">
        <v>955</v>
      </c>
      <c r="B625" s="62" t="s">
        <v>25</v>
      </c>
      <c r="C625" s="62" t="s">
        <v>317</v>
      </c>
      <c r="D625" s="62">
        <v>296</v>
      </c>
      <c r="E625" s="62">
        <v>11.69</v>
      </c>
      <c r="F625" s="62">
        <v>3.46</v>
      </c>
      <c r="G625" s="62" t="s">
        <v>318</v>
      </c>
      <c r="H625" s="62" t="s">
        <v>333</v>
      </c>
      <c r="I625" s="63" t="b">
        <v>0</v>
      </c>
    </row>
    <row r="626" spans="1:9" x14ac:dyDescent="0.35">
      <c r="A626" s="61" t="s">
        <v>956</v>
      </c>
      <c r="B626" s="62" t="s">
        <v>22</v>
      </c>
      <c r="C626" s="62" t="s">
        <v>324</v>
      </c>
      <c r="D626" s="62">
        <v>2449</v>
      </c>
      <c r="E626" s="62">
        <v>5.38</v>
      </c>
      <c r="F626" s="62">
        <v>13.18</v>
      </c>
      <c r="G626" s="62" t="s">
        <v>325</v>
      </c>
      <c r="H626" s="62" t="s">
        <v>333</v>
      </c>
      <c r="I626" s="63" t="b">
        <v>0</v>
      </c>
    </row>
    <row r="627" spans="1:9" x14ac:dyDescent="0.35">
      <c r="A627" s="61" t="s">
        <v>957</v>
      </c>
      <c r="B627" s="62" t="s">
        <v>8</v>
      </c>
      <c r="C627" s="62" t="s">
        <v>321</v>
      </c>
      <c r="D627" s="62">
        <v>1002</v>
      </c>
      <c r="E627" s="62">
        <v>10.85</v>
      </c>
      <c r="F627" s="62">
        <v>10.87</v>
      </c>
      <c r="G627" s="62" t="s">
        <v>318</v>
      </c>
      <c r="H627" s="62" t="s">
        <v>333</v>
      </c>
      <c r="I627" s="63" t="b">
        <v>1</v>
      </c>
    </row>
    <row r="628" spans="1:9" x14ac:dyDescent="0.35">
      <c r="A628" s="61" t="s">
        <v>958</v>
      </c>
      <c r="B628" s="62" t="s">
        <v>31</v>
      </c>
      <c r="C628" s="62" t="s">
        <v>336</v>
      </c>
      <c r="D628" s="62">
        <v>2833</v>
      </c>
      <c r="E628" s="62">
        <v>2.61</v>
      </c>
      <c r="F628" s="62">
        <v>7.39</v>
      </c>
      <c r="G628" s="62" t="s">
        <v>331</v>
      </c>
      <c r="H628" s="62" t="s">
        <v>322</v>
      </c>
      <c r="I628" s="63" t="b">
        <v>0</v>
      </c>
    </row>
    <row r="629" spans="1:9" x14ac:dyDescent="0.35">
      <c r="A629" s="61" t="s">
        <v>959</v>
      </c>
      <c r="B629" s="62" t="s">
        <v>8</v>
      </c>
      <c r="C629" s="62" t="s">
        <v>317</v>
      </c>
      <c r="D629" s="62">
        <v>1558</v>
      </c>
      <c r="E629" s="62">
        <v>10.62</v>
      </c>
      <c r="F629" s="62">
        <v>16.55</v>
      </c>
      <c r="G629" s="62" t="s">
        <v>318</v>
      </c>
      <c r="H629" s="62" t="s">
        <v>341</v>
      </c>
      <c r="I629" s="63" t="b">
        <v>0</v>
      </c>
    </row>
    <row r="630" spans="1:9" x14ac:dyDescent="0.35">
      <c r="A630" s="61" t="s">
        <v>960</v>
      </c>
      <c r="B630" s="62" t="s">
        <v>37</v>
      </c>
      <c r="C630" s="62" t="s">
        <v>324</v>
      </c>
      <c r="D630" s="62">
        <v>1330</v>
      </c>
      <c r="E630" s="62">
        <v>6.2</v>
      </c>
      <c r="F630" s="62">
        <v>8.25</v>
      </c>
      <c r="G630" s="62" t="s">
        <v>325</v>
      </c>
      <c r="H630" s="62" t="s">
        <v>319</v>
      </c>
      <c r="I630" s="63" t="b">
        <v>0</v>
      </c>
    </row>
    <row r="631" spans="1:9" x14ac:dyDescent="0.35">
      <c r="A631" s="61" t="s">
        <v>961</v>
      </c>
      <c r="B631" s="62" t="s">
        <v>51</v>
      </c>
      <c r="C631" s="62" t="s">
        <v>340</v>
      </c>
      <c r="D631" s="62">
        <v>4189</v>
      </c>
      <c r="E631" s="62">
        <v>6.81</v>
      </c>
      <c r="F631" s="62">
        <v>28.53</v>
      </c>
      <c r="G631" s="62" t="s">
        <v>325</v>
      </c>
      <c r="H631" s="62" t="s">
        <v>319</v>
      </c>
      <c r="I631" s="63" t="b">
        <v>0</v>
      </c>
    </row>
    <row r="632" spans="1:9" x14ac:dyDescent="0.35">
      <c r="A632" s="61" t="s">
        <v>962</v>
      </c>
      <c r="B632" s="62" t="s">
        <v>8</v>
      </c>
      <c r="C632" s="62" t="s">
        <v>317</v>
      </c>
      <c r="D632" s="62">
        <v>1317</v>
      </c>
      <c r="E632" s="62">
        <v>11.52</v>
      </c>
      <c r="F632" s="62">
        <v>15.17</v>
      </c>
      <c r="G632" s="62" t="s">
        <v>318</v>
      </c>
      <c r="H632" s="62" t="s">
        <v>333</v>
      </c>
      <c r="I632" s="63" t="b">
        <v>0</v>
      </c>
    </row>
    <row r="633" spans="1:9" x14ac:dyDescent="0.35">
      <c r="A633" s="61" t="s">
        <v>963</v>
      </c>
      <c r="B633" s="62" t="s">
        <v>25</v>
      </c>
      <c r="C633" s="62" t="s">
        <v>328</v>
      </c>
      <c r="D633" s="62">
        <v>4019</v>
      </c>
      <c r="E633" s="62">
        <v>6.34</v>
      </c>
      <c r="F633" s="62">
        <v>25.48</v>
      </c>
      <c r="G633" s="62" t="s">
        <v>318</v>
      </c>
      <c r="H633" s="62" t="s">
        <v>322</v>
      </c>
      <c r="I633" s="63" t="b">
        <v>1</v>
      </c>
    </row>
    <row r="634" spans="1:9" x14ac:dyDescent="0.35">
      <c r="A634" s="61" t="s">
        <v>964</v>
      </c>
      <c r="B634" s="62" t="s">
        <v>37</v>
      </c>
      <c r="C634" s="62" t="s">
        <v>328</v>
      </c>
      <c r="D634" s="62">
        <v>2381</v>
      </c>
      <c r="E634" s="62">
        <v>7.88</v>
      </c>
      <c r="F634" s="62">
        <v>18.760000000000002</v>
      </c>
      <c r="G634" s="62" t="s">
        <v>318</v>
      </c>
      <c r="H634" s="62" t="s">
        <v>333</v>
      </c>
      <c r="I634" s="63" t="b">
        <v>1</v>
      </c>
    </row>
    <row r="635" spans="1:9" x14ac:dyDescent="0.35">
      <c r="A635" s="61" t="s">
        <v>965</v>
      </c>
      <c r="B635" s="62" t="s">
        <v>51</v>
      </c>
      <c r="C635" s="62" t="s">
        <v>324</v>
      </c>
      <c r="D635" s="62">
        <v>3254</v>
      </c>
      <c r="E635" s="62">
        <v>4.95</v>
      </c>
      <c r="F635" s="62">
        <v>16.11</v>
      </c>
      <c r="G635" s="62" t="s">
        <v>325</v>
      </c>
      <c r="H635" s="62" t="s">
        <v>319</v>
      </c>
      <c r="I635" s="63" t="b">
        <v>0</v>
      </c>
    </row>
    <row r="636" spans="1:9" x14ac:dyDescent="0.35">
      <c r="A636" s="61" t="s">
        <v>966</v>
      </c>
      <c r="B636" s="62" t="s">
        <v>74</v>
      </c>
      <c r="C636" s="62" t="s">
        <v>328</v>
      </c>
      <c r="D636" s="62">
        <v>3491</v>
      </c>
      <c r="E636" s="62">
        <v>6.44</v>
      </c>
      <c r="F636" s="62">
        <v>22.48</v>
      </c>
      <c r="G636" s="62" t="s">
        <v>318</v>
      </c>
      <c r="H636" s="62" t="s">
        <v>20</v>
      </c>
      <c r="I636" s="63" t="b">
        <v>0</v>
      </c>
    </row>
    <row r="637" spans="1:9" x14ac:dyDescent="0.35">
      <c r="A637" s="61" t="s">
        <v>967</v>
      </c>
      <c r="B637" s="62" t="s">
        <v>25</v>
      </c>
      <c r="C637" s="62" t="s">
        <v>338</v>
      </c>
      <c r="D637" s="62">
        <v>4600</v>
      </c>
      <c r="E637" s="62">
        <v>4.46</v>
      </c>
      <c r="F637" s="62">
        <v>20.52</v>
      </c>
      <c r="G637" s="62" t="s">
        <v>331</v>
      </c>
      <c r="H637" s="62" t="s">
        <v>341</v>
      </c>
      <c r="I637" s="63" t="b">
        <v>0</v>
      </c>
    </row>
    <row r="638" spans="1:9" x14ac:dyDescent="0.35">
      <c r="A638" s="61" t="s">
        <v>968</v>
      </c>
      <c r="B638" s="62" t="s">
        <v>13</v>
      </c>
      <c r="C638" s="62" t="s">
        <v>374</v>
      </c>
      <c r="D638" s="62">
        <v>3250</v>
      </c>
      <c r="E638" s="62">
        <v>3.23</v>
      </c>
      <c r="F638" s="62">
        <v>10.5</v>
      </c>
      <c r="G638" s="62" t="s">
        <v>331</v>
      </c>
      <c r="H638" s="62" t="s">
        <v>322</v>
      </c>
      <c r="I638" s="63" t="b">
        <v>0</v>
      </c>
    </row>
    <row r="639" spans="1:9" x14ac:dyDescent="0.35">
      <c r="A639" s="61" t="s">
        <v>969</v>
      </c>
      <c r="B639" s="62" t="s">
        <v>13</v>
      </c>
      <c r="C639" s="62" t="s">
        <v>338</v>
      </c>
      <c r="D639" s="62">
        <v>2026</v>
      </c>
      <c r="E639" s="62">
        <v>5.26</v>
      </c>
      <c r="F639" s="62">
        <v>10.66</v>
      </c>
      <c r="G639" s="62" t="s">
        <v>331</v>
      </c>
      <c r="H639" s="62" t="s">
        <v>319</v>
      </c>
      <c r="I639" s="63" t="b">
        <v>1</v>
      </c>
    </row>
    <row r="640" spans="1:9" x14ac:dyDescent="0.35">
      <c r="A640" s="61" t="s">
        <v>970</v>
      </c>
      <c r="B640" s="62" t="s">
        <v>18</v>
      </c>
      <c r="C640" s="62" t="s">
        <v>317</v>
      </c>
      <c r="D640" s="62">
        <v>3982</v>
      </c>
      <c r="E640" s="62">
        <v>9.77</v>
      </c>
      <c r="F640" s="62">
        <v>38.9</v>
      </c>
      <c r="G640" s="62" t="s">
        <v>318</v>
      </c>
      <c r="H640" s="62" t="s">
        <v>333</v>
      </c>
      <c r="I640" s="63" t="b">
        <v>1</v>
      </c>
    </row>
    <row r="641" spans="1:9" x14ac:dyDescent="0.35">
      <c r="A641" s="61" t="s">
        <v>971</v>
      </c>
      <c r="B641" s="62" t="s">
        <v>58</v>
      </c>
      <c r="C641" s="62" t="s">
        <v>336</v>
      </c>
      <c r="D641" s="62">
        <v>1241</v>
      </c>
      <c r="E641" s="62">
        <v>3.04</v>
      </c>
      <c r="F641" s="62">
        <v>3.77</v>
      </c>
      <c r="G641" s="62" t="s">
        <v>331</v>
      </c>
      <c r="H641" s="62" t="s">
        <v>319</v>
      </c>
      <c r="I641" s="63" t="b">
        <v>0</v>
      </c>
    </row>
    <row r="642" spans="1:9" x14ac:dyDescent="0.35">
      <c r="A642" s="61" t="s">
        <v>972</v>
      </c>
      <c r="B642" s="62" t="s">
        <v>25</v>
      </c>
      <c r="C642" s="62" t="s">
        <v>374</v>
      </c>
      <c r="D642" s="62">
        <v>3549</v>
      </c>
      <c r="E642" s="62">
        <v>3.46</v>
      </c>
      <c r="F642" s="62">
        <v>12.28</v>
      </c>
      <c r="G642" s="62" t="s">
        <v>331</v>
      </c>
      <c r="H642" s="62" t="s">
        <v>333</v>
      </c>
      <c r="I642" s="63" t="b">
        <v>0</v>
      </c>
    </row>
    <row r="643" spans="1:9" x14ac:dyDescent="0.35">
      <c r="A643" s="61" t="s">
        <v>973</v>
      </c>
      <c r="B643" s="62" t="s">
        <v>18</v>
      </c>
      <c r="C643" s="62" t="s">
        <v>317</v>
      </c>
      <c r="D643" s="62">
        <v>1060</v>
      </c>
      <c r="E643" s="62">
        <v>11.11</v>
      </c>
      <c r="F643" s="62">
        <v>11.78</v>
      </c>
      <c r="G643" s="62" t="s">
        <v>318</v>
      </c>
      <c r="H643" s="62" t="s">
        <v>333</v>
      </c>
      <c r="I643" s="63" t="b">
        <v>0</v>
      </c>
    </row>
    <row r="644" spans="1:9" x14ac:dyDescent="0.35">
      <c r="A644" s="61" t="s">
        <v>974</v>
      </c>
      <c r="B644" s="62" t="s">
        <v>58</v>
      </c>
      <c r="C644" s="62" t="s">
        <v>328</v>
      </c>
      <c r="D644" s="62">
        <v>968</v>
      </c>
      <c r="E644" s="62">
        <v>6.12</v>
      </c>
      <c r="F644" s="62">
        <v>5.92</v>
      </c>
      <c r="G644" s="62" t="s">
        <v>318</v>
      </c>
      <c r="H644" s="62" t="s">
        <v>20</v>
      </c>
      <c r="I644" s="63" t="b">
        <v>1</v>
      </c>
    </row>
    <row r="645" spans="1:9" x14ac:dyDescent="0.35">
      <c r="A645" s="61" t="s">
        <v>975</v>
      </c>
      <c r="B645" s="62" t="s">
        <v>74</v>
      </c>
      <c r="C645" s="62" t="s">
        <v>324</v>
      </c>
      <c r="D645" s="62">
        <v>3092</v>
      </c>
      <c r="E645" s="62">
        <v>4.58</v>
      </c>
      <c r="F645" s="62">
        <v>14.16</v>
      </c>
      <c r="G645" s="62" t="s">
        <v>325</v>
      </c>
      <c r="H645" s="62" t="s">
        <v>333</v>
      </c>
      <c r="I645" s="63" t="b">
        <v>1</v>
      </c>
    </row>
    <row r="646" spans="1:9" x14ac:dyDescent="0.35">
      <c r="A646" s="61" t="s">
        <v>976</v>
      </c>
      <c r="B646" s="62" t="s">
        <v>18</v>
      </c>
      <c r="C646" s="62" t="s">
        <v>340</v>
      </c>
      <c r="D646" s="62">
        <v>3511</v>
      </c>
      <c r="E646" s="62">
        <v>6.04</v>
      </c>
      <c r="F646" s="62">
        <v>21.21</v>
      </c>
      <c r="G646" s="62" t="s">
        <v>325</v>
      </c>
      <c r="H646" s="62" t="s">
        <v>333</v>
      </c>
      <c r="I646" s="63" t="b">
        <v>0</v>
      </c>
    </row>
    <row r="647" spans="1:9" x14ac:dyDescent="0.35">
      <c r="A647" s="61" t="s">
        <v>977</v>
      </c>
      <c r="B647" s="62" t="s">
        <v>74</v>
      </c>
      <c r="C647" s="62" t="s">
        <v>324</v>
      </c>
      <c r="D647" s="62">
        <v>2553</v>
      </c>
      <c r="E647" s="62">
        <v>6.37</v>
      </c>
      <c r="F647" s="62">
        <v>16.260000000000002</v>
      </c>
      <c r="G647" s="62" t="s">
        <v>325</v>
      </c>
      <c r="H647" s="62" t="s">
        <v>341</v>
      </c>
      <c r="I647" s="63" t="b">
        <v>0</v>
      </c>
    </row>
    <row r="648" spans="1:9" x14ac:dyDescent="0.35">
      <c r="A648" s="61" t="s">
        <v>978</v>
      </c>
      <c r="B648" s="62" t="s">
        <v>51</v>
      </c>
      <c r="C648" s="62" t="s">
        <v>321</v>
      </c>
      <c r="D648" s="62">
        <v>208</v>
      </c>
      <c r="E648" s="62">
        <v>13.91</v>
      </c>
      <c r="F648" s="62">
        <v>2.89</v>
      </c>
      <c r="G648" s="62" t="s">
        <v>318</v>
      </c>
      <c r="H648" s="62" t="s">
        <v>319</v>
      </c>
      <c r="I648" s="63" t="b">
        <v>1</v>
      </c>
    </row>
    <row r="649" spans="1:9" x14ac:dyDescent="0.35">
      <c r="A649" s="61" t="s">
        <v>979</v>
      </c>
      <c r="B649" s="62" t="s">
        <v>25</v>
      </c>
      <c r="C649" s="62" t="s">
        <v>317</v>
      </c>
      <c r="D649" s="62">
        <v>363</v>
      </c>
      <c r="E649" s="62">
        <v>11.58</v>
      </c>
      <c r="F649" s="62">
        <v>4.2</v>
      </c>
      <c r="G649" s="62" t="s">
        <v>318</v>
      </c>
      <c r="H649" s="62" t="s">
        <v>20</v>
      </c>
      <c r="I649" s="63" t="b">
        <v>0</v>
      </c>
    </row>
    <row r="650" spans="1:9" x14ac:dyDescent="0.35">
      <c r="A650" s="61" t="s">
        <v>980</v>
      </c>
      <c r="B650" s="62" t="s">
        <v>13</v>
      </c>
      <c r="C650" s="62" t="s">
        <v>324</v>
      </c>
      <c r="D650" s="62">
        <v>3570</v>
      </c>
      <c r="E650" s="62">
        <v>4.53</v>
      </c>
      <c r="F650" s="62">
        <v>16.170000000000002</v>
      </c>
      <c r="G650" s="62" t="s">
        <v>325</v>
      </c>
      <c r="H650" s="62" t="s">
        <v>341</v>
      </c>
      <c r="I650" s="63" t="b">
        <v>0</v>
      </c>
    </row>
    <row r="651" spans="1:9" x14ac:dyDescent="0.35">
      <c r="A651" s="61" t="s">
        <v>981</v>
      </c>
      <c r="B651" s="62" t="s">
        <v>37</v>
      </c>
      <c r="C651" s="62" t="s">
        <v>374</v>
      </c>
      <c r="D651" s="62">
        <v>1962</v>
      </c>
      <c r="E651" s="62">
        <v>2.46</v>
      </c>
      <c r="F651" s="62">
        <v>4.83</v>
      </c>
      <c r="G651" s="62" t="s">
        <v>331</v>
      </c>
      <c r="H651" s="62" t="s">
        <v>341</v>
      </c>
      <c r="I651" s="63" t="b">
        <v>0</v>
      </c>
    </row>
    <row r="652" spans="1:9" x14ac:dyDescent="0.35">
      <c r="A652" s="61" t="s">
        <v>982</v>
      </c>
      <c r="B652" s="62" t="s">
        <v>31</v>
      </c>
      <c r="C652" s="62" t="s">
        <v>340</v>
      </c>
      <c r="D652" s="62">
        <v>1125</v>
      </c>
      <c r="E652" s="62">
        <v>7.56</v>
      </c>
      <c r="F652" s="62">
        <v>8.51</v>
      </c>
      <c r="G652" s="62" t="s">
        <v>325</v>
      </c>
      <c r="H652" s="62" t="s">
        <v>333</v>
      </c>
      <c r="I652" s="63" t="b">
        <v>0</v>
      </c>
    </row>
    <row r="653" spans="1:9" x14ac:dyDescent="0.35">
      <c r="A653" s="61" t="s">
        <v>983</v>
      </c>
      <c r="B653" s="62" t="s">
        <v>37</v>
      </c>
      <c r="C653" s="62" t="s">
        <v>317</v>
      </c>
      <c r="D653" s="62">
        <v>1604</v>
      </c>
      <c r="E653" s="62">
        <v>9.27</v>
      </c>
      <c r="F653" s="62">
        <v>14.87</v>
      </c>
      <c r="G653" s="62" t="s">
        <v>318</v>
      </c>
      <c r="H653" s="62" t="s">
        <v>20</v>
      </c>
      <c r="I653" s="63" t="b">
        <v>1</v>
      </c>
    </row>
    <row r="654" spans="1:9" x14ac:dyDescent="0.35">
      <c r="A654" s="61" t="s">
        <v>984</v>
      </c>
      <c r="B654" s="62" t="s">
        <v>74</v>
      </c>
      <c r="C654" s="62" t="s">
        <v>321</v>
      </c>
      <c r="D654" s="62">
        <v>3418</v>
      </c>
      <c r="E654" s="62">
        <v>11.57</v>
      </c>
      <c r="F654" s="62">
        <v>39.549999999999997</v>
      </c>
      <c r="G654" s="62" t="s">
        <v>318</v>
      </c>
      <c r="H654" s="62" t="s">
        <v>341</v>
      </c>
      <c r="I654" s="63" t="b">
        <v>0</v>
      </c>
    </row>
    <row r="655" spans="1:9" x14ac:dyDescent="0.35">
      <c r="A655" s="61" t="s">
        <v>985</v>
      </c>
      <c r="B655" s="62" t="s">
        <v>58</v>
      </c>
      <c r="C655" s="62" t="s">
        <v>336</v>
      </c>
      <c r="D655" s="62">
        <v>1695</v>
      </c>
      <c r="E655" s="62">
        <v>3.47</v>
      </c>
      <c r="F655" s="62">
        <v>5.88</v>
      </c>
      <c r="G655" s="62" t="s">
        <v>331</v>
      </c>
      <c r="H655" s="62" t="s">
        <v>319</v>
      </c>
      <c r="I655" s="63" t="b">
        <v>1</v>
      </c>
    </row>
    <row r="656" spans="1:9" x14ac:dyDescent="0.35">
      <c r="A656" s="61" t="s">
        <v>986</v>
      </c>
      <c r="B656" s="62" t="s">
        <v>8</v>
      </c>
      <c r="C656" s="62" t="s">
        <v>340</v>
      </c>
      <c r="D656" s="62">
        <v>2848</v>
      </c>
      <c r="E656" s="62">
        <v>7.09</v>
      </c>
      <c r="F656" s="62">
        <v>20.190000000000001</v>
      </c>
      <c r="G656" s="62" t="s">
        <v>325</v>
      </c>
      <c r="H656" s="62" t="s">
        <v>322</v>
      </c>
      <c r="I656" s="63" t="b">
        <v>0</v>
      </c>
    </row>
    <row r="657" spans="1:9" x14ac:dyDescent="0.35">
      <c r="A657" s="61" t="s">
        <v>987</v>
      </c>
      <c r="B657" s="62" t="s">
        <v>31</v>
      </c>
      <c r="C657" s="62" t="s">
        <v>324</v>
      </c>
      <c r="D657" s="62">
        <v>635</v>
      </c>
      <c r="E657" s="62">
        <v>5.85</v>
      </c>
      <c r="F657" s="62">
        <v>3.71</v>
      </c>
      <c r="G657" s="62" t="s">
        <v>325</v>
      </c>
      <c r="H657" s="62" t="s">
        <v>333</v>
      </c>
      <c r="I657" s="63" t="b">
        <v>1</v>
      </c>
    </row>
    <row r="658" spans="1:9" x14ac:dyDescent="0.35">
      <c r="A658" s="61" t="s">
        <v>988</v>
      </c>
      <c r="B658" s="62" t="s">
        <v>31</v>
      </c>
      <c r="C658" s="62" t="s">
        <v>338</v>
      </c>
      <c r="D658" s="62">
        <v>365</v>
      </c>
      <c r="E658" s="62">
        <v>4.88</v>
      </c>
      <c r="F658" s="62">
        <v>1.78</v>
      </c>
      <c r="G658" s="62" t="s">
        <v>331</v>
      </c>
      <c r="H658" s="62" t="s">
        <v>333</v>
      </c>
      <c r="I658" s="63" t="b">
        <v>0</v>
      </c>
    </row>
    <row r="659" spans="1:9" x14ac:dyDescent="0.35">
      <c r="A659" s="61" t="s">
        <v>989</v>
      </c>
      <c r="B659" s="62" t="s">
        <v>8</v>
      </c>
      <c r="C659" s="62" t="s">
        <v>317</v>
      </c>
      <c r="D659" s="62">
        <v>4063</v>
      </c>
      <c r="E659" s="62">
        <v>10.47</v>
      </c>
      <c r="F659" s="62">
        <v>42.54</v>
      </c>
      <c r="G659" s="62" t="s">
        <v>318</v>
      </c>
      <c r="H659" s="62" t="s">
        <v>322</v>
      </c>
      <c r="I659" s="63" t="b">
        <v>1</v>
      </c>
    </row>
    <row r="660" spans="1:9" x14ac:dyDescent="0.35">
      <c r="A660" s="61" t="s">
        <v>990</v>
      </c>
      <c r="B660" s="62" t="s">
        <v>51</v>
      </c>
      <c r="C660" s="62" t="s">
        <v>340</v>
      </c>
      <c r="D660" s="62">
        <v>169</v>
      </c>
      <c r="E660" s="62">
        <v>8.83</v>
      </c>
      <c r="F660" s="62">
        <v>1.49</v>
      </c>
      <c r="G660" s="62" t="s">
        <v>325</v>
      </c>
      <c r="H660" s="62" t="s">
        <v>319</v>
      </c>
      <c r="I660" s="63" t="b">
        <v>0</v>
      </c>
    </row>
    <row r="661" spans="1:9" x14ac:dyDescent="0.35">
      <c r="A661" s="61" t="s">
        <v>991</v>
      </c>
      <c r="B661" s="62" t="s">
        <v>22</v>
      </c>
      <c r="C661" s="62" t="s">
        <v>374</v>
      </c>
      <c r="D661" s="62">
        <v>3300</v>
      </c>
      <c r="E661" s="62">
        <v>2.29</v>
      </c>
      <c r="F661" s="62">
        <v>7.56</v>
      </c>
      <c r="G661" s="62" t="s">
        <v>331</v>
      </c>
      <c r="H661" s="62" t="s">
        <v>319</v>
      </c>
      <c r="I661" s="63" t="b">
        <v>0</v>
      </c>
    </row>
    <row r="662" spans="1:9" x14ac:dyDescent="0.35">
      <c r="A662" s="61" t="s">
        <v>992</v>
      </c>
      <c r="B662" s="62" t="s">
        <v>8</v>
      </c>
      <c r="C662" s="62" t="s">
        <v>336</v>
      </c>
      <c r="D662" s="62">
        <v>4225</v>
      </c>
      <c r="E662" s="62">
        <v>3.11</v>
      </c>
      <c r="F662" s="62">
        <v>13.14</v>
      </c>
      <c r="G662" s="62" t="s">
        <v>331</v>
      </c>
      <c r="H662" s="62" t="s">
        <v>322</v>
      </c>
      <c r="I662" s="63" t="b">
        <v>0</v>
      </c>
    </row>
    <row r="663" spans="1:9" x14ac:dyDescent="0.35">
      <c r="A663" s="61" t="s">
        <v>993</v>
      </c>
      <c r="B663" s="62" t="s">
        <v>58</v>
      </c>
      <c r="C663" s="62" t="s">
        <v>328</v>
      </c>
      <c r="D663" s="62">
        <v>406</v>
      </c>
      <c r="E663" s="62">
        <v>6.43</v>
      </c>
      <c r="F663" s="62">
        <v>2.61</v>
      </c>
      <c r="G663" s="62" t="s">
        <v>318</v>
      </c>
      <c r="H663" s="62" t="s">
        <v>319</v>
      </c>
      <c r="I663" s="63" t="b">
        <v>0</v>
      </c>
    </row>
    <row r="664" spans="1:9" x14ac:dyDescent="0.35">
      <c r="A664" s="61" t="s">
        <v>994</v>
      </c>
      <c r="B664" s="62" t="s">
        <v>25</v>
      </c>
      <c r="C664" s="62" t="s">
        <v>321</v>
      </c>
      <c r="D664" s="62">
        <v>864</v>
      </c>
      <c r="E664" s="62">
        <v>10.39</v>
      </c>
      <c r="F664" s="62">
        <v>8.98</v>
      </c>
      <c r="G664" s="62" t="s">
        <v>318</v>
      </c>
      <c r="H664" s="62" t="s">
        <v>333</v>
      </c>
      <c r="I664" s="63" t="b">
        <v>0</v>
      </c>
    </row>
    <row r="665" spans="1:9" x14ac:dyDescent="0.35">
      <c r="A665" s="61" t="s">
        <v>995</v>
      </c>
      <c r="B665" s="62" t="s">
        <v>25</v>
      </c>
      <c r="C665" s="62" t="s">
        <v>324</v>
      </c>
      <c r="D665" s="62">
        <v>4209</v>
      </c>
      <c r="E665" s="62">
        <v>6.98</v>
      </c>
      <c r="F665" s="62">
        <v>29.38</v>
      </c>
      <c r="G665" s="62" t="s">
        <v>325</v>
      </c>
      <c r="H665" s="62" t="s">
        <v>20</v>
      </c>
      <c r="I665" s="63" t="b">
        <v>0</v>
      </c>
    </row>
    <row r="666" spans="1:9" x14ac:dyDescent="0.35">
      <c r="A666" s="61" t="s">
        <v>996</v>
      </c>
      <c r="B666" s="62" t="s">
        <v>74</v>
      </c>
      <c r="C666" s="62" t="s">
        <v>324</v>
      </c>
      <c r="D666" s="62">
        <v>3051</v>
      </c>
      <c r="E666" s="62">
        <v>5.35</v>
      </c>
      <c r="F666" s="62">
        <v>16.32</v>
      </c>
      <c r="G666" s="62" t="s">
        <v>325</v>
      </c>
      <c r="H666" s="62" t="s">
        <v>20</v>
      </c>
      <c r="I666" s="63" t="b">
        <v>0</v>
      </c>
    </row>
    <row r="667" spans="1:9" x14ac:dyDescent="0.35">
      <c r="A667" s="61" t="s">
        <v>997</v>
      </c>
      <c r="B667" s="62" t="s">
        <v>58</v>
      </c>
      <c r="C667" s="62" t="s">
        <v>328</v>
      </c>
      <c r="D667" s="62">
        <v>714</v>
      </c>
      <c r="E667" s="62">
        <v>5.72</v>
      </c>
      <c r="F667" s="62">
        <v>4.08</v>
      </c>
      <c r="G667" s="62" t="s">
        <v>318</v>
      </c>
      <c r="H667" s="62" t="s">
        <v>333</v>
      </c>
      <c r="I667" s="63" t="b">
        <v>0</v>
      </c>
    </row>
    <row r="668" spans="1:9" x14ac:dyDescent="0.35">
      <c r="A668" s="61" t="s">
        <v>998</v>
      </c>
      <c r="B668" s="62" t="s">
        <v>8</v>
      </c>
      <c r="C668" s="62" t="s">
        <v>317</v>
      </c>
      <c r="D668" s="62">
        <v>2635</v>
      </c>
      <c r="E668" s="62">
        <v>9</v>
      </c>
      <c r="F668" s="62">
        <v>23.71</v>
      </c>
      <c r="G668" s="62" t="s">
        <v>318</v>
      </c>
      <c r="H668" s="62" t="s">
        <v>20</v>
      </c>
      <c r="I668" s="63" t="b">
        <v>1</v>
      </c>
    </row>
    <row r="669" spans="1:9" x14ac:dyDescent="0.35">
      <c r="A669" s="61" t="s">
        <v>999</v>
      </c>
      <c r="B669" s="62" t="s">
        <v>74</v>
      </c>
      <c r="C669" s="62" t="s">
        <v>340</v>
      </c>
      <c r="D669" s="62">
        <v>1490</v>
      </c>
      <c r="E669" s="62">
        <v>7.36</v>
      </c>
      <c r="F669" s="62">
        <v>10.97</v>
      </c>
      <c r="G669" s="62" t="s">
        <v>325</v>
      </c>
      <c r="H669" s="62" t="s">
        <v>319</v>
      </c>
      <c r="I669" s="63" t="b">
        <v>0</v>
      </c>
    </row>
    <row r="670" spans="1:9" x14ac:dyDescent="0.35">
      <c r="A670" s="61" t="s">
        <v>1000</v>
      </c>
      <c r="B670" s="62" t="s">
        <v>8</v>
      </c>
      <c r="C670" s="62" t="s">
        <v>330</v>
      </c>
      <c r="D670" s="62">
        <v>2994</v>
      </c>
      <c r="E670" s="62">
        <v>5.44</v>
      </c>
      <c r="F670" s="62">
        <v>16.29</v>
      </c>
      <c r="G670" s="62" t="s">
        <v>331</v>
      </c>
      <c r="H670" s="62" t="s">
        <v>322</v>
      </c>
      <c r="I670" s="63" t="b">
        <v>1</v>
      </c>
    </row>
    <row r="671" spans="1:9" x14ac:dyDescent="0.35">
      <c r="A671" s="61" t="s">
        <v>1001</v>
      </c>
      <c r="B671" s="62" t="s">
        <v>25</v>
      </c>
      <c r="C671" s="62" t="s">
        <v>321</v>
      </c>
      <c r="D671" s="62">
        <v>3976</v>
      </c>
      <c r="E671" s="62">
        <v>11.29</v>
      </c>
      <c r="F671" s="62">
        <v>44.89</v>
      </c>
      <c r="G671" s="62" t="s">
        <v>318</v>
      </c>
      <c r="H671" s="62" t="s">
        <v>319</v>
      </c>
      <c r="I671" s="63" t="b">
        <v>0</v>
      </c>
    </row>
    <row r="672" spans="1:9" x14ac:dyDescent="0.35">
      <c r="A672" s="61" t="s">
        <v>1002</v>
      </c>
      <c r="B672" s="62" t="s">
        <v>25</v>
      </c>
      <c r="C672" s="62" t="s">
        <v>340</v>
      </c>
      <c r="D672" s="62">
        <v>4099</v>
      </c>
      <c r="E672" s="62">
        <v>8.92</v>
      </c>
      <c r="F672" s="62">
        <v>36.56</v>
      </c>
      <c r="G672" s="62" t="s">
        <v>325</v>
      </c>
      <c r="H672" s="62" t="s">
        <v>322</v>
      </c>
      <c r="I672" s="63" t="b">
        <v>0</v>
      </c>
    </row>
    <row r="673" spans="1:9" x14ac:dyDescent="0.35">
      <c r="A673" s="61" t="s">
        <v>1003</v>
      </c>
      <c r="B673" s="62" t="s">
        <v>31</v>
      </c>
      <c r="C673" s="62" t="s">
        <v>328</v>
      </c>
      <c r="D673" s="62">
        <v>1156</v>
      </c>
      <c r="E673" s="62">
        <v>6.23</v>
      </c>
      <c r="F673" s="62">
        <v>7.2</v>
      </c>
      <c r="G673" s="62" t="s">
        <v>318</v>
      </c>
      <c r="H673" s="62" t="s">
        <v>341</v>
      </c>
      <c r="I673" s="63" t="b">
        <v>0</v>
      </c>
    </row>
    <row r="674" spans="1:9" x14ac:dyDescent="0.35">
      <c r="A674" s="61" t="s">
        <v>1004</v>
      </c>
      <c r="B674" s="62" t="s">
        <v>13</v>
      </c>
      <c r="C674" s="62" t="s">
        <v>336</v>
      </c>
      <c r="D674" s="62">
        <v>3484</v>
      </c>
      <c r="E674" s="62">
        <v>3.06</v>
      </c>
      <c r="F674" s="62">
        <v>10.66</v>
      </c>
      <c r="G674" s="62" t="s">
        <v>331</v>
      </c>
      <c r="H674" s="62" t="s">
        <v>20</v>
      </c>
      <c r="I674" s="63" t="b">
        <v>0</v>
      </c>
    </row>
    <row r="675" spans="1:9" x14ac:dyDescent="0.35">
      <c r="A675" s="61" t="s">
        <v>1005</v>
      </c>
      <c r="B675" s="62" t="s">
        <v>31</v>
      </c>
      <c r="C675" s="62" t="s">
        <v>317</v>
      </c>
      <c r="D675" s="62">
        <v>567</v>
      </c>
      <c r="E675" s="62">
        <v>10.67</v>
      </c>
      <c r="F675" s="62">
        <v>6.05</v>
      </c>
      <c r="G675" s="62" t="s">
        <v>318</v>
      </c>
      <c r="H675" s="62" t="s">
        <v>333</v>
      </c>
      <c r="I675" s="63" t="b">
        <v>1</v>
      </c>
    </row>
    <row r="676" spans="1:9" x14ac:dyDescent="0.35">
      <c r="A676" s="61" t="s">
        <v>1006</v>
      </c>
      <c r="B676" s="62" t="s">
        <v>25</v>
      </c>
      <c r="C676" s="62" t="s">
        <v>340</v>
      </c>
      <c r="D676" s="62">
        <v>1396</v>
      </c>
      <c r="E676" s="62">
        <v>6.87</v>
      </c>
      <c r="F676" s="62">
        <v>9.59</v>
      </c>
      <c r="G676" s="62" t="s">
        <v>325</v>
      </c>
      <c r="H676" s="62" t="s">
        <v>20</v>
      </c>
      <c r="I676" s="63" t="b">
        <v>0</v>
      </c>
    </row>
    <row r="677" spans="1:9" x14ac:dyDescent="0.35">
      <c r="A677" s="61" t="s">
        <v>1007</v>
      </c>
      <c r="B677" s="62" t="s">
        <v>8</v>
      </c>
      <c r="C677" s="62" t="s">
        <v>338</v>
      </c>
      <c r="D677" s="62">
        <v>3886</v>
      </c>
      <c r="E677" s="62">
        <v>4.47</v>
      </c>
      <c r="F677" s="62">
        <v>17.37</v>
      </c>
      <c r="G677" s="62" t="s">
        <v>331</v>
      </c>
      <c r="H677" s="62" t="s">
        <v>322</v>
      </c>
      <c r="I677" s="63" t="b">
        <v>0</v>
      </c>
    </row>
    <row r="678" spans="1:9" x14ac:dyDescent="0.35">
      <c r="A678" s="61" t="s">
        <v>1008</v>
      </c>
      <c r="B678" s="62" t="s">
        <v>74</v>
      </c>
      <c r="C678" s="62" t="s">
        <v>321</v>
      </c>
      <c r="D678" s="62">
        <v>3908</v>
      </c>
      <c r="E678" s="62">
        <v>13.21</v>
      </c>
      <c r="F678" s="62">
        <v>51.62</v>
      </c>
      <c r="G678" s="62" t="s">
        <v>318</v>
      </c>
      <c r="H678" s="62" t="s">
        <v>322</v>
      </c>
      <c r="I678" s="63" t="b">
        <v>1</v>
      </c>
    </row>
    <row r="679" spans="1:9" x14ac:dyDescent="0.35">
      <c r="A679" s="61" t="s">
        <v>1009</v>
      </c>
      <c r="B679" s="62" t="s">
        <v>25</v>
      </c>
      <c r="C679" s="62" t="s">
        <v>340</v>
      </c>
      <c r="D679" s="62">
        <v>3351</v>
      </c>
      <c r="E679" s="62">
        <v>8.75</v>
      </c>
      <c r="F679" s="62">
        <v>29.32</v>
      </c>
      <c r="G679" s="62" t="s">
        <v>325</v>
      </c>
      <c r="H679" s="62" t="s">
        <v>341</v>
      </c>
      <c r="I679" s="63" t="b">
        <v>0</v>
      </c>
    </row>
    <row r="680" spans="1:9" x14ac:dyDescent="0.35">
      <c r="A680" s="61" t="s">
        <v>1010</v>
      </c>
      <c r="B680" s="62" t="s">
        <v>22</v>
      </c>
      <c r="C680" s="62" t="s">
        <v>336</v>
      </c>
      <c r="D680" s="62">
        <v>2905</v>
      </c>
      <c r="E680" s="62">
        <v>2.6</v>
      </c>
      <c r="F680" s="62">
        <v>7.55</v>
      </c>
      <c r="G680" s="62" t="s">
        <v>331</v>
      </c>
      <c r="H680" s="62" t="s">
        <v>20</v>
      </c>
      <c r="I680" s="63" t="b">
        <v>0</v>
      </c>
    </row>
    <row r="681" spans="1:9" x14ac:dyDescent="0.35">
      <c r="A681" s="61" t="s">
        <v>1011</v>
      </c>
      <c r="B681" s="62" t="s">
        <v>18</v>
      </c>
      <c r="C681" s="62" t="s">
        <v>321</v>
      </c>
      <c r="D681" s="62">
        <v>3823</v>
      </c>
      <c r="E681" s="62">
        <v>10.57</v>
      </c>
      <c r="F681" s="62">
        <v>40.409999999999997</v>
      </c>
      <c r="G681" s="62" t="s">
        <v>318</v>
      </c>
      <c r="H681" s="62" t="s">
        <v>322</v>
      </c>
      <c r="I681" s="63" t="b">
        <v>0</v>
      </c>
    </row>
    <row r="682" spans="1:9" x14ac:dyDescent="0.35">
      <c r="A682" s="61" t="s">
        <v>1012</v>
      </c>
      <c r="B682" s="62" t="s">
        <v>74</v>
      </c>
      <c r="C682" s="62" t="s">
        <v>324</v>
      </c>
      <c r="D682" s="62">
        <v>2722</v>
      </c>
      <c r="E682" s="62">
        <v>6.1</v>
      </c>
      <c r="F682" s="62">
        <v>16.600000000000001</v>
      </c>
      <c r="G682" s="62" t="s">
        <v>325</v>
      </c>
      <c r="H682" s="62" t="s">
        <v>20</v>
      </c>
      <c r="I682" s="63" t="b">
        <v>1</v>
      </c>
    </row>
    <row r="683" spans="1:9" x14ac:dyDescent="0.35">
      <c r="A683" s="61" t="s">
        <v>1013</v>
      </c>
      <c r="B683" s="62" t="s">
        <v>37</v>
      </c>
      <c r="C683" s="62" t="s">
        <v>328</v>
      </c>
      <c r="D683" s="62">
        <v>3061</v>
      </c>
      <c r="E683" s="62">
        <v>5.19</v>
      </c>
      <c r="F683" s="62">
        <v>15.89</v>
      </c>
      <c r="G683" s="62" t="s">
        <v>318</v>
      </c>
      <c r="H683" s="62" t="s">
        <v>341</v>
      </c>
      <c r="I683" s="63" t="b">
        <v>0</v>
      </c>
    </row>
    <row r="684" spans="1:9" x14ac:dyDescent="0.35">
      <c r="A684" s="61" t="s">
        <v>1014</v>
      </c>
      <c r="B684" s="62" t="s">
        <v>18</v>
      </c>
      <c r="C684" s="62" t="s">
        <v>317</v>
      </c>
      <c r="D684" s="62">
        <v>287</v>
      </c>
      <c r="E684" s="62">
        <v>9.24</v>
      </c>
      <c r="F684" s="62">
        <v>2.65</v>
      </c>
      <c r="G684" s="62" t="s">
        <v>318</v>
      </c>
      <c r="H684" s="62" t="s">
        <v>341</v>
      </c>
      <c r="I684" s="63" t="b">
        <v>0</v>
      </c>
    </row>
    <row r="685" spans="1:9" x14ac:dyDescent="0.35">
      <c r="A685" s="61" t="s">
        <v>1015</v>
      </c>
      <c r="B685" s="62" t="s">
        <v>31</v>
      </c>
      <c r="C685" s="62" t="s">
        <v>324</v>
      </c>
      <c r="D685" s="62">
        <v>667</v>
      </c>
      <c r="E685" s="62">
        <v>4.71</v>
      </c>
      <c r="F685" s="62">
        <v>3.14</v>
      </c>
      <c r="G685" s="62" t="s">
        <v>325</v>
      </c>
      <c r="H685" s="62" t="s">
        <v>319</v>
      </c>
      <c r="I685" s="63" t="b">
        <v>0</v>
      </c>
    </row>
    <row r="686" spans="1:9" x14ac:dyDescent="0.35">
      <c r="A686" s="61" t="s">
        <v>1016</v>
      </c>
      <c r="B686" s="62" t="s">
        <v>8</v>
      </c>
      <c r="C686" s="62" t="s">
        <v>330</v>
      </c>
      <c r="D686" s="62">
        <v>3798</v>
      </c>
      <c r="E686" s="62">
        <v>6.18</v>
      </c>
      <c r="F686" s="62">
        <v>23.47</v>
      </c>
      <c r="G686" s="62" t="s">
        <v>331</v>
      </c>
      <c r="H686" s="62" t="s">
        <v>341</v>
      </c>
      <c r="I686" s="63" t="b">
        <v>0</v>
      </c>
    </row>
    <row r="687" spans="1:9" x14ac:dyDescent="0.35">
      <c r="A687" s="61" t="s">
        <v>1017</v>
      </c>
      <c r="B687" s="62" t="s">
        <v>31</v>
      </c>
      <c r="C687" s="62" t="s">
        <v>324</v>
      </c>
      <c r="D687" s="62">
        <v>857</v>
      </c>
      <c r="E687" s="62">
        <v>6.58</v>
      </c>
      <c r="F687" s="62">
        <v>5.64</v>
      </c>
      <c r="G687" s="62" t="s">
        <v>325</v>
      </c>
      <c r="H687" s="62" t="s">
        <v>341</v>
      </c>
      <c r="I687" s="63" t="b">
        <v>0</v>
      </c>
    </row>
    <row r="688" spans="1:9" x14ac:dyDescent="0.35">
      <c r="A688" s="61" t="s">
        <v>1018</v>
      </c>
      <c r="B688" s="62" t="s">
        <v>31</v>
      </c>
      <c r="C688" s="62" t="s">
        <v>324</v>
      </c>
      <c r="D688" s="62">
        <v>3533</v>
      </c>
      <c r="E688" s="62">
        <v>5</v>
      </c>
      <c r="F688" s="62">
        <v>17.66</v>
      </c>
      <c r="G688" s="62" t="s">
        <v>325</v>
      </c>
      <c r="H688" s="62" t="s">
        <v>341</v>
      </c>
      <c r="I688" s="63" t="b">
        <v>0</v>
      </c>
    </row>
    <row r="689" spans="1:9" x14ac:dyDescent="0.35">
      <c r="A689" s="61" t="s">
        <v>1019</v>
      </c>
      <c r="B689" s="62" t="s">
        <v>13</v>
      </c>
      <c r="C689" s="62" t="s">
        <v>324</v>
      </c>
      <c r="D689" s="62">
        <v>3678</v>
      </c>
      <c r="E689" s="62">
        <v>6.91</v>
      </c>
      <c r="F689" s="62">
        <v>25.41</v>
      </c>
      <c r="G689" s="62" t="s">
        <v>325</v>
      </c>
      <c r="H689" s="62" t="s">
        <v>319</v>
      </c>
      <c r="I689" s="63" t="b">
        <v>0</v>
      </c>
    </row>
    <row r="690" spans="1:9" x14ac:dyDescent="0.35">
      <c r="A690" s="61" t="s">
        <v>1020</v>
      </c>
      <c r="B690" s="62" t="s">
        <v>58</v>
      </c>
      <c r="C690" s="62" t="s">
        <v>374</v>
      </c>
      <c r="D690" s="62">
        <v>4991</v>
      </c>
      <c r="E690" s="62">
        <v>3.17</v>
      </c>
      <c r="F690" s="62">
        <v>15.82</v>
      </c>
      <c r="G690" s="62" t="s">
        <v>331</v>
      </c>
      <c r="H690" s="62" t="s">
        <v>333</v>
      </c>
      <c r="I690" s="63" t="b">
        <v>1</v>
      </c>
    </row>
    <row r="691" spans="1:9" x14ac:dyDescent="0.35">
      <c r="A691" s="61" t="s">
        <v>1021</v>
      </c>
      <c r="B691" s="62" t="s">
        <v>37</v>
      </c>
      <c r="C691" s="62" t="s">
        <v>324</v>
      </c>
      <c r="D691" s="62">
        <v>2692</v>
      </c>
      <c r="E691" s="62">
        <v>5.31</v>
      </c>
      <c r="F691" s="62">
        <v>14.29</v>
      </c>
      <c r="G691" s="62" t="s">
        <v>325</v>
      </c>
      <c r="H691" s="62" t="s">
        <v>322</v>
      </c>
      <c r="I691" s="63" t="b">
        <v>0</v>
      </c>
    </row>
    <row r="692" spans="1:9" x14ac:dyDescent="0.35">
      <c r="A692" s="61" t="s">
        <v>1022</v>
      </c>
      <c r="B692" s="62" t="s">
        <v>74</v>
      </c>
      <c r="C692" s="62" t="s">
        <v>324</v>
      </c>
      <c r="D692" s="62">
        <v>2692</v>
      </c>
      <c r="E692" s="62">
        <v>5.75</v>
      </c>
      <c r="F692" s="62">
        <v>15.48</v>
      </c>
      <c r="G692" s="62" t="s">
        <v>325</v>
      </c>
      <c r="H692" s="62" t="s">
        <v>322</v>
      </c>
      <c r="I692" s="63" t="b">
        <v>0</v>
      </c>
    </row>
    <row r="693" spans="1:9" x14ac:dyDescent="0.35">
      <c r="A693" s="61" t="s">
        <v>1023</v>
      </c>
      <c r="B693" s="62" t="s">
        <v>31</v>
      </c>
      <c r="C693" s="62" t="s">
        <v>374</v>
      </c>
      <c r="D693" s="62">
        <v>3790</v>
      </c>
      <c r="E693" s="62">
        <v>3.08</v>
      </c>
      <c r="F693" s="62">
        <v>11.67</v>
      </c>
      <c r="G693" s="62" t="s">
        <v>331</v>
      </c>
      <c r="H693" s="62" t="s">
        <v>333</v>
      </c>
      <c r="I693" s="63" t="b">
        <v>0</v>
      </c>
    </row>
    <row r="694" spans="1:9" x14ac:dyDescent="0.35">
      <c r="A694" s="61" t="s">
        <v>1024</v>
      </c>
      <c r="B694" s="62" t="s">
        <v>37</v>
      </c>
      <c r="C694" s="62" t="s">
        <v>340</v>
      </c>
      <c r="D694" s="62">
        <v>1637</v>
      </c>
      <c r="E694" s="62">
        <v>6.11</v>
      </c>
      <c r="F694" s="62">
        <v>10</v>
      </c>
      <c r="G694" s="62" t="s">
        <v>325</v>
      </c>
      <c r="H694" s="62" t="s">
        <v>341</v>
      </c>
      <c r="I694" s="63" t="b">
        <v>0</v>
      </c>
    </row>
    <row r="695" spans="1:9" x14ac:dyDescent="0.35">
      <c r="A695" s="61" t="s">
        <v>1025</v>
      </c>
      <c r="B695" s="62" t="s">
        <v>37</v>
      </c>
      <c r="C695" s="62" t="s">
        <v>328</v>
      </c>
      <c r="D695" s="62">
        <v>1818</v>
      </c>
      <c r="E695" s="62">
        <v>5.65</v>
      </c>
      <c r="F695" s="62">
        <v>10.27</v>
      </c>
      <c r="G695" s="62" t="s">
        <v>318</v>
      </c>
      <c r="H695" s="62" t="s">
        <v>333</v>
      </c>
      <c r="I695" s="63" t="b">
        <v>1</v>
      </c>
    </row>
    <row r="696" spans="1:9" x14ac:dyDescent="0.35">
      <c r="A696" s="61" t="s">
        <v>1026</v>
      </c>
      <c r="B696" s="62" t="s">
        <v>51</v>
      </c>
      <c r="C696" s="62" t="s">
        <v>336</v>
      </c>
      <c r="D696" s="62">
        <v>2614</v>
      </c>
      <c r="E696" s="62">
        <v>2.52</v>
      </c>
      <c r="F696" s="62">
        <v>6.59</v>
      </c>
      <c r="G696" s="62" t="s">
        <v>331</v>
      </c>
      <c r="H696" s="62" t="s">
        <v>20</v>
      </c>
      <c r="I696" s="63" t="b">
        <v>1</v>
      </c>
    </row>
    <row r="697" spans="1:9" x14ac:dyDescent="0.35">
      <c r="A697" s="61" t="s">
        <v>1027</v>
      </c>
      <c r="B697" s="62" t="s">
        <v>74</v>
      </c>
      <c r="C697" s="62" t="s">
        <v>321</v>
      </c>
      <c r="D697" s="62">
        <v>2981</v>
      </c>
      <c r="E697" s="62">
        <v>12.07</v>
      </c>
      <c r="F697" s="62">
        <v>35.979999999999997</v>
      </c>
      <c r="G697" s="62" t="s">
        <v>318</v>
      </c>
      <c r="H697" s="62" t="s">
        <v>319</v>
      </c>
      <c r="I697" s="63" t="b">
        <v>0</v>
      </c>
    </row>
    <row r="698" spans="1:9" x14ac:dyDescent="0.35">
      <c r="A698" s="61" t="s">
        <v>1028</v>
      </c>
      <c r="B698" s="62" t="s">
        <v>13</v>
      </c>
      <c r="C698" s="62" t="s">
        <v>336</v>
      </c>
      <c r="D698" s="62">
        <v>1540</v>
      </c>
      <c r="E698" s="62">
        <v>2.67</v>
      </c>
      <c r="F698" s="62">
        <v>4.1100000000000003</v>
      </c>
      <c r="G698" s="62" t="s">
        <v>331</v>
      </c>
      <c r="H698" s="62" t="s">
        <v>341</v>
      </c>
      <c r="I698" s="63" t="b">
        <v>0</v>
      </c>
    </row>
    <row r="699" spans="1:9" x14ac:dyDescent="0.35">
      <c r="A699" s="61" t="s">
        <v>1029</v>
      </c>
      <c r="B699" s="62" t="s">
        <v>51</v>
      </c>
      <c r="C699" s="62" t="s">
        <v>324</v>
      </c>
      <c r="D699" s="62">
        <v>1432</v>
      </c>
      <c r="E699" s="62">
        <v>5.88</v>
      </c>
      <c r="F699" s="62">
        <v>8.42</v>
      </c>
      <c r="G699" s="62" t="s">
        <v>325</v>
      </c>
      <c r="H699" s="62" t="s">
        <v>20</v>
      </c>
      <c r="I699" s="63" t="b">
        <v>0</v>
      </c>
    </row>
    <row r="700" spans="1:9" x14ac:dyDescent="0.35">
      <c r="A700" s="61" t="s">
        <v>1030</v>
      </c>
      <c r="B700" s="62" t="s">
        <v>22</v>
      </c>
      <c r="C700" s="62" t="s">
        <v>330</v>
      </c>
      <c r="D700" s="62">
        <v>3683</v>
      </c>
      <c r="E700" s="62">
        <v>6.11</v>
      </c>
      <c r="F700" s="62">
        <v>22.5</v>
      </c>
      <c r="G700" s="62" t="s">
        <v>331</v>
      </c>
      <c r="H700" s="62" t="s">
        <v>319</v>
      </c>
      <c r="I700" s="63" t="b">
        <v>1</v>
      </c>
    </row>
    <row r="701" spans="1:9" x14ac:dyDescent="0.35">
      <c r="A701" s="61" t="s">
        <v>1031</v>
      </c>
      <c r="B701" s="62" t="s">
        <v>8</v>
      </c>
      <c r="C701" s="62" t="s">
        <v>340</v>
      </c>
      <c r="D701" s="62">
        <v>234</v>
      </c>
      <c r="E701" s="62">
        <v>6.27</v>
      </c>
      <c r="F701" s="62">
        <v>1.47</v>
      </c>
      <c r="G701" s="62" t="s">
        <v>325</v>
      </c>
      <c r="H701" s="62" t="s">
        <v>20</v>
      </c>
      <c r="I701" s="63" t="b">
        <v>0</v>
      </c>
    </row>
    <row r="702" spans="1:9" x14ac:dyDescent="0.35">
      <c r="A702" s="61" t="s">
        <v>1032</v>
      </c>
      <c r="B702" s="62" t="s">
        <v>8</v>
      </c>
      <c r="C702" s="62" t="s">
        <v>321</v>
      </c>
      <c r="D702" s="62">
        <v>4562</v>
      </c>
      <c r="E702" s="62">
        <v>13.75</v>
      </c>
      <c r="F702" s="62">
        <v>62.73</v>
      </c>
      <c r="G702" s="62" t="s">
        <v>318</v>
      </c>
      <c r="H702" s="62" t="s">
        <v>322</v>
      </c>
      <c r="I702" s="63" t="b">
        <v>0</v>
      </c>
    </row>
    <row r="703" spans="1:9" x14ac:dyDescent="0.35">
      <c r="A703" s="61" t="s">
        <v>1033</v>
      </c>
      <c r="B703" s="62" t="s">
        <v>13</v>
      </c>
      <c r="C703" s="62" t="s">
        <v>317</v>
      </c>
      <c r="D703" s="62">
        <v>3545</v>
      </c>
      <c r="E703" s="62">
        <v>10.84</v>
      </c>
      <c r="F703" s="62">
        <v>38.43</v>
      </c>
      <c r="G703" s="62" t="s">
        <v>318</v>
      </c>
      <c r="H703" s="62" t="s">
        <v>333</v>
      </c>
      <c r="I703" s="63" t="b">
        <v>0</v>
      </c>
    </row>
    <row r="704" spans="1:9" x14ac:dyDescent="0.35">
      <c r="A704" s="61" t="s">
        <v>1034</v>
      </c>
      <c r="B704" s="62" t="s">
        <v>74</v>
      </c>
      <c r="C704" s="62" t="s">
        <v>374</v>
      </c>
      <c r="D704" s="62">
        <v>1702</v>
      </c>
      <c r="E704" s="62">
        <v>2.57</v>
      </c>
      <c r="F704" s="62">
        <v>4.37</v>
      </c>
      <c r="G704" s="62" t="s">
        <v>331</v>
      </c>
      <c r="H704" s="62" t="s">
        <v>341</v>
      </c>
      <c r="I704" s="63" t="b">
        <v>1</v>
      </c>
    </row>
    <row r="705" spans="1:9" x14ac:dyDescent="0.35">
      <c r="A705" s="61" t="s">
        <v>1035</v>
      </c>
      <c r="B705" s="62" t="s">
        <v>51</v>
      </c>
      <c r="C705" s="62" t="s">
        <v>321</v>
      </c>
      <c r="D705" s="62">
        <v>3342</v>
      </c>
      <c r="E705" s="62">
        <v>12.06</v>
      </c>
      <c r="F705" s="62">
        <v>40.299999999999997</v>
      </c>
      <c r="G705" s="62" t="s">
        <v>318</v>
      </c>
      <c r="H705" s="62" t="s">
        <v>322</v>
      </c>
      <c r="I705" s="63" t="b">
        <v>0</v>
      </c>
    </row>
    <row r="706" spans="1:9" x14ac:dyDescent="0.35">
      <c r="A706" s="61" t="s">
        <v>1036</v>
      </c>
      <c r="B706" s="62" t="s">
        <v>18</v>
      </c>
      <c r="C706" s="62" t="s">
        <v>374</v>
      </c>
      <c r="D706" s="62">
        <v>2266</v>
      </c>
      <c r="E706" s="62">
        <v>2.4300000000000002</v>
      </c>
      <c r="F706" s="62">
        <v>5.51</v>
      </c>
      <c r="G706" s="62" t="s">
        <v>331</v>
      </c>
      <c r="H706" s="62" t="s">
        <v>319</v>
      </c>
      <c r="I706" s="63" t="b">
        <v>0</v>
      </c>
    </row>
    <row r="707" spans="1:9" x14ac:dyDescent="0.35">
      <c r="A707" s="61" t="s">
        <v>1037</v>
      </c>
      <c r="B707" s="62" t="s">
        <v>18</v>
      </c>
      <c r="C707" s="62" t="s">
        <v>317</v>
      </c>
      <c r="D707" s="62">
        <v>3496</v>
      </c>
      <c r="E707" s="62">
        <v>11.65</v>
      </c>
      <c r="F707" s="62">
        <v>40.729999999999997</v>
      </c>
      <c r="G707" s="62" t="s">
        <v>318</v>
      </c>
      <c r="H707" s="62" t="s">
        <v>322</v>
      </c>
      <c r="I707" s="63" t="b">
        <v>1</v>
      </c>
    </row>
    <row r="708" spans="1:9" x14ac:dyDescent="0.35">
      <c r="A708" s="61" t="s">
        <v>1038</v>
      </c>
      <c r="B708" s="62" t="s">
        <v>58</v>
      </c>
      <c r="C708" s="62" t="s">
        <v>324</v>
      </c>
      <c r="D708" s="62">
        <v>4351</v>
      </c>
      <c r="E708" s="62">
        <v>6.48</v>
      </c>
      <c r="F708" s="62">
        <v>28.19</v>
      </c>
      <c r="G708" s="62" t="s">
        <v>325</v>
      </c>
      <c r="H708" s="62" t="s">
        <v>20</v>
      </c>
      <c r="I708" s="63" t="b">
        <v>0</v>
      </c>
    </row>
    <row r="709" spans="1:9" x14ac:dyDescent="0.35">
      <c r="A709" s="61" t="s">
        <v>1039</v>
      </c>
      <c r="B709" s="62" t="s">
        <v>51</v>
      </c>
      <c r="C709" s="62" t="s">
        <v>324</v>
      </c>
      <c r="D709" s="62">
        <v>3622</v>
      </c>
      <c r="E709" s="62">
        <v>6.9</v>
      </c>
      <c r="F709" s="62">
        <v>24.99</v>
      </c>
      <c r="G709" s="62" t="s">
        <v>325</v>
      </c>
      <c r="H709" s="62" t="s">
        <v>333</v>
      </c>
      <c r="I709" s="63" t="b">
        <v>0</v>
      </c>
    </row>
    <row r="710" spans="1:9" x14ac:dyDescent="0.35">
      <c r="A710" s="61" t="s">
        <v>1040</v>
      </c>
      <c r="B710" s="62" t="s">
        <v>18</v>
      </c>
      <c r="C710" s="62" t="s">
        <v>328</v>
      </c>
      <c r="D710" s="62">
        <v>4833</v>
      </c>
      <c r="E710" s="62">
        <v>7.49</v>
      </c>
      <c r="F710" s="62">
        <v>36.200000000000003</v>
      </c>
      <c r="G710" s="62" t="s">
        <v>318</v>
      </c>
      <c r="H710" s="62" t="s">
        <v>341</v>
      </c>
      <c r="I710" s="63" t="b">
        <v>0</v>
      </c>
    </row>
    <row r="711" spans="1:9" x14ac:dyDescent="0.35">
      <c r="A711" s="61" t="s">
        <v>1041</v>
      </c>
      <c r="B711" s="62" t="s">
        <v>22</v>
      </c>
      <c r="C711" s="62" t="s">
        <v>324</v>
      </c>
      <c r="D711" s="62">
        <v>2706</v>
      </c>
      <c r="E711" s="62">
        <v>5.51</v>
      </c>
      <c r="F711" s="62">
        <v>14.91</v>
      </c>
      <c r="G711" s="62" t="s">
        <v>325</v>
      </c>
      <c r="H711" s="62" t="s">
        <v>20</v>
      </c>
      <c r="I711" s="63" t="b">
        <v>0</v>
      </c>
    </row>
    <row r="712" spans="1:9" x14ac:dyDescent="0.35">
      <c r="A712" s="61" t="s">
        <v>1042</v>
      </c>
      <c r="B712" s="62" t="s">
        <v>22</v>
      </c>
      <c r="C712" s="62" t="s">
        <v>338</v>
      </c>
      <c r="D712" s="62">
        <v>1134</v>
      </c>
      <c r="E712" s="62">
        <v>3.75</v>
      </c>
      <c r="F712" s="62">
        <v>4.25</v>
      </c>
      <c r="G712" s="62" t="s">
        <v>331</v>
      </c>
      <c r="H712" s="62" t="s">
        <v>20</v>
      </c>
      <c r="I712" s="63" t="b">
        <v>1</v>
      </c>
    </row>
    <row r="713" spans="1:9" x14ac:dyDescent="0.35">
      <c r="A713" s="61" t="s">
        <v>1043</v>
      </c>
      <c r="B713" s="62" t="s">
        <v>37</v>
      </c>
      <c r="C713" s="62" t="s">
        <v>328</v>
      </c>
      <c r="D713" s="62">
        <v>2231</v>
      </c>
      <c r="E713" s="62">
        <v>7.53</v>
      </c>
      <c r="F713" s="62">
        <v>16.8</v>
      </c>
      <c r="G713" s="62" t="s">
        <v>318</v>
      </c>
      <c r="H713" s="62" t="s">
        <v>20</v>
      </c>
      <c r="I713" s="63" t="b">
        <v>0</v>
      </c>
    </row>
    <row r="714" spans="1:9" x14ac:dyDescent="0.35">
      <c r="A714" s="61" t="s">
        <v>1044</v>
      </c>
      <c r="B714" s="62" t="s">
        <v>51</v>
      </c>
      <c r="C714" s="62" t="s">
        <v>338</v>
      </c>
      <c r="D714" s="62">
        <v>310</v>
      </c>
      <c r="E714" s="62">
        <v>3.73</v>
      </c>
      <c r="F714" s="62">
        <v>1.1599999999999999</v>
      </c>
      <c r="G714" s="62" t="s">
        <v>331</v>
      </c>
      <c r="H714" s="62" t="s">
        <v>341</v>
      </c>
      <c r="I714" s="63" t="b">
        <v>1</v>
      </c>
    </row>
    <row r="715" spans="1:9" x14ac:dyDescent="0.35">
      <c r="A715" s="61" t="s">
        <v>1045</v>
      </c>
      <c r="B715" s="62" t="s">
        <v>37</v>
      </c>
      <c r="C715" s="62" t="s">
        <v>324</v>
      </c>
      <c r="D715" s="62">
        <v>4553</v>
      </c>
      <c r="E715" s="62">
        <v>4.57</v>
      </c>
      <c r="F715" s="62">
        <v>20.81</v>
      </c>
      <c r="G715" s="62" t="s">
        <v>325</v>
      </c>
      <c r="H715" s="62" t="s">
        <v>322</v>
      </c>
      <c r="I715" s="63" t="b">
        <v>0</v>
      </c>
    </row>
    <row r="716" spans="1:9" x14ac:dyDescent="0.35">
      <c r="A716" s="61" t="s">
        <v>1046</v>
      </c>
      <c r="B716" s="62" t="s">
        <v>58</v>
      </c>
      <c r="C716" s="62" t="s">
        <v>324</v>
      </c>
      <c r="D716" s="62">
        <v>3033</v>
      </c>
      <c r="E716" s="62">
        <v>6.96</v>
      </c>
      <c r="F716" s="62">
        <v>21.11</v>
      </c>
      <c r="G716" s="62" t="s">
        <v>325</v>
      </c>
      <c r="H716" s="62" t="s">
        <v>333</v>
      </c>
      <c r="I716" s="63" t="b">
        <v>0</v>
      </c>
    </row>
    <row r="717" spans="1:9" x14ac:dyDescent="0.35">
      <c r="A717" s="61" t="s">
        <v>1047</v>
      </c>
      <c r="B717" s="62" t="s">
        <v>18</v>
      </c>
      <c r="C717" s="62" t="s">
        <v>330</v>
      </c>
      <c r="D717" s="62">
        <v>2109</v>
      </c>
      <c r="E717" s="62">
        <v>4.4800000000000004</v>
      </c>
      <c r="F717" s="62">
        <v>9.4499999999999993</v>
      </c>
      <c r="G717" s="62" t="s">
        <v>331</v>
      </c>
      <c r="H717" s="62" t="s">
        <v>341</v>
      </c>
      <c r="I717" s="63" t="b">
        <v>0</v>
      </c>
    </row>
    <row r="718" spans="1:9" x14ac:dyDescent="0.35">
      <c r="A718" s="61" t="s">
        <v>1048</v>
      </c>
      <c r="B718" s="62" t="s">
        <v>58</v>
      </c>
      <c r="C718" s="62" t="s">
        <v>330</v>
      </c>
      <c r="D718" s="62">
        <v>1277</v>
      </c>
      <c r="E718" s="62">
        <v>4.21</v>
      </c>
      <c r="F718" s="62">
        <v>5.38</v>
      </c>
      <c r="G718" s="62" t="s">
        <v>331</v>
      </c>
      <c r="H718" s="62" t="s">
        <v>322</v>
      </c>
      <c r="I718" s="63" t="b">
        <v>1</v>
      </c>
    </row>
    <row r="719" spans="1:9" x14ac:dyDescent="0.35">
      <c r="A719" s="61" t="s">
        <v>1049</v>
      </c>
      <c r="B719" s="62" t="s">
        <v>8</v>
      </c>
      <c r="C719" s="62" t="s">
        <v>321</v>
      </c>
      <c r="D719" s="62">
        <v>1105</v>
      </c>
      <c r="E719" s="62">
        <v>14.64</v>
      </c>
      <c r="F719" s="62">
        <v>16.18</v>
      </c>
      <c r="G719" s="62" t="s">
        <v>318</v>
      </c>
      <c r="H719" s="62" t="s">
        <v>322</v>
      </c>
      <c r="I719" s="63" t="b">
        <v>0</v>
      </c>
    </row>
    <row r="720" spans="1:9" x14ac:dyDescent="0.35">
      <c r="A720" s="61" t="s">
        <v>1050</v>
      </c>
      <c r="B720" s="62" t="s">
        <v>31</v>
      </c>
      <c r="C720" s="62" t="s">
        <v>330</v>
      </c>
      <c r="D720" s="62">
        <v>860</v>
      </c>
      <c r="E720" s="62">
        <v>6.24</v>
      </c>
      <c r="F720" s="62">
        <v>5.37</v>
      </c>
      <c r="G720" s="62" t="s">
        <v>331</v>
      </c>
      <c r="H720" s="62" t="s">
        <v>322</v>
      </c>
      <c r="I720" s="63" t="b">
        <v>0</v>
      </c>
    </row>
    <row r="721" spans="1:9" x14ac:dyDescent="0.35">
      <c r="A721" s="61" t="s">
        <v>1051</v>
      </c>
      <c r="B721" s="62" t="s">
        <v>51</v>
      </c>
      <c r="C721" s="62" t="s">
        <v>338</v>
      </c>
      <c r="D721" s="62">
        <v>4122</v>
      </c>
      <c r="E721" s="62">
        <v>4.4800000000000004</v>
      </c>
      <c r="F721" s="62">
        <v>18.47</v>
      </c>
      <c r="G721" s="62" t="s">
        <v>331</v>
      </c>
      <c r="H721" s="62" t="s">
        <v>322</v>
      </c>
      <c r="I721" s="63" t="b">
        <v>0</v>
      </c>
    </row>
    <row r="722" spans="1:9" x14ac:dyDescent="0.35">
      <c r="A722" s="61" t="s">
        <v>1052</v>
      </c>
      <c r="B722" s="62" t="s">
        <v>8</v>
      </c>
      <c r="C722" s="62" t="s">
        <v>321</v>
      </c>
      <c r="D722" s="62">
        <v>725</v>
      </c>
      <c r="E722" s="62">
        <v>14.8</v>
      </c>
      <c r="F722" s="62">
        <v>10.73</v>
      </c>
      <c r="G722" s="62" t="s">
        <v>318</v>
      </c>
      <c r="H722" s="62" t="s">
        <v>333</v>
      </c>
      <c r="I722" s="63" t="b">
        <v>0</v>
      </c>
    </row>
    <row r="723" spans="1:9" x14ac:dyDescent="0.35">
      <c r="A723" s="61" t="s">
        <v>1053</v>
      </c>
      <c r="B723" s="62" t="s">
        <v>22</v>
      </c>
      <c r="C723" s="62" t="s">
        <v>336</v>
      </c>
      <c r="D723" s="62">
        <v>3793</v>
      </c>
      <c r="E723" s="62">
        <v>3.45</v>
      </c>
      <c r="F723" s="62">
        <v>13.09</v>
      </c>
      <c r="G723" s="62" t="s">
        <v>331</v>
      </c>
      <c r="H723" s="62" t="s">
        <v>333</v>
      </c>
      <c r="I723" s="63" t="b">
        <v>0</v>
      </c>
    </row>
    <row r="724" spans="1:9" x14ac:dyDescent="0.35">
      <c r="A724" s="61" t="s">
        <v>1054</v>
      </c>
      <c r="B724" s="62" t="s">
        <v>31</v>
      </c>
      <c r="C724" s="62" t="s">
        <v>317</v>
      </c>
      <c r="D724" s="62">
        <v>4747</v>
      </c>
      <c r="E724" s="62">
        <v>11.66</v>
      </c>
      <c r="F724" s="62">
        <v>55.35</v>
      </c>
      <c r="G724" s="62" t="s">
        <v>318</v>
      </c>
      <c r="H724" s="62" t="s">
        <v>20</v>
      </c>
      <c r="I724" s="63" t="b">
        <v>1</v>
      </c>
    </row>
    <row r="725" spans="1:9" x14ac:dyDescent="0.35">
      <c r="A725" s="61" t="s">
        <v>1055</v>
      </c>
      <c r="B725" s="62" t="s">
        <v>8</v>
      </c>
      <c r="C725" s="62" t="s">
        <v>336</v>
      </c>
      <c r="D725" s="62">
        <v>4064</v>
      </c>
      <c r="E725" s="62">
        <v>3.99</v>
      </c>
      <c r="F725" s="62">
        <v>16.22</v>
      </c>
      <c r="G725" s="62" t="s">
        <v>331</v>
      </c>
      <c r="H725" s="62" t="s">
        <v>20</v>
      </c>
      <c r="I725" s="63" t="b">
        <v>1</v>
      </c>
    </row>
    <row r="726" spans="1:9" x14ac:dyDescent="0.35">
      <c r="A726" s="61" t="s">
        <v>1056</v>
      </c>
      <c r="B726" s="62" t="s">
        <v>25</v>
      </c>
      <c r="C726" s="62" t="s">
        <v>374</v>
      </c>
      <c r="D726" s="62">
        <v>1096</v>
      </c>
      <c r="E726" s="62">
        <v>3.11</v>
      </c>
      <c r="F726" s="62">
        <v>3.41</v>
      </c>
      <c r="G726" s="62" t="s">
        <v>331</v>
      </c>
      <c r="H726" s="62" t="s">
        <v>333</v>
      </c>
      <c r="I726" s="63" t="b">
        <v>1</v>
      </c>
    </row>
    <row r="727" spans="1:9" x14ac:dyDescent="0.35">
      <c r="A727" s="61" t="s">
        <v>1057</v>
      </c>
      <c r="B727" s="62" t="s">
        <v>13</v>
      </c>
      <c r="C727" s="62" t="s">
        <v>317</v>
      </c>
      <c r="D727" s="62">
        <v>1348</v>
      </c>
      <c r="E727" s="62">
        <v>10.31</v>
      </c>
      <c r="F727" s="62">
        <v>13.9</v>
      </c>
      <c r="G727" s="62" t="s">
        <v>318</v>
      </c>
      <c r="H727" s="62" t="s">
        <v>333</v>
      </c>
      <c r="I727" s="63" t="b">
        <v>0</v>
      </c>
    </row>
    <row r="728" spans="1:9" x14ac:dyDescent="0.35">
      <c r="A728" s="61" t="s">
        <v>1058</v>
      </c>
      <c r="B728" s="62" t="s">
        <v>8</v>
      </c>
      <c r="C728" s="62" t="s">
        <v>338</v>
      </c>
      <c r="D728" s="62">
        <v>1235</v>
      </c>
      <c r="E728" s="62">
        <v>3.57</v>
      </c>
      <c r="F728" s="62">
        <v>4.41</v>
      </c>
      <c r="G728" s="62" t="s">
        <v>331</v>
      </c>
      <c r="H728" s="62" t="s">
        <v>333</v>
      </c>
      <c r="I728" s="63" t="b">
        <v>1</v>
      </c>
    </row>
    <row r="729" spans="1:9" x14ac:dyDescent="0.35">
      <c r="A729" s="61" t="s">
        <v>1059</v>
      </c>
      <c r="B729" s="62" t="s">
        <v>25</v>
      </c>
      <c r="C729" s="62" t="s">
        <v>330</v>
      </c>
      <c r="D729" s="62">
        <v>1732</v>
      </c>
      <c r="E729" s="62">
        <v>4.68</v>
      </c>
      <c r="F729" s="62">
        <v>8.11</v>
      </c>
      <c r="G729" s="62" t="s">
        <v>331</v>
      </c>
      <c r="H729" s="62" t="s">
        <v>322</v>
      </c>
      <c r="I729" s="63" t="b">
        <v>0</v>
      </c>
    </row>
    <row r="730" spans="1:9" x14ac:dyDescent="0.35">
      <c r="A730" s="61" t="s">
        <v>1060</v>
      </c>
      <c r="B730" s="62" t="s">
        <v>13</v>
      </c>
      <c r="C730" s="62" t="s">
        <v>330</v>
      </c>
      <c r="D730" s="62">
        <v>4161</v>
      </c>
      <c r="E730" s="62">
        <v>5.17</v>
      </c>
      <c r="F730" s="62">
        <v>21.51</v>
      </c>
      <c r="G730" s="62" t="s">
        <v>331</v>
      </c>
      <c r="H730" s="62" t="s">
        <v>341</v>
      </c>
      <c r="I730" s="63" t="b">
        <v>0</v>
      </c>
    </row>
    <row r="731" spans="1:9" x14ac:dyDescent="0.35">
      <c r="A731" s="61" t="s">
        <v>1061</v>
      </c>
      <c r="B731" s="62" t="s">
        <v>18</v>
      </c>
      <c r="C731" s="62" t="s">
        <v>330</v>
      </c>
      <c r="D731" s="62">
        <v>2402</v>
      </c>
      <c r="E731" s="62">
        <v>4.43</v>
      </c>
      <c r="F731" s="62">
        <v>10.64</v>
      </c>
      <c r="G731" s="62" t="s">
        <v>331</v>
      </c>
      <c r="H731" s="62" t="s">
        <v>341</v>
      </c>
      <c r="I731" s="63" t="b">
        <v>1</v>
      </c>
    </row>
    <row r="732" spans="1:9" x14ac:dyDescent="0.35">
      <c r="A732" s="61" t="s">
        <v>1062</v>
      </c>
      <c r="B732" s="62" t="s">
        <v>37</v>
      </c>
      <c r="C732" s="62" t="s">
        <v>330</v>
      </c>
      <c r="D732" s="62">
        <v>1786</v>
      </c>
      <c r="E732" s="62">
        <v>4.41</v>
      </c>
      <c r="F732" s="62">
        <v>7.88</v>
      </c>
      <c r="G732" s="62" t="s">
        <v>331</v>
      </c>
      <c r="H732" s="62" t="s">
        <v>341</v>
      </c>
      <c r="I732" s="63" t="b">
        <v>0</v>
      </c>
    </row>
    <row r="733" spans="1:9" x14ac:dyDescent="0.35">
      <c r="A733" s="61" t="s">
        <v>1063</v>
      </c>
      <c r="B733" s="62" t="s">
        <v>74</v>
      </c>
      <c r="C733" s="62" t="s">
        <v>328</v>
      </c>
      <c r="D733" s="62">
        <v>2325</v>
      </c>
      <c r="E733" s="62">
        <v>6.79</v>
      </c>
      <c r="F733" s="62">
        <v>15.79</v>
      </c>
      <c r="G733" s="62" t="s">
        <v>318</v>
      </c>
      <c r="H733" s="62" t="s">
        <v>319</v>
      </c>
      <c r="I733" s="63" t="b">
        <v>1</v>
      </c>
    </row>
    <row r="734" spans="1:9" x14ac:dyDescent="0.35">
      <c r="A734" s="61" t="s">
        <v>1064</v>
      </c>
      <c r="B734" s="62" t="s">
        <v>37</v>
      </c>
      <c r="C734" s="62" t="s">
        <v>328</v>
      </c>
      <c r="D734" s="62">
        <v>4746</v>
      </c>
      <c r="E734" s="62">
        <v>6.29</v>
      </c>
      <c r="F734" s="62">
        <v>29.85</v>
      </c>
      <c r="G734" s="62" t="s">
        <v>318</v>
      </c>
      <c r="H734" s="62" t="s">
        <v>319</v>
      </c>
      <c r="I734" s="63" t="b">
        <v>0</v>
      </c>
    </row>
    <row r="735" spans="1:9" x14ac:dyDescent="0.35">
      <c r="A735" s="61" t="s">
        <v>1065</v>
      </c>
      <c r="B735" s="62" t="s">
        <v>8</v>
      </c>
      <c r="C735" s="62" t="s">
        <v>321</v>
      </c>
      <c r="D735" s="62">
        <v>376</v>
      </c>
      <c r="E735" s="62">
        <v>10.84</v>
      </c>
      <c r="F735" s="62">
        <v>4.08</v>
      </c>
      <c r="G735" s="62" t="s">
        <v>318</v>
      </c>
      <c r="H735" s="62" t="s">
        <v>20</v>
      </c>
      <c r="I735" s="63" t="b">
        <v>0</v>
      </c>
    </row>
    <row r="736" spans="1:9" x14ac:dyDescent="0.35">
      <c r="A736" s="61" t="s">
        <v>1066</v>
      </c>
      <c r="B736" s="62" t="s">
        <v>37</v>
      </c>
      <c r="C736" s="62" t="s">
        <v>328</v>
      </c>
      <c r="D736" s="62">
        <v>4445</v>
      </c>
      <c r="E736" s="62">
        <v>5.88</v>
      </c>
      <c r="F736" s="62">
        <v>26.14</v>
      </c>
      <c r="G736" s="62" t="s">
        <v>318</v>
      </c>
      <c r="H736" s="62" t="s">
        <v>319</v>
      </c>
      <c r="I736" s="63" t="b">
        <v>0</v>
      </c>
    </row>
    <row r="737" spans="1:9" x14ac:dyDescent="0.35">
      <c r="A737" s="61" t="s">
        <v>1067</v>
      </c>
      <c r="B737" s="62" t="s">
        <v>58</v>
      </c>
      <c r="C737" s="62" t="s">
        <v>340</v>
      </c>
      <c r="D737" s="62">
        <v>2743</v>
      </c>
      <c r="E737" s="62">
        <v>6.54</v>
      </c>
      <c r="F737" s="62">
        <v>17.940000000000001</v>
      </c>
      <c r="G737" s="62" t="s">
        <v>325</v>
      </c>
      <c r="H737" s="62" t="s">
        <v>341</v>
      </c>
      <c r="I737" s="63" t="b">
        <v>0</v>
      </c>
    </row>
    <row r="738" spans="1:9" x14ac:dyDescent="0.35">
      <c r="A738" s="61" t="s">
        <v>1068</v>
      </c>
      <c r="B738" s="62" t="s">
        <v>51</v>
      </c>
      <c r="C738" s="62" t="s">
        <v>338</v>
      </c>
      <c r="D738" s="62">
        <v>3144</v>
      </c>
      <c r="E738" s="62">
        <v>3.68</v>
      </c>
      <c r="F738" s="62">
        <v>11.57</v>
      </c>
      <c r="G738" s="62" t="s">
        <v>331</v>
      </c>
      <c r="H738" s="62" t="s">
        <v>319</v>
      </c>
      <c r="I738" s="63" t="b">
        <v>0</v>
      </c>
    </row>
    <row r="739" spans="1:9" x14ac:dyDescent="0.35">
      <c r="A739" s="61" t="s">
        <v>1069</v>
      </c>
      <c r="B739" s="62" t="s">
        <v>51</v>
      </c>
      <c r="C739" s="62" t="s">
        <v>340</v>
      </c>
      <c r="D739" s="62">
        <v>189</v>
      </c>
      <c r="E739" s="62">
        <v>6.03</v>
      </c>
      <c r="F739" s="62">
        <v>1.1399999999999999</v>
      </c>
      <c r="G739" s="62" t="s">
        <v>325</v>
      </c>
      <c r="H739" s="62" t="s">
        <v>319</v>
      </c>
      <c r="I739" s="63" t="b">
        <v>0</v>
      </c>
    </row>
    <row r="740" spans="1:9" x14ac:dyDescent="0.35">
      <c r="A740" s="61" t="s">
        <v>1070</v>
      </c>
      <c r="B740" s="62" t="s">
        <v>74</v>
      </c>
      <c r="C740" s="62" t="s">
        <v>336</v>
      </c>
      <c r="D740" s="62">
        <v>4700</v>
      </c>
      <c r="E740" s="62">
        <v>3.85</v>
      </c>
      <c r="F740" s="62">
        <v>18.09</v>
      </c>
      <c r="G740" s="62" t="s">
        <v>331</v>
      </c>
      <c r="H740" s="62" t="s">
        <v>322</v>
      </c>
      <c r="I740" s="63" t="b">
        <v>0</v>
      </c>
    </row>
    <row r="741" spans="1:9" x14ac:dyDescent="0.35">
      <c r="A741" s="61" t="s">
        <v>1071</v>
      </c>
      <c r="B741" s="62" t="s">
        <v>31</v>
      </c>
      <c r="C741" s="62" t="s">
        <v>338</v>
      </c>
      <c r="D741" s="62">
        <v>943</v>
      </c>
      <c r="E741" s="62">
        <v>4.82</v>
      </c>
      <c r="F741" s="62">
        <v>4.55</v>
      </c>
      <c r="G741" s="62" t="s">
        <v>331</v>
      </c>
      <c r="H741" s="62" t="s">
        <v>20</v>
      </c>
      <c r="I741" s="63" t="b">
        <v>0</v>
      </c>
    </row>
    <row r="742" spans="1:9" x14ac:dyDescent="0.35">
      <c r="A742" s="61" t="s">
        <v>1072</v>
      </c>
      <c r="B742" s="62" t="s">
        <v>37</v>
      </c>
      <c r="C742" s="62" t="s">
        <v>340</v>
      </c>
      <c r="D742" s="62">
        <v>3554</v>
      </c>
      <c r="E742" s="62">
        <v>7.72</v>
      </c>
      <c r="F742" s="62">
        <v>27.44</v>
      </c>
      <c r="G742" s="62" t="s">
        <v>325</v>
      </c>
      <c r="H742" s="62" t="s">
        <v>341</v>
      </c>
      <c r="I742" s="63" t="b">
        <v>0</v>
      </c>
    </row>
    <row r="743" spans="1:9" x14ac:dyDescent="0.35">
      <c r="A743" s="61" t="s">
        <v>1073</v>
      </c>
      <c r="B743" s="62" t="s">
        <v>51</v>
      </c>
      <c r="C743" s="62" t="s">
        <v>338</v>
      </c>
      <c r="D743" s="62">
        <v>4146</v>
      </c>
      <c r="E743" s="62">
        <v>3.99</v>
      </c>
      <c r="F743" s="62">
        <v>16.54</v>
      </c>
      <c r="G743" s="62" t="s">
        <v>331</v>
      </c>
      <c r="H743" s="62" t="s">
        <v>341</v>
      </c>
      <c r="I743" s="63" t="b">
        <v>1</v>
      </c>
    </row>
    <row r="744" spans="1:9" x14ac:dyDescent="0.35">
      <c r="A744" s="61" t="s">
        <v>1074</v>
      </c>
      <c r="B744" s="62" t="s">
        <v>31</v>
      </c>
      <c r="C744" s="62" t="s">
        <v>328</v>
      </c>
      <c r="D744" s="62">
        <v>3809</v>
      </c>
      <c r="E744" s="62">
        <v>5.36</v>
      </c>
      <c r="F744" s="62">
        <v>20.420000000000002</v>
      </c>
      <c r="G744" s="62" t="s">
        <v>318</v>
      </c>
      <c r="H744" s="62" t="s">
        <v>333</v>
      </c>
      <c r="I744" s="63" t="b">
        <v>0</v>
      </c>
    </row>
    <row r="745" spans="1:9" x14ac:dyDescent="0.35">
      <c r="A745" s="61" t="s">
        <v>1075</v>
      </c>
      <c r="B745" s="62" t="s">
        <v>37</v>
      </c>
      <c r="C745" s="62" t="s">
        <v>328</v>
      </c>
      <c r="D745" s="62">
        <v>274</v>
      </c>
      <c r="E745" s="62">
        <v>5.71</v>
      </c>
      <c r="F745" s="62">
        <v>1.56</v>
      </c>
      <c r="G745" s="62" t="s">
        <v>318</v>
      </c>
      <c r="H745" s="62" t="s">
        <v>319</v>
      </c>
      <c r="I745" s="63" t="b">
        <v>1</v>
      </c>
    </row>
    <row r="746" spans="1:9" x14ac:dyDescent="0.35">
      <c r="A746" s="61" t="s">
        <v>1076</v>
      </c>
      <c r="B746" s="62" t="s">
        <v>37</v>
      </c>
      <c r="C746" s="62" t="s">
        <v>317</v>
      </c>
      <c r="D746" s="62">
        <v>2429</v>
      </c>
      <c r="E746" s="62">
        <v>11.69</v>
      </c>
      <c r="F746" s="62">
        <v>28.4</v>
      </c>
      <c r="G746" s="62" t="s">
        <v>318</v>
      </c>
      <c r="H746" s="62" t="s">
        <v>333</v>
      </c>
      <c r="I746" s="63" t="b">
        <v>0</v>
      </c>
    </row>
    <row r="747" spans="1:9" x14ac:dyDescent="0.35">
      <c r="A747" s="61" t="s">
        <v>1077</v>
      </c>
      <c r="B747" s="62" t="s">
        <v>58</v>
      </c>
      <c r="C747" s="62" t="s">
        <v>374</v>
      </c>
      <c r="D747" s="62">
        <v>420</v>
      </c>
      <c r="E747" s="62">
        <v>3.38</v>
      </c>
      <c r="F747" s="62">
        <v>1.42</v>
      </c>
      <c r="G747" s="62" t="s">
        <v>331</v>
      </c>
      <c r="H747" s="62" t="s">
        <v>319</v>
      </c>
      <c r="I747" s="63" t="b">
        <v>1</v>
      </c>
    </row>
    <row r="748" spans="1:9" x14ac:dyDescent="0.35">
      <c r="A748" s="61" t="s">
        <v>1078</v>
      </c>
      <c r="B748" s="62" t="s">
        <v>8</v>
      </c>
      <c r="C748" s="62" t="s">
        <v>321</v>
      </c>
      <c r="D748" s="62">
        <v>3500</v>
      </c>
      <c r="E748" s="62">
        <v>10.48</v>
      </c>
      <c r="F748" s="62">
        <v>36.68</v>
      </c>
      <c r="G748" s="62" t="s">
        <v>318</v>
      </c>
      <c r="H748" s="62" t="s">
        <v>319</v>
      </c>
      <c r="I748" s="63" t="b">
        <v>0</v>
      </c>
    </row>
    <row r="749" spans="1:9" x14ac:dyDescent="0.35">
      <c r="A749" s="61" t="s">
        <v>1079</v>
      </c>
      <c r="B749" s="62" t="s">
        <v>51</v>
      </c>
      <c r="C749" s="62" t="s">
        <v>336</v>
      </c>
      <c r="D749" s="62">
        <v>4658</v>
      </c>
      <c r="E749" s="62">
        <v>3.1</v>
      </c>
      <c r="F749" s="62">
        <v>14.44</v>
      </c>
      <c r="G749" s="62" t="s">
        <v>331</v>
      </c>
      <c r="H749" s="62" t="s">
        <v>319</v>
      </c>
      <c r="I749" s="63" t="b">
        <v>0</v>
      </c>
    </row>
    <row r="750" spans="1:9" x14ac:dyDescent="0.35">
      <c r="A750" s="61" t="s">
        <v>1080</v>
      </c>
      <c r="B750" s="62" t="s">
        <v>37</v>
      </c>
      <c r="C750" s="62" t="s">
        <v>317</v>
      </c>
      <c r="D750" s="62">
        <v>3823</v>
      </c>
      <c r="E750" s="62">
        <v>9.8800000000000008</v>
      </c>
      <c r="F750" s="62">
        <v>37.770000000000003</v>
      </c>
      <c r="G750" s="62" t="s">
        <v>318</v>
      </c>
      <c r="H750" s="62" t="s">
        <v>341</v>
      </c>
      <c r="I750" s="63" t="b">
        <v>1</v>
      </c>
    </row>
    <row r="751" spans="1:9" x14ac:dyDescent="0.35">
      <c r="A751" s="61" t="s">
        <v>1081</v>
      </c>
      <c r="B751" s="62" t="s">
        <v>51</v>
      </c>
      <c r="C751" s="62" t="s">
        <v>340</v>
      </c>
      <c r="D751" s="62">
        <v>491</v>
      </c>
      <c r="E751" s="62">
        <v>6.09</v>
      </c>
      <c r="F751" s="62">
        <v>2.99</v>
      </c>
      <c r="G751" s="62" t="s">
        <v>325</v>
      </c>
      <c r="H751" s="62" t="s">
        <v>322</v>
      </c>
      <c r="I751" s="63" t="b">
        <v>0</v>
      </c>
    </row>
    <row r="752" spans="1:9" x14ac:dyDescent="0.35">
      <c r="A752" s="61" t="s">
        <v>1082</v>
      </c>
      <c r="B752" s="62" t="s">
        <v>8</v>
      </c>
      <c r="C752" s="62" t="s">
        <v>336</v>
      </c>
      <c r="D752" s="62">
        <v>3669</v>
      </c>
      <c r="E752" s="62">
        <v>3.79</v>
      </c>
      <c r="F752" s="62">
        <v>13.91</v>
      </c>
      <c r="G752" s="62" t="s">
        <v>331</v>
      </c>
      <c r="H752" s="62" t="s">
        <v>333</v>
      </c>
      <c r="I752" s="63" t="b">
        <v>0</v>
      </c>
    </row>
    <row r="753" spans="1:9" x14ac:dyDescent="0.35">
      <c r="A753" s="61" t="s">
        <v>1083</v>
      </c>
      <c r="B753" s="62" t="s">
        <v>8</v>
      </c>
      <c r="C753" s="62" t="s">
        <v>338</v>
      </c>
      <c r="D753" s="62">
        <v>3121</v>
      </c>
      <c r="E753" s="62">
        <v>5.31</v>
      </c>
      <c r="F753" s="62">
        <v>16.57</v>
      </c>
      <c r="G753" s="62" t="s">
        <v>331</v>
      </c>
      <c r="H753" s="62" t="s">
        <v>20</v>
      </c>
      <c r="I753" s="63" t="b">
        <v>1</v>
      </c>
    </row>
    <row r="754" spans="1:9" x14ac:dyDescent="0.35">
      <c r="A754" s="61" t="s">
        <v>1084</v>
      </c>
      <c r="B754" s="62" t="s">
        <v>58</v>
      </c>
      <c r="C754" s="62" t="s">
        <v>330</v>
      </c>
      <c r="D754" s="62">
        <v>452</v>
      </c>
      <c r="E754" s="62">
        <v>6.21</v>
      </c>
      <c r="F754" s="62">
        <v>2.81</v>
      </c>
      <c r="G754" s="62" t="s">
        <v>331</v>
      </c>
      <c r="H754" s="62" t="s">
        <v>322</v>
      </c>
      <c r="I754" s="63" t="b">
        <v>1</v>
      </c>
    </row>
    <row r="755" spans="1:9" x14ac:dyDescent="0.35">
      <c r="A755" s="61" t="s">
        <v>1085</v>
      </c>
      <c r="B755" s="62" t="s">
        <v>31</v>
      </c>
      <c r="C755" s="62" t="s">
        <v>340</v>
      </c>
      <c r="D755" s="62">
        <v>3209</v>
      </c>
      <c r="E755" s="62">
        <v>6.79</v>
      </c>
      <c r="F755" s="62">
        <v>21.79</v>
      </c>
      <c r="G755" s="62" t="s">
        <v>325</v>
      </c>
      <c r="H755" s="62" t="s">
        <v>319</v>
      </c>
      <c r="I755" s="63" t="b">
        <v>0</v>
      </c>
    </row>
    <row r="756" spans="1:9" x14ac:dyDescent="0.35">
      <c r="A756" s="61" t="s">
        <v>1086</v>
      </c>
      <c r="B756" s="62" t="s">
        <v>25</v>
      </c>
      <c r="C756" s="62" t="s">
        <v>321</v>
      </c>
      <c r="D756" s="62">
        <v>2715</v>
      </c>
      <c r="E756" s="62">
        <v>10.6</v>
      </c>
      <c r="F756" s="62">
        <v>28.78</v>
      </c>
      <c r="G756" s="62" t="s">
        <v>318</v>
      </c>
      <c r="H756" s="62" t="s">
        <v>333</v>
      </c>
      <c r="I756" s="63" t="b">
        <v>0</v>
      </c>
    </row>
    <row r="757" spans="1:9" x14ac:dyDescent="0.35">
      <c r="A757" s="61" t="s">
        <v>1087</v>
      </c>
      <c r="B757" s="62" t="s">
        <v>74</v>
      </c>
      <c r="C757" s="62" t="s">
        <v>340</v>
      </c>
      <c r="D757" s="62">
        <v>2070</v>
      </c>
      <c r="E757" s="62">
        <v>7.57</v>
      </c>
      <c r="F757" s="62">
        <v>15.67</v>
      </c>
      <c r="G757" s="62" t="s">
        <v>325</v>
      </c>
      <c r="H757" s="62" t="s">
        <v>20</v>
      </c>
      <c r="I757" s="63" t="b">
        <v>0</v>
      </c>
    </row>
    <row r="758" spans="1:9" x14ac:dyDescent="0.35">
      <c r="A758" s="61" t="s">
        <v>1088</v>
      </c>
      <c r="B758" s="62" t="s">
        <v>74</v>
      </c>
      <c r="C758" s="62" t="s">
        <v>330</v>
      </c>
      <c r="D758" s="62">
        <v>4054</v>
      </c>
      <c r="E758" s="62">
        <v>4.8</v>
      </c>
      <c r="F758" s="62">
        <v>19.46</v>
      </c>
      <c r="G758" s="62" t="s">
        <v>331</v>
      </c>
      <c r="H758" s="62" t="s">
        <v>333</v>
      </c>
      <c r="I758" s="63" t="b">
        <v>1</v>
      </c>
    </row>
    <row r="759" spans="1:9" x14ac:dyDescent="0.35">
      <c r="A759" s="61" t="s">
        <v>1089</v>
      </c>
      <c r="B759" s="62" t="s">
        <v>31</v>
      </c>
      <c r="C759" s="62" t="s">
        <v>330</v>
      </c>
      <c r="D759" s="62">
        <v>2991</v>
      </c>
      <c r="E759" s="62">
        <v>5.78</v>
      </c>
      <c r="F759" s="62">
        <v>17.29</v>
      </c>
      <c r="G759" s="62" t="s">
        <v>331</v>
      </c>
      <c r="H759" s="62" t="s">
        <v>20</v>
      </c>
      <c r="I759" s="63" t="b">
        <v>0</v>
      </c>
    </row>
    <row r="760" spans="1:9" x14ac:dyDescent="0.35">
      <c r="A760" s="61" t="s">
        <v>1090</v>
      </c>
      <c r="B760" s="62" t="s">
        <v>18</v>
      </c>
      <c r="C760" s="62" t="s">
        <v>340</v>
      </c>
      <c r="D760" s="62">
        <v>4151</v>
      </c>
      <c r="E760" s="62">
        <v>6.23</v>
      </c>
      <c r="F760" s="62">
        <v>25.86</v>
      </c>
      <c r="G760" s="62" t="s">
        <v>325</v>
      </c>
      <c r="H760" s="62" t="s">
        <v>322</v>
      </c>
      <c r="I760" s="63" t="b">
        <v>0</v>
      </c>
    </row>
    <row r="761" spans="1:9" x14ac:dyDescent="0.35">
      <c r="A761" s="61" t="s">
        <v>1091</v>
      </c>
      <c r="B761" s="62" t="s">
        <v>58</v>
      </c>
      <c r="C761" s="62" t="s">
        <v>338</v>
      </c>
      <c r="D761" s="62">
        <v>3254</v>
      </c>
      <c r="E761" s="62">
        <v>4.67</v>
      </c>
      <c r="F761" s="62">
        <v>15.2</v>
      </c>
      <c r="G761" s="62" t="s">
        <v>331</v>
      </c>
      <c r="H761" s="62" t="s">
        <v>333</v>
      </c>
      <c r="I761" s="63" t="b">
        <v>0</v>
      </c>
    </row>
    <row r="762" spans="1:9" x14ac:dyDescent="0.35">
      <c r="A762" s="61" t="s">
        <v>1092</v>
      </c>
      <c r="B762" s="62" t="s">
        <v>8</v>
      </c>
      <c r="C762" s="62" t="s">
        <v>336</v>
      </c>
      <c r="D762" s="62">
        <v>4937</v>
      </c>
      <c r="E762" s="62">
        <v>2.81</v>
      </c>
      <c r="F762" s="62">
        <v>13.87</v>
      </c>
      <c r="G762" s="62" t="s">
        <v>331</v>
      </c>
      <c r="H762" s="62" t="s">
        <v>20</v>
      </c>
      <c r="I762" s="63" t="b">
        <v>0</v>
      </c>
    </row>
    <row r="763" spans="1:9" x14ac:dyDescent="0.35">
      <c r="A763" s="61" t="s">
        <v>1093</v>
      </c>
      <c r="B763" s="62" t="s">
        <v>31</v>
      </c>
      <c r="C763" s="62" t="s">
        <v>321</v>
      </c>
      <c r="D763" s="62">
        <v>4232</v>
      </c>
      <c r="E763" s="62">
        <v>13.28</v>
      </c>
      <c r="F763" s="62">
        <v>56.2</v>
      </c>
      <c r="G763" s="62" t="s">
        <v>318</v>
      </c>
      <c r="H763" s="62" t="s">
        <v>322</v>
      </c>
      <c r="I763" s="63" t="b">
        <v>0</v>
      </c>
    </row>
    <row r="764" spans="1:9" x14ac:dyDescent="0.35">
      <c r="A764" s="61" t="s">
        <v>1094</v>
      </c>
      <c r="B764" s="62" t="s">
        <v>18</v>
      </c>
      <c r="C764" s="62" t="s">
        <v>336</v>
      </c>
      <c r="D764" s="62">
        <v>3806</v>
      </c>
      <c r="E764" s="62">
        <v>3.08</v>
      </c>
      <c r="F764" s="62">
        <v>11.72</v>
      </c>
      <c r="G764" s="62" t="s">
        <v>331</v>
      </c>
      <c r="H764" s="62" t="s">
        <v>20</v>
      </c>
      <c r="I764" s="63" t="b">
        <v>0</v>
      </c>
    </row>
    <row r="765" spans="1:9" x14ac:dyDescent="0.35">
      <c r="A765" s="61" t="s">
        <v>1095</v>
      </c>
      <c r="B765" s="62" t="s">
        <v>22</v>
      </c>
      <c r="C765" s="62" t="s">
        <v>338</v>
      </c>
      <c r="D765" s="62">
        <v>3565</v>
      </c>
      <c r="E765" s="62">
        <v>3.67</v>
      </c>
      <c r="F765" s="62">
        <v>13.08</v>
      </c>
      <c r="G765" s="62" t="s">
        <v>331</v>
      </c>
      <c r="H765" s="62" t="s">
        <v>333</v>
      </c>
      <c r="I765" s="63" t="b">
        <v>0</v>
      </c>
    </row>
    <row r="766" spans="1:9" x14ac:dyDescent="0.35">
      <c r="A766" s="61" t="s">
        <v>1096</v>
      </c>
      <c r="B766" s="62" t="s">
        <v>37</v>
      </c>
      <c r="C766" s="62" t="s">
        <v>340</v>
      </c>
      <c r="D766" s="62">
        <v>977</v>
      </c>
      <c r="E766" s="62">
        <v>6.44</v>
      </c>
      <c r="F766" s="62">
        <v>6.29</v>
      </c>
      <c r="G766" s="62" t="s">
        <v>325</v>
      </c>
      <c r="H766" s="62" t="s">
        <v>322</v>
      </c>
      <c r="I766" s="63" t="b">
        <v>0</v>
      </c>
    </row>
    <row r="767" spans="1:9" x14ac:dyDescent="0.35">
      <c r="A767" s="61" t="s">
        <v>1097</v>
      </c>
      <c r="B767" s="62" t="s">
        <v>58</v>
      </c>
      <c r="C767" s="62" t="s">
        <v>321</v>
      </c>
      <c r="D767" s="62">
        <v>334</v>
      </c>
      <c r="E767" s="62">
        <v>10.94</v>
      </c>
      <c r="F767" s="62">
        <v>3.65</v>
      </c>
      <c r="G767" s="62" t="s">
        <v>318</v>
      </c>
      <c r="H767" s="62" t="s">
        <v>341</v>
      </c>
      <c r="I767" s="63" t="b">
        <v>0</v>
      </c>
    </row>
    <row r="768" spans="1:9" x14ac:dyDescent="0.35">
      <c r="A768" s="61" t="s">
        <v>1098</v>
      </c>
      <c r="B768" s="62" t="s">
        <v>51</v>
      </c>
      <c r="C768" s="62" t="s">
        <v>330</v>
      </c>
      <c r="D768" s="62">
        <v>4608</v>
      </c>
      <c r="E768" s="62">
        <v>4.3</v>
      </c>
      <c r="F768" s="62">
        <v>19.809999999999999</v>
      </c>
      <c r="G768" s="62" t="s">
        <v>331</v>
      </c>
      <c r="H768" s="62" t="s">
        <v>322</v>
      </c>
      <c r="I768" s="63" t="b">
        <v>0</v>
      </c>
    </row>
    <row r="769" spans="1:9" x14ac:dyDescent="0.35">
      <c r="A769" s="61" t="s">
        <v>1099</v>
      </c>
      <c r="B769" s="62" t="s">
        <v>22</v>
      </c>
      <c r="C769" s="62" t="s">
        <v>338</v>
      </c>
      <c r="D769" s="62">
        <v>4213</v>
      </c>
      <c r="E769" s="62">
        <v>3.88</v>
      </c>
      <c r="F769" s="62">
        <v>16.350000000000001</v>
      </c>
      <c r="G769" s="62" t="s">
        <v>331</v>
      </c>
      <c r="H769" s="62" t="s">
        <v>341</v>
      </c>
      <c r="I769" s="63" t="b">
        <v>0</v>
      </c>
    </row>
    <row r="770" spans="1:9" x14ac:dyDescent="0.35">
      <c r="A770" s="61" t="s">
        <v>1100</v>
      </c>
      <c r="B770" s="62" t="s">
        <v>58</v>
      </c>
      <c r="C770" s="62" t="s">
        <v>321</v>
      </c>
      <c r="D770" s="62">
        <v>901</v>
      </c>
      <c r="E770" s="62">
        <v>11.36</v>
      </c>
      <c r="F770" s="62">
        <v>10.24</v>
      </c>
      <c r="G770" s="62" t="s">
        <v>318</v>
      </c>
      <c r="H770" s="62" t="s">
        <v>322</v>
      </c>
      <c r="I770" s="63" t="b">
        <v>0</v>
      </c>
    </row>
    <row r="771" spans="1:9" x14ac:dyDescent="0.35">
      <c r="A771" s="61" t="s">
        <v>1101</v>
      </c>
      <c r="B771" s="62" t="s">
        <v>22</v>
      </c>
      <c r="C771" s="62" t="s">
        <v>338</v>
      </c>
      <c r="D771" s="62">
        <v>3398</v>
      </c>
      <c r="E771" s="62">
        <v>4.24</v>
      </c>
      <c r="F771" s="62">
        <v>14.41</v>
      </c>
      <c r="G771" s="62" t="s">
        <v>331</v>
      </c>
      <c r="H771" s="62" t="s">
        <v>333</v>
      </c>
      <c r="I771" s="63" t="b">
        <v>0</v>
      </c>
    </row>
    <row r="772" spans="1:9" x14ac:dyDescent="0.35">
      <c r="A772" s="61" t="s">
        <v>1102</v>
      </c>
      <c r="B772" s="62" t="s">
        <v>13</v>
      </c>
      <c r="C772" s="62" t="s">
        <v>321</v>
      </c>
      <c r="D772" s="62">
        <v>994</v>
      </c>
      <c r="E772" s="62">
        <v>12.59</v>
      </c>
      <c r="F772" s="62">
        <v>12.51</v>
      </c>
      <c r="G772" s="62" t="s">
        <v>318</v>
      </c>
      <c r="H772" s="62" t="s">
        <v>322</v>
      </c>
      <c r="I772" s="63" t="b">
        <v>0</v>
      </c>
    </row>
    <row r="773" spans="1:9" x14ac:dyDescent="0.35">
      <c r="A773" s="61" t="s">
        <v>1103</v>
      </c>
      <c r="B773" s="62" t="s">
        <v>8</v>
      </c>
      <c r="C773" s="62" t="s">
        <v>338</v>
      </c>
      <c r="D773" s="62">
        <v>392</v>
      </c>
      <c r="E773" s="62">
        <v>3.79</v>
      </c>
      <c r="F773" s="62">
        <v>1.49</v>
      </c>
      <c r="G773" s="62" t="s">
        <v>331</v>
      </c>
      <c r="H773" s="62" t="s">
        <v>20</v>
      </c>
      <c r="I773" s="63" t="b">
        <v>0</v>
      </c>
    </row>
    <row r="774" spans="1:9" x14ac:dyDescent="0.35">
      <c r="A774" s="61" t="s">
        <v>1104</v>
      </c>
      <c r="B774" s="62" t="s">
        <v>18</v>
      </c>
      <c r="C774" s="62" t="s">
        <v>340</v>
      </c>
      <c r="D774" s="62">
        <v>2356</v>
      </c>
      <c r="E774" s="62">
        <v>7.6</v>
      </c>
      <c r="F774" s="62">
        <v>17.91</v>
      </c>
      <c r="G774" s="62" t="s">
        <v>325</v>
      </c>
      <c r="H774" s="62" t="s">
        <v>333</v>
      </c>
      <c r="I774" s="63" t="b">
        <v>0</v>
      </c>
    </row>
    <row r="775" spans="1:9" x14ac:dyDescent="0.35">
      <c r="A775" s="61" t="s">
        <v>1105</v>
      </c>
      <c r="B775" s="62" t="s">
        <v>22</v>
      </c>
      <c r="C775" s="62" t="s">
        <v>328</v>
      </c>
      <c r="D775" s="62">
        <v>2297</v>
      </c>
      <c r="E775" s="62">
        <v>5.3</v>
      </c>
      <c r="F775" s="62">
        <v>12.17</v>
      </c>
      <c r="G775" s="62" t="s">
        <v>318</v>
      </c>
      <c r="H775" s="62" t="s">
        <v>341</v>
      </c>
      <c r="I775" s="63" t="b">
        <v>0</v>
      </c>
    </row>
    <row r="776" spans="1:9" x14ac:dyDescent="0.35">
      <c r="A776" s="61" t="s">
        <v>1106</v>
      </c>
      <c r="B776" s="62" t="s">
        <v>25</v>
      </c>
      <c r="C776" s="62" t="s">
        <v>338</v>
      </c>
      <c r="D776" s="62">
        <v>2459</v>
      </c>
      <c r="E776" s="62">
        <v>4.37</v>
      </c>
      <c r="F776" s="62">
        <v>10.75</v>
      </c>
      <c r="G776" s="62" t="s">
        <v>331</v>
      </c>
      <c r="H776" s="62" t="s">
        <v>20</v>
      </c>
      <c r="I776" s="63" t="b">
        <v>0</v>
      </c>
    </row>
    <row r="777" spans="1:9" x14ac:dyDescent="0.35">
      <c r="A777" s="61" t="s">
        <v>1107</v>
      </c>
      <c r="B777" s="62" t="s">
        <v>58</v>
      </c>
      <c r="C777" s="62" t="s">
        <v>340</v>
      </c>
      <c r="D777" s="62">
        <v>4005</v>
      </c>
      <c r="E777" s="62">
        <v>6.56</v>
      </c>
      <c r="F777" s="62">
        <v>26.27</v>
      </c>
      <c r="G777" s="62" t="s">
        <v>325</v>
      </c>
      <c r="H777" s="62" t="s">
        <v>319</v>
      </c>
      <c r="I777" s="63" t="b">
        <v>0</v>
      </c>
    </row>
    <row r="778" spans="1:9" x14ac:dyDescent="0.35">
      <c r="A778" s="61" t="s">
        <v>1108</v>
      </c>
      <c r="B778" s="62" t="s">
        <v>25</v>
      </c>
      <c r="C778" s="62" t="s">
        <v>336</v>
      </c>
      <c r="D778" s="62">
        <v>1465</v>
      </c>
      <c r="E778" s="62">
        <v>3.52</v>
      </c>
      <c r="F778" s="62">
        <v>5.16</v>
      </c>
      <c r="G778" s="62" t="s">
        <v>331</v>
      </c>
      <c r="H778" s="62" t="s">
        <v>333</v>
      </c>
      <c r="I778" s="63" t="b">
        <v>0</v>
      </c>
    </row>
    <row r="779" spans="1:9" x14ac:dyDescent="0.35">
      <c r="A779" s="61" t="s">
        <v>1109</v>
      </c>
      <c r="B779" s="62" t="s">
        <v>74</v>
      </c>
      <c r="C779" s="62" t="s">
        <v>324</v>
      </c>
      <c r="D779" s="62">
        <v>3987</v>
      </c>
      <c r="E779" s="62">
        <v>6.91</v>
      </c>
      <c r="F779" s="62">
        <v>27.55</v>
      </c>
      <c r="G779" s="62" t="s">
        <v>325</v>
      </c>
      <c r="H779" s="62" t="s">
        <v>341</v>
      </c>
      <c r="I779" s="63" t="b">
        <v>0</v>
      </c>
    </row>
    <row r="780" spans="1:9" x14ac:dyDescent="0.35">
      <c r="A780" s="61" t="s">
        <v>1110</v>
      </c>
      <c r="B780" s="62" t="s">
        <v>58</v>
      </c>
      <c r="C780" s="62" t="s">
        <v>324</v>
      </c>
      <c r="D780" s="62">
        <v>730</v>
      </c>
      <c r="E780" s="62">
        <v>6.94</v>
      </c>
      <c r="F780" s="62">
        <v>5.07</v>
      </c>
      <c r="G780" s="62" t="s">
        <v>325</v>
      </c>
      <c r="H780" s="62" t="s">
        <v>333</v>
      </c>
      <c r="I780" s="63" t="b">
        <v>1</v>
      </c>
    </row>
    <row r="781" spans="1:9" x14ac:dyDescent="0.35">
      <c r="A781" s="61" t="s">
        <v>1111</v>
      </c>
      <c r="B781" s="62" t="s">
        <v>37</v>
      </c>
      <c r="C781" s="62" t="s">
        <v>336</v>
      </c>
      <c r="D781" s="62">
        <v>4877</v>
      </c>
      <c r="E781" s="62">
        <v>3.95</v>
      </c>
      <c r="F781" s="62">
        <v>19.260000000000002</v>
      </c>
      <c r="G781" s="62" t="s">
        <v>331</v>
      </c>
      <c r="H781" s="62" t="s">
        <v>322</v>
      </c>
      <c r="I781" s="63" t="b">
        <v>0</v>
      </c>
    </row>
    <row r="782" spans="1:9" x14ac:dyDescent="0.35">
      <c r="A782" s="61" t="s">
        <v>1112</v>
      </c>
      <c r="B782" s="62" t="s">
        <v>18</v>
      </c>
      <c r="C782" s="62" t="s">
        <v>321</v>
      </c>
      <c r="D782" s="62">
        <v>242</v>
      </c>
      <c r="E782" s="62">
        <v>10.55</v>
      </c>
      <c r="F782" s="62">
        <v>2.5499999999999998</v>
      </c>
      <c r="G782" s="62" t="s">
        <v>318</v>
      </c>
      <c r="H782" s="62" t="s">
        <v>20</v>
      </c>
      <c r="I782" s="63" t="b">
        <v>0</v>
      </c>
    </row>
    <row r="783" spans="1:9" x14ac:dyDescent="0.35">
      <c r="A783" s="61" t="s">
        <v>1113</v>
      </c>
      <c r="B783" s="62" t="s">
        <v>18</v>
      </c>
      <c r="C783" s="62" t="s">
        <v>374</v>
      </c>
      <c r="D783" s="62">
        <v>1300</v>
      </c>
      <c r="E783" s="62">
        <v>2.75</v>
      </c>
      <c r="F783" s="62">
        <v>3.58</v>
      </c>
      <c r="G783" s="62" t="s">
        <v>331</v>
      </c>
      <c r="H783" s="62" t="s">
        <v>322</v>
      </c>
      <c r="I783" s="63" t="b">
        <v>1</v>
      </c>
    </row>
    <row r="784" spans="1:9" x14ac:dyDescent="0.35">
      <c r="A784" s="61" t="s">
        <v>1114</v>
      </c>
      <c r="B784" s="62" t="s">
        <v>31</v>
      </c>
      <c r="C784" s="62" t="s">
        <v>336</v>
      </c>
      <c r="D784" s="62">
        <v>2973</v>
      </c>
      <c r="E784" s="62">
        <v>3.18</v>
      </c>
      <c r="F784" s="62">
        <v>9.4499999999999993</v>
      </c>
      <c r="G784" s="62" t="s">
        <v>331</v>
      </c>
      <c r="H784" s="62" t="s">
        <v>20</v>
      </c>
      <c r="I784" s="63" t="b">
        <v>0</v>
      </c>
    </row>
    <row r="785" spans="1:9" x14ac:dyDescent="0.35">
      <c r="A785" s="61" t="s">
        <v>1115</v>
      </c>
      <c r="B785" s="62" t="s">
        <v>74</v>
      </c>
      <c r="C785" s="62" t="s">
        <v>330</v>
      </c>
      <c r="D785" s="62">
        <v>211</v>
      </c>
      <c r="E785" s="62">
        <v>4.91</v>
      </c>
      <c r="F785" s="62">
        <v>1.04</v>
      </c>
      <c r="G785" s="62" t="s">
        <v>331</v>
      </c>
      <c r="H785" s="62" t="s">
        <v>319</v>
      </c>
      <c r="I785" s="63" t="b">
        <v>0</v>
      </c>
    </row>
    <row r="786" spans="1:9" x14ac:dyDescent="0.35">
      <c r="A786" s="61" t="s">
        <v>1116</v>
      </c>
      <c r="B786" s="62" t="s">
        <v>51</v>
      </c>
      <c r="C786" s="62" t="s">
        <v>374</v>
      </c>
      <c r="D786" s="62">
        <v>4980</v>
      </c>
      <c r="E786" s="62">
        <v>3.16</v>
      </c>
      <c r="F786" s="62">
        <v>15.74</v>
      </c>
      <c r="G786" s="62" t="s">
        <v>331</v>
      </c>
      <c r="H786" s="62" t="s">
        <v>341</v>
      </c>
      <c r="I786" s="63" t="b">
        <v>1</v>
      </c>
    </row>
    <row r="787" spans="1:9" x14ac:dyDescent="0.35">
      <c r="A787" s="61" t="s">
        <v>1117</v>
      </c>
      <c r="B787" s="62" t="s">
        <v>31</v>
      </c>
      <c r="C787" s="62" t="s">
        <v>374</v>
      </c>
      <c r="D787" s="62">
        <v>269</v>
      </c>
      <c r="E787" s="62">
        <v>3.09</v>
      </c>
      <c r="F787" s="62">
        <v>0.83</v>
      </c>
      <c r="G787" s="62" t="s">
        <v>331</v>
      </c>
      <c r="H787" s="62" t="s">
        <v>333</v>
      </c>
      <c r="I787" s="63" t="b">
        <v>0</v>
      </c>
    </row>
    <row r="788" spans="1:9" x14ac:dyDescent="0.35">
      <c r="A788" s="61" t="s">
        <v>1118</v>
      </c>
      <c r="B788" s="62" t="s">
        <v>18</v>
      </c>
      <c r="C788" s="62" t="s">
        <v>324</v>
      </c>
      <c r="D788" s="62">
        <v>353</v>
      </c>
      <c r="E788" s="62">
        <v>5.39</v>
      </c>
      <c r="F788" s="62">
        <v>1.9</v>
      </c>
      <c r="G788" s="62" t="s">
        <v>325</v>
      </c>
      <c r="H788" s="62" t="s">
        <v>333</v>
      </c>
      <c r="I788" s="63" t="b">
        <v>0</v>
      </c>
    </row>
    <row r="789" spans="1:9" x14ac:dyDescent="0.35">
      <c r="A789" s="61" t="s">
        <v>1119</v>
      </c>
      <c r="B789" s="62" t="s">
        <v>51</v>
      </c>
      <c r="C789" s="62" t="s">
        <v>338</v>
      </c>
      <c r="D789" s="62">
        <v>1687</v>
      </c>
      <c r="E789" s="62">
        <v>5.36</v>
      </c>
      <c r="F789" s="62">
        <v>9.0399999999999991</v>
      </c>
      <c r="G789" s="62" t="s">
        <v>331</v>
      </c>
      <c r="H789" s="62" t="s">
        <v>341</v>
      </c>
      <c r="I789" s="63" t="b">
        <v>1</v>
      </c>
    </row>
    <row r="790" spans="1:9" x14ac:dyDescent="0.35">
      <c r="A790" s="61" t="s">
        <v>1120</v>
      </c>
      <c r="B790" s="62" t="s">
        <v>31</v>
      </c>
      <c r="C790" s="62" t="s">
        <v>374</v>
      </c>
      <c r="D790" s="62">
        <v>3780</v>
      </c>
      <c r="E790" s="62">
        <v>3.35</v>
      </c>
      <c r="F790" s="62">
        <v>12.66</v>
      </c>
      <c r="G790" s="62" t="s">
        <v>331</v>
      </c>
      <c r="H790" s="62" t="s">
        <v>20</v>
      </c>
      <c r="I790" s="63" t="b">
        <v>0</v>
      </c>
    </row>
    <row r="791" spans="1:9" x14ac:dyDescent="0.35">
      <c r="A791" s="61" t="s">
        <v>1121</v>
      </c>
      <c r="B791" s="62" t="s">
        <v>31</v>
      </c>
      <c r="C791" s="62" t="s">
        <v>336</v>
      </c>
      <c r="D791" s="62">
        <v>3303</v>
      </c>
      <c r="E791" s="62">
        <v>3.83</v>
      </c>
      <c r="F791" s="62">
        <v>12.65</v>
      </c>
      <c r="G791" s="62" t="s">
        <v>331</v>
      </c>
      <c r="H791" s="62" t="s">
        <v>20</v>
      </c>
      <c r="I791" s="63" t="b">
        <v>0</v>
      </c>
    </row>
    <row r="792" spans="1:9" x14ac:dyDescent="0.35">
      <c r="A792" s="61" t="s">
        <v>1122</v>
      </c>
      <c r="B792" s="62" t="s">
        <v>31</v>
      </c>
      <c r="C792" s="62" t="s">
        <v>330</v>
      </c>
      <c r="D792" s="62">
        <v>4847</v>
      </c>
      <c r="E792" s="62">
        <v>4.4800000000000004</v>
      </c>
      <c r="F792" s="62">
        <v>21.71</v>
      </c>
      <c r="G792" s="62" t="s">
        <v>331</v>
      </c>
      <c r="H792" s="62" t="s">
        <v>20</v>
      </c>
      <c r="I792" s="63" t="b">
        <v>0</v>
      </c>
    </row>
    <row r="793" spans="1:9" x14ac:dyDescent="0.35">
      <c r="A793" s="61" t="s">
        <v>1123</v>
      </c>
      <c r="B793" s="62" t="s">
        <v>37</v>
      </c>
      <c r="C793" s="62" t="s">
        <v>340</v>
      </c>
      <c r="D793" s="62">
        <v>3827</v>
      </c>
      <c r="E793" s="62">
        <v>7.3</v>
      </c>
      <c r="F793" s="62">
        <v>27.94</v>
      </c>
      <c r="G793" s="62" t="s">
        <v>325</v>
      </c>
      <c r="H793" s="62" t="s">
        <v>20</v>
      </c>
      <c r="I793" s="63" t="b">
        <v>0</v>
      </c>
    </row>
    <row r="794" spans="1:9" x14ac:dyDescent="0.35">
      <c r="A794" s="61" t="s">
        <v>1124</v>
      </c>
      <c r="B794" s="62" t="s">
        <v>31</v>
      </c>
      <c r="C794" s="62" t="s">
        <v>340</v>
      </c>
      <c r="D794" s="62">
        <v>4187</v>
      </c>
      <c r="E794" s="62">
        <v>8.91</v>
      </c>
      <c r="F794" s="62">
        <v>37.31</v>
      </c>
      <c r="G794" s="62" t="s">
        <v>325</v>
      </c>
      <c r="H794" s="62" t="s">
        <v>333</v>
      </c>
      <c r="I794" s="63" t="b">
        <v>0</v>
      </c>
    </row>
    <row r="795" spans="1:9" x14ac:dyDescent="0.35">
      <c r="A795" s="61" t="s">
        <v>1125</v>
      </c>
      <c r="B795" s="62" t="s">
        <v>25</v>
      </c>
      <c r="C795" s="62" t="s">
        <v>374</v>
      </c>
      <c r="D795" s="62">
        <v>4672</v>
      </c>
      <c r="E795" s="62">
        <v>3.45</v>
      </c>
      <c r="F795" s="62">
        <v>16.12</v>
      </c>
      <c r="G795" s="62" t="s">
        <v>331</v>
      </c>
      <c r="H795" s="62" t="s">
        <v>333</v>
      </c>
      <c r="I795" s="63" t="b">
        <v>0</v>
      </c>
    </row>
    <row r="796" spans="1:9" x14ac:dyDescent="0.35">
      <c r="A796" s="61" t="s">
        <v>1126</v>
      </c>
      <c r="B796" s="62" t="s">
        <v>74</v>
      </c>
      <c r="C796" s="62" t="s">
        <v>330</v>
      </c>
      <c r="D796" s="62">
        <v>2514</v>
      </c>
      <c r="E796" s="62">
        <v>4.16</v>
      </c>
      <c r="F796" s="62">
        <v>10.46</v>
      </c>
      <c r="G796" s="62" t="s">
        <v>331</v>
      </c>
      <c r="H796" s="62" t="s">
        <v>322</v>
      </c>
      <c r="I796" s="63" t="b">
        <v>0</v>
      </c>
    </row>
    <row r="797" spans="1:9" x14ac:dyDescent="0.35">
      <c r="A797" s="61" t="s">
        <v>1127</v>
      </c>
      <c r="B797" s="62" t="s">
        <v>58</v>
      </c>
      <c r="C797" s="62" t="s">
        <v>338</v>
      </c>
      <c r="D797" s="62">
        <v>4958</v>
      </c>
      <c r="E797" s="62">
        <v>4.21</v>
      </c>
      <c r="F797" s="62">
        <v>20.87</v>
      </c>
      <c r="G797" s="62" t="s">
        <v>331</v>
      </c>
      <c r="H797" s="62" t="s">
        <v>322</v>
      </c>
      <c r="I797" s="63" t="b">
        <v>1</v>
      </c>
    </row>
    <row r="798" spans="1:9" x14ac:dyDescent="0.35">
      <c r="A798" s="61" t="s">
        <v>1128</v>
      </c>
      <c r="B798" s="62" t="s">
        <v>74</v>
      </c>
      <c r="C798" s="62" t="s">
        <v>330</v>
      </c>
      <c r="D798" s="62">
        <v>2985</v>
      </c>
      <c r="E798" s="62">
        <v>4.01</v>
      </c>
      <c r="F798" s="62">
        <v>11.97</v>
      </c>
      <c r="G798" s="62" t="s">
        <v>331</v>
      </c>
      <c r="H798" s="62" t="s">
        <v>322</v>
      </c>
      <c r="I798" s="63" t="b">
        <v>1</v>
      </c>
    </row>
    <row r="799" spans="1:9" x14ac:dyDescent="0.35">
      <c r="A799" s="61" t="s">
        <v>1129</v>
      </c>
      <c r="B799" s="62" t="s">
        <v>31</v>
      </c>
      <c r="C799" s="62" t="s">
        <v>324</v>
      </c>
      <c r="D799" s="62">
        <v>2420</v>
      </c>
      <c r="E799" s="62">
        <v>5.38</v>
      </c>
      <c r="F799" s="62">
        <v>13.02</v>
      </c>
      <c r="G799" s="62" t="s">
        <v>325</v>
      </c>
      <c r="H799" s="62" t="s">
        <v>20</v>
      </c>
      <c r="I799" s="63" t="b">
        <v>0</v>
      </c>
    </row>
    <row r="800" spans="1:9" x14ac:dyDescent="0.35">
      <c r="A800" s="61" t="s">
        <v>1130</v>
      </c>
      <c r="B800" s="62" t="s">
        <v>8</v>
      </c>
      <c r="C800" s="62" t="s">
        <v>330</v>
      </c>
      <c r="D800" s="62">
        <v>1711</v>
      </c>
      <c r="E800" s="62">
        <v>4.3600000000000003</v>
      </c>
      <c r="F800" s="62">
        <v>7.46</v>
      </c>
      <c r="G800" s="62" t="s">
        <v>331</v>
      </c>
      <c r="H800" s="62" t="s">
        <v>341</v>
      </c>
      <c r="I800" s="63" t="b">
        <v>1</v>
      </c>
    </row>
    <row r="801" spans="1:9" x14ac:dyDescent="0.35">
      <c r="A801" s="61" t="s">
        <v>1131</v>
      </c>
      <c r="B801" s="62" t="s">
        <v>31</v>
      </c>
      <c r="C801" s="62" t="s">
        <v>338</v>
      </c>
      <c r="D801" s="62">
        <v>3005</v>
      </c>
      <c r="E801" s="62">
        <v>3.58</v>
      </c>
      <c r="F801" s="62">
        <v>10.76</v>
      </c>
      <c r="G801" s="62" t="s">
        <v>331</v>
      </c>
      <c r="H801" s="62" t="s">
        <v>333</v>
      </c>
      <c r="I801" s="63" t="b">
        <v>0</v>
      </c>
    </row>
    <row r="802" spans="1:9" x14ac:dyDescent="0.35">
      <c r="A802" s="61" t="s">
        <v>1132</v>
      </c>
      <c r="B802" s="62" t="s">
        <v>22</v>
      </c>
      <c r="C802" s="62" t="s">
        <v>328</v>
      </c>
      <c r="D802" s="62">
        <v>903</v>
      </c>
      <c r="E802" s="62">
        <v>7.9</v>
      </c>
      <c r="F802" s="62">
        <v>7.13</v>
      </c>
      <c r="G802" s="62" t="s">
        <v>318</v>
      </c>
      <c r="H802" s="62" t="s">
        <v>319</v>
      </c>
      <c r="I802" s="63" t="b">
        <v>0</v>
      </c>
    </row>
    <row r="803" spans="1:9" x14ac:dyDescent="0.35">
      <c r="A803" s="61" t="s">
        <v>1133</v>
      </c>
      <c r="B803" s="62" t="s">
        <v>37</v>
      </c>
      <c r="C803" s="62" t="s">
        <v>330</v>
      </c>
      <c r="D803" s="62">
        <v>3670</v>
      </c>
      <c r="E803" s="62">
        <v>4.43</v>
      </c>
      <c r="F803" s="62">
        <v>16.260000000000002</v>
      </c>
      <c r="G803" s="62" t="s">
        <v>331</v>
      </c>
      <c r="H803" s="62" t="s">
        <v>319</v>
      </c>
      <c r="I803" s="63" t="b">
        <v>0</v>
      </c>
    </row>
    <row r="804" spans="1:9" x14ac:dyDescent="0.35">
      <c r="A804" s="61" t="s">
        <v>1134</v>
      </c>
      <c r="B804" s="62" t="s">
        <v>18</v>
      </c>
      <c r="C804" s="62" t="s">
        <v>330</v>
      </c>
      <c r="D804" s="62">
        <v>4640</v>
      </c>
      <c r="E804" s="62">
        <v>4.34</v>
      </c>
      <c r="F804" s="62">
        <v>20.14</v>
      </c>
      <c r="G804" s="62" t="s">
        <v>331</v>
      </c>
      <c r="H804" s="62" t="s">
        <v>333</v>
      </c>
      <c r="I804" s="63" t="b">
        <v>0</v>
      </c>
    </row>
    <row r="805" spans="1:9" x14ac:dyDescent="0.35">
      <c r="A805" s="61" t="s">
        <v>1135</v>
      </c>
      <c r="B805" s="62" t="s">
        <v>31</v>
      </c>
      <c r="C805" s="62" t="s">
        <v>340</v>
      </c>
      <c r="D805" s="62">
        <v>3877</v>
      </c>
      <c r="E805" s="62">
        <v>6.89</v>
      </c>
      <c r="F805" s="62">
        <v>26.71</v>
      </c>
      <c r="G805" s="62" t="s">
        <v>325</v>
      </c>
      <c r="H805" s="62" t="s">
        <v>20</v>
      </c>
      <c r="I805" s="63" t="b">
        <v>0</v>
      </c>
    </row>
    <row r="806" spans="1:9" x14ac:dyDescent="0.35">
      <c r="A806" s="61" t="s">
        <v>1136</v>
      </c>
      <c r="B806" s="62" t="s">
        <v>22</v>
      </c>
      <c r="C806" s="62" t="s">
        <v>328</v>
      </c>
      <c r="D806" s="62">
        <v>4413</v>
      </c>
      <c r="E806" s="62">
        <v>5.29</v>
      </c>
      <c r="F806" s="62">
        <v>23.34</v>
      </c>
      <c r="G806" s="62" t="s">
        <v>318</v>
      </c>
      <c r="H806" s="62" t="s">
        <v>341</v>
      </c>
      <c r="I806" s="63" t="b">
        <v>0</v>
      </c>
    </row>
    <row r="807" spans="1:9" x14ac:dyDescent="0.35">
      <c r="A807" s="61" t="s">
        <v>1137</v>
      </c>
      <c r="B807" s="62" t="s">
        <v>13</v>
      </c>
      <c r="C807" s="62" t="s">
        <v>336</v>
      </c>
      <c r="D807" s="62">
        <v>3603</v>
      </c>
      <c r="E807" s="62">
        <v>3.2</v>
      </c>
      <c r="F807" s="62">
        <v>11.53</v>
      </c>
      <c r="G807" s="62" t="s">
        <v>331</v>
      </c>
      <c r="H807" s="62" t="s">
        <v>341</v>
      </c>
      <c r="I807" s="63" t="b">
        <v>0</v>
      </c>
    </row>
    <row r="808" spans="1:9" x14ac:dyDescent="0.35">
      <c r="A808" s="61" t="s">
        <v>1138</v>
      </c>
      <c r="B808" s="62" t="s">
        <v>22</v>
      </c>
      <c r="C808" s="62" t="s">
        <v>321</v>
      </c>
      <c r="D808" s="62">
        <v>4678</v>
      </c>
      <c r="E808" s="62">
        <v>10.14</v>
      </c>
      <c r="F808" s="62">
        <v>47.43</v>
      </c>
      <c r="G808" s="62" t="s">
        <v>318</v>
      </c>
      <c r="H808" s="62" t="s">
        <v>322</v>
      </c>
      <c r="I808" s="63" t="b">
        <v>0</v>
      </c>
    </row>
    <row r="809" spans="1:9" x14ac:dyDescent="0.35">
      <c r="A809" s="61" t="s">
        <v>1139</v>
      </c>
      <c r="B809" s="62" t="s">
        <v>8</v>
      </c>
      <c r="C809" s="62" t="s">
        <v>324</v>
      </c>
      <c r="D809" s="62">
        <v>2577</v>
      </c>
      <c r="E809" s="62">
        <v>6.04</v>
      </c>
      <c r="F809" s="62">
        <v>15.57</v>
      </c>
      <c r="G809" s="62" t="s">
        <v>325</v>
      </c>
      <c r="H809" s="62" t="s">
        <v>333</v>
      </c>
      <c r="I809" s="63" t="b">
        <v>0</v>
      </c>
    </row>
    <row r="810" spans="1:9" x14ac:dyDescent="0.35">
      <c r="A810" s="61" t="s">
        <v>1140</v>
      </c>
      <c r="B810" s="62" t="s">
        <v>25</v>
      </c>
      <c r="C810" s="62" t="s">
        <v>374</v>
      </c>
      <c r="D810" s="62">
        <v>2503</v>
      </c>
      <c r="E810" s="62">
        <v>3.35</v>
      </c>
      <c r="F810" s="62">
        <v>8.39</v>
      </c>
      <c r="G810" s="62" t="s">
        <v>331</v>
      </c>
      <c r="H810" s="62" t="s">
        <v>322</v>
      </c>
      <c r="I810" s="63" t="b">
        <v>0</v>
      </c>
    </row>
    <row r="811" spans="1:9" x14ac:dyDescent="0.35">
      <c r="A811" s="61" t="s">
        <v>1141</v>
      </c>
      <c r="B811" s="62" t="s">
        <v>25</v>
      </c>
      <c r="C811" s="62" t="s">
        <v>328</v>
      </c>
      <c r="D811" s="62">
        <v>3891</v>
      </c>
      <c r="E811" s="62">
        <v>7.01</v>
      </c>
      <c r="F811" s="62">
        <v>27.28</v>
      </c>
      <c r="G811" s="62" t="s">
        <v>318</v>
      </c>
      <c r="H811" s="62" t="s">
        <v>20</v>
      </c>
      <c r="I811" s="63" t="b">
        <v>0</v>
      </c>
    </row>
    <row r="812" spans="1:9" x14ac:dyDescent="0.35">
      <c r="A812" s="61" t="s">
        <v>1142</v>
      </c>
      <c r="B812" s="62" t="s">
        <v>58</v>
      </c>
      <c r="C812" s="62" t="s">
        <v>340</v>
      </c>
      <c r="D812" s="62">
        <v>976</v>
      </c>
      <c r="E812" s="62">
        <v>6.16</v>
      </c>
      <c r="F812" s="62">
        <v>6.01</v>
      </c>
      <c r="G812" s="62" t="s">
        <v>325</v>
      </c>
      <c r="H812" s="62" t="s">
        <v>319</v>
      </c>
      <c r="I812" s="63" t="b">
        <v>1</v>
      </c>
    </row>
    <row r="813" spans="1:9" x14ac:dyDescent="0.35">
      <c r="A813" s="61" t="s">
        <v>1143</v>
      </c>
      <c r="B813" s="62" t="s">
        <v>31</v>
      </c>
      <c r="C813" s="62" t="s">
        <v>321</v>
      </c>
      <c r="D813" s="62">
        <v>598</v>
      </c>
      <c r="E813" s="62">
        <v>13.45</v>
      </c>
      <c r="F813" s="62">
        <v>8.0399999999999991</v>
      </c>
      <c r="G813" s="62" t="s">
        <v>318</v>
      </c>
      <c r="H813" s="62" t="s">
        <v>322</v>
      </c>
      <c r="I813" s="63" t="b">
        <v>1</v>
      </c>
    </row>
    <row r="814" spans="1:9" x14ac:dyDescent="0.35">
      <c r="A814" s="61" t="s">
        <v>1144</v>
      </c>
      <c r="B814" s="62" t="s">
        <v>18</v>
      </c>
      <c r="C814" s="62" t="s">
        <v>374</v>
      </c>
      <c r="D814" s="62">
        <v>4157</v>
      </c>
      <c r="E814" s="62">
        <v>2.2200000000000002</v>
      </c>
      <c r="F814" s="62">
        <v>9.23</v>
      </c>
      <c r="G814" s="62" t="s">
        <v>331</v>
      </c>
      <c r="H814" s="62" t="s">
        <v>333</v>
      </c>
      <c r="I814" s="63" t="b">
        <v>0</v>
      </c>
    </row>
    <row r="815" spans="1:9" x14ac:dyDescent="0.35">
      <c r="A815" s="61" t="s">
        <v>1145</v>
      </c>
      <c r="B815" s="62" t="s">
        <v>25</v>
      </c>
      <c r="C815" s="62" t="s">
        <v>330</v>
      </c>
      <c r="D815" s="62">
        <v>152</v>
      </c>
      <c r="E815" s="62">
        <v>5.57</v>
      </c>
      <c r="F815" s="62">
        <v>0.85</v>
      </c>
      <c r="G815" s="62" t="s">
        <v>331</v>
      </c>
      <c r="H815" s="62" t="s">
        <v>341</v>
      </c>
      <c r="I815" s="63" t="b">
        <v>0</v>
      </c>
    </row>
    <row r="816" spans="1:9" x14ac:dyDescent="0.35">
      <c r="A816" s="61" t="s">
        <v>1146</v>
      </c>
      <c r="B816" s="62" t="s">
        <v>8</v>
      </c>
      <c r="C816" s="62" t="s">
        <v>340</v>
      </c>
      <c r="D816" s="62">
        <v>1091</v>
      </c>
      <c r="E816" s="62">
        <v>6</v>
      </c>
      <c r="F816" s="62">
        <v>6.55</v>
      </c>
      <c r="G816" s="62" t="s">
        <v>325</v>
      </c>
      <c r="H816" s="62" t="s">
        <v>20</v>
      </c>
      <c r="I816" s="63" t="b">
        <v>1</v>
      </c>
    </row>
    <row r="817" spans="1:9" x14ac:dyDescent="0.35">
      <c r="A817" s="61" t="s">
        <v>1147</v>
      </c>
      <c r="B817" s="62" t="s">
        <v>18</v>
      </c>
      <c r="C817" s="62" t="s">
        <v>338</v>
      </c>
      <c r="D817" s="62">
        <v>301</v>
      </c>
      <c r="E817" s="62">
        <v>3.76</v>
      </c>
      <c r="F817" s="62">
        <v>1.1299999999999999</v>
      </c>
      <c r="G817" s="62" t="s">
        <v>331</v>
      </c>
      <c r="H817" s="62" t="s">
        <v>20</v>
      </c>
      <c r="I817" s="63" t="b">
        <v>0</v>
      </c>
    </row>
    <row r="818" spans="1:9" x14ac:dyDescent="0.35">
      <c r="A818" s="61" t="s">
        <v>1148</v>
      </c>
      <c r="B818" s="62" t="s">
        <v>22</v>
      </c>
      <c r="C818" s="62" t="s">
        <v>317</v>
      </c>
      <c r="D818" s="62">
        <v>2556</v>
      </c>
      <c r="E818" s="62">
        <v>11.74</v>
      </c>
      <c r="F818" s="62">
        <v>30.01</v>
      </c>
      <c r="G818" s="62" t="s">
        <v>318</v>
      </c>
      <c r="H818" s="62" t="s">
        <v>341</v>
      </c>
      <c r="I818" s="63" t="b">
        <v>0</v>
      </c>
    </row>
    <row r="819" spans="1:9" x14ac:dyDescent="0.35">
      <c r="A819" s="61" t="s">
        <v>1149</v>
      </c>
      <c r="B819" s="62" t="s">
        <v>25</v>
      </c>
      <c r="C819" s="62" t="s">
        <v>338</v>
      </c>
      <c r="D819" s="62">
        <v>4578</v>
      </c>
      <c r="E819" s="62">
        <v>5.6</v>
      </c>
      <c r="F819" s="62">
        <v>25.64</v>
      </c>
      <c r="G819" s="62" t="s">
        <v>331</v>
      </c>
      <c r="H819" s="62" t="s">
        <v>319</v>
      </c>
      <c r="I819" s="63" t="b">
        <v>0</v>
      </c>
    </row>
    <row r="820" spans="1:9" x14ac:dyDescent="0.35">
      <c r="A820" s="61" t="s">
        <v>1150</v>
      </c>
      <c r="B820" s="62" t="s">
        <v>37</v>
      </c>
      <c r="C820" s="62" t="s">
        <v>340</v>
      </c>
      <c r="D820" s="62">
        <v>277</v>
      </c>
      <c r="E820" s="62">
        <v>7.3</v>
      </c>
      <c r="F820" s="62">
        <v>2.02</v>
      </c>
      <c r="G820" s="62" t="s">
        <v>325</v>
      </c>
      <c r="H820" s="62" t="s">
        <v>333</v>
      </c>
      <c r="I820" s="63" t="b">
        <v>0</v>
      </c>
    </row>
    <row r="821" spans="1:9" x14ac:dyDescent="0.35">
      <c r="A821" s="61" t="s">
        <v>1151</v>
      </c>
      <c r="B821" s="62" t="s">
        <v>18</v>
      </c>
      <c r="C821" s="62" t="s">
        <v>324</v>
      </c>
      <c r="D821" s="62">
        <v>4578</v>
      </c>
      <c r="E821" s="62">
        <v>5.78</v>
      </c>
      <c r="F821" s="62">
        <v>26.46</v>
      </c>
      <c r="G821" s="62" t="s">
        <v>325</v>
      </c>
      <c r="H821" s="62" t="s">
        <v>333</v>
      </c>
      <c r="I821" s="63" t="b">
        <v>0</v>
      </c>
    </row>
    <row r="822" spans="1:9" x14ac:dyDescent="0.35">
      <c r="A822" s="61" t="s">
        <v>1152</v>
      </c>
      <c r="B822" s="62" t="s">
        <v>74</v>
      </c>
      <c r="C822" s="62" t="s">
        <v>330</v>
      </c>
      <c r="D822" s="62">
        <v>919</v>
      </c>
      <c r="E822" s="62">
        <v>4.72</v>
      </c>
      <c r="F822" s="62">
        <v>4.34</v>
      </c>
      <c r="G822" s="62" t="s">
        <v>331</v>
      </c>
      <c r="H822" s="62" t="s">
        <v>20</v>
      </c>
      <c r="I822" s="63" t="b">
        <v>0</v>
      </c>
    </row>
    <row r="823" spans="1:9" x14ac:dyDescent="0.35">
      <c r="A823" s="61" t="s">
        <v>1153</v>
      </c>
      <c r="B823" s="62" t="s">
        <v>51</v>
      </c>
      <c r="C823" s="62" t="s">
        <v>330</v>
      </c>
      <c r="D823" s="62">
        <v>979</v>
      </c>
      <c r="E823" s="62">
        <v>4.9800000000000004</v>
      </c>
      <c r="F823" s="62">
        <v>4.88</v>
      </c>
      <c r="G823" s="62" t="s">
        <v>331</v>
      </c>
      <c r="H823" s="62" t="s">
        <v>341</v>
      </c>
      <c r="I823" s="63" t="b">
        <v>0</v>
      </c>
    </row>
    <row r="824" spans="1:9" x14ac:dyDescent="0.35">
      <c r="A824" s="61" t="s">
        <v>1154</v>
      </c>
      <c r="B824" s="62" t="s">
        <v>22</v>
      </c>
      <c r="C824" s="62" t="s">
        <v>324</v>
      </c>
      <c r="D824" s="62">
        <v>3844</v>
      </c>
      <c r="E824" s="62">
        <v>4.57</v>
      </c>
      <c r="F824" s="62">
        <v>17.57</v>
      </c>
      <c r="G824" s="62" t="s">
        <v>325</v>
      </c>
      <c r="H824" s="62" t="s">
        <v>322</v>
      </c>
      <c r="I824" s="63" t="b">
        <v>0</v>
      </c>
    </row>
    <row r="825" spans="1:9" x14ac:dyDescent="0.35">
      <c r="A825" s="61" t="s">
        <v>1155</v>
      </c>
      <c r="B825" s="62" t="s">
        <v>58</v>
      </c>
      <c r="C825" s="62" t="s">
        <v>330</v>
      </c>
      <c r="D825" s="62">
        <v>3741</v>
      </c>
      <c r="E825" s="62">
        <v>4.09</v>
      </c>
      <c r="F825" s="62">
        <v>15.3</v>
      </c>
      <c r="G825" s="62" t="s">
        <v>331</v>
      </c>
      <c r="H825" s="62" t="s">
        <v>322</v>
      </c>
      <c r="I825" s="63" t="b">
        <v>0</v>
      </c>
    </row>
    <row r="826" spans="1:9" x14ac:dyDescent="0.35">
      <c r="A826" s="61" t="s">
        <v>1156</v>
      </c>
      <c r="B826" s="62" t="s">
        <v>25</v>
      </c>
      <c r="C826" s="62" t="s">
        <v>321</v>
      </c>
      <c r="D826" s="62">
        <v>3854</v>
      </c>
      <c r="E826" s="62">
        <v>14.41</v>
      </c>
      <c r="F826" s="62">
        <v>55.54</v>
      </c>
      <c r="G826" s="62" t="s">
        <v>318</v>
      </c>
      <c r="H826" s="62" t="s">
        <v>319</v>
      </c>
      <c r="I826" s="63" t="b">
        <v>1</v>
      </c>
    </row>
    <row r="827" spans="1:9" x14ac:dyDescent="0.35">
      <c r="A827" s="61" t="s">
        <v>1157</v>
      </c>
      <c r="B827" s="62" t="s">
        <v>25</v>
      </c>
      <c r="C827" s="62" t="s">
        <v>336</v>
      </c>
      <c r="D827" s="62">
        <v>4222</v>
      </c>
      <c r="E827" s="62">
        <v>3.25</v>
      </c>
      <c r="F827" s="62">
        <v>13.72</v>
      </c>
      <c r="G827" s="62" t="s">
        <v>331</v>
      </c>
      <c r="H827" s="62" t="s">
        <v>333</v>
      </c>
      <c r="I827" s="63" t="b">
        <v>0</v>
      </c>
    </row>
    <row r="828" spans="1:9" x14ac:dyDescent="0.35">
      <c r="A828" s="61" t="s">
        <v>1158</v>
      </c>
      <c r="B828" s="62" t="s">
        <v>13</v>
      </c>
      <c r="C828" s="62" t="s">
        <v>328</v>
      </c>
      <c r="D828" s="62">
        <v>1529</v>
      </c>
      <c r="E828" s="62">
        <v>6.54</v>
      </c>
      <c r="F828" s="62">
        <v>10</v>
      </c>
      <c r="G828" s="62" t="s">
        <v>318</v>
      </c>
      <c r="H828" s="62" t="s">
        <v>333</v>
      </c>
      <c r="I828" s="63" t="b">
        <v>0</v>
      </c>
    </row>
    <row r="829" spans="1:9" x14ac:dyDescent="0.35">
      <c r="A829" s="61" t="s">
        <v>1159</v>
      </c>
      <c r="B829" s="62" t="s">
        <v>37</v>
      </c>
      <c r="C829" s="62" t="s">
        <v>336</v>
      </c>
      <c r="D829" s="62">
        <v>1247</v>
      </c>
      <c r="E829" s="62">
        <v>3.19</v>
      </c>
      <c r="F829" s="62">
        <v>3.98</v>
      </c>
      <c r="G829" s="62" t="s">
        <v>331</v>
      </c>
      <c r="H829" s="62" t="s">
        <v>319</v>
      </c>
      <c r="I829" s="63" t="b">
        <v>0</v>
      </c>
    </row>
    <row r="830" spans="1:9" x14ac:dyDescent="0.35">
      <c r="A830" s="61" t="s">
        <v>1160</v>
      </c>
      <c r="B830" s="62" t="s">
        <v>22</v>
      </c>
      <c r="C830" s="62" t="s">
        <v>340</v>
      </c>
      <c r="D830" s="62">
        <v>4062</v>
      </c>
      <c r="E830" s="62">
        <v>8.75</v>
      </c>
      <c r="F830" s="62">
        <v>35.54</v>
      </c>
      <c r="G830" s="62" t="s">
        <v>325</v>
      </c>
      <c r="H830" s="62" t="s">
        <v>341</v>
      </c>
      <c r="I830" s="63" t="b">
        <v>0</v>
      </c>
    </row>
    <row r="831" spans="1:9" x14ac:dyDescent="0.35">
      <c r="A831" s="61" t="s">
        <v>1161</v>
      </c>
      <c r="B831" s="62" t="s">
        <v>37</v>
      </c>
      <c r="C831" s="62" t="s">
        <v>324</v>
      </c>
      <c r="D831" s="62">
        <v>4253</v>
      </c>
      <c r="E831" s="62">
        <v>5.94</v>
      </c>
      <c r="F831" s="62">
        <v>25.26</v>
      </c>
      <c r="G831" s="62" t="s">
        <v>325</v>
      </c>
      <c r="H831" s="62" t="s">
        <v>20</v>
      </c>
      <c r="I831" s="63" t="b">
        <v>0</v>
      </c>
    </row>
    <row r="832" spans="1:9" x14ac:dyDescent="0.35">
      <c r="A832" s="61" t="s">
        <v>1162</v>
      </c>
      <c r="B832" s="62" t="s">
        <v>25</v>
      </c>
      <c r="C832" s="62" t="s">
        <v>336</v>
      </c>
      <c r="D832" s="62">
        <v>4857</v>
      </c>
      <c r="E832" s="62">
        <v>3.38</v>
      </c>
      <c r="F832" s="62">
        <v>16.420000000000002</v>
      </c>
      <c r="G832" s="62" t="s">
        <v>331</v>
      </c>
      <c r="H832" s="62" t="s">
        <v>319</v>
      </c>
      <c r="I832" s="63" t="b">
        <v>0</v>
      </c>
    </row>
    <row r="833" spans="1:9" x14ac:dyDescent="0.35">
      <c r="A833" s="61" t="s">
        <v>1163</v>
      </c>
      <c r="B833" s="62" t="s">
        <v>8</v>
      </c>
      <c r="C833" s="62" t="s">
        <v>317</v>
      </c>
      <c r="D833" s="62">
        <v>1403</v>
      </c>
      <c r="E833" s="62">
        <v>8.6</v>
      </c>
      <c r="F833" s="62">
        <v>12.07</v>
      </c>
      <c r="G833" s="62" t="s">
        <v>318</v>
      </c>
      <c r="H833" s="62" t="s">
        <v>333</v>
      </c>
      <c r="I833" s="63" t="b">
        <v>1</v>
      </c>
    </row>
    <row r="834" spans="1:9" x14ac:dyDescent="0.35">
      <c r="A834" s="61" t="s">
        <v>1164</v>
      </c>
      <c r="B834" s="62" t="s">
        <v>8</v>
      </c>
      <c r="C834" s="62" t="s">
        <v>321</v>
      </c>
      <c r="D834" s="62">
        <v>4002</v>
      </c>
      <c r="E834" s="62">
        <v>14.67</v>
      </c>
      <c r="F834" s="62">
        <v>58.71</v>
      </c>
      <c r="G834" s="62" t="s">
        <v>318</v>
      </c>
      <c r="H834" s="62" t="s">
        <v>319</v>
      </c>
      <c r="I834" s="63" t="b">
        <v>0</v>
      </c>
    </row>
    <row r="835" spans="1:9" x14ac:dyDescent="0.35">
      <c r="A835" s="61" t="s">
        <v>1165</v>
      </c>
      <c r="B835" s="62" t="s">
        <v>18</v>
      </c>
      <c r="C835" s="62" t="s">
        <v>340</v>
      </c>
      <c r="D835" s="62">
        <v>1525</v>
      </c>
      <c r="E835" s="62">
        <v>8.6999999999999993</v>
      </c>
      <c r="F835" s="62">
        <v>13.27</v>
      </c>
      <c r="G835" s="62" t="s">
        <v>325</v>
      </c>
      <c r="H835" s="62" t="s">
        <v>341</v>
      </c>
      <c r="I835" s="63" t="b">
        <v>0</v>
      </c>
    </row>
    <row r="836" spans="1:9" x14ac:dyDescent="0.35">
      <c r="A836" s="61" t="s">
        <v>1166</v>
      </c>
      <c r="B836" s="62" t="s">
        <v>8</v>
      </c>
      <c r="C836" s="62" t="s">
        <v>317</v>
      </c>
      <c r="D836" s="62">
        <v>1037</v>
      </c>
      <c r="E836" s="62">
        <v>10.64</v>
      </c>
      <c r="F836" s="62">
        <v>11.03</v>
      </c>
      <c r="G836" s="62" t="s">
        <v>318</v>
      </c>
      <c r="H836" s="62" t="s">
        <v>322</v>
      </c>
      <c r="I836" s="63" t="b">
        <v>1</v>
      </c>
    </row>
    <row r="837" spans="1:9" x14ac:dyDescent="0.35">
      <c r="A837" s="61" t="s">
        <v>1167</v>
      </c>
      <c r="B837" s="62" t="s">
        <v>74</v>
      </c>
      <c r="C837" s="62" t="s">
        <v>336</v>
      </c>
      <c r="D837" s="62">
        <v>341</v>
      </c>
      <c r="E837" s="62">
        <v>3.41</v>
      </c>
      <c r="F837" s="62">
        <v>1.1599999999999999</v>
      </c>
      <c r="G837" s="62" t="s">
        <v>331</v>
      </c>
      <c r="H837" s="62" t="s">
        <v>333</v>
      </c>
      <c r="I837" s="63" t="b">
        <v>0</v>
      </c>
    </row>
    <row r="838" spans="1:9" x14ac:dyDescent="0.35">
      <c r="A838" s="61" t="s">
        <v>1168</v>
      </c>
      <c r="B838" s="62" t="s">
        <v>8</v>
      </c>
      <c r="C838" s="62" t="s">
        <v>321</v>
      </c>
      <c r="D838" s="62">
        <v>4800</v>
      </c>
      <c r="E838" s="62">
        <v>11.89</v>
      </c>
      <c r="F838" s="62">
        <v>57.07</v>
      </c>
      <c r="G838" s="62" t="s">
        <v>318</v>
      </c>
      <c r="H838" s="62" t="s">
        <v>20</v>
      </c>
      <c r="I838" s="63" t="b">
        <v>0</v>
      </c>
    </row>
    <row r="839" spans="1:9" x14ac:dyDescent="0.35">
      <c r="A839" s="61" t="s">
        <v>1169</v>
      </c>
      <c r="B839" s="62" t="s">
        <v>18</v>
      </c>
      <c r="C839" s="62" t="s">
        <v>330</v>
      </c>
      <c r="D839" s="62">
        <v>2443</v>
      </c>
      <c r="E839" s="62">
        <v>5.23</v>
      </c>
      <c r="F839" s="62">
        <v>12.78</v>
      </c>
      <c r="G839" s="62" t="s">
        <v>331</v>
      </c>
      <c r="H839" s="62" t="s">
        <v>333</v>
      </c>
      <c r="I839" s="63" t="b">
        <v>0</v>
      </c>
    </row>
    <row r="840" spans="1:9" x14ac:dyDescent="0.35">
      <c r="A840" s="61" t="s">
        <v>1170</v>
      </c>
      <c r="B840" s="62" t="s">
        <v>25</v>
      </c>
      <c r="C840" s="62" t="s">
        <v>328</v>
      </c>
      <c r="D840" s="62">
        <v>1675</v>
      </c>
      <c r="E840" s="62">
        <v>7.44</v>
      </c>
      <c r="F840" s="62">
        <v>12.46</v>
      </c>
      <c r="G840" s="62" t="s">
        <v>318</v>
      </c>
      <c r="H840" s="62" t="s">
        <v>322</v>
      </c>
      <c r="I840" s="63" t="b">
        <v>1</v>
      </c>
    </row>
    <row r="841" spans="1:9" x14ac:dyDescent="0.35">
      <c r="A841" s="61" t="s">
        <v>1171</v>
      </c>
      <c r="B841" s="62" t="s">
        <v>8</v>
      </c>
      <c r="C841" s="62" t="s">
        <v>338</v>
      </c>
      <c r="D841" s="62">
        <v>1251</v>
      </c>
      <c r="E841" s="62">
        <v>3.58</v>
      </c>
      <c r="F841" s="62">
        <v>4.4800000000000004</v>
      </c>
      <c r="G841" s="62" t="s">
        <v>331</v>
      </c>
      <c r="H841" s="62" t="s">
        <v>322</v>
      </c>
      <c r="I841" s="63" t="b">
        <v>0</v>
      </c>
    </row>
    <row r="842" spans="1:9" x14ac:dyDescent="0.35">
      <c r="A842" s="61" t="s">
        <v>1172</v>
      </c>
      <c r="B842" s="62" t="s">
        <v>22</v>
      </c>
      <c r="C842" s="62" t="s">
        <v>374</v>
      </c>
      <c r="D842" s="62">
        <v>2891</v>
      </c>
      <c r="E842" s="62">
        <v>3.3</v>
      </c>
      <c r="F842" s="62">
        <v>9.5399999999999991</v>
      </c>
      <c r="G842" s="62" t="s">
        <v>331</v>
      </c>
      <c r="H842" s="62" t="s">
        <v>333</v>
      </c>
      <c r="I842" s="63" t="b">
        <v>0</v>
      </c>
    </row>
    <row r="843" spans="1:9" x14ac:dyDescent="0.35">
      <c r="A843" s="61" t="s">
        <v>1173</v>
      </c>
      <c r="B843" s="62" t="s">
        <v>18</v>
      </c>
      <c r="C843" s="62" t="s">
        <v>338</v>
      </c>
      <c r="D843" s="62">
        <v>3980</v>
      </c>
      <c r="E843" s="62">
        <v>4.93</v>
      </c>
      <c r="F843" s="62">
        <v>19.62</v>
      </c>
      <c r="G843" s="62" t="s">
        <v>331</v>
      </c>
      <c r="H843" s="62" t="s">
        <v>20</v>
      </c>
      <c r="I843" s="63" t="b">
        <v>0</v>
      </c>
    </row>
    <row r="844" spans="1:9" x14ac:dyDescent="0.35">
      <c r="A844" s="61" t="s">
        <v>1174</v>
      </c>
      <c r="B844" s="62" t="s">
        <v>51</v>
      </c>
      <c r="C844" s="62" t="s">
        <v>374</v>
      </c>
      <c r="D844" s="62">
        <v>650</v>
      </c>
      <c r="E844" s="62">
        <v>3.28</v>
      </c>
      <c r="F844" s="62">
        <v>2.13</v>
      </c>
      <c r="G844" s="62" t="s">
        <v>331</v>
      </c>
      <c r="H844" s="62" t="s">
        <v>341</v>
      </c>
      <c r="I844" s="63" t="b">
        <v>0</v>
      </c>
    </row>
    <row r="845" spans="1:9" x14ac:dyDescent="0.35">
      <c r="A845" s="61" t="s">
        <v>1175</v>
      </c>
      <c r="B845" s="62" t="s">
        <v>22</v>
      </c>
      <c r="C845" s="62" t="s">
        <v>340</v>
      </c>
      <c r="D845" s="62">
        <v>1141</v>
      </c>
      <c r="E845" s="62">
        <v>7.71</v>
      </c>
      <c r="F845" s="62">
        <v>8.8000000000000007</v>
      </c>
      <c r="G845" s="62" t="s">
        <v>325</v>
      </c>
      <c r="H845" s="62" t="s">
        <v>20</v>
      </c>
      <c r="I845" s="63" t="b">
        <v>0</v>
      </c>
    </row>
    <row r="846" spans="1:9" x14ac:dyDescent="0.35">
      <c r="A846" s="61" t="s">
        <v>1176</v>
      </c>
      <c r="B846" s="62" t="s">
        <v>8</v>
      </c>
      <c r="C846" s="62" t="s">
        <v>340</v>
      </c>
      <c r="D846" s="62">
        <v>521</v>
      </c>
      <c r="E846" s="62">
        <v>7.5</v>
      </c>
      <c r="F846" s="62">
        <v>3.91</v>
      </c>
      <c r="G846" s="62" t="s">
        <v>325</v>
      </c>
      <c r="H846" s="62" t="s">
        <v>20</v>
      </c>
      <c r="I846" s="63" t="b">
        <v>0</v>
      </c>
    </row>
    <row r="847" spans="1:9" x14ac:dyDescent="0.35">
      <c r="A847" s="61" t="s">
        <v>1177</v>
      </c>
      <c r="B847" s="62" t="s">
        <v>58</v>
      </c>
      <c r="C847" s="62" t="s">
        <v>338</v>
      </c>
      <c r="D847" s="62">
        <v>2474</v>
      </c>
      <c r="E847" s="62">
        <v>5.55</v>
      </c>
      <c r="F847" s="62">
        <v>13.73</v>
      </c>
      <c r="G847" s="62" t="s">
        <v>331</v>
      </c>
      <c r="H847" s="62" t="s">
        <v>319</v>
      </c>
      <c r="I847" s="63" t="b">
        <v>0</v>
      </c>
    </row>
    <row r="848" spans="1:9" x14ac:dyDescent="0.35">
      <c r="A848" s="61" t="s">
        <v>1178</v>
      </c>
      <c r="B848" s="62" t="s">
        <v>51</v>
      </c>
      <c r="C848" s="62" t="s">
        <v>340</v>
      </c>
      <c r="D848" s="62">
        <v>1393</v>
      </c>
      <c r="E848" s="62">
        <v>8.6199999999999992</v>
      </c>
      <c r="F848" s="62">
        <v>12.01</v>
      </c>
      <c r="G848" s="62" t="s">
        <v>325</v>
      </c>
      <c r="H848" s="62" t="s">
        <v>319</v>
      </c>
      <c r="I848" s="63" t="b">
        <v>1</v>
      </c>
    </row>
    <row r="849" spans="1:9" x14ac:dyDescent="0.35">
      <c r="A849" s="61" t="s">
        <v>1179</v>
      </c>
      <c r="B849" s="62" t="s">
        <v>13</v>
      </c>
      <c r="C849" s="62" t="s">
        <v>338</v>
      </c>
      <c r="D849" s="62">
        <v>4196</v>
      </c>
      <c r="E849" s="62">
        <v>5.63</v>
      </c>
      <c r="F849" s="62">
        <v>23.62</v>
      </c>
      <c r="G849" s="62" t="s">
        <v>331</v>
      </c>
      <c r="H849" s="62" t="s">
        <v>319</v>
      </c>
      <c r="I849" s="63" t="b">
        <v>0</v>
      </c>
    </row>
    <row r="850" spans="1:9" x14ac:dyDescent="0.35">
      <c r="A850" s="61" t="s">
        <v>1180</v>
      </c>
      <c r="B850" s="62" t="s">
        <v>37</v>
      </c>
      <c r="C850" s="62" t="s">
        <v>317</v>
      </c>
      <c r="D850" s="62">
        <v>1008</v>
      </c>
      <c r="E850" s="62">
        <v>10.41</v>
      </c>
      <c r="F850" s="62">
        <v>10.49</v>
      </c>
      <c r="G850" s="62" t="s">
        <v>318</v>
      </c>
      <c r="H850" s="62" t="s">
        <v>20</v>
      </c>
      <c r="I850" s="63" t="b">
        <v>0</v>
      </c>
    </row>
    <row r="851" spans="1:9" x14ac:dyDescent="0.35">
      <c r="A851" s="61" t="s">
        <v>1181</v>
      </c>
      <c r="B851" s="62" t="s">
        <v>31</v>
      </c>
      <c r="C851" s="62" t="s">
        <v>317</v>
      </c>
      <c r="D851" s="62">
        <v>3552</v>
      </c>
      <c r="E851" s="62">
        <v>8.61</v>
      </c>
      <c r="F851" s="62">
        <v>30.58</v>
      </c>
      <c r="G851" s="62" t="s">
        <v>318</v>
      </c>
      <c r="H851" s="62" t="s">
        <v>319</v>
      </c>
      <c r="I851" s="63" t="b">
        <v>0</v>
      </c>
    </row>
    <row r="852" spans="1:9" x14ac:dyDescent="0.35">
      <c r="A852" s="61" t="s">
        <v>1182</v>
      </c>
      <c r="B852" s="62" t="s">
        <v>51</v>
      </c>
      <c r="C852" s="62" t="s">
        <v>317</v>
      </c>
      <c r="D852" s="62">
        <v>4581</v>
      </c>
      <c r="E852" s="62">
        <v>8.99</v>
      </c>
      <c r="F852" s="62">
        <v>41.18</v>
      </c>
      <c r="G852" s="62" t="s">
        <v>318</v>
      </c>
      <c r="H852" s="62" t="s">
        <v>319</v>
      </c>
      <c r="I852" s="63" t="b">
        <v>1</v>
      </c>
    </row>
    <row r="853" spans="1:9" x14ac:dyDescent="0.35">
      <c r="A853" s="61" t="s">
        <v>1183</v>
      </c>
      <c r="B853" s="62" t="s">
        <v>18</v>
      </c>
      <c r="C853" s="62" t="s">
        <v>321</v>
      </c>
      <c r="D853" s="62">
        <v>4719</v>
      </c>
      <c r="E853" s="62">
        <v>10.36</v>
      </c>
      <c r="F853" s="62">
        <v>48.89</v>
      </c>
      <c r="G853" s="62" t="s">
        <v>318</v>
      </c>
      <c r="H853" s="62" t="s">
        <v>20</v>
      </c>
      <c r="I853" s="63" t="b">
        <v>1</v>
      </c>
    </row>
    <row r="854" spans="1:9" x14ac:dyDescent="0.35">
      <c r="A854" s="61" t="s">
        <v>1184</v>
      </c>
      <c r="B854" s="62" t="s">
        <v>51</v>
      </c>
      <c r="C854" s="62" t="s">
        <v>340</v>
      </c>
      <c r="D854" s="62">
        <v>5000</v>
      </c>
      <c r="E854" s="62">
        <v>8.85</v>
      </c>
      <c r="F854" s="62">
        <v>44.25</v>
      </c>
      <c r="G854" s="62" t="s">
        <v>325</v>
      </c>
      <c r="H854" s="62" t="s">
        <v>20</v>
      </c>
      <c r="I854" s="63" t="b">
        <v>1</v>
      </c>
    </row>
    <row r="855" spans="1:9" x14ac:dyDescent="0.35">
      <c r="A855" s="61" t="s">
        <v>1185</v>
      </c>
      <c r="B855" s="62" t="s">
        <v>13</v>
      </c>
      <c r="C855" s="62" t="s">
        <v>321</v>
      </c>
      <c r="D855" s="62">
        <v>2316</v>
      </c>
      <c r="E855" s="62">
        <v>14.73</v>
      </c>
      <c r="F855" s="62">
        <v>34.11</v>
      </c>
      <c r="G855" s="62" t="s">
        <v>318</v>
      </c>
      <c r="H855" s="62" t="s">
        <v>322</v>
      </c>
      <c r="I855" s="63" t="b">
        <v>1</v>
      </c>
    </row>
    <row r="856" spans="1:9" x14ac:dyDescent="0.35">
      <c r="A856" s="61" t="s">
        <v>1186</v>
      </c>
      <c r="B856" s="62" t="s">
        <v>58</v>
      </c>
      <c r="C856" s="62" t="s">
        <v>321</v>
      </c>
      <c r="D856" s="62">
        <v>2969</v>
      </c>
      <c r="E856" s="62">
        <v>12.54</v>
      </c>
      <c r="F856" s="62">
        <v>37.229999999999997</v>
      </c>
      <c r="G856" s="62" t="s">
        <v>318</v>
      </c>
      <c r="H856" s="62" t="s">
        <v>341</v>
      </c>
      <c r="I856" s="63" t="b">
        <v>0</v>
      </c>
    </row>
    <row r="857" spans="1:9" x14ac:dyDescent="0.35">
      <c r="A857" s="61" t="s">
        <v>1187</v>
      </c>
      <c r="B857" s="62" t="s">
        <v>31</v>
      </c>
      <c r="C857" s="62" t="s">
        <v>338</v>
      </c>
      <c r="D857" s="62">
        <v>553</v>
      </c>
      <c r="E857" s="62">
        <v>3.55</v>
      </c>
      <c r="F857" s="62">
        <v>1.96</v>
      </c>
      <c r="G857" s="62" t="s">
        <v>331</v>
      </c>
      <c r="H857" s="62" t="s">
        <v>322</v>
      </c>
      <c r="I857" s="63" t="b">
        <v>0</v>
      </c>
    </row>
    <row r="858" spans="1:9" x14ac:dyDescent="0.35">
      <c r="A858" s="61" t="s">
        <v>1188</v>
      </c>
      <c r="B858" s="62" t="s">
        <v>13</v>
      </c>
      <c r="C858" s="62" t="s">
        <v>328</v>
      </c>
      <c r="D858" s="62">
        <v>248</v>
      </c>
      <c r="E858" s="62">
        <v>7.05</v>
      </c>
      <c r="F858" s="62">
        <v>1.75</v>
      </c>
      <c r="G858" s="62" t="s">
        <v>318</v>
      </c>
      <c r="H858" s="62" t="s">
        <v>20</v>
      </c>
      <c r="I858" s="63" t="b">
        <v>0</v>
      </c>
    </row>
    <row r="859" spans="1:9" x14ac:dyDescent="0.35">
      <c r="A859" s="61" t="s">
        <v>1189</v>
      </c>
      <c r="B859" s="62" t="s">
        <v>58</v>
      </c>
      <c r="C859" s="62" t="s">
        <v>328</v>
      </c>
      <c r="D859" s="62">
        <v>1125</v>
      </c>
      <c r="E859" s="62">
        <v>7.3</v>
      </c>
      <c r="F859" s="62">
        <v>8.2100000000000009</v>
      </c>
      <c r="G859" s="62" t="s">
        <v>318</v>
      </c>
      <c r="H859" s="62" t="s">
        <v>341</v>
      </c>
      <c r="I859" s="63" t="b">
        <v>0</v>
      </c>
    </row>
    <row r="860" spans="1:9" x14ac:dyDescent="0.35">
      <c r="A860" s="61" t="s">
        <v>1190</v>
      </c>
      <c r="B860" s="62" t="s">
        <v>13</v>
      </c>
      <c r="C860" s="62" t="s">
        <v>324</v>
      </c>
      <c r="D860" s="62">
        <v>1066</v>
      </c>
      <c r="E860" s="62">
        <v>4.79</v>
      </c>
      <c r="F860" s="62">
        <v>5.1100000000000003</v>
      </c>
      <c r="G860" s="62" t="s">
        <v>325</v>
      </c>
      <c r="H860" s="62" t="s">
        <v>20</v>
      </c>
      <c r="I860" s="63" t="b">
        <v>0</v>
      </c>
    </row>
    <row r="861" spans="1:9" x14ac:dyDescent="0.35">
      <c r="A861" s="61" t="s">
        <v>1191</v>
      </c>
      <c r="B861" s="62" t="s">
        <v>51</v>
      </c>
      <c r="C861" s="62" t="s">
        <v>338</v>
      </c>
      <c r="D861" s="62">
        <v>574</v>
      </c>
      <c r="E861" s="62">
        <v>4.3600000000000003</v>
      </c>
      <c r="F861" s="62">
        <v>2.5</v>
      </c>
      <c r="G861" s="62" t="s">
        <v>331</v>
      </c>
      <c r="H861" s="62" t="s">
        <v>333</v>
      </c>
      <c r="I861" s="63" t="b">
        <v>0</v>
      </c>
    </row>
    <row r="862" spans="1:9" x14ac:dyDescent="0.35">
      <c r="A862" s="61" t="s">
        <v>1192</v>
      </c>
      <c r="B862" s="62" t="s">
        <v>8</v>
      </c>
      <c r="C862" s="62" t="s">
        <v>317</v>
      </c>
      <c r="D862" s="62">
        <v>4492</v>
      </c>
      <c r="E862" s="62">
        <v>9.2899999999999991</v>
      </c>
      <c r="F862" s="62">
        <v>41.73</v>
      </c>
      <c r="G862" s="62" t="s">
        <v>318</v>
      </c>
      <c r="H862" s="62" t="s">
        <v>20</v>
      </c>
      <c r="I862" s="63" t="b">
        <v>1</v>
      </c>
    </row>
    <row r="863" spans="1:9" x14ac:dyDescent="0.35">
      <c r="A863" s="61" t="s">
        <v>1193</v>
      </c>
      <c r="B863" s="62" t="s">
        <v>58</v>
      </c>
      <c r="C863" s="62" t="s">
        <v>338</v>
      </c>
      <c r="D863" s="62">
        <v>727</v>
      </c>
      <c r="E863" s="62">
        <v>5.53</v>
      </c>
      <c r="F863" s="62">
        <v>4.0199999999999996</v>
      </c>
      <c r="G863" s="62" t="s">
        <v>331</v>
      </c>
      <c r="H863" s="62" t="s">
        <v>322</v>
      </c>
      <c r="I863" s="63" t="b">
        <v>0</v>
      </c>
    </row>
    <row r="864" spans="1:9" x14ac:dyDescent="0.35">
      <c r="A864" s="61" t="s">
        <v>1194</v>
      </c>
      <c r="B864" s="62" t="s">
        <v>74</v>
      </c>
      <c r="C864" s="62" t="s">
        <v>324</v>
      </c>
      <c r="D864" s="62">
        <v>2673</v>
      </c>
      <c r="E864" s="62">
        <v>5.21</v>
      </c>
      <c r="F864" s="62">
        <v>13.93</v>
      </c>
      <c r="G864" s="62" t="s">
        <v>325</v>
      </c>
      <c r="H864" s="62" t="s">
        <v>319</v>
      </c>
      <c r="I864" s="63" t="b">
        <v>0</v>
      </c>
    </row>
    <row r="865" spans="1:9" x14ac:dyDescent="0.35">
      <c r="A865" s="61" t="s">
        <v>1195</v>
      </c>
      <c r="B865" s="62" t="s">
        <v>31</v>
      </c>
      <c r="C865" s="62" t="s">
        <v>324</v>
      </c>
      <c r="D865" s="62">
        <v>4021</v>
      </c>
      <c r="E865" s="62">
        <v>6.02</v>
      </c>
      <c r="F865" s="62">
        <v>24.21</v>
      </c>
      <c r="G865" s="62" t="s">
        <v>325</v>
      </c>
      <c r="H865" s="62" t="s">
        <v>322</v>
      </c>
      <c r="I865" s="63" t="b">
        <v>1</v>
      </c>
    </row>
    <row r="866" spans="1:9" x14ac:dyDescent="0.35">
      <c r="A866" s="61" t="s">
        <v>1196</v>
      </c>
      <c r="B866" s="62" t="s">
        <v>8</v>
      </c>
      <c r="C866" s="62" t="s">
        <v>330</v>
      </c>
      <c r="D866" s="62">
        <v>1786</v>
      </c>
      <c r="E866" s="62">
        <v>6.35</v>
      </c>
      <c r="F866" s="62">
        <v>11.34</v>
      </c>
      <c r="G866" s="62" t="s">
        <v>331</v>
      </c>
      <c r="H866" s="62" t="s">
        <v>341</v>
      </c>
      <c r="I866" s="63" t="b">
        <v>0</v>
      </c>
    </row>
    <row r="867" spans="1:9" x14ac:dyDescent="0.35">
      <c r="A867" s="61" t="s">
        <v>1197</v>
      </c>
      <c r="B867" s="62" t="s">
        <v>18</v>
      </c>
      <c r="C867" s="62" t="s">
        <v>321</v>
      </c>
      <c r="D867" s="62">
        <v>3105</v>
      </c>
      <c r="E867" s="62">
        <v>13.57</v>
      </c>
      <c r="F867" s="62">
        <v>42.13</v>
      </c>
      <c r="G867" s="62" t="s">
        <v>318</v>
      </c>
      <c r="H867" s="62" t="s">
        <v>20</v>
      </c>
      <c r="I867" s="63" t="b">
        <v>0</v>
      </c>
    </row>
    <row r="868" spans="1:9" x14ac:dyDescent="0.35">
      <c r="A868" s="61" t="s">
        <v>1198</v>
      </c>
      <c r="B868" s="62" t="s">
        <v>18</v>
      </c>
      <c r="C868" s="62" t="s">
        <v>374</v>
      </c>
      <c r="D868" s="62">
        <v>2712</v>
      </c>
      <c r="E868" s="62">
        <v>3.34</v>
      </c>
      <c r="F868" s="62">
        <v>9.06</v>
      </c>
      <c r="G868" s="62" t="s">
        <v>331</v>
      </c>
      <c r="H868" s="62" t="s">
        <v>20</v>
      </c>
      <c r="I868" s="63" t="b">
        <v>1</v>
      </c>
    </row>
    <row r="869" spans="1:9" x14ac:dyDescent="0.35">
      <c r="A869" s="61" t="s">
        <v>1199</v>
      </c>
      <c r="B869" s="62" t="s">
        <v>58</v>
      </c>
      <c r="C869" s="62" t="s">
        <v>336</v>
      </c>
      <c r="D869" s="62">
        <v>4083</v>
      </c>
      <c r="E869" s="62">
        <v>3.85</v>
      </c>
      <c r="F869" s="62">
        <v>15.72</v>
      </c>
      <c r="G869" s="62" t="s">
        <v>331</v>
      </c>
      <c r="H869" s="62" t="s">
        <v>319</v>
      </c>
      <c r="I869" s="63" t="b">
        <v>1</v>
      </c>
    </row>
    <row r="870" spans="1:9" x14ac:dyDescent="0.35">
      <c r="A870" s="61" t="s">
        <v>1200</v>
      </c>
      <c r="B870" s="62" t="s">
        <v>18</v>
      </c>
      <c r="C870" s="62" t="s">
        <v>324</v>
      </c>
      <c r="D870" s="62">
        <v>4367</v>
      </c>
      <c r="E870" s="62">
        <v>6.6</v>
      </c>
      <c r="F870" s="62">
        <v>28.82</v>
      </c>
      <c r="G870" s="62" t="s">
        <v>325</v>
      </c>
      <c r="H870" s="62" t="s">
        <v>333</v>
      </c>
      <c r="I870" s="63" t="b">
        <v>0</v>
      </c>
    </row>
    <row r="871" spans="1:9" x14ac:dyDescent="0.35">
      <c r="A871" s="61" t="s">
        <v>1201</v>
      </c>
      <c r="B871" s="62" t="s">
        <v>13</v>
      </c>
      <c r="C871" s="62" t="s">
        <v>338</v>
      </c>
      <c r="D871" s="62">
        <v>1262</v>
      </c>
      <c r="E871" s="62">
        <v>3.81</v>
      </c>
      <c r="F871" s="62">
        <v>4.8099999999999996</v>
      </c>
      <c r="G871" s="62" t="s">
        <v>331</v>
      </c>
      <c r="H871" s="62" t="s">
        <v>322</v>
      </c>
      <c r="I871" s="63" t="b">
        <v>0</v>
      </c>
    </row>
    <row r="872" spans="1:9" x14ac:dyDescent="0.35">
      <c r="A872" s="61" t="s">
        <v>1202</v>
      </c>
      <c r="B872" s="62" t="s">
        <v>74</v>
      </c>
      <c r="C872" s="62" t="s">
        <v>321</v>
      </c>
      <c r="D872" s="62">
        <v>274</v>
      </c>
      <c r="E872" s="62">
        <v>14.77</v>
      </c>
      <c r="F872" s="62">
        <v>4.05</v>
      </c>
      <c r="G872" s="62" t="s">
        <v>318</v>
      </c>
      <c r="H872" s="62" t="s">
        <v>341</v>
      </c>
      <c r="I872" s="63" t="b">
        <v>1</v>
      </c>
    </row>
    <row r="873" spans="1:9" x14ac:dyDescent="0.35">
      <c r="A873" s="61" t="s">
        <v>1203</v>
      </c>
      <c r="B873" s="62" t="s">
        <v>31</v>
      </c>
      <c r="C873" s="62" t="s">
        <v>330</v>
      </c>
      <c r="D873" s="62">
        <v>2560</v>
      </c>
      <c r="E873" s="62">
        <v>5.47</v>
      </c>
      <c r="F873" s="62">
        <v>14</v>
      </c>
      <c r="G873" s="62" t="s">
        <v>331</v>
      </c>
      <c r="H873" s="62" t="s">
        <v>322</v>
      </c>
      <c r="I873" s="63" t="b">
        <v>1</v>
      </c>
    </row>
    <row r="874" spans="1:9" x14ac:dyDescent="0.35">
      <c r="A874" s="61" t="s">
        <v>1204</v>
      </c>
      <c r="B874" s="62" t="s">
        <v>31</v>
      </c>
      <c r="C874" s="62" t="s">
        <v>328</v>
      </c>
      <c r="D874" s="62">
        <v>3234</v>
      </c>
      <c r="E874" s="62">
        <v>6.49</v>
      </c>
      <c r="F874" s="62">
        <v>20.99</v>
      </c>
      <c r="G874" s="62" t="s">
        <v>318</v>
      </c>
      <c r="H874" s="62" t="s">
        <v>341</v>
      </c>
      <c r="I874" s="63" t="b">
        <v>0</v>
      </c>
    </row>
    <row r="875" spans="1:9" x14ac:dyDescent="0.35">
      <c r="A875" s="61" t="s">
        <v>1205</v>
      </c>
      <c r="B875" s="62" t="s">
        <v>58</v>
      </c>
      <c r="C875" s="62" t="s">
        <v>338</v>
      </c>
      <c r="D875" s="62">
        <v>1610</v>
      </c>
      <c r="E875" s="62">
        <v>4.01</v>
      </c>
      <c r="F875" s="62">
        <v>6.46</v>
      </c>
      <c r="G875" s="62" t="s">
        <v>331</v>
      </c>
      <c r="H875" s="62" t="s">
        <v>341</v>
      </c>
      <c r="I875" s="63" t="b">
        <v>1</v>
      </c>
    </row>
    <row r="876" spans="1:9" x14ac:dyDescent="0.35">
      <c r="A876" s="61" t="s">
        <v>1206</v>
      </c>
      <c r="B876" s="62" t="s">
        <v>31</v>
      </c>
      <c r="C876" s="62" t="s">
        <v>317</v>
      </c>
      <c r="D876" s="62">
        <v>2949</v>
      </c>
      <c r="E876" s="62">
        <v>10.4</v>
      </c>
      <c r="F876" s="62">
        <v>30.67</v>
      </c>
      <c r="G876" s="62" t="s">
        <v>318</v>
      </c>
      <c r="H876" s="62" t="s">
        <v>322</v>
      </c>
      <c r="I876" s="63" t="b">
        <v>0</v>
      </c>
    </row>
    <row r="877" spans="1:9" x14ac:dyDescent="0.35">
      <c r="A877" s="61" t="s">
        <v>1207</v>
      </c>
      <c r="B877" s="62" t="s">
        <v>31</v>
      </c>
      <c r="C877" s="62" t="s">
        <v>338</v>
      </c>
      <c r="D877" s="62">
        <v>2893</v>
      </c>
      <c r="E877" s="62">
        <v>5.39</v>
      </c>
      <c r="F877" s="62">
        <v>15.59</v>
      </c>
      <c r="G877" s="62" t="s">
        <v>331</v>
      </c>
      <c r="H877" s="62" t="s">
        <v>20</v>
      </c>
      <c r="I877" s="63" t="b">
        <v>0</v>
      </c>
    </row>
    <row r="878" spans="1:9" x14ac:dyDescent="0.35">
      <c r="A878" s="61" t="s">
        <v>1208</v>
      </c>
      <c r="B878" s="62" t="s">
        <v>22</v>
      </c>
      <c r="C878" s="62" t="s">
        <v>317</v>
      </c>
      <c r="D878" s="62">
        <v>4632</v>
      </c>
      <c r="E878" s="62">
        <v>11.33</v>
      </c>
      <c r="F878" s="62">
        <v>52.48</v>
      </c>
      <c r="G878" s="62" t="s">
        <v>318</v>
      </c>
      <c r="H878" s="62" t="s">
        <v>341</v>
      </c>
      <c r="I878" s="63" t="b">
        <v>0</v>
      </c>
    </row>
    <row r="879" spans="1:9" x14ac:dyDescent="0.35">
      <c r="A879" s="61" t="s">
        <v>1209</v>
      </c>
      <c r="B879" s="62" t="s">
        <v>13</v>
      </c>
      <c r="C879" s="62" t="s">
        <v>321</v>
      </c>
      <c r="D879" s="62">
        <v>4755</v>
      </c>
      <c r="E879" s="62">
        <v>12.12</v>
      </c>
      <c r="F879" s="62">
        <v>57.63</v>
      </c>
      <c r="G879" s="62" t="s">
        <v>318</v>
      </c>
      <c r="H879" s="62" t="s">
        <v>20</v>
      </c>
      <c r="I879" s="63" t="b">
        <v>0</v>
      </c>
    </row>
    <row r="880" spans="1:9" x14ac:dyDescent="0.35">
      <c r="A880" s="61" t="s">
        <v>1210</v>
      </c>
      <c r="B880" s="62" t="s">
        <v>25</v>
      </c>
      <c r="C880" s="62" t="s">
        <v>328</v>
      </c>
      <c r="D880" s="62">
        <v>2051</v>
      </c>
      <c r="E880" s="62">
        <v>6.4</v>
      </c>
      <c r="F880" s="62">
        <v>13.13</v>
      </c>
      <c r="G880" s="62" t="s">
        <v>318</v>
      </c>
      <c r="H880" s="62" t="s">
        <v>333</v>
      </c>
      <c r="I880" s="63" t="b">
        <v>1</v>
      </c>
    </row>
    <row r="881" spans="1:9" x14ac:dyDescent="0.35">
      <c r="A881" s="61" t="s">
        <v>1211</v>
      </c>
      <c r="B881" s="62" t="s">
        <v>31</v>
      </c>
      <c r="C881" s="62" t="s">
        <v>330</v>
      </c>
      <c r="D881" s="62">
        <v>2147</v>
      </c>
      <c r="E881" s="62">
        <v>4.21</v>
      </c>
      <c r="F881" s="62">
        <v>9.0399999999999991</v>
      </c>
      <c r="G881" s="62" t="s">
        <v>331</v>
      </c>
      <c r="H881" s="62" t="s">
        <v>20</v>
      </c>
      <c r="I881" s="63" t="b">
        <v>0</v>
      </c>
    </row>
    <row r="882" spans="1:9" x14ac:dyDescent="0.35">
      <c r="A882" s="61" t="s">
        <v>1212</v>
      </c>
      <c r="B882" s="62" t="s">
        <v>51</v>
      </c>
      <c r="C882" s="62" t="s">
        <v>328</v>
      </c>
      <c r="D882" s="62">
        <v>2346</v>
      </c>
      <c r="E882" s="62">
        <v>5.12</v>
      </c>
      <c r="F882" s="62">
        <v>12.01</v>
      </c>
      <c r="G882" s="62" t="s">
        <v>318</v>
      </c>
      <c r="H882" s="62" t="s">
        <v>319</v>
      </c>
      <c r="I882" s="63" t="b">
        <v>0</v>
      </c>
    </row>
    <row r="883" spans="1:9" x14ac:dyDescent="0.35">
      <c r="A883" s="61" t="s">
        <v>1213</v>
      </c>
      <c r="B883" s="62" t="s">
        <v>31</v>
      </c>
      <c r="C883" s="62" t="s">
        <v>317</v>
      </c>
      <c r="D883" s="62">
        <v>4756</v>
      </c>
      <c r="E883" s="62">
        <v>8.94</v>
      </c>
      <c r="F883" s="62">
        <v>42.52</v>
      </c>
      <c r="G883" s="62" t="s">
        <v>318</v>
      </c>
      <c r="H883" s="62" t="s">
        <v>319</v>
      </c>
      <c r="I883" s="63" t="b">
        <v>0</v>
      </c>
    </row>
    <row r="884" spans="1:9" x14ac:dyDescent="0.35">
      <c r="A884" s="61" t="s">
        <v>1214</v>
      </c>
      <c r="B884" s="62" t="s">
        <v>25</v>
      </c>
      <c r="C884" s="62" t="s">
        <v>321</v>
      </c>
      <c r="D884" s="62">
        <v>3703</v>
      </c>
      <c r="E884" s="62">
        <v>12.31</v>
      </c>
      <c r="F884" s="62">
        <v>45.58</v>
      </c>
      <c r="G884" s="62" t="s">
        <v>318</v>
      </c>
      <c r="H884" s="62" t="s">
        <v>322</v>
      </c>
      <c r="I884" s="63" t="b">
        <v>0</v>
      </c>
    </row>
    <row r="885" spans="1:9" x14ac:dyDescent="0.35">
      <c r="A885" s="61" t="s">
        <v>1215</v>
      </c>
      <c r="B885" s="62" t="s">
        <v>58</v>
      </c>
      <c r="C885" s="62" t="s">
        <v>336</v>
      </c>
      <c r="D885" s="62">
        <v>4659</v>
      </c>
      <c r="E885" s="62">
        <v>3.22</v>
      </c>
      <c r="F885" s="62">
        <v>15</v>
      </c>
      <c r="G885" s="62" t="s">
        <v>331</v>
      </c>
      <c r="H885" s="62" t="s">
        <v>333</v>
      </c>
      <c r="I885" s="63" t="b">
        <v>0</v>
      </c>
    </row>
    <row r="886" spans="1:9" x14ac:dyDescent="0.35">
      <c r="A886" s="61" t="s">
        <v>1216</v>
      </c>
      <c r="B886" s="62" t="s">
        <v>58</v>
      </c>
      <c r="C886" s="62" t="s">
        <v>340</v>
      </c>
      <c r="D886" s="62">
        <v>4617</v>
      </c>
      <c r="E886" s="62">
        <v>6.83</v>
      </c>
      <c r="F886" s="62">
        <v>31.53</v>
      </c>
      <c r="G886" s="62" t="s">
        <v>325</v>
      </c>
      <c r="H886" s="62" t="s">
        <v>319</v>
      </c>
      <c r="I886" s="63" t="b">
        <v>1</v>
      </c>
    </row>
    <row r="887" spans="1:9" x14ac:dyDescent="0.35">
      <c r="A887" s="61" t="s">
        <v>1217</v>
      </c>
      <c r="B887" s="62" t="s">
        <v>74</v>
      </c>
      <c r="C887" s="62" t="s">
        <v>324</v>
      </c>
      <c r="D887" s="62">
        <v>2362</v>
      </c>
      <c r="E887" s="62">
        <v>5.15</v>
      </c>
      <c r="F887" s="62">
        <v>12.16</v>
      </c>
      <c r="G887" s="62" t="s">
        <v>325</v>
      </c>
      <c r="H887" s="62" t="s">
        <v>319</v>
      </c>
      <c r="I887" s="63" t="b">
        <v>0</v>
      </c>
    </row>
    <row r="888" spans="1:9" x14ac:dyDescent="0.35">
      <c r="A888" s="61" t="s">
        <v>1218</v>
      </c>
      <c r="B888" s="62" t="s">
        <v>25</v>
      </c>
      <c r="C888" s="62" t="s">
        <v>338</v>
      </c>
      <c r="D888" s="62">
        <v>1303</v>
      </c>
      <c r="E888" s="62">
        <v>5.08</v>
      </c>
      <c r="F888" s="62">
        <v>6.62</v>
      </c>
      <c r="G888" s="62" t="s">
        <v>331</v>
      </c>
      <c r="H888" s="62" t="s">
        <v>20</v>
      </c>
      <c r="I888" s="63" t="b">
        <v>1</v>
      </c>
    </row>
    <row r="889" spans="1:9" x14ac:dyDescent="0.35">
      <c r="A889" s="61" t="s">
        <v>1219</v>
      </c>
      <c r="B889" s="62" t="s">
        <v>18</v>
      </c>
      <c r="C889" s="62" t="s">
        <v>340</v>
      </c>
      <c r="D889" s="62">
        <v>1609</v>
      </c>
      <c r="E889" s="62">
        <v>7.96</v>
      </c>
      <c r="F889" s="62">
        <v>12.81</v>
      </c>
      <c r="G889" s="62" t="s">
        <v>325</v>
      </c>
      <c r="H889" s="62" t="s">
        <v>20</v>
      </c>
      <c r="I889" s="63" t="b">
        <v>0</v>
      </c>
    </row>
    <row r="890" spans="1:9" x14ac:dyDescent="0.35">
      <c r="A890" s="61" t="s">
        <v>1220</v>
      </c>
      <c r="B890" s="62" t="s">
        <v>37</v>
      </c>
      <c r="C890" s="62" t="s">
        <v>336</v>
      </c>
      <c r="D890" s="62">
        <v>1967</v>
      </c>
      <c r="E890" s="62">
        <v>2.56</v>
      </c>
      <c r="F890" s="62">
        <v>5.04</v>
      </c>
      <c r="G890" s="62" t="s">
        <v>331</v>
      </c>
      <c r="H890" s="62" t="s">
        <v>322</v>
      </c>
      <c r="I890" s="63" t="b">
        <v>0</v>
      </c>
    </row>
    <row r="891" spans="1:9" x14ac:dyDescent="0.35">
      <c r="A891" s="61" t="s">
        <v>1221</v>
      </c>
      <c r="B891" s="62" t="s">
        <v>31</v>
      </c>
      <c r="C891" s="62" t="s">
        <v>317</v>
      </c>
      <c r="D891" s="62">
        <v>2994</v>
      </c>
      <c r="E891" s="62">
        <v>10.87</v>
      </c>
      <c r="F891" s="62">
        <v>32.54</v>
      </c>
      <c r="G891" s="62" t="s">
        <v>318</v>
      </c>
      <c r="H891" s="62" t="s">
        <v>20</v>
      </c>
      <c r="I891" s="63" t="b">
        <v>1</v>
      </c>
    </row>
    <row r="892" spans="1:9" x14ac:dyDescent="0.35">
      <c r="A892" s="61" t="s">
        <v>1222</v>
      </c>
      <c r="B892" s="62" t="s">
        <v>37</v>
      </c>
      <c r="C892" s="62" t="s">
        <v>338</v>
      </c>
      <c r="D892" s="62">
        <v>734</v>
      </c>
      <c r="E892" s="62">
        <v>4.37</v>
      </c>
      <c r="F892" s="62">
        <v>3.21</v>
      </c>
      <c r="G892" s="62" t="s">
        <v>331</v>
      </c>
      <c r="H892" s="62" t="s">
        <v>20</v>
      </c>
      <c r="I892" s="63" t="b">
        <v>0</v>
      </c>
    </row>
    <row r="893" spans="1:9" x14ac:dyDescent="0.35">
      <c r="A893" s="61" t="s">
        <v>1223</v>
      </c>
      <c r="B893" s="62" t="s">
        <v>8</v>
      </c>
      <c r="C893" s="62" t="s">
        <v>374</v>
      </c>
      <c r="D893" s="62">
        <v>1771</v>
      </c>
      <c r="E893" s="62">
        <v>2.12</v>
      </c>
      <c r="F893" s="62">
        <v>3.75</v>
      </c>
      <c r="G893" s="62" t="s">
        <v>331</v>
      </c>
      <c r="H893" s="62" t="s">
        <v>319</v>
      </c>
      <c r="I893" s="63" t="b">
        <v>0</v>
      </c>
    </row>
    <row r="894" spans="1:9" x14ac:dyDescent="0.35">
      <c r="A894" s="61" t="s">
        <v>1224</v>
      </c>
      <c r="B894" s="62" t="s">
        <v>22</v>
      </c>
      <c r="C894" s="62" t="s">
        <v>340</v>
      </c>
      <c r="D894" s="62">
        <v>2419</v>
      </c>
      <c r="E894" s="62">
        <v>7.93</v>
      </c>
      <c r="F894" s="62">
        <v>19.18</v>
      </c>
      <c r="G894" s="62" t="s">
        <v>325</v>
      </c>
      <c r="H894" s="62" t="s">
        <v>333</v>
      </c>
      <c r="I894" s="63" t="b">
        <v>1</v>
      </c>
    </row>
    <row r="895" spans="1:9" x14ac:dyDescent="0.35">
      <c r="A895" s="61" t="s">
        <v>1225</v>
      </c>
      <c r="B895" s="62" t="s">
        <v>51</v>
      </c>
      <c r="C895" s="62" t="s">
        <v>336</v>
      </c>
      <c r="D895" s="62">
        <v>3443</v>
      </c>
      <c r="E895" s="62">
        <v>3</v>
      </c>
      <c r="F895" s="62">
        <v>10.33</v>
      </c>
      <c r="G895" s="62" t="s">
        <v>331</v>
      </c>
      <c r="H895" s="62" t="s">
        <v>319</v>
      </c>
      <c r="I895" s="63" t="b">
        <v>0</v>
      </c>
    </row>
    <row r="896" spans="1:9" x14ac:dyDescent="0.35">
      <c r="A896" s="61" t="s">
        <v>1226</v>
      </c>
      <c r="B896" s="62" t="s">
        <v>31</v>
      </c>
      <c r="C896" s="62" t="s">
        <v>317</v>
      </c>
      <c r="D896" s="62">
        <v>465</v>
      </c>
      <c r="E896" s="62">
        <v>9.06</v>
      </c>
      <c r="F896" s="62">
        <v>4.21</v>
      </c>
      <c r="G896" s="62" t="s">
        <v>318</v>
      </c>
      <c r="H896" s="62" t="s">
        <v>319</v>
      </c>
      <c r="I896" s="63" t="b">
        <v>0</v>
      </c>
    </row>
    <row r="897" spans="1:9" x14ac:dyDescent="0.35">
      <c r="A897" s="61" t="s">
        <v>1227</v>
      </c>
      <c r="B897" s="62" t="s">
        <v>37</v>
      </c>
      <c r="C897" s="62" t="s">
        <v>317</v>
      </c>
      <c r="D897" s="62">
        <v>1832</v>
      </c>
      <c r="E897" s="62">
        <v>8.8699999999999992</v>
      </c>
      <c r="F897" s="62">
        <v>16.25</v>
      </c>
      <c r="G897" s="62" t="s">
        <v>318</v>
      </c>
      <c r="H897" s="62" t="s">
        <v>319</v>
      </c>
      <c r="I897" s="63" t="b">
        <v>0</v>
      </c>
    </row>
    <row r="898" spans="1:9" x14ac:dyDescent="0.35">
      <c r="A898" s="61" t="s">
        <v>1228</v>
      </c>
      <c r="B898" s="62" t="s">
        <v>18</v>
      </c>
      <c r="C898" s="62" t="s">
        <v>328</v>
      </c>
      <c r="D898" s="62">
        <v>367</v>
      </c>
      <c r="E898" s="62">
        <v>7.49</v>
      </c>
      <c r="F898" s="62">
        <v>2.75</v>
      </c>
      <c r="G898" s="62" t="s">
        <v>318</v>
      </c>
      <c r="H898" s="62" t="s">
        <v>333</v>
      </c>
      <c r="I898" s="63" t="b">
        <v>0</v>
      </c>
    </row>
    <row r="899" spans="1:9" x14ac:dyDescent="0.35">
      <c r="A899" s="61" t="s">
        <v>1229</v>
      </c>
      <c r="B899" s="62" t="s">
        <v>8</v>
      </c>
      <c r="C899" s="62" t="s">
        <v>340</v>
      </c>
      <c r="D899" s="62">
        <v>1939</v>
      </c>
      <c r="E899" s="62">
        <v>8.8800000000000008</v>
      </c>
      <c r="F899" s="62">
        <v>17.22</v>
      </c>
      <c r="G899" s="62" t="s">
        <v>325</v>
      </c>
      <c r="H899" s="62" t="s">
        <v>20</v>
      </c>
      <c r="I899" s="63" t="b">
        <v>0</v>
      </c>
    </row>
    <row r="900" spans="1:9" x14ac:dyDescent="0.35">
      <c r="A900" s="61" t="s">
        <v>1230</v>
      </c>
      <c r="B900" s="62" t="s">
        <v>13</v>
      </c>
      <c r="C900" s="62" t="s">
        <v>340</v>
      </c>
      <c r="D900" s="62">
        <v>4423</v>
      </c>
      <c r="E900" s="62">
        <v>8.5399999999999991</v>
      </c>
      <c r="F900" s="62">
        <v>37.770000000000003</v>
      </c>
      <c r="G900" s="62" t="s">
        <v>325</v>
      </c>
      <c r="H900" s="62" t="s">
        <v>322</v>
      </c>
      <c r="I900" s="63" t="b">
        <v>0</v>
      </c>
    </row>
    <row r="901" spans="1:9" x14ac:dyDescent="0.35">
      <c r="A901" s="61" t="s">
        <v>1231</v>
      </c>
      <c r="B901" s="62" t="s">
        <v>13</v>
      </c>
      <c r="C901" s="62" t="s">
        <v>374</v>
      </c>
      <c r="D901" s="62">
        <v>2305</v>
      </c>
      <c r="E901" s="62">
        <v>2.66</v>
      </c>
      <c r="F901" s="62">
        <v>6.13</v>
      </c>
      <c r="G901" s="62" t="s">
        <v>331</v>
      </c>
      <c r="H901" s="62" t="s">
        <v>333</v>
      </c>
      <c r="I901" s="63" t="b">
        <v>0</v>
      </c>
    </row>
    <row r="902" spans="1:9" x14ac:dyDescent="0.35">
      <c r="A902" s="61" t="s">
        <v>1232</v>
      </c>
      <c r="B902" s="62" t="s">
        <v>18</v>
      </c>
      <c r="C902" s="62" t="s">
        <v>336</v>
      </c>
      <c r="D902" s="62">
        <v>3065</v>
      </c>
      <c r="E902" s="62">
        <v>2.86</v>
      </c>
      <c r="F902" s="62">
        <v>8.77</v>
      </c>
      <c r="G902" s="62" t="s">
        <v>331</v>
      </c>
      <c r="H902" s="62" t="s">
        <v>333</v>
      </c>
      <c r="I902" s="63" t="b">
        <v>0</v>
      </c>
    </row>
    <row r="903" spans="1:9" x14ac:dyDescent="0.35">
      <c r="A903" s="61" t="s">
        <v>1233</v>
      </c>
      <c r="B903" s="62" t="s">
        <v>51</v>
      </c>
      <c r="C903" s="62" t="s">
        <v>340</v>
      </c>
      <c r="D903" s="62">
        <v>3745</v>
      </c>
      <c r="E903" s="62">
        <v>8.08</v>
      </c>
      <c r="F903" s="62">
        <v>30.26</v>
      </c>
      <c r="G903" s="62" t="s">
        <v>325</v>
      </c>
      <c r="H903" s="62" t="s">
        <v>341</v>
      </c>
      <c r="I903" s="63" t="b">
        <v>0</v>
      </c>
    </row>
    <row r="904" spans="1:9" x14ac:dyDescent="0.35">
      <c r="A904" s="61" t="s">
        <v>1234</v>
      </c>
      <c r="B904" s="62" t="s">
        <v>8</v>
      </c>
      <c r="C904" s="62" t="s">
        <v>336</v>
      </c>
      <c r="D904" s="62">
        <v>726</v>
      </c>
      <c r="E904" s="62">
        <v>3.34</v>
      </c>
      <c r="F904" s="62">
        <v>2.42</v>
      </c>
      <c r="G904" s="62" t="s">
        <v>331</v>
      </c>
      <c r="H904" s="62" t="s">
        <v>319</v>
      </c>
      <c r="I904" s="63" t="b">
        <v>0</v>
      </c>
    </row>
    <row r="905" spans="1:9" x14ac:dyDescent="0.35">
      <c r="A905" s="61" t="s">
        <v>1235</v>
      </c>
      <c r="B905" s="62" t="s">
        <v>37</v>
      </c>
      <c r="C905" s="62" t="s">
        <v>338</v>
      </c>
      <c r="D905" s="62">
        <v>3531</v>
      </c>
      <c r="E905" s="62">
        <v>4.62</v>
      </c>
      <c r="F905" s="62">
        <v>16.309999999999999</v>
      </c>
      <c r="G905" s="62" t="s">
        <v>331</v>
      </c>
      <c r="H905" s="62" t="s">
        <v>333</v>
      </c>
      <c r="I905" s="63" t="b">
        <v>0</v>
      </c>
    </row>
    <row r="906" spans="1:9" x14ac:dyDescent="0.35">
      <c r="A906" s="61" t="s">
        <v>1236</v>
      </c>
      <c r="B906" s="62" t="s">
        <v>13</v>
      </c>
      <c r="C906" s="62" t="s">
        <v>338</v>
      </c>
      <c r="D906" s="62">
        <v>3439</v>
      </c>
      <c r="E906" s="62">
        <v>5.44</v>
      </c>
      <c r="F906" s="62">
        <v>18.71</v>
      </c>
      <c r="G906" s="62" t="s">
        <v>331</v>
      </c>
      <c r="H906" s="62" t="s">
        <v>20</v>
      </c>
      <c r="I906" s="63" t="b">
        <v>0</v>
      </c>
    </row>
    <row r="907" spans="1:9" x14ac:dyDescent="0.35">
      <c r="A907" s="61" t="s">
        <v>1237</v>
      </c>
      <c r="B907" s="62" t="s">
        <v>37</v>
      </c>
      <c r="C907" s="62" t="s">
        <v>330</v>
      </c>
      <c r="D907" s="62">
        <v>2898</v>
      </c>
      <c r="E907" s="62">
        <v>5.99</v>
      </c>
      <c r="F907" s="62">
        <v>17.36</v>
      </c>
      <c r="G907" s="62" t="s">
        <v>331</v>
      </c>
      <c r="H907" s="62" t="s">
        <v>319</v>
      </c>
      <c r="I907" s="63" t="b">
        <v>1</v>
      </c>
    </row>
    <row r="908" spans="1:9" x14ac:dyDescent="0.35">
      <c r="A908" s="61" t="s">
        <v>1238</v>
      </c>
      <c r="B908" s="62" t="s">
        <v>8</v>
      </c>
      <c r="C908" s="62" t="s">
        <v>328</v>
      </c>
      <c r="D908" s="62">
        <v>1315</v>
      </c>
      <c r="E908" s="62">
        <v>6.26</v>
      </c>
      <c r="F908" s="62">
        <v>8.23</v>
      </c>
      <c r="G908" s="62" t="s">
        <v>318</v>
      </c>
      <c r="H908" s="62" t="s">
        <v>20</v>
      </c>
      <c r="I908" s="63" t="b">
        <v>0</v>
      </c>
    </row>
    <row r="909" spans="1:9" x14ac:dyDescent="0.35">
      <c r="A909" s="61" t="s">
        <v>1239</v>
      </c>
      <c r="B909" s="62" t="s">
        <v>18</v>
      </c>
      <c r="C909" s="62" t="s">
        <v>324</v>
      </c>
      <c r="D909" s="62">
        <v>227</v>
      </c>
      <c r="E909" s="62">
        <v>6.69</v>
      </c>
      <c r="F909" s="62">
        <v>1.52</v>
      </c>
      <c r="G909" s="62" t="s">
        <v>325</v>
      </c>
      <c r="H909" s="62" t="s">
        <v>333</v>
      </c>
      <c r="I909" s="63" t="b">
        <v>1</v>
      </c>
    </row>
    <row r="910" spans="1:9" x14ac:dyDescent="0.35">
      <c r="A910" s="61" t="s">
        <v>1240</v>
      </c>
      <c r="B910" s="62" t="s">
        <v>22</v>
      </c>
      <c r="C910" s="62" t="s">
        <v>330</v>
      </c>
      <c r="D910" s="62">
        <v>3949</v>
      </c>
      <c r="E910" s="62">
        <v>5.91</v>
      </c>
      <c r="F910" s="62">
        <v>23.34</v>
      </c>
      <c r="G910" s="62" t="s">
        <v>331</v>
      </c>
      <c r="H910" s="62" t="s">
        <v>322</v>
      </c>
      <c r="I910" s="63" t="b">
        <v>0</v>
      </c>
    </row>
    <row r="911" spans="1:9" x14ac:dyDescent="0.35">
      <c r="A911" s="61" t="s">
        <v>1241</v>
      </c>
      <c r="B911" s="62" t="s">
        <v>58</v>
      </c>
      <c r="C911" s="62" t="s">
        <v>328</v>
      </c>
      <c r="D911" s="62">
        <v>1467</v>
      </c>
      <c r="E911" s="62">
        <v>5.07</v>
      </c>
      <c r="F911" s="62">
        <v>7.44</v>
      </c>
      <c r="G911" s="62" t="s">
        <v>318</v>
      </c>
      <c r="H911" s="62" t="s">
        <v>322</v>
      </c>
      <c r="I911" s="63" t="b">
        <v>0</v>
      </c>
    </row>
    <row r="912" spans="1:9" x14ac:dyDescent="0.35">
      <c r="A912" s="61" t="s">
        <v>1242</v>
      </c>
      <c r="B912" s="62" t="s">
        <v>13</v>
      </c>
      <c r="C912" s="62" t="s">
        <v>374</v>
      </c>
      <c r="D912" s="62">
        <v>3559</v>
      </c>
      <c r="E912" s="62">
        <v>3.38</v>
      </c>
      <c r="F912" s="62">
        <v>12.03</v>
      </c>
      <c r="G912" s="62" t="s">
        <v>331</v>
      </c>
      <c r="H912" s="62" t="s">
        <v>319</v>
      </c>
      <c r="I912" s="63" t="b">
        <v>0</v>
      </c>
    </row>
    <row r="913" spans="1:9" x14ac:dyDescent="0.35">
      <c r="A913" s="61" t="s">
        <v>1243</v>
      </c>
      <c r="B913" s="62" t="s">
        <v>22</v>
      </c>
      <c r="C913" s="62" t="s">
        <v>374</v>
      </c>
      <c r="D913" s="62">
        <v>2503</v>
      </c>
      <c r="E913" s="62">
        <v>2.36</v>
      </c>
      <c r="F913" s="62">
        <v>5.91</v>
      </c>
      <c r="G913" s="62" t="s">
        <v>331</v>
      </c>
      <c r="H913" s="62" t="s">
        <v>322</v>
      </c>
      <c r="I913" s="63" t="b">
        <v>0</v>
      </c>
    </row>
    <row r="914" spans="1:9" x14ac:dyDescent="0.35">
      <c r="A914" s="61" t="s">
        <v>1244</v>
      </c>
      <c r="B914" s="62" t="s">
        <v>51</v>
      </c>
      <c r="C914" s="62" t="s">
        <v>340</v>
      </c>
      <c r="D914" s="62">
        <v>470</v>
      </c>
      <c r="E914" s="62">
        <v>8.98</v>
      </c>
      <c r="F914" s="62">
        <v>4.22</v>
      </c>
      <c r="G914" s="62" t="s">
        <v>325</v>
      </c>
      <c r="H914" s="62" t="s">
        <v>322</v>
      </c>
      <c r="I914" s="63" t="b">
        <v>0</v>
      </c>
    </row>
    <row r="915" spans="1:9" x14ac:dyDescent="0.35">
      <c r="A915" s="61" t="s">
        <v>1245</v>
      </c>
      <c r="B915" s="62" t="s">
        <v>74</v>
      </c>
      <c r="C915" s="62" t="s">
        <v>328</v>
      </c>
      <c r="D915" s="62">
        <v>3669</v>
      </c>
      <c r="E915" s="62">
        <v>6.89</v>
      </c>
      <c r="F915" s="62">
        <v>25.28</v>
      </c>
      <c r="G915" s="62" t="s">
        <v>318</v>
      </c>
      <c r="H915" s="62" t="s">
        <v>319</v>
      </c>
      <c r="I915" s="63" t="b">
        <v>0</v>
      </c>
    </row>
    <row r="916" spans="1:9" x14ac:dyDescent="0.35">
      <c r="A916" s="61" t="s">
        <v>1246</v>
      </c>
      <c r="B916" s="62" t="s">
        <v>25</v>
      </c>
      <c r="C916" s="62" t="s">
        <v>324</v>
      </c>
      <c r="D916" s="62">
        <v>4929</v>
      </c>
      <c r="E916" s="62">
        <v>6.31</v>
      </c>
      <c r="F916" s="62">
        <v>31.1</v>
      </c>
      <c r="G916" s="62" t="s">
        <v>325</v>
      </c>
      <c r="H916" s="62" t="s">
        <v>20</v>
      </c>
      <c r="I916" s="63" t="b">
        <v>1</v>
      </c>
    </row>
    <row r="917" spans="1:9" x14ac:dyDescent="0.35">
      <c r="A917" s="61" t="s">
        <v>1247</v>
      </c>
      <c r="B917" s="62" t="s">
        <v>25</v>
      </c>
      <c r="C917" s="62" t="s">
        <v>317</v>
      </c>
      <c r="D917" s="62">
        <v>3130</v>
      </c>
      <c r="E917" s="62">
        <v>10.58</v>
      </c>
      <c r="F917" s="62">
        <v>33.119999999999997</v>
      </c>
      <c r="G917" s="62" t="s">
        <v>318</v>
      </c>
      <c r="H917" s="62" t="s">
        <v>341</v>
      </c>
      <c r="I917" s="63" t="b">
        <v>0</v>
      </c>
    </row>
    <row r="918" spans="1:9" x14ac:dyDescent="0.35">
      <c r="A918" s="61" t="s">
        <v>1248</v>
      </c>
      <c r="B918" s="62" t="s">
        <v>51</v>
      </c>
      <c r="C918" s="62" t="s">
        <v>321</v>
      </c>
      <c r="D918" s="62">
        <v>4917</v>
      </c>
      <c r="E918" s="62">
        <v>10.88</v>
      </c>
      <c r="F918" s="62">
        <v>53.5</v>
      </c>
      <c r="G918" s="62" t="s">
        <v>318</v>
      </c>
      <c r="H918" s="62" t="s">
        <v>319</v>
      </c>
      <c r="I918" s="63" t="b">
        <v>1</v>
      </c>
    </row>
    <row r="919" spans="1:9" x14ac:dyDescent="0.35">
      <c r="A919" s="61" t="s">
        <v>1249</v>
      </c>
      <c r="B919" s="62" t="s">
        <v>18</v>
      </c>
      <c r="C919" s="62" t="s">
        <v>330</v>
      </c>
      <c r="D919" s="62">
        <v>495</v>
      </c>
      <c r="E919" s="62">
        <v>5.23</v>
      </c>
      <c r="F919" s="62">
        <v>2.59</v>
      </c>
      <c r="G919" s="62" t="s">
        <v>331</v>
      </c>
      <c r="H919" s="62" t="s">
        <v>20</v>
      </c>
      <c r="I919" s="63" t="b">
        <v>0</v>
      </c>
    </row>
    <row r="920" spans="1:9" x14ac:dyDescent="0.35">
      <c r="A920" s="61" t="s">
        <v>1250</v>
      </c>
      <c r="B920" s="62" t="s">
        <v>31</v>
      </c>
      <c r="C920" s="62" t="s">
        <v>336</v>
      </c>
      <c r="D920" s="62">
        <v>1561</v>
      </c>
      <c r="E920" s="62">
        <v>3.08</v>
      </c>
      <c r="F920" s="62">
        <v>4.8099999999999996</v>
      </c>
      <c r="G920" s="62" t="s">
        <v>331</v>
      </c>
      <c r="H920" s="62" t="s">
        <v>333</v>
      </c>
      <c r="I920" s="63" t="b">
        <v>1</v>
      </c>
    </row>
    <row r="921" spans="1:9" x14ac:dyDescent="0.35">
      <c r="A921" s="61" t="s">
        <v>1251</v>
      </c>
      <c r="B921" s="62" t="s">
        <v>18</v>
      </c>
      <c r="C921" s="62" t="s">
        <v>328</v>
      </c>
      <c r="D921" s="62">
        <v>4811</v>
      </c>
      <c r="E921" s="62">
        <v>6.56</v>
      </c>
      <c r="F921" s="62">
        <v>31.56</v>
      </c>
      <c r="G921" s="62" t="s">
        <v>318</v>
      </c>
      <c r="H921" s="62" t="s">
        <v>20</v>
      </c>
      <c r="I921" s="63" t="b">
        <v>0</v>
      </c>
    </row>
    <row r="922" spans="1:9" x14ac:dyDescent="0.35">
      <c r="A922" s="61" t="s">
        <v>1252</v>
      </c>
      <c r="B922" s="62" t="s">
        <v>8</v>
      </c>
      <c r="C922" s="62" t="s">
        <v>336</v>
      </c>
      <c r="D922" s="62">
        <v>1071</v>
      </c>
      <c r="E922" s="62">
        <v>2.93</v>
      </c>
      <c r="F922" s="62">
        <v>3.14</v>
      </c>
      <c r="G922" s="62" t="s">
        <v>331</v>
      </c>
      <c r="H922" s="62" t="s">
        <v>319</v>
      </c>
      <c r="I922" s="63" t="b">
        <v>0</v>
      </c>
    </row>
    <row r="923" spans="1:9" x14ac:dyDescent="0.35">
      <c r="A923" s="61" t="s">
        <v>1253</v>
      </c>
      <c r="B923" s="62" t="s">
        <v>74</v>
      </c>
      <c r="C923" s="62" t="s">
        <v>321</v>
      </c>
      <c r="D923" s="62">
        <v>1487</v>
      </c>
      <c r="E923" s="62">
        <v>11.12</v>
      </c>
      <c r="F923" s="62">
        <v>16.54</v>
      </c>
      <c r="G923" s="62" t="s">
        <v>318</v>
      </c>
      <c r="H923" s="62" t="s">
        <v>319</v>
      </c>
      <c r="I923" s="63" t="b">
        <v>0</v>
      </c>
    </row>
    <row r="924" spans="1:9" x14ac:dyDescent="0.35">
      <c r="A924" s="61" t="s">
        <v>1254</v>
      </c>
      <c r="B924" s="62" t="s">
        <v>37</v>
      </c>
      <c r="C924" s="62" t="s">
        <v>340</v>
      </c>
      <c r="D924" s="62">
        <v>2382</v>
      </c>
      <c r="E924" s="62">
        <v>8.77</v>
      </c>
      <c r="F924" s="62">
        <v>20.89</v>
      </c>
      <c r="G924" s="62" t="s">
        <v>325</v>
      </c>
      <c r="H924" s="62" t="s">
        <v>333</v>
      </c>
      <c r="I924" s="63" t="b">
        <v>1</v>
      </c>
    </row>
    <row r="925" spans="1:9" x14ac:dyDescent="0.35">
      <c r="A925" s="61" t="s">
        <v>1255</v>
      </c>
      <c r="B925" s="62" t="s">
        <v>18</v>
      </c>
      <c r="C925" s="62" t="s">
        <v>374</v>
      </c>
      <c r="D925" s="62">
        <v>1483</v>
      </c>
      <c r="E925" s="62">
        <v>3.26</v>
      </c>
      <c r="F925" s="62">
        <v>4.83</v>
      </c>
      <c r="G925" s="62" t="s">
        <v>331</v>
      </c>
      <c r="H925" s="62" t="s">
        <v>322</v>
      </c>
      <c r="I925" s="63" t="b">
        <v>1</v>
      </c>
    </row>
    <row r="926" spans="1:9" x14ac:dyDescent="0.35">
      <c r="A926" s="61" t="s">
        <v>1256</v>
      </c>
      <c r="B926" s="62" t="s">
        <v>13</v>
      </c>
      <c r="C926" s="62" t="s">
        <v>374</v>
      </c>
      <c r="D926" s="62">
        <v>154</v>
      </c>
      <c r="E926" s="62">
        <v>3.2</v>
      </c>
      <c r="F926" s="62">
        <v>0.49</v>
      </c>
      <c r="G926" s="62" t="s">
        <v>331</v>
      </c>
      <c r="H926" s="62" t="s">
        <v>341</v>
      </c>
      <c r="I926" s="63" t="b">
        <v>1</v>
      </c>
    </row>
    <row r="927" spans="1:9" x14ac:dyDescent="0.35">
      <c r="A927" s="61" t="s">
        <v>1257</v>
      </c>
      <c r="B927" s="62" t="s">
        <v>51</v>
      </c>
      <c r="C927" s="62" t="s">
        <v>338</v>
      </c>
      <c r="D927" s="62">
        <v>4778</v>
      </c>
      <c r="E927" s="62">
        <v>4.2</v>
      </c>
      <c r="F927" s="62">
        <v>20.07</v>
      </c>
      <c r="G927" s="62" t="s">
        <v>331</v>
      </c>
      <c r="H927" s="62" t="s">
        <v>341</v>
      </c>
      <c r="I927" s="63" t="b">
        <v>0</v>
      </c>
    </row>
    <row r="928" spans="1:9" x14ac:dyDescent="0.35">
      <c r="A928" s="61" t="s">
        <v>1258</v>
      </c>
      <c r="B928" s="62" t="s">
        <v>13</v>
      </c>
      <c r="C928" s="62" t="s">
        <v>324</v>
      </c>
      <c r="D928" s="62">
        <v>2516</v>
      </c>
      <c r="E928" s="62">
        <v>6.58</v>
      </c>
      <c r="F928" s="62">
        <v>16.559999999999999</v>
      </c>
      <c r="G928" s="62" t="s">
        <v>325</v>
      </c>
      <c r="H928" s="62" t="s">
        <v>322</v>
      </c>
      <c r="I928" s="63" t="b">
        <v>1</v>
      </c>
    </row>
    <row r="929" spans="1:9" x14ac:dyDescent="0.35">
      <c r="A929" s="61" t="s">
        <v>1259</v>
      </c>
      <c r="B929" s="62" t="s">
        <v>74</v>
      </c>
      <c r="C929" s="62" t="s">
        <v>328</v>
      </c>
      <c r="D929" s="62">
        <v>811</v>
      </c>
      <c r="E929" s="62">
        <v>6.48</v>
      </c>
      <c r="F929" s="62">
        <v>5.26</v>
      </c>
      <c r="G929" s="62" t="s">
        <v>318</v>
      </c>
      <c r="H929" s="62" t="s">
        <v>333</v>
      </c>
      <c r="I929" s="63" t="b">
        <v>0</v>
      </c>
    </row>
    <row r="930" spans="1:9" x14ac:dyDescent="0.35">
      <c r="A930" s="61" t="s">
        <v>1260</v>
      </c>
      <c r="B930" s="62" t="s">
        <v>8</v>
      </c>
      <c r="C930" s="62" t="s">
        <v>336</v>
      </c>
      <c r="D930" s="62">
        <v>1922</v>
      </c>
      <c r="E930" s="62">
        <v>3.71</v>
      </c>
      <c r="F930" s="62">
        <v>7.13</v>
      </c>
      <c r="G930" s="62" t="s">
        <v>331</v>
      </c>
      <c r="H930" s="62" t="s">
        <v>322</v>
      </c>
      <c r="I930" s="63" t="b">
        <v>0</v>
      </c>
    </row>
    <row r="931" spans="1:9" x14ac:dyDescent="0.35">
      <c r="A931" s="61" t="s">
        <v>1261</v>
      </c>
      <c r="B931" s="62" t="s">
        <v>25</v>
      </c>
      <c r="C931" s="62" t="s">
        <v>374</v>
      </c>
      <c r="D931" s="62">
        <v>3814</v>
      </c>
      <c r="E931" s="62">
        <v>2.5</v>
      </c>
      <c r="F931" s="62">
        <v>9.5399999999999991</v>
      </c>
      <c r="G931" s="62" t="s">
        <v>331</v>
      </c>
      <c r="H931" s="62" t="s">
        <v>20</v>
      </c>
      <c r="I931" s="63" t="b">
        <v>1</v>
      </c>
    </row>
    <row r="932" spans="1:9" x14ac:dyDescent="0.35">
      <c r="A932" s="61" t="s">
        <v>1262</v>
      </c>
      <c r="B932" s="62" t="s">
        <v>51</v>
      </c>
      <c r="C932" s="62" t="s">
        <v>317</v>
      </c>
      <c r="D932" s="62">
        <v>4370</v>
      </c>
      <c r="E932" s="62">
        <v>10.02</v>
      </c>
      <c r="F932" s="62">
        <v>43.79</v>
      </c>
      <c r="G932" s="62" t="s">
        <v>318</v>
      </c>
      <c r="H932" s="62" t="s">
        <v>319</v>
      </c>
      <c r="I932" s="63" t="b">
        <v>0</v>
      </c>
    </row>
    <row r="933" spans="1:9" x14ac:dyDescent="0.35">
      <c r="A933" s="61" t="s">
        <v>1263</v>
      </c>
      <c r="B933" s="62" t="s">
        <v>13</v>
      </c>
      <c r="C933" s="62" t="s">
        <v>317</v>
      </c>
      <c r="D933" s="62">
        <v>165</v>
      </c>
      <c r="E933" s="62">
        <v>11.82</v>
      </c>
      <c r="F933" s="62">
        <v>1.95</v>
      </c>
      <c r="G933" s="62" t="s">
        <v>318</v>
      </c>
      <c r="H933" s="62" t="s">
        <v>333</v>
      </c>
      <c r="I933" s="63" t="b">
        <v>0</v>
      </c>
    </row>
    <row r="934" spans="1:9" x14ac:dyDescent="0.35">
      <c r="A934" s="61" t="s">
        <v>1264</v>
      </c>
      <c r="B934" s="62" t="s">
        <v>37</v>
      </c>
      <c r="C934" s="62" t="s">
        <v>328</v>
      </c>
      <c r="D934" s="62">
        <v>1903</v>
      </c>
      <c r="E934" s="62">
        <v>7.62</v>
      </c>
      <c r="F934" s="62">
        <v>14.5</v>
      </c>
      <c r="G934" s="62" t="s">
        <v>318</v>
      </c>
      <c r="H934" s="62" t="s">
        <v>333</v>
      </c>
      <c r="I934" s="63" t="b">
        <v>0</v>
      </c>
    </row>
    <row r="935" spans="1:9" x14ac:dyDescent="0.35">
      <c r="A935" s="61" t="s">
        <v>1265</v>
      </c>
      <c r="B935" s="62" t="s">
        <v>74</v>
      </c>
      <c r="C935" s="62" t="s">
        <v>324</v>
      </c>
      <c r="D935" s="62">
        <v>1632</v>
      </c>
      <c r="E935" s="62">
        <v>5.71</v>
      </c>
      <c r="F935" s="62">
        <v>9.32</v>
      </c>
      <c r="G935" s="62" t="s">
        <v>325</v>
      </c>
      <c r="H935" s="62" t="s">
        <v>341</v>
      </c>
      <c r="I935" s="63" t="b">
        <v>0</v>
      </c>
    </row>
    <row r="936" spans="1:9" x14ac:dyDescent="0.35">
      <c r="A936" s="61" t="s">
        <v>1266</v>
      </c>
      <c r="B936" s="62" t="s">
        <v>25</v>
      </c>
      <c r="C936" s="62" t="s">
        <v>338</v>
      </c>
      <c r="D936" s="62">
        <v>826</v>
      </c>
      <c r="E936" s="62">
        <v>5.09</v>
      </c>
      <c r="F936" s="62">
        <v>4.2</v>
      </c>
      <c r="G936" s="62" t="s">
        <v>331</v>
      </c>
      <c r="H936" s="62" t="s">
        <v>20</v>
      </c>
      <c r="I936" s="63" t="b">
        <v>0</v>
      </c>
    </row>
    <row r="937" spans="1:9" x14ac:dyDescent="0.35">
      <c r="A937" s="61" t="s">
        <v>1267</v>
      </c>
      <c r="B937" s="62" t="s">
        <v>58</v>
      </c>
      <c r="C937" s="62" t="s">
        <v>328</v>
      </c>
      <c r="D937" s="62">
        <v>4668</v>
      </c>
      <c r="E937" s="62">
        <v>5.2</v>
      </c>
      <c r="F937" s="62">
        <v>24.27</v>
      </c>
      <c r="G937" s="62" t="s">
        <v>318</v>
      </c>
      <c r="H937" s="62" t="s">
        <v>20</v>
      </c>
      <c r="I937" s="63" t="b">
        <v>0</v>
      </c>
    </row>
    <row r="938" spans="1:9" x14ac:dyDescent="0.35">
      <c r="A938" s="61" t="s">
        <v>1268</v>
      </c>
      <c r="B938" s="62" t="s">
        <v>25</v>
      </c>
      <c r="C938" s="62" t="s">
        <v>317</v>
      </c>
      <c r="D938" s="62">
        <v>2255</v>
      </c>
      <c r="E938" s="62">
        <v>9.9600000000000009</v>
      </c>
      <c r="F938" s="62">
        <v>22.46</v>
      </c>
      <c r="G938" s="62" t="s">
        <v>318</v>
      </c>
      <c r="H938" s="62" t="s">
        <v>20</v>
      </c>
      <c r="I938" s="63" t="b">
        <v>0</v>
      </c>
    </row>
    <row r="939" spans="1:9" x14ac:dyDescent="0.35">
      <c r="A939" s="61" t="s">
        <v>1269</v>
      </c>
      <c r="B939" s="62" t="s">
        <v>37</v>
      </c>
      <c r="C939" s="62" t="s">
        <v>338</v>
      </c>
      <c r="D939" s="62">
        <v>4066</v>
      </c>
      <c r="E939" s="62">
        <v>5.09</v>
      </c>
      <c r="F939" s="62">
        <v>20.7</v>
      </c>
      <c r="G939" s="62" t="s">
        <v>331</v>
      </c>
      <c r="H939" s="62" t="s">
        <v>20</v>
      </c>
      <c r="I939" s="63" t="b">
        <v>0</v>
      </c>
    </row>
    <row r="940" spans="1:9" x14ac:dyDescent="0.35">
      <c r="A940" s="61" t="s">
        <v>1270</v>
      </c>
      <c r="B940" s="62" t="s">
        <v>31</v>
      </c>
      <c r="C940" s="62" t="s">
        <v>338</v>
      </c>
      <c r="D940" s="62">
        <v>4073</v>
      </c>
      <c r="E940" s="62">
        <v>5.69</v>
      </c>
      <c r="F940" s="62">
        <v>23.18</v>
      </c>
      <c r="G940" s="62" t="s">
        <v>331</v>
      </c>
      <c r="H940" s="62" t="s">
        <v>341</v>
      </c>
      <c r="I940" s="63" t="b">
        <v>0</v>
      </c>
    </row>
    <row r="941" spans="1:9" x14ac:dyDescent="0.35">
      <c r="A941" s="61" t="s">
        <v>1271</v>
      </c>
      <c r="B941" s="62" t="s">
        <v>37</v>
      </c>
      <c r="C941" s="62" t="s">
        <v>336</v>
      </c>
      <c r="D941" s="62">
        <v>2520</v>
      </c>
      <c r="E941" s="62">
        <v>3.32</v>
      </c>
      <c r="F941" s="62">
        <v>8.3699999999999992</v>
      </c>
      <c r="G941" s="62" t="s">
        <v>331</v>
      </c>
      <c r="H941" s="62" t="s">
        <v>322</v>
      </c>
      <c r="I941" s="63" t="b">
        <v>0</v>
      </c>
    </row>
    <row r="942" spans="1:9" x14ac:dyDescent="0.35">
      <c r="A942" s="61" t="s">
        <v>1272</v>
      </c>
      <c r="B942" s="62" t="s">
        <v>8</v>
      </c>
      <c r="C942" s="62" t="s">
        <v>330</v>
      </c>
      <c r="D942" s="62">
        <v>3763</v>
      </c>
      <c r="E942" s="62">
        <v>5.05</v>
      </c>
      <c r="F942" s="62">
        <v>19</v>
      </c>
      <c r="G942" s="62" t="s">
        <v>331</v>
      </c>
      <c r="H942" s="62" t="s">
        <v>319</v>
      </c>
      <c r="I942" s="63" t="b">
        <v>0</v>
      </c>
    </row>
    <row r="943" spans="1:9" x14ac:dyDescent="0.35">
      <c r="A943" s="61" t="s">
        <v>1273</v>
      </c>
      <c r="B943" s="62" t="s">
        <v>22</v>
      </c>
      <c r="C943" s="62" t="s">
        <v>340</v>
      </c>
      <c r="D943" s="62">
        <v>2712</v>
      </c>
      <c r="E943" s="62">
        <v>6.53</v>
      </c>
      <c r="F943" s="62">
        <v>17.71</v>
      </c>
      <c r="G943" s="62" t="s">
        <v>325</v>
      </c>
      <c r="H943" s="62" t="s">
        <v>322</v>
      </c>
      <c r="I943" s="63" t="b">
        <v>0</v>
      </c>
    </row>
    <row r="944" spans="1:9" x14ac:dyDescent="0.35">
      <c r="A944" s="61" t="s">
        <v>1274</v>
      </c>
      <c r="B944" s="62" t="s">
        <v>22</v>
      </c>
      <c r="C944" s="62" t="s">
        <v>324</v>
      </c>
      <c r="D944" s="62">
        <v>4062</v>
      </c>
      <c r="E944" s="62">
        <v>6.43</v>
      </c>
      <c r="F944" s="62">
        <v>26.12</v>
      </c>
      <c r="G944" s="62" t="s">
        <v>325</v>
      </c>
      <c r="H944" s="62" t="s">
        <v>341</v>
      </c>
      <c r="I944" s="63" t="b">
        <v>0</v>
      </c>
    </row>
    <row r="945" spans="1:9" x14ac:dyDescent="0.35">
      <c r="A945" s="61" t="s">
        <v>1275</v>
      </c>
      <c r="B945" s="62" t="s">
        <v>18</v>
      </c>
      <c r="C945" s="62" t="s">
        <v>317</v>
      </c>
      <c r="D945" s="62">
        <v>4257</v>
      </c>
      <c r="E945" s="62">
        <v>9.52</v>
      </c>
      <c r="F945" s="62">
        <v>40.53</v>
      </c>
      <c r="G945" s="62" t="s">
        <v>318</v>
      </c>
      <c r="H945" s="62" t="s">
        <v>333</v>
      </c>
      <c r="I945" s="63" t="b">
        <v>0</v>
      </c>
    </row>
    <row r="946" spans="1:9" x14ac:dyDescent="0.35">
      <c r="A946" s="61" t="s">
        <v>1276</v>
      </c>
      <c r="B946" s="62" t="s">
        <v>58</v>
      </c>
      <c r="C946" s="62" t="s">
        <v>374</v>
      </c>
      <c r="D946" s="62">
        <v>2243</v>
      </c>
      <c r="E946" s="62">
        <v>3.16</v>
      </c>
      <c r="F946" s="62">
        <v>7.09</v>
      </c>
      <c r="G946" s="62" t="s">
        <v>331</v>
      </c>
      <c r="H946" s="62" t="s">
        <v>319</v>
      </c>
      <c r="I946" s="63" t="b">
        <v>0</v>
      </c>
    </row>
    <row r="947" spans="1:9" x14ac:dyDescent="0.35">
      <c r="A947" s="61" t="s">
        <v>1277</v>
      </c>
      <c r="B947" s="62" t="s">
        <v>22</v>
      </c>
      <c r="C947" s="62" t="s">
        <v>321</v>
      </c>
      <c r="D947" s="62">
        <v>2235</v>
      </c>
      <c r="E947" s="62">
        <v>12.13</v>
      </c>
      <c r="F947" s="62">
        <v>27.11</v>
      </c>
      <c r="G947" s="62" t="s">
        <v>318</v>
      </c>
      <c r="H947" s="62" t="s">
        <v>322</v>
      </c>
      <c r="I947" s="63" t="b">
        <v>0</v>
      </c>
    </row>
    <row r="948" spans="1:9" x14ac:dyDescent="0.35">
      <c r="A948" s="61" t="s">
        <v>1278</v>
      </c>
      <c r="B948" s="62" t="s">
        <v>74</v>
      </c>
      <c r="C948" s="62" t="s">
        <v>338</v>
      </c>
      <c r="D948" s="62">
        <v>473</v>
      </c>
      <c r="E948" s="62">
        <v>4.3499999999999996</v>
      </c>
      <c r="F948" s="62">
        <v>2.06</v>
      </c>
      <c r="G948" s="62" t="s">
        <v>331</v>
      </c>
      <c r="H948" s="62" t="s">
        <v>319</v>
      </c>
      <c r="I948" s="63" t="b">
        <v>0</v>
      </c>
    </row>
    <row r="949" spans="1:9" x14ac:dyDescent="0.35">
      <c r="A949" s="61" t="s">
        <v>1279</v>
      </c>
      <c r="B949" s="62" t="s">
        <v>22</v>
      </c>
      <c r="C949" s="62" t="s">
        <v>338</v>
      </c>
      <c r="D949" s="62">
        <v>1464</v>
      </c>
      <c r="E949" s="62">
        <v>4.93</v>
      </c>
      <c r="F949" s="62">
        <v>7.22</v>
      </c>
      <c r="G949" s="62" t="s">
        <v>331</v>
      </c>
      <c r="H949" s="62" t="s">
        <v>20</v>
      </c>
      <c r="I949" s="63" t="b">
        <v>0</v>
      </c>
    </row>
    <row r="950" spans="1:9" x14ac:dyDescent="0.35">
      <c r="A950" s="61" t="s">
        <v>1280</v>
      </c>
      <c r="B950" s="62" t="s">
        <v>8</v>
      </c>
      <c r="C950" s="62" t="s">
        <v>336</v>
      </c>
      <c r="D950" s="62">
        <v>4521</v>
      </c>
      <c r="E950" s="62">
        <v>2.69</v>
      </c>
      <c r="F950" s="62">
        <v>12.16</v>
      </c>
      <c r="G950" s="62" t="s">
        <v>331</v>
      </c>
      <c r="H950" s="62" t="s">
        <v>322</v>
      </c>
      <c r="I950" s="63" t="b">
        <v>1</v>
      </c>
    </row>
    <row r="951" spans="1:9" x14ac:dyDescent="0.35">
      <c r="A951" s="61" t="s">
        <v>1281</v>
      </c>
      <c r="B951" s="62" t="s">
        <v>22</v>
      </c>
      <c r="C951" s="62" t="s">
        <v>340</v>
      </c>
      <c r="D951" s="62">
        <v>2830</v>
      </c>
      <c r="E951" s="62">
        <v>8.34</v>
      </c>
      <c r="F951" s="62">
        <v>23.6</v>
      </c>
      <c r="G951" s="62" t="s">
        <v>325</v>
      </c>
      <c r="H951" s="62" t="s">
        <v>319</v>
      </c>
      <c r="I951" s="63" t="b">
        <v>1</v>
      </c>
    </row>
    <row r="952" spans="1:9" x14ac:dyDescent="0.35">
      <c r="A952" s="61" t="s">
        <v>1282</v>
      </c>
      <c r="B952" s="62" t="s">
        <v>58</v>
      </c>
      <c r="C952" s="62" t="s">
        <v>374</v>
      </c>
      <c r="D952" s="62">
        <v>4486</v>
      </c>
      <c r="E952" s="62">
        <v>2.3199999999999998</v>
      </c>
      <c r="F952" s="62">
        <v>10.41</v>
      </c>
      <c r="G952" s="62" t="s">
        <v>331</v>
      </c>
      <c r="H952" s="62" t="s">
        <v>333</v>
      </c>
      <c r="I952" s="63" t="b">
        <v>0</v>
      </c>
    </row>
    <row r="953" spans="1:9" x14ac:dyDescent="0.35">
      <c r="A953" s="61" t="s">
        <v>1283</v>
      </c>
      <c r="B953" s="62" t="s">
        <v>13</v>
      </c>
      <c r="C953" s="62" t="s">
        <v>328</v>
      </c>
      <c r="D953" s="62">
        <v>1978</v>
      </c>
      <c r="E953" s="62">
        <v>7.58</v>
      </c>
      <c r="F953" s="62">
        <v>14.99</v>
      </c>
      <c r="G953" s="62" t="s">
        <v>318</v>
      </c>
      <c r="H953" s="62" t="s">
        <v>319</v>
      </c>
      <c r="I953" s="63" t="b">
        <v>0</v>
      </c>
    </row>
    <row r="954" spans="1:9" x14ac:dyDescent="0.35">
      <c r="A954" s="61" t="s">
        <v>1284</v>
      </c>
      <c r="B954" s="62" t="s">
        <v>51</v>
      </c>
      <c r="C954" s="62" t="s">
        <v>336</v>
      </c>
      <c r="D954" s="62">
        <v>4629</v>
      </c>
      <c r="E954" s="62">
        <v>3.12</v>
      </c>
      <c r="F954" s="62">
        <v>14.44</v>
      </c>
      <c r="G954" s="62" t="s">
        <v>331</v>
      </c>
      <c r="H954" s="62" t="s">
        <v>333</v>
      </c>
      <c r="I954" s="63" t="b">
        <v>1</v>
      </c>
    </row>
    <row r="955" spans="1:9" x14ac:dyDescent="0.35">
      <c r="A955" s="61" t="s">
        <v>1285</v>
      </c>
      <c r="B955" s="62" t="s">
        <v>58</v>
      </c>
      <c r="C955" s="62" t="s">
        <v>317</v>
      </c>
      <c r="D955" s="62">
        <v>4413</v>
      </c>
      <c r="E955" s="62">
        <v>11.14</v>
      </c>
      <c r="F955" s="62">
        <v>49.16</v>
      </c>
      <c r="G955" s="62" t="s">
        <v>318</v>
      </c>
      <c r="H955" s="62" t="s">
        <v>322</v>
      </c>
      <c r="I955" s="63" t="b">
        <v>0</v>
      </c>
    </row>
    <row r="956" spans="1:9" x14ac:dyDescent="0.35">
      <c r="A956" s="61" t="s">
        <v>1286</v>
      </c>
      <c r="B956" s="62" t="s">
        <v>74</v>
      </c>
      <c r="C956" s="62" t="s">
        <v>317</v>
      </c>
      <c r="D956" s="62">
        <v>2569</v>
      </c>
      <c r="E956" s="62">
        <v>9.0500000000000007</v>
      </c>
      <c r="F956" s="62">
        <v>23.25</v>
      </c>
      <c r="G956" s="62" t="s">
        <v>318</v>
      </c>
      <c r="H956" s="62" t="s">
        <v>322</v>
      </c>
      <c r="I956" s="63" t="b">
        <v>0</v>
      </c>
    </row>
    <row r="957" spans="1:9" x14ac:dyDescent="0.35">
      <c r="A957" s="61" t="s">
        <v>1287</v>
      </c>
      <c r="B957" s="62" t="s">
        <v>18</v>
      </c>
      <c r="C957" s="62" t="s">
        <v>317</v>
      </c>
      <c r="D957" s="62">
        <v>1112</v>
      </c>
      <c r="E957" s="62">
        <v>9.4499999999999993</v>
      </c>
      <c r="F957" s="62">
        <v>10.51</v>
      </c>
      <c r="G957" s="62" t="s">
        <v>318</v>
      </c>
      <c r="H957" s="62" t="s">
        <v>341</v>
      </c>
      <c r="I957" s="63" t="b">
        <v>0</v>
      </c>
    </row>
    <row r="958" spans="1:9" x14ac:dyDescent="0.35">
      <c r="A958" s="61" t="s">
        <v>1288</v>
      </c>
      <c r="B958" s="62" t="s">
        <v>25</v>
      </c>
      <c r="C958" s="62" t="s">
        <v>330</v>
      </c>
      <c r="D958" s="62">
        <v>726</v>
      </c>
      <c r="E958" s="62">
        <v>6.15</v>
      </c>
      <c r="F958" s="62">
        <v>4.46</v>
      </c>
      <c r="G958" s="62" t="s">
        <v>331</v>
      </c>
      <c r="H958" s="62" t="s">
        <v>322</v>
      </c>
      <c r="I958" s="63" t="b">
        <v>0</v>
      </c>
    </row>
    <row r="959" spans="1:9" x14ac:dyDescent="0.35">
      <c r="A959" s="61" t="s">
        <v>1289</v>
      </c>
      <c r="B959" s="62" t="s">
        <v>58</v>
      </c>
      <c r="C959" s="62" t="s">
        <v>317</v>
      </c>
      <c r="D959" s="62">
        <v>4537</v>
      </c>
      <c r="E959" s="62">
        <v>11.1</v>
      </c>
      <c r="F959" s="62">
        <v>50.36</v>
      </c>
      <c r="G959" s="62" t="s">
        <v>318</v>
      </c>
      <c r="H959" s="62" t="s">
        <v>20</v>
      </c>
      <c r="I959" s="63" t="b">
        <v>0</v>
      </c>
    </row>
    <row r="960" spans="1:9" x14ac:dyDescent="0.35">
      <c r="A960" s="61" t="s">
        <v>1290</v>
      </c>
      <c r="B960" s="62" t="s">
        <v>8</v>
      </c>
      <c r="C960" s="62" t="s">
        <v>328</v>
      </c>
      <c r="D960" s="62">
        <v>2657</v>
      </c>
      <c r="E960" s="62">
        <v>5.58</v>
      </c>
      <c r="F960" s="62">
        <v>14.83</v>
      </c>
      <c r="G960" s="62" t="s">
        <v>318</v>
      </c>
      <c r="H960" s="62" t="s">
        <v>319</v>
      </c>
      <c r="I960" s="63" t="b">
        <v>0</v>
      </c>
    </row>
    <row r="961" spans="1:9" x14ac:dyDescent="0.35">
      <c r="A961" s="61" t="s">
        <v>1291</v>
      </c>
      <c r="B961" s="62" t="s">
        <v>13</v>
      </c>
      <c r="C961" s="62" t="s">
        <v>317</v>
      </c>
      <c r="D961" s="62">
        <v>3859</v>
      </c>
      <c r="E961" s="62">
        <v>9.56</v>
      </c>
      <c r="F961" s="62">
        <v>36.89</v>
      </c>
      <c r="G961" s="62" t="s">
        <v>318</v>
      </c>
      <c r="H961" s="62" t="s">
        <v>333</v>
      </c>
      <c r="I961" s="63" t="b">
        <v>1</v>
      </c>
    </row>
    <row r="962" spans="1:9" x14ac:dyDescent="0.35">
      <c r="A962" s="61" t="s">
        <v>1292</v>
      </c>
      <c r="B962" s="62" t="s">
        <v>31</v>
      </c>
      <c r="C962" s="62" t="s">
        <v>321</v>
      </c>
      <c r="D962" s="62">
        <v>3618</v>
      </c>
      <c r="E962" s="62">
        <v>11.88</v>
      </c>
      <c r="F962" s="62">
        <v>42.98</v>
      </c>
      <c r="G962" s="62" t="s">
        <v>318</v>
      </c>
      <c r="H962" s="62" t="s">
        <v>322</v>
      </c>
      <c r="I962" s="63" t="b">
        <v>0</v>
      </c>
    </row>
    <row r="963" spans="1:9" x14ac:dyDescent="0.35">
      <c r="A963" s="61" t="s">
        <v>1293</v>
      </c>
      <c r="B963" s="62" t="s">
        <v>22</v>
      </c>
      <c r="C963" s="62" t="s">
        <v>374</v>
      </c>
      <c r="D963" s="62">
        <v>2429</v>
      </c>
      <c r="E963" s="62">
        <v>2.42</v>
      </c>
      <c r="F963" s="62">
        <v>5.88</v>
      </c>
      <c r="G963" s="62" t="s">
        <v>331</v>
      </c>
      <c r="H963" s="62" t="s">
        <v>20</v>
      </c>
      <c r="I963" s="63" t="b">
        <v>0</v>
      </c>
    </row>
    <row r="964" spans="1:9" x14ac:dyDescent="0.35">
      <c r="A964" s="61" t="s">
        <v>1294</v>
      </c>
      <c r="B964" s="62" t="s">
        <v>22</v>
      </c>
      <c r="C964" s="62" t="s">
        <v>317</v>
      </c>
      <c r="D964" s="62">
        <v>3324</v>
      </c>
      <c r="E964" s="62">
        <v>11.98</v>
      </c>
      <c r="F964" s="62">
        <v>39.82</v>
      </c>
      <c r="G964" s="62" t="s">
        <v>318</v>
      </c>
      <c r="H964" s="62" t="s">
        <v>319</v>
      </c>
      <c r="I964" s="63" t="b">
        <v>1</v>
      </c>
    </row>
    <row r="965" spans="1:9" x14ac:dyDescent="0.35">
      <c r="A965" s="61" t="s">
        <v>1295</v>
      </c>
      <c r="B965" s="62" t="s">
        <v>74</v>
      </c>
      <c r="C965" s="62" t="s">
        <v>338</v>
      </c>
      <c r="D965" s="62">
        <v>303</v>
      </c>
      <c r="E965" s="62">
        <v>4.9400000000000004</v>
      </c>
      <c r="F965" s="62">
        <v>1.5</v>
      </c>
      <c r="G965" s="62" t="s">
        <v>331</v>
      </c>
      <c r="H965" s="62" t="s">
        <v>341</v>
      </c>
      <c r="I965" s="63" t="b">
        <v>0</v>
      </c>
    </row>
    <row r="966" spans="1:9" x14ac:dyDescent="0.35">
      <c r="A966" s="61" t="s">
        <v>1296</v>
      </c>
      <c r="B966" s="62" t="s">
        <v>74</v>
      </c>
      <c r="C966" s="62" t="s">
        <v>336</v>
      </c>
      <c r="D966" s="62">
        <v>992</v>
      </c>
      <c r="E966" s="62">
        <v>3.22</v>
      </c>
      <c r="F966" s="62">
        <v>3.19</v>
      </c>
      <c r="G966" s="62" t="s">
        <v>331</v>
      </c>
      <c r="H966" s="62" t="s">
        <v>319</v>
      </c>
      <c r="I966" s="63" t="b">
        <v>0</v>
      </c>
    </row>
    <row r="967" spans="1:9" x14ac:dyDescent="0.35">
      <c r="A967" s="61" t="s">
        <v>1297</v>
      </c>
      <c r="B967" s="62" t="s">
        <v>25</v>
      </c>
      <c r="C967" s="62" t="s">
        <v>340</v>
      </c>
      <c r="D967" s="62">
        <v>1486</v>
      </c>
      <c r="E967" s="62">
        <v>6.29</v>
      </c>
      <c r="F967" s="62">
        <v>9.35</v>
      </c>
      <c r="G967" s="62" t="s">
        <v>325</v>
      </c>
      <c r="H967" s="62" t="s">
        <v>333</v>
      </c>
      <c r="I967" s="63" t="b">
        <v>0</v>
      </c>
    </row>
    <row r="968" spans="1:9" x14ac:dyDescent="0.35">
      <c r="A968" s="61" t="s">
        <v>1298</v>
      </c>
      <c r="B968" s="62" t="s">
        <v>37</v>
      </c>
      <c r="C968" s="62" t="s">
        <v>338</v>
      </c>
      <c r="D968" s="62">
        <v>3402</v>
      </c>
      <c r="E968" s="62">
        <v>3.71</v>
      </c>
      <c r="F968" s="62">
        <v>12.62</v>
      </c>
      <c r="G968" s="62" t="s">
        <v>331</v>
      </c>
      <c r="H968" s="62" t="s">
        <v>20</v>
      </c>
      <c r="I968" s="63" t="b">
        <v>0</v>
      </c>
    </row>
    <row r="969" spans="1:9" x14ac:dyDescent="0.35">
      <c r="A969" s="61" t="s">
        <v>1299</v>
      </c>
      <c r="B969" s="62" t="s">
        <v>13</v>
      </c>
      <c r="C969" s="62" t="s">
        <v>338</v>
      </c>
      <c r="D969" s="62">
        <v>4142</v>
      </c>
      <c r="E969" s="62">
        <v>3.65</v>
      </c>
      <c r="F969" s="62">
        <v>15.12</v>
      </c>
      <c r="G969" s="62" t="s">
        <v>331</v>
      </c>
      <c r="H969" s="62" t="s">
        <v>319</v>
      </c>
      <c r="I969" s="63" t="b">
        <v>0</v>
      </c>
    </row>
    <row r="970" spans="1:9" x14ac:dyDescent="0.35">
      <c r="A970" s="61" t="s">
        <v>1300</v>
      </c>
      <c r="B970" s="62" t="s">
        <v>31</v>
      </c>
      <c r="C970" s="62" t="s">
        <v>336</v>
      </c>
      <c r="D970" s="62">
        <v>399</v>
      </c>
      <c r="E970" s="62">
        <v>3.75</v>
      </c>
      <c r="F970" s="62">
        <v>1.5</v>
      </c>
      <c r="G970" s="62" t="s">
        <v>331</v>
      </c>
      <c r="H970" s="62" t="s">
        <v>319</v>
      </c>
      <c r="I970" s="63" t="b">
        <v>0</v>
      </c>
    </row>
    <row r="971" spans="1:9" x14ac:dyDescent="0.35">
      <c r="A971" s="61" t="s">
        <v>1301</v>
      </c>
      <c r="B971" s="62" t="s">
        <v>58</v>
      </c>
      <c r="C971" s="62" t="s">
        <v>330</v>
      </c>
      <c r="D971" s="62">
        <v>4707</v>
      </c>
      <c r="E971" s="62">
        <v>5.73</v>
      </c>
      <c r="F971" s="62">
        <v>26.97</v>
      </c>
      <c r="G971" s="62" t="s">
        <v>331</v>
      </c>
      <c r="H971" s="62" t="s">
        <v>341</v>
      </c>
      <c r="I971" s="63" t="b">
        <v>0</v>
      </c>
    </row>
    <row r="972" spans="1:9" x14ac:dyDescent="0.35">
      <c r="A972" s="61" t="s">
        <v>1302</v>
      </c>
      <c r="B972" s="62" t="s">
        <v>51</v>
      </c>
      <c r="C972" s="62" t="s">
        <v>338</v>
      </c>
      <c r="D972" s="62">
        <v>4056</v>
      </c>
      <c r="E972" s="62">
        <v>4.3</v>
      </c>
      <c r="F972" s="62">
        <v>17.440000000000001</v>
      </c>
      <c r="G972" s="62" t="s">
        <v>331</v>
      </c>
      <c r="H972" s="62" t="s">
        <v>20</v>
      </c>
      <c r="I972" s="63" t="b">
        <v>1</v>
      </c>
    </row>
    <row r="973" spans="1:9" x14ac:dyDescent="0.35">
      <c r="A973" s="61" t="s">
        <v>1303</v>
      </c>
      <c r="B973" s="62" t="s">
        <v>8</v>
      </c>
      <c r="C973" s="62" t="s">
        <v>328</v>
      </c>
      <c r="D973" s="62">
        <v>3177</v>
      </c>
      <c r="E973" s="62">
        <v>7.1</v>
      </c>
      <c r="F973" s="62">
        <v>22.56</v>
      </c>
      <c r="G973" s="62" t="s">
        <v>318</v>
      </c>
      <c r="H973" s="62" t="s">
        <v>333</v>
      </c>
      <c r="I973" s="63" t="b">
        <v>1</v>
      </c>
    </row>
    <row r="974" spans="1:9" x14ac:dyDescent="0.35">
      <c r="A974" s="61" t="s">
        <v>1304</v>
      </c>
      <c r="B974" s="62" t="s">
        <v>25</v>
      </c>
      <c r="C974" s="62" t="s">
        <v>374</v>
      </c>
      <c r="D974" s="62">
        <v>1461</v>
      </c>
      <c r="E974" s="62">
        <v>3.12</v>
      </c>
      <c r="F974" s="62">
        <v>4.5599999999999996</v>
      </c>
      <c r="G974" s="62" t="s">
        <v>331</v>
      </c>
      <c r="H974" s="62" t="s">
        <v>333</v>
      </c>
      <c r="I974" s="63" t="b">
        <v>0</v>
      </c>
    </row>
    <row r="975" spans="1:9" x14ac:dyDescent="0.35">
      <c r="A975" s="61" t="s">
        <v>1305</v>
      </c>
      <c r="B975" s="62" t="s">
        <v>8</v>
      </c>
      <c r="C975" s="62" t="s">
        <v>317</v>
      </c>
      <c r="D975" s="62">
        <v>4156</v>
      </c>
      <c r="E975" s="62">
        <v>11.6</v>
      </c>
      <c r="F975" s="62">
        <v>48.21</v>
      </c>
      <c r="G975" s="62" t="s">
        <v>318</v>
      </c>
      <c r="H975" s="62" t="s">
        <v>333</v>
      </c>
      <c r="I975" s="63" t="b">
        <v>0</v>
      </c>
    </row>
    <row r="976" spans="1:9" x14ac:dyDescent="0.35">
      <c r="A976" s="61" t="s">
        <v>1306</v>
      </c>
      <c r="B976" s="62" t="s">
        <v>25</v>
      </c>
      <c r="C976" s="62" t="s">
        <v>374</v>
      </c>
      <c r="D976" s="62">
        <v>175</v>
      </c>
      <c r="E976" s="62">
        <v>2.63</v>
      </c>
      <c r="F976" s="62">
        <v>0.46</v>
      </c>
      <c r="G976" s="62" t="s">
        <v>331</v>
      </c>
      <c r="H976" s="62" t="s">
        <v>319</v>
      </c>
      <c r="I976" s="63" t="b">
        <v>1</v>
      </c>
    </row>
    <row r="977" spans="1:9" x14ac:dyDescent="0.35">
      <c r="A977" s="61" t="s">
        <v>1307</v>
      </c>
      <c r="B977" s="62" t="s">
        <v>22</v>
      </c>
      <c r="C977" s="62" t="s">
        <v>330</v>
      </c>
      <c r="D977" s="62">
        <v>2320</v>
      </c>
      <c r="E977" s="62">
        <v>5.8</v>
      </c>
      <c r="F977" s="62">
        <v>13.46</v>
      </c>
      <c r="G977" s="62" t="s">
        <v>331</v>
      </c>
      <c r="H977" s="62" t="s">
        <v>20</v>
      </c>
      <c r="I977" s="63" t="b">
        <v>0</v>
      </c>
    </row>
    <row r="978" spans="1:9" x14ac:dyDescent="0.35">
      <c r="A978" s="61" t="s">
        <v>1308</v>
      </c>
      <c r="B978" s="62" t="s">
        <v>37</v>
      </c>
      <c r="C978" s="62" t="s">
        <v>336</v>
      </c>
      <c r="D978" s="62">
        <v>1459</v>
      </c>
      <c r="E978" s="62">
        <v>3.35</v>
      </c>
      <c r="F978" s="62">
        <v>4.8899999999999997</v>
      </c>
      <c r="G978" s="62" t="s">
        <v>331</v>
      </c>
      <c r="H978" s="62" t="s">
        <v>333</v>
      </c>
      <c r="I978" s="63" t="b">
        <v>0</v>
      </c>
    </row>
    <row r="979" spans="1:9" x14ac:dyDescent="0.35">
      <c r="A979" s="61" t="s">
        <v>1309</v>
      </c>
      <c r="B979" s="62" t="s">
        <v>13</v>
      </c>
      <c r="C979" s="62" t="s">
        <v>338</v>
      </c>
      <c r="D979" s="62">
        <v>3141</v>
      </c>
      <c r="E979" s="62">
        <v>5.51</v>
      </c>
      <c r="F979" s="62">
        <v>17.309999999999999</v>
      </c>
      <c r="G979" s="62" t="s">
        <v>331</v>
      </c>
      <c r="H979" s="62" t="s">
        <v>20</v>
      </c>
      <c r="I979" s="63" t="b">
        <v>0</v>
      </c>
    </row>
    <row r="980" spans="1:9" x14ac:dyDescent="0.35">
      <c r="A980" s="61" t="s">
        <v>1310</v>
      </c>
      <c r="B980" s="62" t="s">
        <v>74</v>
      </c>
      <c r="C980" s="62" t="s">
        <v>321</v>
      </c>
      <c r="D980" s="62">
        <v>2804</v>
      </c>
      <c r="E980" s="62">
        <v>11.05</v>
      </c>
      <c r="F980" s="62">
        <v>30.98</v>
      </c>
      <c r="G980" s="62" t="s">
        <v>318</v>
      </c>
      <c r="H980" s="62" t="s">
        <v>333</v>
      </c>
      <c r="I980" s="63" t="b">
        <v>0</v>
      </c>
    </row>
    <row r="981" spans="1:9" x14ac:dyDescent="0.35">
      <c r="A981" s="61" t="s">
        <v>1311</v>
      </c>
      <c r="B981" s="62" t="s">
        <v>13</v>
      </c>
      <c r="C981" s="62" t="s">
        <v>321</v>
      </c>
      <c r="D981" s="62">
        <v>3510</v>
      </c>
      <c r="E981" s="62">
        <v>10.050000000000001</v>
      </c>
      <c r="F981" s="62">
        <v>35.28</v>
      </c>
      <c r="G981" s="62" t="s">
        <v>318</v>
      </c>
      <c r="H981" s="62" t="s">
        <v>333</v>
      </c>
      <c r="I981" s="63" t="b">
        <v>0</v>
      </c>
    </row>
    <row r="982" spans="1:9" x14ac:dyDescent="0.35">
      <c r="A982" s="61" t="s">
        <v>1312</v>
      </c>
      <c r="B982" s="62" t="s">
        <v>74</v>
      </c>
      <c r="C982" s="62" t="s">
        <v>340</v>
      </c>
      <c r="D982" s="62">
        <v>145</v>
      </c>
      <c r="E982" s="62">
        <v>8.98</v>
      </c>
      <c r="F982" s="62">
        <v>1.3</v>
      </c>
      <c r="G982" s="62" t="s">
        <v>325</v>
      </c>
      <c r="H982" s="62" t="s">
        <v>319</v>
      </c>
      <c r="I982" s="63" t="b">
        <v>0</v>
      </c>
    </row>
    <row r="983" spans="1:9" x14ac:dyDescent="0.35">
      <c r="A983" s="61" t="s">
        <v>1313</v>
      </c>
      <c r="B983" s="62" t="s">
        <v>18</v>
      </c>
      <c r="C983" s="62" t="s">
        <v>340</v>
      </c>
      <c r="D983" s="62">
        <v>2811</v>
      </c>
      <c r="E983" s="62">
        <v>7.61</v>
      </c>
      <c r="F983" s="62">
        <v>21.39</v>
      </c>
      <c r="G983" s="62" t="s">
        <v>325</v>
      </c>
      <c r="H983" s="62" t="s">
        <v>322</v>
      </c>
      <c r="I983" s="63" t="b">
        <v>1</v>
      </c>
    </row>
    <row r="984" spans="1:9" x14ac:dyDescent="0.35">
      <c r="A984" s="61" t="s">
        <v>1314</v>
      </c>
      <c r="B984" s="62" t="s">
        <v>37</v>
      </c>
      <c r="C984" s="62" t="s">
        <v>321</v>
      </c>
      <c r="D984" s="62">
        <v>646</v>
      </c>
      <c r="E984" s="62">
        <v>12.97</v>
      </c>
      <c r="F984" s="62">
        <v>8.3800000000000008</v>
      </c>
      <c r="G984" s="62" t="s">
        <v>318</v>
      </c>
      <c r="H984" s="62" t="s">
        <v>319</v>
      </c>
      <c r="I984" s="63" t="b">
        <v>0</v>
      </c>
    </row>
    <row r="985" spans="1:9" x14ac:dyDescent="0.35">
      <c r="A985" s="61" t="s">
        <v>1315</v>
      </c>
      <c r="B985" s="62" t="s">
        <v>51</v>
      </c>
      <c r="C985" s="62" t="s">
        <v>317</v>
      </c>
      <c r="D985" s="62">
        <v>2349</v>
      </c>
      <c r="E985" s="62">
        <v>11.75</v>
      </c>
      <c r="F985" s="62">
        <v>27.6</v>
      </c>
      <c r="G985" s="62" t="s">
        <v>318</v>
      </c>
      <c r="H985" s="62" t="s">
        <v>319</v>
      </c>
      <c r="I985" s="63" t="b">
        <v>0</v>
      </c>
    </row>
    <row r="986" spans="1:9" x14ac:dyDescent="0.35">
      <c r="A986" s="61" t="s">
        <v>1316</v>
      </c>
      <c r="B986" s="62" t="s">
        <v>37</v>
      </c>
      <c r="C986" s="62" t="s">
        <v>330</v>
      </c>
      <c r="D986" s="62">
        <v>3403</v>
      </c>
      <c r="E986" s="62">
        <v>4.92</v>
      </c>
      <c r="F986" s="62">
        <v>16.739999999999998</v>
      </c>
      <c r="G986" s="62" t="s">
        <v>331</v>
      </c>
      <c r="H986" s="62" t="s">
        <v>319</v>
      </c>
      <c r="I986" s="63" t="b">
        <v>0</v>
      </c>
    </row>
    <row r="987" spans="1:9" x14ac:dyDescent="0.35">
      <c r="A987" s="61" t="s">
        <v>1317</v>
      </c>
      <c r="B987" s="62" t="s">
        <v>8</v>
      </c>
      <c r="C987" s="62" t="s">
        <v>324</v>
      </c>
      <c r="D987" s="62">
        <v>1873</v>
      </c>
      <c r="E987" s="62">
        <v>4.76</v>
      </c>
      <c r="F987" s="62">
        <v>8.92</v>
      </c>
      <c r="G987" s="62" t="s">
        <v>325</v>
      </c>
      <c r="H987" s="62" t="s">
        <v>319</v>
      </c>
      <c r="I987" s="63" t="b">
        <v>0</v>
      </c>
    </row>
    <row r="988" spans="1:9" x14ac:dyDescent="0.35">
      <c r="A988" s="61" t="s">
        <v>1318</v>
      </c>
      <c r="B988" s="62" t="s">
        <v>31</v>
      </c>
      <c r="C988" s="62" t="s">
        <v>340</v>
      </c>
      <c r="D988" s="62">
        <v>4378</v>
      </c>
      <c r="E988" s="62">
        <v>6.38</v>
      </c>
      <c r="F988" s="62">
        <v>27.93</v>
      </c>
      <c r="G988" s="62" t="s">
        <v>325</v>
      </c>
      <c r="H988" s="62" t="s">
        <v>20</v>
      </c>
      <c r="I988" s="63" t="b">
        <v>0</v>
      </c>
    </row>
    <row r="989" spans="1:9" x14ac:dyDescent="0.35">
      <c r="A989" s="61" t="s">
        <v>1319</v>
      </c>
      <c r="B989" s="62" t="s">
        <v>51</v>
      </c>
      <c r="C989" s="62" t="s">
        <v>330</v>
      </c>
      <c r="D989" s="62">
        <v>3978</v>
      </c>
      <c r="E989" s="62">
        <v>6.42</v>
      </c>
      <c r="F989" s="62">
        <v>25.54</v>
      </c>
      <c r="G989" s="62" t="s">
        <v>331</v>
      </c>
      <c r="H989" s="62" t="s">
        <v>333</v>
      </c>
      <c r="I989" s="63" t="b">
        <v>0</v>
      </c>
    </row>
    <row r="990" spans="1:9" x14ac:dyDescent="0.35">
      <c r="A990" s="61" t="s">
        <v>1320</v>
      </c>
      <c r="B990" s="62" t="s">
        <v>58</v>
      </c>
      <c r="C990" s="62" t="s">
        <v>338</v>
      </c>
      <c r="D990" s="62">
        <v>848</v>
      </c>
      <c r="E990" s="62">
        <v>5.97</v>
      </c>
      <c r="F990" s="62">
        <v>5.0599999999999996</v>
      </c>
      <c r="G990" s="62" t="s">
        <v>331</v>
      </c>
      <c r="H990" s="62" t="s">
        <v>20</v>
      </c>
      <c r="I990" s="63" t="b">
        <v>0</v>
      </c>
    </row>
    <row r="991" spans="1:9" x14ac:dyDescent="0.35">
      <c r="A991" s="61" t="s">
        <v>1321</v>
      </c>
      <c r="B991" s="62" t="s">
        <v>25</v>
      </c>
      <c r="C991" s="62" t="s">
        <v>324</v>
      </c>
      <c r="D991" s="62">
        <v>102</v>
      </c>
      <c r="E991" s="62">
        <v>5.69</v>
      </c>
      <c r="F991" s="62">
        <v>0.57999999999999996</v>
      </c>
      <c r="G991" s="62" t="s">
        <v>325</v>
      </c>
      <c r="H991" s="62" t="s">
        <v>319</v>
      </c>
      <c r="I991" s="63" t="b">
        <v>1</v>
      </c>
    </row>
    <row r="992" spans="1:9" x14ac:dyDescent="0.35">
      <c r="A992" s="61" t="s">
        <v>1322</v>
      </c>
      <c r="B992" s="62" t="s">
        <v>58</v>
      </c>
      <c r="C992" s="62" t="s">
        <v>324</v>
      </c>
      <c r="D992" s="62">
        <v>3701</v>
      </c>
      <c r="E992" s="62">
        <v>5.78</v>
      </c>
      <c r="F992" s="62">
        <v>21.39</v>
      </c>
      <c r="G992" s="62" t="s">
        <v>325</v>
      </c>
      <c r="H992" s="62" t="s">
        <v>341</v>
      </c>
      <c r="I992" s="63" t="b">
        <v>0</v>
      </c>
    </row>
    <row r="993" spans="1:9" x14ac:dyDescent="0.35">
      <c r="A993" s="61" t="s">
        <v>1323</v>
      </c>
      <c r="B993" s="62" t="s">
        <v>51</v>
      </c>
      <c r="C993" s="62" t="s">
        <v>330</v>
      </c>
      <c r="D993" s="62">
        <v>1060</v>
      </c>
      <c r="E993" s="62">
        <v>5.25</v>
      </c>
      <c r="F993" s="62">
        <v>5.57</v>
      </c>
      <c r="G993" s="62" t="s">
        <v>331</v>
      </c>
      <c r="H993" s="62" t="s">
        <v>333</v>
      </c>
      <c r="I993" s="63" t="b">
        <v>0</v>
      </c>
    </row>
    <row r="994" spans="1:9" x14ac:dyDescent="0.35">
      <c r="A994" s="61" t="s">
        <v>1324</v>
      </c>
      <c r="B994" s="62" t="s">
        <v>22</v>
      </c>
      <c r="C994" s="62" t="s">
        <v>328</v>
      </c>
      <c r="D994" s="62">
        <v>3008</v>
      </c>
      <c r="E994" s="62">
        <v>7.12</v>
      </c>
      <c r="F994" s="62">
        <v>21.42</v>
      </c>
      <c r="G994" s="62" t="s">
        <v>318</v>
      </c>
      <c r="H994" s="62" t="s">
        <v>319</v>
      </c>
      <c r="I994" s="63" t="b">
        <v>0</v>
      </c>
    </row>
    <row r="995" spans="1:9" x14ac:dyDescent="0.35">
      <c r="A995" s="61" t="s">
        <v>1325</v>
      </c>
      <c r="B995" s="62" t="s">
        <v>13</v>
      </c>
      <c r="C995" s="62" t="s">
        <v>340</v>
      </c>
      <c r="D995" s="62">
        <v>1852</v>
      </c>
      <c r="E995" s="62">
        <v>8.65</v>
      </c>
      <c r="F995" s="62">
        <v>16.02</v>
      </c>
      <c r="G995" s="62" t="s">
        <v>325</v>
      </c>
      <c r="H995" s="62" t="s">
        <v>333</v>
      </c>
      <c r="I995" s="63" t="b">
        <v>0</v>
      </c>
    </row>
    <row r="996" spans="1:9" x14ac:dyDescent="0.35">
      <c r="A996" s="61" t="s">
        <v>1326</v>
      </c>
      <c r="B996" s="62" t="s">
        <v>25</v>
      </c>
      <c r="C996" s="62" t="s">
        <v>328</v>
      </c>
      <c r="D996" s="62">
        <v>4114</v>
      </c>
      <c r="E996" s="62">
        <v>6.68</v>
      </c>
      <c r="F996" s="62">
        <v>27.48</v>
      </c>
      <c r="G996" s="62" t="s">
        <v>318</v>
      </c>
      <c r="H996" s="62" t="s">
        <v>319</v>
      </c>
      <c r="I996" s="63" t="b">
        <v>1</v>
      </c>
    </row>
    <row r="997" spans="1:9" x14ac:dyDescent="0.35">
      <c r="A997" s="61" t="s">
        <v>1327</v>
      </c>
      <c r="B997" s="62" t="s">
        <v>13</v>
      </c>
      <c r="C997" s="62" t="s">
        <v>328</v>
      </c>
      <c r="D997" s="62">
        <v>1558</v>
      </c>
      <c r="E997" s="62">
        <v>6.96</v>
      </c>
      <c r="F997" s="62">
        <v>10.84</v>
      </c>
      <c r="G997" s="62" t="s">
        <v>318</v>
      </c>
      <c r="H997" s="62" t="s">
        <v>322</v>
      </c>
      <c r="I997" s="63" t="b">
        <v>0</v>
      </c>
    </row>
    <row r="998" spans="1:9" x14ac:dyDescent="0.35">
      <c r="A998" s="61" t="s">
        <v>1328</v>
      </c>
      <c r="B998" s="62" t="s">
        <v>74</v>
      </c>
      <c r="C998" s="62" t="s">
        <v>336</v>
      </c>
      <c r="D998" s="62">
        <v>1851</v>
      </c>
      <c r="E998" s="62">
        <v>3.59</v>
      </c>
      <c r="F998" s="62">
        <v>6.65</v>
      </c>
      <c r="G998" s="62" t="s">
        <v>331</v>
      </c>
      <c r="H998" s="62" t="s">
        <v>20</v>
      </c>
      <c r="I998" s="63" t="b">
        <v>0</v>
      </c>
    </row>
    <row r="999" spans="1:9" x14ac:dyDescent="0.35">
      <c r="A999" s="61" t="s">
        <v>1329</v>
      </c>
      <c r="B999" s="62" t="s">
        <v>22</v>
      </c>
      <c r="C999" s="62" t="s">
        <v>336</v>
      </c>
      <c r="D999" s="62">
        <v>187</v>
      </c>
      <c r="E999" s="62">
        <v>2.77</v>
      </c>
      <c r="F999" s="62">
        <v>0.52</v>
      </c>
      <c r="G999" s="62" t="s">
        <v>331</v>
      </c>
      <c r="H999" s="62" t="s">
        <v>333</v>
      </c>
      <c r="I999" s="63" t="b">
        <v>0</v>
      </c>
    </row>
    <row r="1000" spans="1:9" x14ac:dyDescent="0.35">
      <c r="A1000" s="61" t="s">
        <v>1330</v>
      </c>
      <c r="B1000" s="62" t="s">
        <v>51</v>
      </c>
      <c r="C1000" s="62" t="s">
        <v>374</v>
      </c>
      <c r="D1000" s="62">
        <v>4902</v>
      </c>
      <c r="E1000" s="62">
        <v>2.29</v>
      </c>
      <c r="F1000" s="62">
        <v>11.23</v>
      </c>
      <c r="G1000" s="62" t="s">
        <v>331</v>
      </c>
      <c r="H1000" s="62" t="s">
        <v>319</v>
      </c>
      <c r="I1000" s="63" t="b">
        <v>0</v>
      </c>
    </row>
    <row r="1001" spans="1:9" x14ac:dyDescent="0.35">
      <c r="A1001" s="61" t="s">
        <v>1331</v>
      </c>
      <c r="B1001" s="62" t="s">
        <v>8</v>
      </c>
      <c r="C1001" s="62" t="s">
        <v>336</v>
      </c>
      <c r="D1001" s="62">
        <v>4218</v>
      </c>
      <c r="E1001" s="62">
        <v>3.87</v>
      </c>
      <c r="F1001" s="62">
        <v>16.32</v>
      </c>
      <c r="G1001" s="62" t="s">
        <v>331</v>
      </c>
      <c r="H1001" s="62" t="s">
        <v>322</v>
      </c>
      <c r="I1001" s="63" t="b">
        <v>0</v>
      </c>
    </row>
    <row r="1002" spans="1:9" x14ac:dyDescent="0.35">
      <c r="A1002" s="61" t="s">
        <v>1332</v>
      </c>
      <c r="B1002" s="62" t="s">
        <v>58</v>
      </c>
      <c r="C1002" s="62" t="s">
        <v>330</v>
      </c>
      <c r="D1002" s="62">
        <v>3362</v>
      </c>
      <c r="E1002" s="62">
        <v>5.6</v>
      </c>
      <c r="F1002" s="62">
        <v>18.829999999999998</v>
      </c>
      <c r="G1002" s="62" t="s">
        <v>331</v>
      </c>
      <c r="H1002" s="62" t="s">
        <v>322</v>
      </c>
      <c r="I1002" s="63" t="b">
        <v>0</v>
      </c>
    </row>
    <row r="1003" spans="1:9" x14ac:dyDescent="0.35">
      <c r="A1003" s="61" t="s">
        <v>1333</v>
      </c>
      <c r="B1003" s="62" t="s">
        <v>31</v>
      </c>
      <c r="C1003" s="62" t="s">
        <v>317</v>
      </c>
      <c r="D1003" s="62">
        <v>349</v>
      </c>
      <c r="E1003" s="62">
        <v>11.9</v>
      </c>
      <c r="F1003" s="62">
        <v>4.1500000000000004</v>
      </c>
      <c r="G1003" s="62" t="s">
        <v>318</v>
      </c>
      <c r="H1003" s="62" t="s">
        <v>341</v>
      </c>
      <c r="I1003" s="63" t="b">
        <v>0</v>
      </c>
    </row>
    <row r="1004" spans="1:9" x14ac:dyDescent="0.35">
      <c r="A1004" s="61" t="s">
        <v>1334</v>
      </c>
      <c r="B1004" s="62" t="s">
        <v>74</v>
      </c>
      <c r="C1004" s="62" t="s">
        <v>324</v>
      </c>
      <c r="D1004" s="62">
        <v>4569</v>
      </c>
      <c r="E1004" s="62">
        <v>5.68</v>
      </c>
      <c r="F1004" s="62">
        <v>25.95</v>
      </c>
      <c r="G1004" s="62" t="s">
        <v>325</v>
      </c>
      <c r="H1004" s="62" t="s">
        <v>322</v>
      </c>
      <c r="I1004" s="63" t="b">
        <v>1</v>
      </c>
    </row>
    <row r="1005" spans="1:9" x14ac:dyDescent="0.35">
      <c r="A1005" s="61" t="s">
        <v>1335</v>
      </c>
      <c r="B1005" s="62" t="s">
        <v>51</v>
      </c>
      <c r="C1005" s="62" t="s">
        <v>317</v>
      </c>
      <c r="D1005" s="62">
        <v>1354</v>
      </c>
      <c r="E1005" s="62">
        <v>10.65</v>
      </c>
      <c r="F1005" s="62">
        <v>14.42</v>
      </c>
      <c r="G1005" s="62" t="s">
        <v>318</v>
      </c>
      <c r="H1005" s="62" t="s">
        <v>333</v>
      </c>
      <c r="I1005" s="63" t="b">
        <v>0</v>
      </c>
    </row>
    <row r="1006" spans="1:9" x14ac:dyDescent="0.35">
      <c r="A1006" s="61" t="s">
        <v>1336</v>
      </c>
      <c r="B1006" s="62" t="s">
        <v>8</v>
      </c>
      <c r="C1006" s="62" t="s">
        <v>328</v>
      </c>
      <c r="D1006" s="62">
        <v>1078</v>
      </c>
      <c r="E1006" s="62">
        <v>7.5</v>
      </c>
      <c r="F1006" s="62">
        <v>8.09</v>
      </c>
      <c r="G1006" s="62" t="s">
        <v>318</v>
      </c>
      <c r="H1006" s="62" t="s">
        <v>322</v>
      </c>
      <c r="I1006" s="63" t="b">
        <v>0</v>
      </c>
    </row>
    <row r="1007" spans="1:9" x14ac:dyDescent="0.35">
      <c r="A1007" s="61" t="s">
        <v>1337</v>
      </c>
      <c r="B1007" s="62" t="s">
        <v>58</v>
      </c>
      <c r="C1007" s="62" t="s">
        <v>336</v>
      </c>
      <c r="D1007" s="62">
        <v>4557</v>
      </c>
      <c r="E1007" s="62">
        <v>2.65</v>
      </c>
      <c r="F1007" s="62">
        <v>12.08</v>
      </c>
      <c r="G1007" s="62" t="s">
        <v>331</v>
      </c>
      <c r="H1007" s="62" t="s">
        <v>319</v>
      </c>
      <c r="I1007" s="63" t="b">
        <v>0</v>
      </c>
    </row>
    <row r="1008" spans="1:9" x14ac:dyDescent="0.35">
      <c r="A1008" s="61" t="s">
        <v>1338</v>
      </c>
      <c r="B1008" s="62" t="s">
        <v>37</v>
      </c>
      <c r="C1008" s="62" t="s">
        <v>317</v>
      </c>
      <c r="D1008" s="62">
        <v>2692</v>
      </c>
      <c r="E1008" s="62">
        <v>9.66</v>
      </c>
      <c r="F1008" s="62">
        <v>26</v>
      </c>
      <c r="G1008" s="62" t="s">
        <v>318</v>
      </c>
      <c r="H1008" s="62" t="s">
        <v>333</v>
      </c>
      <c r="I1008" s="63" t="b">
        <v>0</v>
      </c>
    </row>
    <row r="1009" spans="1:9" x14ac:dyDescent="0.35">
      <c r="A1009" s="61" t="s">
        <v>1339</v>
      </c>
      <c r="B1009" s="62" t="s">
        <v>13</v>
      </c>
      <c r="C1009" s="62" t="s">
        <v>317</v>
      </c>
      <c r="D1009" s="62">
        <v>3402</v>
      </c>
      <c r="E1009" s="62">
        <v>11.79</v>
      </c>
      <c r="F1009" s="62">
        <v>40.11</v>
      </c>
      <c r="G1009" s="62" t="s">
        <v>318</v>
      </c>
      <c r="H1009" s="62" t="s">
        <v>341</v>
      </c>
      <c r="I1009" s="63" t="b">
        <v>1</v>
      </c>
    </row>
    <row r="1010" spans="1:9" x14ac:dyDescent="0.35">
      <c r="A1010" s="61" t="s">
        <v>1340</v>
      </c>
      <c r="B1010" s="62" t="s">
        <v>8</v>
      </c>
      <c r="C1010" s="62" t="s">
        <v>338</v>
      </c>
      <c r="D1010" s="62">
        <v>4208</v>
      </c>
      <c r="E1010" s="62">
        <v>5.56</v>
      </c>
      <c r="F1010" s="62">
        <v>23.4</v>
      </c>
      <c r="G1010" s="62" t="s">
        <v>331</v>
      </c>
      <c r="H1010" s="62" t="s">
        <v>333</v>
      </c>
      <c r="I1010" s="63" t="b">
        <v>0</v>
      </c>
    </row>
    <row r="1011" spans="1:9" x14ac:dyDescent="0.35">
      <c r="A1011" s="61" t="s">
        <v>1341</v>
      </c>
      <c r="B1011" s="62" t="s">
        <v>8</v>
      </c>
      <c r="C1011" s="62" t="s">
        <v>324</v>
      </c>
      <c r="D1011" s="62">
        <v>2357</v>
      </c>
      <c r="E1011" s="62">
        <v>5.61</v>
      </c>
      <c r="F1011" s="62">
        <v>13.22</v>
      </c>
      <c r="G1011" s="62" t="s">
        <v>325</v>
      </c>
      <c r="H1011" s="62" t="s">
        <v>20</v>
      </c>
      <c r="I1011" s="63" t="b">
        <v>0</v>
      </c>
    </row>
    <row r="1012" spans="1:9" x14ac:dyDescent="0.35">
      <c r="A1012" s="61" t="s">
        <v>1342</v>
      </c>
      <c r="B1012" s="62" t="s">
        <v>13</v>
      </c>
      <c r="C1012" s="62" t="s">
        <v>328</v>
      </c>
      <c r="D1012" s="62">
        <v>126</v>
      </c>
      <c r="E1012" s="62">
        <v>5.52</v>
      </c>
      <c r="F1012" s="62">
        <v>0.7</v>
      </c>
      <c r="G1012" s="62" t="s">
        <v>318</v>
      </c>
      <c r="H1012" s="62" t="s">
        <v>319</v>
      </c>
      <c r="I1012" s="63" t="b">
        <v>0</v>
      </c>
    </row>
    <row r="1013" spans="1:9" x14ac:dyDescent="0.35">
      <c r="A1013" s="61" t="s">
        <v>1343</v>
      </c>
      <c r="B1013" s="62" t="s">
        <v>13</v>
      </c>
      <c r="C1013" s="62" t="s">
        <v>336</v>
      </c>
      <c r="D1013" s="62">
        <v>3919</v>
      </c>
      <c r="E1013" s="62">
        <v>2.68</v>
      </c>
      <c r="F1013" s="62">
        <v>10.5</v>
      </c>
      <c r="G1013" s="62" t="s">
        <v>331</v>
      </c>
      <c r="H1013" s="62" t="s">
        <v>20</v>
      </c>
      <c r="I1013" s="63" t="b">
        <v>1</v>
      </c>
    </row>
    <row r="1014" spans="1:9" x14ac:dyDescent="0.35">
      <c r="A1014" s="61" t="s">
        <v>1344</v>
      </c>
      <c r="B1014" s="62" t="s">
        <v>37</v>
      </c>
      <c r="C1014" s="62" t="s">
        <v>321</v>
      </c>
      <c r="D1014" s="62">
        <v>841</v>
      </c>
      <c r="E1014" s="62">
        <v>10.44</v>
      </c>
      <c r="F1014" s="62">
        <v>8.7799999999999994</v>
      </c>
      <c r="G1014" s="62" t="s">
        <v>318</v>
      </c>
      <c r="H1014" s="62" t="s">
        <v>333</v>
      </c>
      <c r="I1014" s="63" t="b">
        <v>1</v>
      </c>
    </row>
    <row r="1015" spans="1:9" x14ac:dyDescent="0.35">
      <c r="A1015" s="61" t="s">
        <v>1345</v>
      </c>
      <c r="B1015" s="62" t="s">
        <v>25</v>
      </c>
      <c r="C1015" s="62" t="s">
        <v>336</v>
      </c>
      <c r="D1015" s="62">
        <v>264</v>
      </c>
      <c r="E1015" s="62">
        <v>3.39</v>
      </c>
      <c r="F1015" s="62">
        <v>0.89</v>
      </c>
      <c r="G1015" s="62" t="s">
        <v>331</v>
      </c>
      <c r="H1015" s="62" t="s">
        <v>333</v>
      </c>
      <c r="I1015" s="63" t="b">
        <v>1</v>
      </c>
    </row>
    <row r="1016" spans="1:9" x14ac:dyDescent="0.35">
      <c r="A1016" s="61" t="s">
        <v>1346</v>
      </c>
      <c r="B1016" s="62" t="s">
        <v>18</v>
      </c>
      <c r="C1016" s="62" t="s">
        <v>336</v>
      </c>
      <c r="D1016" s="62">
        <v>2121</v>
      </c>
      <c r="E1016" s="62">
        <v>3.19</v>
      </c>
      <c r="F1016" s="62">
        <v>6.77</v>
      </c>
      <c r="G1016" s="62" t="s">
        <v>331</v>
      </c>
      <c r="H1016" s="62" t="s">
        <v>319</v>
      </c>
      <c r="I1016" s="63" t="b">
        <v>0</v>
      </c>
    </row>
    <row r="1017" spans="1:9" x14ac:dyDescent="0.35">
      <c r="A1017" s="61" t="s">
        <v>1347</v>
      </c>
      <c r="B1017" s="62" t="s">
        <v>25</v>
      </c>
      <c r="C1017" s="62" t="s">
        <v>330</v>
      </c>
      <c r="D1017" s="62">
        <v>2451</v>
      </c>
      <c r="E1017" s="62">
        <v>4.13</v>
      </c>
      <c r="F1017" s="62">
        <v>10.119999999999999</v>
      </c>
      <c r="G1017" s="62" t="s">
        <v>331</v>
      </c>
      <c r="H1017" s="62" t="s">
        <v>333</v>
      </c>
      <c r="I1017" s="63" t="b">
        <v>0</v>
      </c>
    </row>
    <row r="1018" spans="1:9" x14ac:dyDescent="0.35">
      <c r="A1018" s="61" t="s">
        <v>1348</v>
      </c>
      <c r="B1018" s="62" t="s">
        <v>25</v>
      </c>
      <c r="C1018" s="62" t="s">
        <v>336</v>
      </c>
      <c r="D1018" s="62">
        <v>1642</v>
      </c>
      <c r="E1018" s="62">
        <v>3.12</v>
      </c>
      <c r="F1018" s="62">
        <v>5.12</v>
      </c>
      <c r="G1018" s="62" t="s">
        <v>331</v>
      </c>
      <c r="H1018" s="62" t="s">
        <v>319</v>
      </c>
      <c r="I1018" s="63" t="b">
        <v>0</v>
      </c>
    </row>
    <row r="1019" spans="1:9" x14ac:dyDescent="0.35">
      <c r="A1019" s="61" t="s">
        <v>1349</v>
      </c>
      <c r="B1019" s="62" t="s">
        <v>25</v>
      </c>
      <c r="C1019" s="62" t="s">
        <v>330</v>
      </c>
      <c r="D1019" s="62">
        <v>3701</v>
      </c>
      <c r="E1019" s="62">
        <v>4.6500000000000004</v>
      </c>
      <c r="F1019" s="62">
        <v>17.21</v>
      </c>
      <c r="G1019" s="62" t="s">
        <v>331</v>
      </c>
      <c r="H1019" s="62" t="s">
        <v>319</v>
      </c>
      <c r="I1019" s="63" t="b">
        <v>1</v>
      </c>
    </row>
    <row r="1020" spans="1:9" x14ac:dyDescent="0.35">
      <c r="A1020" s="61" t="s">
        <v>1350</v>
      </c>
      <c r="B1020" s="62" t="s">
        <v>74</v>
      </c>
      <c r="C1020" s="62" t="s">
        <v>336</v>
      </c>
      <c r="D1020" s="62">
        <v>2957</v>
      </c>
      <c r="E1020" s="62">
        <v>3.37</v>
      </c>
      <c r="F1020" s="62">
        <v>9.9700000000000006</v>
      </c>
      <c r="G1020" s="62" t="s">
        <v>331</v>
      </c>
      <c r="H1020" s="62" t="s">
        <v>20</v>
      </c>
      <c r="I1020" s="63" t="b">
        <v>0</v>
      </c>
    </row>
    <row r="1021" spans="1:9" x14ac:dyDescent="0.35">
      <c r="A1021" s="61" t="s">
        <v>1351</v>
      </c>
      <c r="B1021" s="62" t="s">
        <v>25</v>
      </c>
      <c r="C1021" s="62" t="s">
        <v>317</v>
      </c>
      <c r="D1021" s="62">
        <v>4894</v>
      </c>
      <c r="E1021" s="62">
        <v>11.82</v>
      </c>
      <c r="F1021" s="62">
        <v>57.85</v>
      </c>
      <c r="G1021" s="62" t="s">
        <v>318</v>
      </c>
      <c r="H1021" s="62" t="s">
        <v>341</v>
      </c>
      <c r="I1021" s="63" t="b">
        <v>0</v>
      </c>
    </row>
    <row r="1022" spans="1:9" x14ac:dyDescent="0.35">
      <c r="A1022" s="61" t="s">
        <v>1352</v>
      </c>
      <c r="B1022" s="62" t="s">
        <v>13</v>
      </c>
      <c r="C1022" s="62" t="s">
        <v>338</v>
      </c>
      <c r="D1022" s="62">
        <v>3654</v>
      </c>
      <c r="E1022" s="62">
        <v>5.98</v>
      </c>
      <c r="F1022" s="62">
        <v>21.85</v>
      </c>
      <c r="G1022" s="62" t="s">
        <v>331</v>
      </c>
      <c r="H1022" s="62" t="s">
        <v>319</v>
      </c>
      <c r="I1022" s="63" t="b">
        <v>0</v>
      </c>
    </row>
    <row r="1023" spans="1:9" x14ac:dyDescent="0.35">
      <c r="A1023" s="61" t="s">
        <v>1353</v>
      </c>
      <c r="B1023" s="62" t="s">
        <v>18</v>
      </c>
      <c r="C1023" s="62" t="s">
        <v>336</v>
      </c>
      <c r="D1023" s="62">
        <v>4226</v>
      </c>
      <c r="E1023" s="62">
        <v>3.55</v>
      </c>
      <c r="F1023" s="62">
        <v>15</v>
      </c>
      <c r="G1023" s="62" t="s">
        <v>331</v>
      </c>
      <c r="H1023" s="62" t="s">
        <v>20</v>
      </c>
      <c r="I1023" s="63" t="b">
        <v>0</v>
      </c>
    </row>
    <row r="1024" spans="1:9" x14ac:dyDescent="0.35">
      <c r="A1024" s="61" t="s">
        <v>1354</v>
      </c>
      <c r="B1024" s="62" t="s">
        <v>8</v>
      </c>
      <c r="C1024" s="62" t="s">
        <v>374</v>
      </c>
      <c r="D1024" s="62">
        <v>2215</v>
      </c>
      <c r="E1024" s="62">
        <v>3.16</v>
      </c>
      <c r="F1024" s="62">
        <v>7</v>
      </c>
      <c r="G1024" s="62" t="s">
        <v>331</v>
      </c>
      <c r="H1024" s="62" t="s">
        <v>333</v>
      </c>
      <c r="I1024" s="63" t="b">
        <v>0</v>
      </c>
    </row>
    <row r="1025" spans="1:9" x14ac:dyDescent="0.35">
      <c r="A1025" s="61" t="s">
        <v>1355</v>
      </c>
      <c r="B1025" s="62" t="s">
        <v>31</v>
      </c>
      <c r="C1025" s="62" t="s">
        <v>317</v>
      </c>
      <c r="D1025" s="62">
        <v>4335</v>
      </c>
      <c r="E1025" s="62">
        <v>11.73</v>
      </c>
      <c r="F1025" s="62">
        <v>50.85</v>
      </c>
      <c r="G1025" s="62" t="s">
        <v>318</v>
      </c>
      <c r="H1025" s="62" t="s">
        <v>333</v>
      </c>
      <c r="I1025" s="63" t="b">
        <v>0</v>
      </c>
    </row>
    <row r="1026" spans="1:9" x14ac:dyDescent="0.35">
      <c r="A1026" s="61" t="s">
        <v>1356</v>
      </c>
      <c r="B1026" s="62" t="s">
        <v>25</v>
      </c>
      <c r="C1026" s="62" t="s">
        <v>321</v>
      </c>
      <c r="D1026" s="62">
        <v>3149</v>
      </c>
      <c r="E1026" s="62">
        <v>12.93</v>
      </c>
      <c r="F1026" s="62">
        <v>40.72</v>
      </c>
      <c r="G1026" s="62" t="s">
        <v>318</v>
      </c>
      <c r="H1026" s="62" t="s">
        <v>20</v>
      </c>
      <c r="I1026" s="63" t="b">
        <v>0</v>
      </c>
    </row>
    <row r="1027" spans="1:9" x14ac:dyDescent="0.35">
      <c r="A1027" s="61" t="s">
        <v>1357</v>
      </c>
      <c r="B1027" s="62" t="s">
        <v>37</v>
      </c>
      <c r="C1027" s="62" t="s">
        <v>317</v>
      </c>
      <c r="D1027" s="62">
        <v>956</v>
      </c>
      <c r="E1027" s="62">
        <v>9.6300000000000008</v>
      </c>
      <c r="F1027" s="62">
        <v>9.2100000000000009</v>
      </c>
      <c r="G1027" s="62" t="s">
        <v>318</v>
      </c>
      <c r="H1027" s="62" t="s">
        <v>319</v>
      </c>
      <c r="I1027" s="63" t="b">
        <v>1</v>
      </c>
    </row>
    <row r="1028" spans="1:9" x14ac:dyDescent="0.35">
      <c r="A1028" s="61" t="s">
        <v>1358</v>
      </c>
      <c r="B1028" s="62" t="s">
        <v>25</v>
      </c>
      <c r="C1028" s="62" t="s">
        <v>328</v>
      </c>
      <c r="D1028" s="62">
        <v>2858</v>
      </c>
      <c r="E1028" s="62">
        <v>6.43</v>
      </c>
      <c r="F1028" s="62">
        <v>18.38</v>
      </c>
      <c r="G1028" s="62" t="s">
        <v>318</v>
      </c>
      <c r="H1028" s="62" t="s">
        <v>322</v>
      </c>
      <c r="I1028" s="63" t="b">
        <v>0</v>
      </c>
    </row>
    <row r="1029" spans="1:9" x14ac:dyDescent="0.35">
      <c r="A1029" s="61" t="s">
        <v>1359</v>
      </c>
      <c r="B1029" s="62" t="s">
        <v>51</v>
      </c>
      <c r="C1029" s="62" t="s">
        <v>330</v>
      </c>
      <c r="D1029" s="62">
        <v>4579</v>
      </c>
      <c r="E1029" s="62">
        <v>4.41</v>
      </c>
      <c r="F1029" s="62">
        <v>20.190000000000001</v>
      </c>
      <c r="G1029" s="62" t="s">
        <v>331</v>
      </c>
      <c r="H1029" s="62" t="s">
        <v>333</v>
      </c>
      <c r="I1029" s="63" t="b">
        <v>1</v>
      </c>
    </row>
    <row r="1030" spans="1:9" x14ac:dyDescent="0.35">
      <c r="A1030" s="61" t="s">
        <v>1360</v>
      </c>
      <c r="B1030" s="62" t="s">
        <v>74</v>
      </c>
      <c r="C1030" s="62" t="s">
        <v>321</v>
      </c>
      <c r="D1030" s="62">
        <v>3663</v>
      </c>
      <c r="E1030" s="62">
        <v>12.97</v>
      </c>
      <c r="F1030" s="62">
        <v>47.51</v>
      </c>
      <c r="G1030" s="62" t="s">
        <v>318</v>
      </c>
      <c r="H1030" s="62" t="s">
        <v>341</v>
      </c>
      <c r="I1030" s="63" t="b">
        <v>0</v>
      </c>
    </row>
    <row r="1031" spans="1:9" x14ac:dyDescent="0.35">
      <c r="A1031" s="61" t="s">
        <v>1361</v>
      </c>
      <c r="B1031" s="62" t="s">
        <v>18</v>
      </c>
      <c r="C1031" s="62" t="s">
        <v>330</v>
      </c>
      <c r="D1031" s="62">
        <v>2867</v>
      </c>
      <c r="E1031" s="62">
        <v>5.81</v>
      </c>
      <c r="F1031" s="62">
        <v>16.66</v>
      </c>
      <c r="G1031" s="62" t="s">
        <v>331</v>
      </c>
      <c r="H1031" s="62" t="s">
        <v>341</v>
      </c>
      <c r="I1031" s="63" t="b">
        <v>0</v>
      </c>
    </row>
    <row r="1032" spans="1:9" x14ac:dyDescent="0.35">
      <c r="A1032" s="61" t="s">
        <v>1362</v>
      </c>
      <c r="B1032" s="62" t="s">
        <v>31</v>
      </c>
      <c r="C1032" s="62" t="s">
        <v>317</v>
      </c>
      <c r="D1032" s="62">
        <v>2019</v>
      </c>
      <c r="E1032" s="62">
        <v>11.9</v>
      </c>
      <c r="F1032" s="62">
        <v>24.03</v>
      </c>
      <c r="G1032" s="62" t="s">
        <v>318</v>
      </c>
      <c r="H1032" s="62" t="s">
        <v>20</v>
      </c>
      <c r="I1032" s="63" t="b">
        <v>1</v>
      </c>
    </row>
    <row r="1033" spans="1:9" x14ac:dyDescent="0.35">
      <c r="A1033" s="61" t="s">
        <v>1363</v>
      </c>
      <c r="B1033" s="62" t="s">
        <v>22</v>
      </c>
      <c r="C1033" s="62" t="s">
        <v>328</v>
      </c>
      <c r="D1033" s="62">
        <v>4830</v>
      </c>
      <c r="E1033" s="62">
        <v>7.32</v>
      </c>
      <c r="F1033" s="62">
        <v>35.36</v>
      </c>
      <c r="G1033" s="62" t="s">
        <v>318</v>
      </c>
      <c r="H1033" s="62" t="s">
        <v>341</v>
      </c>
      <c r="I1033" s="63" t="b">
        <v>1</v>
      </c>
    </row>
    <row r="1034" spans="1:9" x14ac:dyDescent="0.35">
      <c r="A1034" s="61" t="s">
        <v>1364</v>
      </c>
      <c r="B1034" s="62" t="s">
        <v>25</v>
      </c>
      <c r="C1034" s="62" t="s">
        <v>374</v>
      </c>
      <c r="D1034" s="62">
        <v>2562</v>
      </c>
      <c r="E1034" s="62">
        <v>2.25</v>
      </c>
      <c r="F1034" s="62">
        <v>5.76</v>
      </c>
      <c r="G1034" s="62" t="s">
        <v>331</v>
      </c>
      <c r="H1034" s="62" t="s">
        <v>20</v>
      </c>
      <c r="I1034" s="63" t="b">
        <v>0</v>
      </c>
    </row>
    <row r="1035" spans="1:9" x14ac:dyDescent="0.35">
      <c r="A1035" s="61" t="s">
        <v>1365</v>
      </c>
      <c r="B1035" s="62" t="s">
        <v>37</v>
      </c>
      <c r="C1035" s="62" t="s">
        <v>324</v>
      </c>
      <c r="D1035" s="62">
        <v>2829</v>
      </c>
      <c r="E1035" s="62">
        <v>4.82</v>
      </c>
      <c r="F1035" s="62">
        <v>13.64</v>
      </c>
      <c r="G1035" s="62" t="s">
        <v>325</v>
      </c>
      <c r="H1035" s="62" t="s">
        <v>322</v>
      </c>
      <c r="I1035" s="63" t="b">
        <v>1</v>
      </c>
    </row>
    <row r="1036" spans="1:9" x14ac:dyDescent="0.35">
      <c r="A1036" s="61" t="s">
        <v>1366</v>
      </c>
      <c r="B1036" s="62" t="s">
        <v>31</v>
      </c>
      <c r="C1036" s="62" t="s">
        <v>324</v>
      </c>
      <c r="D1036" s="62">
        <v>3857</v>
      </c>
      <c r="E1036" s="62">
        <v>6.5</v>
      </c>
      <c r="F1036" s="62">
        <v>25.07</v>
      </c>
      <c r="G1036" s="62" t="s">
        <v>325</v>
      </c>
      <c r="H1036" s="62" t="s">
        <v>341</v>
      </c>
      <c r="I1036" s="63" t="b">
        <v>0</v>
      </c>
    </row>
    <row r="1037" spans="1:9" x14ac:dyDescent="0.35">
      <c r="A1037" s="61" t="s">
        <v>1367</v>
      </c>
      <c r="B1037" s="62" t="s">
        <v>74</v>
      </c>
      <c r="C1037" s="62" t="s">
        <v>317</v>
      </c>
      <c r="D1037" s="62">
        <v>1741</v>
      </c>
      <c r="E1037" s="62">
        <v>10.81</v>
      </c>
      <c r="F1037" s="62">
        <v>18.82</v>
      </c>
      <c r="G1037" s="62" t="s">
        <v>318</v>
      </c>
      <c r="H1037" s="62" t="s">
        <v>333</v>
      </c>
      <c r="I1037" s="63" t="b">
        <v>0</v>
      </c>
    </row>
    <row r="1038" spans="1:9" x14ac:dyDescent="0.35">
      <c r="A1038" s="61" t="s">
        <v>1368</v>
      </c>
      <c r="B1038" s="62" t="s">
        <v>31</v>
      </c>
      <c r="C1038" s="62" t="s">
        <v>340</v>
      </c>
      <c r="D1038" s="62">
        <v>1765</v>
      </c>
      <c r="E1038" s="62">
        <v>6.55</v>
      </c>
      <c r="F1038" s="62">
        <v>11.56</v>
      </c>
      <c r="G1038" s="62" t="s">
        <v>325</v>
      </c>
      <c r="H1038" s="62" t="s">
        <v>341</v>
      </c>
      <c r="I1038" s="63" t="b">
        <v>1</v>
      </c>
    </row>
    <row r="1039" spans="1:9" x14ac:dyDescent="0.35">
      <c r="A1039" s="61" t="s">
        <v>1369</v>
      </c>
      <c r="B1039" s="62" t="s">
        <v>18</v>
      </c>
      <c r="C1039" s="62" t="s">
        <v>324</v>
      </c>
      <c r="D1039" s="62">
        <v>3165</v>
      </c>
      <c r="E1039" s="62">
        <v>6.21</v>
      </c>
      <c r="F1039" s="62">
        <v>19.649999999999999</v>
      </c>
      <c r="G1039" s="62" t="s">
        <v>325</v>
      </c>
      <c r="H1039" s="62" t="s">
        <v>322</v>
      </c>
      <c r="I1039" s="63" t="b">
        <v>0</v>
      </c>
    </row>
    <row r="1040" spans="1:9" x14ac:dyDescent="0.35">
      <c r="A1040" s="61" t="s">
        <v>1370</v>
      </c>
      <c r="B1040" s="62" t="s">
        <v>25</v>
      </c>
      <c r="C1040" s="62" t="s">
        <v>336</v>
      </c>
      <c r="D1040" s="62">
        <v>4604</v>
      </c>
      <c r="E1040" s="62">
        <v>2.65</v>
      </c>
      <c r="F1040" s="62">
        <v>12.2</v>
      </c>
      <c r="G1040" s="62" t="s">
        <v>331</v>
      </c>
      <c r="H1040" s="62" t="s">
        <v>341</v>
      </c>
      <c r="I1040" s="63" t="b">
        <v>0</v>
      </c>
    </row>
    <row r="1041" spans="1:9" x14ac:dyDescent="0.35">
      <c r="A1041" s="61" t="s">
        <v>1371</v>
      </c>
      <c r="B1041" s="62" t="s">
        <v>74</v>
      </c>
      <c r="C1041" s="62" t="s">
        <v>328</v>
      </c>
      <c r="D1041" s="62">
        <v>2088</v>
      </c>
      <c r="E1041" s="62">
        <v>7.49</v>
      </c>
      <c r="F1041" s="62">
        <v>15.64</v>
      </c>
      <c r="G1041" s="62" t="s">
        <v>318</v>
      </c>
      <c r="H1041" s="62" t="s">
        <v>322</v>
      </c>
      <c r="I1041" s="63" t="b">
        <v>0</v>
      </c>
    </row>
    <row r="1042" spans="1:9" x14ac:dyDescent="0.35">
      <c r="A1042" s="61" t="s">
        <v>1372</v>
      </c>
      <c r="B1042" s="62" t="s">
        <v>25</v>
      </c>
      <c r="C1042" s="62" t="s">
        <v>336</v>
      </c>
      <c r="D1042" s="62">
        <v>1193</v>
      </c>
      <c r="E1042" s="62">
        <v>3.64</v>
      </c>
      <c r="F1042" s="62">
        <v>4.34</v>
      </c>
      <c r="G1042" s="62" t="s">
        <v>331</v>
      </c>
      <c r="H1042" s="62" t="s">
        <v>341</v>
      </c>
      <c r="I1042" s="63" t="b">
        <v>0</v>
      </c>
    </row>
    <row r="1043" spans="1:9" x14ac:dyDescent="0.35">
      <c r="A1043" s="61" t="s">
        <v>1373</v>
      </c>
      <c r="B1043" s="62" t="s">
        <v>31</v>
      </c>
      <c r="C1043" s="62" t="s">
        <v>328</v>
      </c>
      <c r="D1043" s="62">
        <v>4475</v>
      </c>
      <c r="E1043" s="62">
        <v>6.79</v>
      </c>
      <c r="F1043" s="62">
        <v>30.39</v>
      </c>
      <c r="G1043" s="62" t="s">
        <v>318</v>
      </c>
      <c r="H1043" s="62" t="s">
        <v>322</v>
      </c>
      <c r="I1043" s="63" t="b">
        <v>0</v>
      </c>
    </row>
    <row r="1044" spans="1:9" x14ac:dyDescent="0.35">
      <c r="A1044" s="61" t="s">
        <v>1374</v>
      </c>
      <c r="B1044" s="62" t="s">
        <v>74</v>
      </c>
      <c r="C1044" s="62" t="s">
        <v>317</v>
      </c>
      <c r="D1044" s="62">
        <v>1559</v>
      </c>
      <c r="E1044" s="62">
        <v>9.2799999999999994</v>
      </c>
      <c r="F1044" s="62">
        <v>14.47</v>
      </c>
      <c r="G1044" s="62" t="s">
        <v>318</v>
      </c>
      <c r="H1044" s="62" t="s">
        <v>333</v>
      </c>
      <c r="I1044" s="63" t="b">
        <v>0</v>
      </c>
    </row>
    <row r="1045" spans="1:9" x14ac:dyDescent="0.35">
      <c r="A1045" s="61" t="s">
        <v>1375</v>
      </c>
      <c r="B1045" s="62" t="s">
        <v>51</v>
      </c>
      <c r="C1045" s="62" t="s">
        <v>336</v>
      </c>
      <c r="D1045" s="62">
        <v>113</v>
      </c>
      <c r="E1045" s="62">
        <v>3.25</v>
      </c>
      <c r="F1045" s="62">
        <v>0.37</v>
      </c>
      <c r="G1045" s="62" t="s">
        <v>331</v>
      </c>
      <c r="H1045" s="62" t="s">
        <v>20</v>
      </c>
      <c r="I1045" s="63" t="b">
        <v>0</v>
      </c>
    </row>
    <row r="1046" spans="1:9" x14ac:dyDescent="0.35">
      <c r="A1046" s="61" t="s">
        <v>1376</v>
      </c>
      <c r="B1046" s="62" t="s">
        <v>8</v>
      </c>
      <c r="C1046" s="62" t="s">
        <v>338</v>
      </c>
      <c r="D1046" s="62">
        <v>1639</v>
      </c>
      <c r="E1046" s="62">
        <v>3.85</v>
      </c>
      <c r="F1046" s="62">
        <v>6.31</v>
      </c>
      <c r="G1046" s="62" t="s">
        <v>331</v>
      </c>
      <c r="H1046" s="62" t="s">
        <v>322</v>
      </c>
      <c r="I1046" s="63" t="b">
        <v>0</v>
      </c>
    </row>
    <row r="1047" spans="1:9" x14ac:dyDescent="0.35">
      <c r="A1047" s="61" t="s">
        <v>1377</v>
      </c>
      <c r="B1047" s="62" t="s">
        <v>31</v>
      </c>
      <c r="C1047" s="62" t="s">
        <v>328</v>
      </c>
      <c r="D1047" s="62">
        <v>3246</v>
      </c>
      <c r="E1047" s="62">
        <v>5.28</v>
      </c>
      <c r="F1047" s="62">
        <v>17.14</v>
      </c>
      <c r="G1047" s="62" t="s">
        <v>318</v>
      </c>
      <c r="H1047" s="62" t="s">
        <v>333</v>
      </c>
      <c r="I1047" s="63" t="b">
        <v>0</v>
      </c>
    </row>
    <row r="1048" spans="1:9" x14ac:dyDescent="0.35">
      <c r="A1048" s="61" t="s">
        <v>1378</v>
      </c>
      <c r="B1048" s="62" t="s">
        <v>25</v>
      </c>
      <c r="C1048" s="62" t="s">
        <v>330</v>
      </c>
      <c r="D1048" s="62">
        <v>4037</v>
      </c>
      <c r="E1048" s="62">
        <v>4.78</v>
      </c>
      <c r="F1048" s="62">
        <v>19.3</v>
      </c>
      <c r="G1048" s="62" t="s">
        <v>331</v>
      </c>
      <c r="H1048" s="62" t="s">
        <v>322</v>
      </c>
      <c r="I1048" s="63" t="b">
        <v>0</v>
      </c>
    </row>
    <row r="1049" spans="1:9" x14ac:dyDescent="0.35">
      <c r="A1049" s="61" t="s">
        <v>1379</v>
      </c>
      <c r="B1049" s="62" t="s">
        <v>22</v>
      </c>
      <c r="C1049" s="62" t="s">
        <v>324</v>
      </c>
      <c r="D1049" s="62">
        <v>4338</v>
      </c>
      <c r="E1049" s="62">
        <v>4.91</v>
      </c>
      <c r="F1049" s="62">
        <v>21.3</v>
      </c>
      <c r="G1049" s="62" t="s">
        <v>325</v>
      </c>
      <c r="H1049" s="62" t="s">
        <v>322</v>
      </c>
      <c r="I1049" s="63" t="b">
        <v>0</v>
      </c>
    </row>
    <row r="1050" spans="1:9" x14ac:dyDescent="0.35">
      <c r="A1050" s="61" t="s">
        <v>1380</v>
      </c>
      <c r="B1050" s="62" t="s">
        <v>8</v>
      </c>
      <c r="C1050" s="62" t="s">
        <v>336</v>
      </c>
      <c r="D1050" s="62">
        <v>930</v>
      </c>
      <c r="E1050" s="62">
        <v>3.53</v>
      </c>
      <c r="F1050" s="62">
        <v>3.28</v>
      </c>
      <c r="G1050" s="62" t="s">
        <v>331</v>
      </c>
      <c r="H1050" s="62" t="s">
        <v>341</v>
      </c>
      <c r="I1050" s="63" t="b">
        <v>1</v>
      </c>
    </row>
    <row r="1051" spans="1:9" x14ac:dyDescent="0.35">
      <c r="A1051" s="61" t="s">
        <v>1381</v>
      </c>
      <c r="B1051" s="62" t="s">
        <v>25</v>
      </c>
      <c r="C1051" s="62" t="s">
        <v>336</v>
      </c>
      <c r="D1051" s="62">
        <v>4253</v>
      </c>
      <c r="E1051" s="62">
        <v>2.69</v>
      </c>
      <c r="F1051" s="62">
        <v>11.44</v>
      </c>
      <c r="G1051" s="62" t="s">
        <v>331</v>
      </c>
      <c r="H1051" s="62" t="s">
        <v>341</v>
      </c>
      <c r="I1051" s="63" t="b">
        <v>0</v>
      </c>
    </row>
    <row r="1052" spans="1:9" x14ac:dyDescent="0.35">
      <c r="A1052" s="61" t="s">
        <v>1382</v>
      </c>
      <c r="B1052" s="62" t="s">
        <v>58</v>
      </c>
      <c r="C1052" s="62" t="s">
        <v>321</v>
      </c>
      <c r="D1052" s="62">
        <v>3390</v>
      </c>
      <c r="E1052" s="62">
        <v>13.27</v>
      </c>
      <c r="F1052" s="62">
        <v>44.99</v>
      </c>
      <c r="G1052" s="62" t="s">
        <v>318</v>
      </c>
      <c r="H1052" s="62" t="s">
        <v>341</v>
      </c>
      <c r="I1052" s="63" t="b">
        <v>1</v>
      </c>
    </row>
    <row r="1053" spans="1:9" x14ac:dyDescent="0.35">
      <c r="A1053" s="61" t="s">
        <v>1383</v>
      </c>
      <c r="B1053" s="62" t="s">
        <v>31</v>
      </c>
      <c r="C1053" s="62" t="s">
        <v>328</v>
      </c>
      <c r="D1053" s="62">
        <v>1049</v>
      </c>
      <c r="E1053" s="62">
        <v>5.78</v>
      </c>
      <c r="F1053" s="62">
        <v>6.06</v>
      </c>
      <c r="G1053" s="62" t="s">
        <v>318</v>
      </c>
      <c r="H1053" s="62" t="s">
        <v>20</v>
      </c>
      <c r="I1053" s="63" t="b">
        <v>0</v>
      </c>
    </row>
    <row r="1054" spans="1:9" x14ac:dyDescent="0.35">
      <c r="A1054" s="61" t="s">
        <v>1384</v>
      </c>
      <c r="B1054" s="62" t="s">
        <v>13</v>
      </c>
      <c r="C1054" s="62" t="s">
        <v>336</v>
      </c>
      <c r="D1054" s="62">
        <v>2844</v>
      </c>
      <c r="E1054" s="62">
        <v>3.67</v>
      </c>
      <c r="F1054" s="62">
        <v>10.44</v>
      </c>
      <c r="G1054" s="62" t="s">
        <v>331</v>
      </c>
      <c r="H1054" s="62" t="s">
        <v>20</v>
      </c>
      <c r="I1054" s="63" t="b">
        <v>0</v>
      </c>
    </row>
    <row r="1055" spans="1:9" x14ac:dyDescent="0.35">
      <c r="A1055" s="61" t="s">
        <v>1385</v>
      </c>
      <c r="B1055" s="62" t="s">
        <v>8</v>
      </c>
      <c r="C1055" s="62" t="s">
        <v>324</v>
      </c>
      <c r="D1055" s="62">
        <v>4455</v>
      </c>
      <c r="E1055" s="62">
        <v>6.95</v>
      </c>
      <c r="F1055" s="62">
        <v>30.96</v>
      </c>
      <c r="G1055" s="62" t="s">
        <v>325</v>
      </c>
      <c r="H1055" s="62" t="s">
        <v>341</v>
      </c>
      <c r="I1055" s="63" t="b">
        <v>1</v>
      </c>
    </row>
    <row r="1056" spans="1:9" x14ac:dyDescent="0.35">
      <c r="A1056" s="61" t="s">
        <v>1386</v>
      </c>
      <c r="B1056" s="62" t="s">
        <v>25</v>
      </c>
      <c r="C1056" s="62" t="s">
        <v>317</v>
      </c>
      <c r="D1056" s="62">
        <v>4934</v>
      </c>
      <c r="E1056" s="62">
        <v>9.68</v>
      </c>
      <c r="F1056" s="62">
        <v>47.76</v>
      </c>
      <c r="G1056" s="62" t="s">
        <v>318</v>
      </c>
      <c r="H1056" s="62" t="s">
        <v>319</v>
      </c>
      <c r="I1056" s="63" t="b">
        <v>0</v>
      </c>
    </row>
    <row r="1057" spans="1:9" x14ac:dyDescent="0.35">
      <c r="A1057" s="61" t="s">
        <v>1387</v>
      </c>
      <c r="B1057" s="62" t="s">
        <v>13</v>
      </c>
      <c r="C1057" s="62" t="s">
        <v>321</v>
      </c>
      <c r="D1057" s="62">
        <v>3907</v>
      </c>
      <c r="E1057" s="62">
        <v>12.17</v>
      </c>
      <c r="F1057" s="62">
        <v>47.55</v>
      </c>
      <c r="G1057" s="62" t="s">
        <v>318</v>
      </c>
      <c r="H1057" s="62" t="s">
        <v>319</v>
      </c>
      <c r="I1057" s="63" t="b">
        <v>1</v>
      </c>
    </row>
    <row r="1058" spans="1:9" x14ac:dyDescent="0.35">
      <c r="A1058" s="61" t="s">
        <v>1388</v>
      </c>
      <c r="B1058" s="62" t="s">
        <v>8</v>
      </c>
      <c r="C1058" s="62" t="s">
        <v>321</v>
      </c>
      <c r="D1058" s="62">
        <v>510</v>
      </c>
      <c r="E1058" s="62">
        <v>12.3</v>
      </c>
      <c r="F1058" s="62">
        <v>6.27</v>
      </c>
      <c r="G1058" s="62" t="s">
        <v>318</v>
      </c>
      <c r="H1058" s="62" t="s">
        <v>20</v>
      </c>
      <c r="I1058" s="63" t="b">
        <v>0</v>
      </c>
    </row>
    <row r="1059" spans="1:9" x14ac:dyDescent="0.35">
      <c r="A1059" s="61" t="s">
        <v>1389</v>
      </c>
      <c r="B1059" s="62" t="s">
        <v>31</v>
      </c>
      <c r="C1059" s="62" t="s">
        <v>328</v>
      </c>
      <c r="D1059" s="62">
        <v>2526</v>
      </c>
      <c r="E1059" s="62">
        <v>6.01</v>
      </c>
      <c r="F1059" s="62">
        <v>15.18</v>
      </c>
      <c r="G1059" s="62" t="s">
        <v>318</v>
      </c>
      <c r="H1059" s="62" t="s">
        <v>322</v>
      </c>
      <c r="I1059" s="63" t="b">
        <v>0</v>
      </c>
    </row>
    <row r="1060" spans="1:9" x14ac:dyDescent="0.35">
      <c r="A1060" s="61" t="s">
        <v>1390</v>
      </c>
      <c r="B1060" s="62" t="s">
        <v>25</v>
      </c>
      <c r="C1060" s="62" t="s">
        <v>330</v>
      </c>
      <c r="D1060" s="62">
        <v>243</v>
      </c>
      <c r="E1060" s="62">
        <v>4.8899999999999997</v>
      </c>
      <c r="F1060" s="62">
        <v>1.19</v>
      </c>
      <c r="G1060" s="62" t="s">
        <v>331</v>
      </c>
      <c r="H1060" s="62" t="s">
        <v>341</v>
      </c>
      <c r="I1060" s="63" t="b">
        <v>0</v>
      </c>
    </row>
    <row r="1061" spans="1:9" x14ac:dyDescent="0.35">
      <c r="A1061" s="61" t="s">
        <v>1391</v>
      </c>
      <c r="B1061" s="62" t="s">
        <v>31</v>
      </c>
      <c r="C1061" s="62" t="s">
        <v>317</v>
      </c>
      <c r="D1061" s="62">
        <v>3026</v>
      </c>
      <c r="E1061" s="62">
        <v>10.59</v>
      </c>
      <c r="F1061" s="62">
        <v>32.049999999999997</v>
      </c>
      <c r="G1061" s="62" t="s">
        <v>318</v>
      </c>
      <c r="H1061" s="62" t="s">
        <v>322</v>
      </c>
      <c r="I1061" s="63" t="b">
        <v>0</v>
      </c>
    </row>
    <row r="1062" spans="1:9" x14ac:dyDescent="0.35">
      <c r="A1062" s="61" t="s">
        <v>1392</v>
      </c>
      <c r="B1062" s="62" t="s">
        <v>18</v>
      </c>
      <c r="C1062" s="62" t="s">
        <v>324</v>
      </c>
      <c r="D1062" s="62">
        <v>874</v>
      </c>
      <c r="E1062" s="62">
        <v>4.71</v>
      </c>
      <c r="F1062" s="62">
        <v>4.12</v>
      </c>
      <c r="G1062" s="62" t="s">
        <v>325</v>
      </c>
      <c r="H1062" s="62" t="s">
        <v>333</v>
      </c>
      <c r="I1062" s="63" t="b">
        <v>0</v>
      </c>
    </row>
    <row r="1063" spans="1:9" x14ac:dyDescent="0.35">
      <c r="A1063" s="61" t="s">
        <v>1393</v>
      </c>
      <c r="B1063" s="62" t="s">
        <v>74</v>
      </c>
      <c r="C1063" s="62" t="s">
        <v>328</v>
      </c>
      <c r="D1063" s="62">
        <v>2929</v>
      </c>
      <c r="E1063" s="62">
        <v>7.68</v>
      </c>
      <c r="F1063" s="62">
        <v>22.49</v>
      </c>
      <c r="G1063" s="62" t="s">
        <v>318</v>
      </c>
      <c r="H1063" s="62" t="s">
        <v>341</v>
      </c>
      <c r="I1063" s="63" t="b">
        <v>0</v>
      </c>
    </row>
    <row r="1064" spans="1:9" x14ac:dyDescent="0.35">
      <c r="A1064" s="61" t="s">
        <v>1394</v>
      </c>
      <c r="B1064" s="62" t="s">
        <v>13</v>
      </c>
      <c r="C1064" s="62" t="s">
        <v>321</v>
      </c>
      <c r="D1064" s="62">
        <v>2775</v>
      </c>
      <c r="E1064" s="62">
        <v>10.199999999999999</v>
      </c>
      <c r="F1064" s="62">
        <v>28.3</v>
      </c>
      <c r="G1064" s="62" t="s">
        <v>318</v>
      </c>
      <c r="H1064" s="62" t="s">
        <v>319</v>
      </c>
      <c r="I1064" s="63" t="b">
        <v>1</v>
      </c>
    </row>
    <row r="1065" spans="1:9" x14ac:dyDescent="0.35">
      <c r="A1065" s="61" t="s">
        <v>1395</v>
      </c>
      <c r="B1065" s="62" t="s">
        <v>25</v>
      </c>
      <c r="C1065" s="62" t="s">
        <v>340</v>
      </c>
      <c r="D1065" s="62">
        <v>745</v>
      </c>
      <c r="E1065" s="62">
        <v>7.15</v>
      </c>
      <c r="F1065" s="62">
        <v>5.33</v>
      </c>
      <c r="G1065" s="62" t="s">
        <v>325</v>
      </c>
      <c r="H1065" s="62" t="s">
        <v>319</v>
      </c>
      <c r="I1065" s="63" t="b">
        <v>0</v>
      </c>
    </row>
    <row r="1066" spans="1:9" x14ac:dyDescent="0.35">
      <c r="A1066" s="61" t="s">
        <v>1396</v>
      </c>
      <c r="B1066" s="62" t="s">
        <v>22</v>
      </c>
      <c r="C1066" s="62" t="s">
        <v>328</v>
      </c>
      <c r="D1066" s="62">
        <v>2204</v>
      </c>
      <c r="E1066" s="62">
        <v>5.07</v>
      </c>
      <c r="F1066" s="62">
        <v>11.17</v>
      </c>
      <c r="G1066" s="62" t="s">
        <v>318</v>
      </c>
      <c r="H1066" s="62" t="s">
        <v>322</v>
      </c>
      <c r="I1066" s="63" t="b">
        <v>0</v>
      </c>
    </row>
    <row r="1067" spans="1:9" x14ac:dyDescent="0.35">
      <c r="A1067" s="61" t="s">
        <v>1397</v>
      </c>
      <c r="B1067" s="62" t="s">
        <v>8</v>
      </c>
      <c r="C1067" s="62" t="s">
        <v>338</v>
      </c>
      <c r="D1067" s="62">
        <v>2583</v>
      </c>
      <c r="E1067" s="62">
        <v>4.93</v>
      </c>
      <c r="F1067" s="62">
        <v>12.73</v>
      </c>
      <c r="G1067" s="62" t="s">
        <v>331</v>
      </c>
      <c r="H1067" s="62" t="s">
        <v>20</v>
      </c>
      <c r="I1067" s="63" t="b">
        <v>0</v>
      </c>
    </row>
    <row r="1068" spans="1:9" x14ac:dyDescent="0.35">
      <c r="A1068" s="61" t="s">
        <v>1398</v>
      </c>
      <c r="B1068" s="62" t="s">
        <v>58</v>
      </c>
      <c r="C1068" s="62" t="s">
        <v>336</v>
      </c>
      <c r="D1068" s="62">
        <v>1862</v>
      </c>
      <c r="E1068" s="62">
        <v>3.36</v>
      </c>
      <c r="F1068" s="62">
        <v>6.26</v>
      </c>
      <c r="G1068" s="62" t="s">
        <v>331</v>
      </c>
      <c r="H1068" s="62" t="s">
        <v>341</v>
      </c>
      <c r="I1068" s="63" t="b">
        <v>0</v>
      </c>
    </row>
    <row r="1069" spans="1:9" x14ac:dyDescent="0.35">
      <c r="A1069" s="61" t="s">
        <v>1399</v>
      </c>
      <c r="B1069" s="62" t="s">
        <v>25</v>
      </c>
      <c r="C1069" s="62" t="s">
        <v>330</v>
      </c>
      <c r="D1069" s="62">
        <v>474</v>
      </c>
      <c r="E1069" s="62">
        <v>5.25</v>
      </c>
      <c r="F1069" s="62">
        <v>2.4900000000000002</v>
      </c>
      <c r="G1069" s="62" t="s">
        <v>331</v>
      </c>
      <c r="H1069" s="62" t="s">
        <v>20</v>
      </c>
      <c r="I1069" s="63" t="b">
        <v>0</v>
      </c>
    </row>
    <row r="1070" spans="1:9" x14ac:dyDescent="0.35">
      <c r="A1070" s="61" t="s">
        <v>1400</v>
      </c>
      <c r="B1070" s="62" t="s">
        <v>25</v>
      </c>
      <c r="C1070" s="62" t="s">
        <v>330</v>
      </c>
      <c r="D1070" s="62">
        <v>3435</v>
      </c>
      <c r="E1070" s="62">
        <v>4.68</v>
      </c>
      <c r="F1070" s="62">
        <v>16.079999999999998</v>
      </c>
      <c r="G1070" s="62" t="s">
        <v>331</v>
      </c>
      <c r="H1070" s="62" t="s">
        <v>333</v>
      </c>
      <c r="I1070" s="63" t="b">
        <v>1</v>
      </c>
    </row>
    <row r="1071" spans="1:9" x14ac:dyDescent="0.35">
      <c r="A1071" s="61" t="s">
        <v>1401</v>
      </c>
      <c r="B1071" s="62" t="s">
        <v>22</v>
      </c>
      <c r="C1071" s="62" t="s">
        <v>324</v>
      </c>
      <c r="D1071" s="62">
        <v>3888</v>
      </c>
      <c r="E1071" s="62">
        <v>5.19</v>
      </c>
      <c r="F1071" s="62">
        <v>20.18</v>
      </c>
      <c r="G1071" s="62" t="s">
        <v>325</v>
      </c>
      <c r="H1071" s="62" t="s">
        <v>20</v>
      </c>
      <c r="I1071" s="63" t="b">
        <v>0</v>
      </c>
    </row>
    <row r="1072" spans="1:9" x14ac:dyDescent="0.35">
      <c r="A1072" s="61" t="s">
        <v>1402</v>
      </c>
      <c r="B1072" s="62" t="s">
        <v>8</v>
      </c>
      <c r="C1072" s="62" t="s">
        <v>338</v>
      </c>
      <c r="D1072" s="62">
        <v>2759</v>
      </c>
      <c r="E1072" s="62">
        <v>4.0599999999999996</v>
      </c>
      <c r="F1072" s="62">
        <v>11.2</v>
      </c>
      <c r="G1072" s="62" t="s">
        <v>331</v>
      </c>
      <c r="H1072" s="62" t="s">
        <v>333</v>
      </c>
      <c r="I1072" s="63" t="b">
        <v>1</v>
      </c>
    </row>
    <row r="1073" spans="1:9" x14ac:dyDescent="0.35">
      <c r="A1073" s="61" t="s">
        <v>1403</v>
      </c>
      <c r="B1073" s="62" t="s">
        <v>37</v>
      </c>
      <c r="C1073" s="62" t="s">
        <v>330</v>
      </c>
      <c r="D1073" s="62">
        <v>3873</v>
      </c>
      <c r="E1073" s="62">
        <v>5.82</v>
      </c>
      <c r="F1073" s="62">
        <v>22.54</v>
      </c>
      <c r="G1073" s="62" t="s">
        <v>331</v>
      </c>
      <c r="H1073" s="62" t="s">
        <v>20</v>
      </c>
      <c r="I1073" s="63" t="b">
        <v>0</v>
      </c>
    </row>
    <row r="1074" spans="1:9" x14ac:dyDescent="0.35">
      <c r="A1074" s="61" t="s">
        <v>1404</v>
      </c>
      <c r="B1074" s="62" t="s">
        <v>37</v>
      </c>
      <c r="C1074" s="62" t="s">
        <v>336</v>
      </c>
      <c r="D1074" s="62">
        <v>3996</v>
      </c>
      <c r="E1074" s="62">
        <v>3.31</v>
      </c>
      <c r="F1074" s="62">
        <v>13.23</v>
      </c>
      <c r="G1074" s="62" t="s">
        <v>331</v>
      </c>
      <c r="H1074" s="62" t="s">
        <v>20</v>
      </c>
      <c r="I1074" s="63" t="b">
        <v>1</v>
      </c>
    </row>
    <row r="1075" spans="1:9" x14ac:dyDescent="0.35">
      <c r="A1075" s="61" t="s">
        <v>1405</v>
      </c>
      <c r="B1075" s="62" t="s">
        <v>51</v>
      </c>
      <c r="C1075" s="62" t="s">
        <v>336</v>
      </c>
      <c r="D1075" s="62">
        <v>3740</v>
      </c>
      <c r="E1075" s="62">
        <v>2.98</v>
      </c>
      <c r="F1075" s="62">
        <v>11.15</v>
      </c>
      <c r="G1075" s="62" t="s">
        <v>331</v>
      </c>
      <c r="H1075" s="62" t="s">
        <v>333</v>
      </c>
      <c r="I1075" s="63" t="b">
        <v>0</v>
      </c>
    </row>
    <row r="1076" spans="1:9" x14ac:dyDescent="0.35">
      <c r="A1076" s="61" t="s">
        <v>1406</v>
      </c>
      <c r="B1076" s="62" t="s">
        <v>74</v>
      </c>
      <c r="C1076" s="62" t="s">
        <v>338</v>
      </c>
      <c r="D1076" s="62">
        <v>1492</v>
      </c>
      <c r="E1076" s="62">
        <v>4.83</v>
      </c>
      <c r="F1076" s="62">
        <v>7.21</v>
      </c>
      <c r="G1076" s="62" t="s">
        <v>331</v>
      </c>
      <c r="H1076" s="62" t="s">
        <v>341</v>
      </c>
      <c r="I1076" s="63" t="b">
        <v>0</v>
      </c>
    </row>
    <row r="1077" spans="1:9" x14ac:dyDescent="0.35">
      <c r="A1077" s="61" t="s">
        <v>1407</v>
      </c>
      <c r="B1077" s="62" t="s">
        <v>22</v>
      </c>
      <c r="C1077" s="62" t="s">
        <v>317</v>
      </c>
      <c r="D1077" s="62">
        <v>4780</v>
      </c>
      <c r="E1077" s="62">
        <v>10.81</v>
      </c>
      <c r="F1077" s="62">
        <v>51.67</v>
      </c>
      <c r="G1077" s="62" t="s">
        <v>318</v>
      </c>
      <c r="H1077" s="62" t="s">
        <v>322</v>
      </c>
      <c r="I1077" s="63" t="b">
        <v>0</v>
      </c>
    </row>
    <row r="1078" spans="1:9" x14ac:dyDescent="0.35">
      <c r="A1078" s="61" t="s">
        <v>1408</v>
      </c>
      <c r="B1078" s="62" t="s">
        <v>13</v>
      </c>
      <c r="C1078" s="62" t="s">
        <v>336</v>
      </c>
      <c r="D1078" s="62">
        <v>4438</v>
      </c>
      <c r="E1078" s="62">
        <v>2.62</v>
      </c>
      <c r="F1078" s="62">
        <v>11.63</v>
      </c>
      <c r="G1078" s="62" t="s">
        <v>331</v>
      </c>
      <c r="H1078" s="62" t="s">
        <v>319</v>
      </c>
      <c r="I1078" s="63" t="b">
        <v>0</v>
      </c>
    </row>
    <row r="1079" spans="1:9" x14ac:dyDescent="0.35">
      <c r="A1079" s="61" t="s">
        <v>1409</v>
      </c>
      <c r="B1079" s="62" t="s">
        <v>31</v>
      </c>
      <c r="C1079" s="62" t="s">
        <v>336</v>
      </c>
      <c r="D1079" s="62">
        <v>3928</v>
      </c>
      <c r="E1079" s="62">
        <v>3.18</v>
      </c>
      <c r="F1079" s="62">
        <v>12.49</v>
      </c>
      <c r="G1079" s="62" t="s">
        <v>331</v>
      </c>
      <c r="H1079" s="62" t="s">
        <v>322</v>
      </c>
      <c r="I1079" s="63" t="b">
        <v>0</v>
      </c>
    </row>
    <row r="1080" spans="1:9" x14ac:dyDescent="0.35">
      <c r="A1080" s="61" t="s">
        <v>1410</v>
      </c>
      <c r="B1080" s="62" t="s">
        <v>37</v>
      </c>
      <c r="C1080" s="62" t="s">
        <v>324</v>
      </c>
      <c r="D1080" s="62">
        <v>4727</v>
      </c>
      <c r="E1080" s="62">
        <v>6.06</v>
      </c>
      <c r="F1080" s="62">
        <v>28.65</v>
      </c>
      <c r="G1080" s="62" t="s">
        <v>325</v>
      </c>
      <c r="H1080" s="62" t="s">
        <v>341</v>
      </c>
      <c r="I1080" s="63" t="b">
        <v>0</v>
      </c>
    </row>
    <row r="1081" spans="1:9" x14ac:dyDescent="0.35">
      <c r="A1081" s="61" t="s">
        <v>1411</v>
      </c>
      <c r="B1081" s="62" t="s">
        <v>58</v>
      </c>
      <c r="C1081" s="62" t="s">
        <v>330</v>
      </c>
      <c r="D1081" s="62">
        <v>4120</v>
      </c>
      <c r="E1081" s="62">
        <v>5.39</v>
      </c>
      <c r="F1081" s="62">
        <v>22.21</v>
      </c>
      <c r="G1081" s="62" t="s">
        <v>331</v>
      </c>
      <c r="H1081" s="62" t="s">
        <v>333</v>
      </c>
      <c r="I1081" s="63" t="b">
        <v>0</v>
      </c>
    </row>
    <row r="1082" spans="1:9" x14ac:dyDescent="0.35">
      <c r="A1082" s="61" t="s">
        <v>1412</v>
      </c>
      <c r="B1082" s="62" t="s">
        <v>13</v>
      </c>
      <c r="C1082" s="62" t="s">
        <v>324</v>
      </c>
      <c r="D1082" s="62">
        <v>1111</v>
      </c>
      <c r="E1082" s="62">
        <v>5.45</v>
      </c>
      <c r="F1082" s="62">
        <v>6.05</v>
      </c>
      <c r="G1082" s="62" t="s">
        <v>325</v>
      </c>
      <c r="H1082" s="62" t="s">
        <v>322</v>
      </c>
      <c r="I1082" s="63" t="b">
        <v>0</v>
      </c>
    </row>
    <row r="1083" spans="1:9" x14ac:dyDescent="0.35">
      <c r="A1083" s="61" t="s">
        <v>1413</v>
      </c>
      <c r="B1083" s="62" t="s">
        <v>18</v>
      </c>
      <c r="C1083" s="62" t="s">
        <v>338</v>
      </c>
      <c r="D1083" s="62">
        <v>4775</v>
      </c>
      <c r="E1083" s="62">
        <v>5.98</v>
      </c>
      <c r="F1083" s="62">
        <v>28.55</v>
      </c>
      <c r="G1083" s="62" t="s">
        <v>331</v>
      </c>
      <c r="H1083" s="62" t="s">
        <v>319</v>
      </c>
      <c r="I1083" s="63" t="b">
        <v>0</v>
      </c>
    </row>
    <row r="1084" spans="1:9" x14ac:dyDescent="0.35">
      <c r="A1084" s="61" t="s">
        <v>1414</v>
      </c>
      <c r="B1084" s="62" t="s">
        <v>25</v>
      </c>
      <c r="C1084" s="62" t="s">
        <v>328</v>
      </c>
      <c r="D1084" s="62">
        <v>2983</v>
      </c>
      <c r="E1084" s="62">
        <v>6.65</v>
      </c>
      <c r="F1084" s="62">
        <v>19.84</v>
      </c>
      <c r="G1084" s="62" t="s">
        <v>318</v>
      </c>
      <c r="H1084" s="62" t="s">
        <v>333</v>
      </c>
      <c r="I1084" s="63" t="b">
        <v>0</v>
      </c>
    </row>
    <row r="1085" spans="1:9" x14ac:dyDescent="0.35">
      <c r="A1085" s="61" t="s">
        <v>1415</v>
      </c>
      <c r="B1085" s="62" t="s">
        <v>37</v>
      </c>
      <c r="C1085" s="62" t="s">
        <v>330</v>
      </c>
      <c r="D1085" s="62">
        <v>3075</v>
      </c>
      <c r="E1085" s="62">
        <v>4.8</v>
      </c>
      <c r="F1085" s="62">
        <v>14.76</v>
      </c>
      <c r="G1085" s="62" t="s">
        <v>331</v>
      </c>
      <c r="H1085" s="62" t="s">
        <v>322</v>
      </c>
      <c r="I1085" s="63" t="b">
        <v>0</v>
      </c>
    </row>
    <row r="1086" spans="1:9" x14ac:dyDescent="0.35">
      <c r="A1086" s="61" t="s">
        <v>1416</v>
      </c>
      <c r="B1086" s="62" t="s">
        <v>13</v>
      </c>
      <c r="C1086" s="62" t="s">
        <v>374</v>
      </c>
      <c r="D1086" s="62">
        <v>1944</v>
      </c>
      <c r="E1086" s="62">
        <v>2.8</v>
      </c>
      <c r="F1086" s="62">
        <v>5.44</v>
      </c>
      <c r="G1086" s="62" t="s">
        <v>331</v>
      </c>
      <c r="H1086" s="62" t="s">
        <v>341</v>
      </c>
      <c r="I1086" s="63" t="b">
        <v>0</v>
      </c>
    </row>
    <row r="1087" spans="1:9" x14ac:dyDescent="0.35">
      <c r="A1087" s="61" t="s">
        <v>1417</v>
      </c>
      <c r="B1087" s="62" t="s">
        <v>74</v>
      </c>
      <c r="C1087" s="62" t="s">
        <v>330</v>
      </c>
      <c r="D1087" s="62">
        <v>3781</v>
      </c>
      <c r="E1087" s="62">
        <v>6.07</v>
      </c>
      <c r="F1087" s="62">
        <v>22.95</v>
      </c>
      <c r="G1087" s="62" t="s">
        <v>331</v>
      </c>
      <c r="H1087" s="62" t="s">
        <v>333</v>
      </c>
      <c r="I1087" s="63" t="b">
        <v>0</v>
      </c>
    </row>
    <row r="1088" spans="1:9" x14ac:dyDescent="0.35">
      <c r="A1088" s="61" t="s">
        <v>1418</v>
      </c>
      <c r="B1088" s="62" t="s">
        <v>22</v>
      </c>
      <c r="C1088" s="62" t="s">
        <v>330</v>
      </c>
      <c r="D1088" s="62">
        <v>2836</v>
      </c>
      <c r="E1088" s="62">
        <v>4.01</v>
      </c>
      <c r="F1088" s="62">
        <v>11.37</v>
      </c>
      <c r="G1088" s="62" t="s">
        <v>331</v>
      </c>
      <c r="H1088" s="62" t="s">
        <v>341</v>
      </c>
      <c r="I1088" s="63" t="b">
        <v>0</v>
      </c>
    </row>
    <row r="1089" spans="1:9" x14ac:dyDescent="0.35">
      <c r="A1089" s="61" t="s">
        <v>1419</v>
      </c>
      <c r="B1089" s="62" t="s">
        <v>8</v>
      </c>
      <c r="C1089" s="62" t="s">
        <v>328</v>
      </c>
      <c r="D1089" s="62">
        <v>3525</v>
      </c>
      <c r="E1089" s="62">
        <v>6.74</v>
      </c>
      <c r="F1089" s="62">
        <v>23.76</v>
      </c>
      <c r="G1089" s="62" t="s">
        <v>318</v>
      </c>
      <c r="H1089" s="62" t="s">
        <v>341</v>
      </c>
      <c r="I1089" s="63" t="b">
        <v>0</v>
      </c>
    </row>
    <row r="1090" spans="1:9" x14ac:dyDescent="0.35">
      <c r="A1090" s="61" t="s">
        <v>1420</v>
      </c>
      <c r="B1090" s="62" t="s">
        <v>18</v>
      </c>
      <c r="C1090" s="62" t="s">
        <v>317</v>
      </c>
      <c r="D1090" s="62">
        <v>1235</v>
      </c>
      <c r="E1090" s="62">
        <v>10.67</v>
      </c>
      <c r="F1090" s="62">
        <v>13.18</v>
      </c>
      <c r="G1090" s="62" t="s">
        <v>318</v>
      </c>
      <c r="H1090" s="62" t="s">
        <v>20</v>
      </c>
      <c r="I1090" s="63" t="b">
        <v>1</v>
      </c>
    </row>
    <row r="1091" spans="1:9" x14ac:dyDescent="0.35">
      <c r="A1091" s="61" t="s">
        <v>1421</v>
      </c>
      <c r="B1091" s="62" t="s">
        <v>37</v>
      </c>
      <c r="C1091" s="62" t="s">
        <v>328</v>
      </c>
      <c r="D1091" s="62">
        <v>2762</v>
      </c>
      <c r="E1091" s="62">
        <v>7.84</v>
      </c>
      <c r="F1091" s="62">
        <v>21.65</v>
      </c>
      <c r="G1091" s="62" t="s">
        <v>318</v>
      </c>
      <c r="H1091" s="62" t="s">
        <v>20</v>
      </c>
      <c r="I1091" s="63" t="b">
        <v>0</v>
      </c>
    </row>
    <row r="1092" spans="1:9" x14ac:dyDescent="0.35">
      <c r="A1092" s="61" t="s">
        <v>1422</v>
      </c>
      <c r="B1092" s="62" t="s">
        <v>25</v>
      </c>
      <c r="C1092" s="62" t="s">
        <v>321</v>
      </c>
      <c r="D1092" s="62">
        <v>3133</v>
      </c>
      <c r="E1092" s="62">
        <v>13.42</v>
      </c>
      <c r="F1092" s="62">
        <v>42.04</v>
      </c>
      <c r="G1092" s="62" t="s">
        <v>318</v>
      </c>
      <c r="H1092" s="62" t="s">
        <v>322</v>
      </c>
      <c r="I1092" s="63" t="b">
        <v>0</v>
      </c>
    </row>
    <row r="1093" spans="1:9" x14ac:dyDescent="0.35">
      <c r="A1093" s="61" t="s">
        <v>1423</v>
      </c>
      <c r="B1093" s="62" t="s">
        <v>13</v>
      </c>
      <c r="C1093" s="62" t="s">
        <v>374</v>
      </c>
      <c r="D1093" s="62">
        <v>1422</v>
      </c>
      <c r="E1093" s="62">
        <v>3.3</v>
      </c>
      <c r="F1093" s="62">
        <v>4.6900000000000004</v>
      </c>
      <c r="G1093" s="62" t="s">
        <v>331</v>
      </c>
      <c r="H1093" s="62" t="s">
        <v>341</v>
      </c>
      <c r="I1093" s="63" t="b">
        <v>0</v>
      </c>
    </row>
    <row r="1094" spans="1:9" x14ac:dyDescent="0.35">
      <c r="A1094" s="61" t="s">
        <v>1424</v>
      </c>
      <c r="B1094" s="62" t="s">
        <v>18</v>
      </c>
      <c r="C1094" s="62" t="s">
        <v>324</v>
      </c>
      <c r="D1094" s="62">
        <v>1736</v>
      </c>
      <c r="E1094" s="62">
        <v>5.68</v>
      </c>
      <c r="F1094" s="62">
        <v>9.86</v>
      </c>
      <c r="G1094" s="62" t="s">
        <v>325</v>
      </c>
      <c r="H1094" s="62" t="s">
        <v>319</v>
      </c>
      <c r="I1094" s="63" t="b">
        <v>0</v>
      </c>
    </row>
    <row r="1095" spans="1:9" x14ac:dyDescent="0.35">
      <c r="A1095" s="61" t="s">
        <v>1425</v>
      </c>
      <c r="B1095" s="62" t="s">
        <v>31</v>
      </c>
      <c r="C1095" s="62" t="s">
        <v>340</v>
      </c>
      <c r="D1095" s="62">
        <v>1795</v>
      </c>
      <c r="E1095" s="62">
        <v>8.68</v>
      </c>
      <c r="F1095" s="62">
        <v>15.58</v>
      </c>
      <c r="G1095" s="62" t="s">
        <v>325</v>
      </c>
      <c r="H1095" s="62" t="s">
        <v>20</v>
      </c>
      <c r="I1095" s="63" t="b">
        <v>0</v>
      </c>
    </row>
    <row r="1096" spans="1:9" x14ac:dyDescent="0.35">
      <c r="A1096" s="61" t="s">
        <v>1426</v>
      </c>
      <c r="B1096" s="62" t="s">
        <v>74</v>
      </c>
      <c r="C1096" s="62" t="s">
        <v>338</v>
      </c>
      <c r="D1096" s="62">
        <v>3734</v>
      </c>
      <c r="E1096" s="62">
        <v>5.21</v>
      </c>
      <c r="F1096" s="62">
        <v>19.45</v>
      </c>
      <c r="G1096" s="62" t="s">
        <v>331</v>
      </c>
      <c r="H1096" s="62" t="s">
        <v>333</v>
      </c>
      <c r="I1096" s="63" t="b">
        <v>0</v>
      </c>
    </row>
    <row r="1097" spans="1:9" x14ac:dyDescent="0.35">
      <c r="A1097" s="61" t="s">
        <v>1427</v>
      </c>
      <c r="B1097" s="62" t="s">
        <v>74</v>
      </c>
      <c r="C1097" s="62" t="s">
        <v>374</v>
      </c>
      <c r="D1097" s="62">
        <v>2813</v>
      </c>
      <c r="E1097" s="62">
        <v>2.96</v>
      </c>
      <c r="F1097" s="62">
        <v>8.33</v>
      </c>
      <c r="G1097" s="62" t="s">
        <v>331</v>
      </c>
      <c r="H1097" s="62" t="s">
        <v>333</v>
      </c>
      <c r="I1097" s="63" t="b">
        <v>0</v>
      </c>
    </row>
    <row r="1098" spans="1:9" x14ac:dyDescent="0.35">
      <c r="A1098" s="61" t="s">
        <v>1428</v>
      </c>
      <c r="B1098" s="62" t="s">
        <v>74</v>
      </c>
      <c r="C1098" s="62" t="s">
        <v>340</v>
      </c>
      <c r="D1098" s="62">
        <v>364</v>
      </c>
      <c r="E1098" s="62">
        <v>6.02</v>
      </c>
      <c r="F1098" s="62">
        <v>2.19</v>
      </c>
      <c r="G1098" s="62" t="s">
        <v>325</v>
      </c>
      <c r="H1098" s="62" t="s">
        <v>341</v>
      </c>
      <c r="I1098" s="63" t="b">
        <v>0</v>
      </c>
    </row>
    <row r="1099" spans="1:9" x14ac:dyDescent="0.35">
      <c r="A1099" s="61" t="s">
        <v>1429</v>
      </c>
      <c r="B1099" s="62" t="s">
        <v>22</v>
      </c>
      <c r="C1099" s="62" t="s">
        <v>340</v>
      </c>
      <c r="D1099" s="62">
        <v>2230</v>
      </c>
      <c r="E1099" s="62">
        <v>8.35</v>
      </c>
      <c r="F1099" s="62">
        <v>18.62</v>
      </c>
      <c r="G1099" s="62" t="s">
        <v>325</v>
      </c>
      <c r="H1099" s="62" t="s">
        <v>20</v>
      </c>
      <c r="I1099" s="63" t="b">
        <v>1</v>
      </c>
    </row>
    <row r="1100" spans="1:9" x14ac:dyDescent="0.35">
      <c r="A1100" s="61" t="s">
        <v>1430</v>
      </c>
      <c r="B1100" s="62" t="s">
        <v>37</v>
      </c>
      <c r="C1100" s="62" t="s">
        <v>374</v>
      </c>
      <c r="D1100" s="62">
        <v>3692</v>
      </c>
      <c r="E1100" s="62">
        <v>3.07</v>
      </c>
      <c r="F1100" s="62">
        <v>11.33</v>
      </c>
      <c r="G1100" s="62" t="s">
        <v>331</v>
      </c>
      <c r="H1100" s="62" t="s">
        <v>341</v>
      </c>
      <c r="I1100" s="63" t="b">
        <v>1</v>
      </c>
    </row>
    <row r="1101" spans="1:9" x14ac:dyDescent="0.35">
      <c r="A1101" s="61" t="s">
        <v>1431</v>
      </c>
      <c r="B1101" s="62" t="s">
        <v>31</v>
      </c>
      <c r="C1101" s="62" t="s">
        <v>328</v>
      </c>
      <c r="D1101" s="62">
        <v>426</v>
      </c>
      <c r="E1101" s="62">
        <v>7.48</v>
      </c>
      <c r="F1101" s="62">
        <v>3.19</v>
      </c>
      <c r="G1101" s="62" t="s">
        <v>318</v>
      </c>
      <c r="H1101" s="62" t="s">
        <v>319</v>
      </c>
      <c r="I1101" s="63" t="b">
        <v>0</v>
      </c>
    </row>
    <row r="1102" spans="1:9" x14ac:dyDescent="0.35">
      <c r="A1102" s="61" t="s">
        <v>1432</v>
      </c>
      <c r="B1102" s="62" t="s">
        <v>13</v>
      </c>
      <c r="C1102" s="62" t="s">
        <v>321</v>
      </c>
      <c r="D1102" s="62">
        <v>1116</v>
      </c>
      <c r="E1102" s="62">
        <v>12.14</v>
      </c>
      <c r="F1102" s="62">
        <v>13.55</v>
      </c>
      <c r="G1102" s="62" t="s">
        <v>318</v>
      </c>
      <c r="H1102" s="62" t="s">
        <v>322</v>
      </c>
      <c r="I1102" s="63" t="b">
        <v>0</v>
      </c>
    </row>
    <row r="1103" spans="1:9" x14ac:dyDescent="0.35">
      <c r="A1103" s="61" t="s">
        <v>1433</v>
      </c>
      <c r="B1103" s="62" t="s">
        <v>31</v>
      </c>
      <c r="C1103" s="62" t="s">
        <v>340</v>
      </c>
      <c r="D1103" s="62">
        <v>3102</v>
      </c>
      <c r="E1103" s="62">
        <v>8.17</v>
      </c>
      <c r="F1103" s="62">
        <v>25.34</v>
      </c>
      <c r="G1103" s="62" t="s">
        <v>325</v>
      </c>
      <c r="H1103" s="62" t="s">
        <v>341</v>
      </c>
      <c r="I1103" s="63" t="b">
        <v>0</v>
      </c>
    </row>
    <row r="1104" spans="1:9" x14ac:dyDescent="0.35">
      <c r="A1104" s="61" t="s">
        <v>1434</v>
      </c>
      <c r="B1104" s="62" t="s">
        <v>25</v>
      </c>
      <c r="C1104" s="62" t="s">
        <v>338</v>
      </c>
      <c r="D1104" s="62">
        <v>1821</v>
      </c>
      <c r="E1104" s="62">
        <v>5.49</v>
      </c>
      <c r="F1104" s="62">
        <v>10</v>
      </c>
      <c r="G1104" s="62" t="s">
        <v>331</v>
      </c>
      <c r="H1104" s="62" t="s">
        <v>319</v>
      </c>
      <c r="I1104" s="63" t="b">
        <v>1</v>
      </c>
    </row>
    <row r="1105" spans="1:9" x14ac:dyDescent="0.35">
      <c r="A1105" s="61" t="s">
        <v>1435</v>
      </c>
      <c r="B1105" s="62" t="s">
        <v>51</v>
      </c>
      <c r="C1105" s="62" t="s">
        <v>340</v>
      </c>
      <c r="D1105" s="62">
        <v>4126</v>
      </c>
      <c r="E1105" s="62">
        <v>7.37</v>
      </c>
      <c r="F1105" s="62">
        <v>30.41</v>
      </c>
      <c r="G1105" s="62" t="s">
        <v>325</v>
      </c>
      <c r="H1105" s="62" t="s">
        <v>333</v>
      </c>
      <c r="I1105" s="63" t="b">
        <v>0</v>
      </c>
    </row>
    <row r="1106" spans="1:9" x14ac:dyDescent="0.35">
      <c r="A1106" s="61" t="s">
        <v>1436</v>
      </c>
      <c r="B1106" s="62" t="s">
        <v>51</v>
      </c>
      <c r="C1106" s="62" t="s">
        <v>330</v>
      </c>
      <c r="D1106" s="62">
        <v>2808</v>
      </c>
      <c r="E1106" s="62">
        <v>5.72</v>
      </c>
      <c r="F1106" s="62">
        <v>16.059999999999999</v>
      </c>
      <c r="G1106" s="62" t="s">
        <v>331</v>
      </c>
      <c r="H1106" s="62" t="s">
        <v>341</v>
      </c>
      <c r="I1106" s="63" t="b">
        <v>0</v>
      </c>
    </row>
    <row r="1107" spans="1:9" x14ac:dyDescent="0.35">
      <c r="A1107" s="61" t="s">
        <v>1437</v>
      </c>
      <c r="B1107" s="62" t="s">
        <v>37</v>
      </c>
      <c r="C1107" s="62" t="s">
        <v>330</v>
      </c>
      <c r="D1107" s="62">
        <v>1247</v>
      </c>
      <c r="E1107" s="62">
        <v>5.49</v>
      </c>
      <c r="F1107" s="62">
        <v>6.85</v>
      </c>
      <c r="G1107" s="62" t="s">
        <v>331</v>
      </c>
      <c r="H1107" s="62" t="s">
        <v>333</v>
      </c>
      <c r="I1107" s="63" t="b">
        <v>0</v>
      </c>
    </row>
    <row r="1108" spans="1:9" x14ac:dyDescent="0.35">
      <c r="A1108" s="61" t="s">
        <v>1438</v>
      </c>
      <c r="B1108" s="62" t="s">
        <v>58</v>
      </c>
      <c r="C1108" s="62" t="s">
        <v>338</v>
      </c>
      <c r="D1108" s="62">
        <v>4716</v>
      </c>
      <c r="E1108" s="62">
        <v>5.7</v>
      </c>
      <c r="F1108" s="62">
        <v>26.88</v>
      </c>
      <c r="G1108" s="62" t="s">
        <v>331</v>
      </c>
      <c r="H1108" s="62" t="s">
        <v>319</v>
      </c>
      <c r="I1108" s="63" t="b">
        <v>0</v>
      </c>
    </row>
    <row r="1109" spans="1:9" x14ac:dyDescent="0.35">
      <c r="A1109" s="61" t="s">
        <v>1439</v>
      </c>
      <c r="B1109" s="62" t="s">
        <v>31</v>
      </c>
      <c r="C1109" s="62" t="s">
        <v>324</v>
      </c>
      <c r="D1109" s="62">
        <v>2596</v>
      </c>
      <c r="E1109" s="62">
        <v>5.92</v>
      </c>
      <c r="F1109" s="62">
        <v>15.37</v>
      </c>
      <c r="G1109" s="62" t="s">
        <v>325</v>
      </c>
      <c r="H1109" s="62" t="s">
        <v>341</v>
      </c>
      <c r="I1109" s="63" t="b">
        <v>0</v>
      </c>
    </row>
    <row r="1110" spans="1:9" x14ac:dyDescent="0.35">
      <c r="A1110" s="61" t="s">
        <v>1440</v>
      </c>
      <c r="B1110" s="62" t="s">
        <v>31</v>
      </c>
      <c r="C1110" s="62" t="s">
        <v>324</v>
      </c>
      <c r="D1110" s="62">
        <v>1153</v>
      </c>
      <c r="E1110" s="62">
        <v>6.36</v>
      </c>
      <c r="F1110" s="62">
        <v>7.33</v>
      </c>
      <c r="G1110" s="62" t="s">
        <v>325</v>
      </c>
      <c r="H1110" s="62" t="s">
        <v>333</v>
      </c>
      <c r="I1110" s="63" t="b">
        <v>0</v>
      </c>
    </row>
    <row r="1111" spans="1:9" x14ac:dyDescent="0.35">
      <c r="A1111" s="61" t="s">
        <v>1441</v>
      </c>
      <c r="B1111" s="62" t="s">
        <v>22</v>
      </c>
      <c r="C1111" s="62" t="s">
        <v>330</v>
      </c>
      <c r="D1111" s="62">
        <v>329</v>
      </c>
      <c r="E1111" s="62">
        <v>5.59</v>
      </c>
      <c r="F1111" s="62">
        <v>1.84</v>
      </c>
      <c r="G1111" s="62" t="s">
        <v>331</v>
      </c>
      <c r="H1111" s="62" t="s">
        <v>333</v>
      </c>
      <c r="I1111" s="63" t="b">
        <v>0</v>
      </c>
    </row>
    <row r="1112" spans="1:9" x14ac:dyDescent="0.35">
      <c r="A1112" s="61" t="s">
        <v>1442</v>
      </c>
      <c r="B1112" s="62" t="s">
        <v>25</v>
      </c>
      <c r="C1112" s="62" t="s">
        <v>317</v>
      </c>
      <c r="D1112" s="62">
        <v>4266</v>
      </c>
      <c r="E1112" s="62">
        <v>9.41</v>
      </c>
      <c r="F1112" s="62">
        <v>40.14</v>
      </c>
      <c r="G1112" s="62" t="s">
        <v>318</v>
      </c>
      <c r="H1112" s="62" t="s">
        <v>20</v>
      </c>
      <c r="I1112" s="63" t="b">
        <v>0</v>
      </c>
    </row>
    <row r="1113" spans="1:9" x14ac:dyDescent="0.35">
      <c r="A1113" s="61" t="s">
        <v>1443</v>
      </c>
      <c r="B1113" s="62" t="s">
        <v>74</v>
      </c>
      <c r="C1113" s="62" t="s">
        <v>324</v>
      </c>
      <c r="D1113" s="62">
        <v>1376</v>
      </c>
      <c r="E1113" s="62">
        <v>6.93</v>
      </c>
      <c r="F1113" s="62">
        <v>9.5399999999999991</v>
      </c>
      <c r="G1113" s="62" t="s">
        <v>325</v>
      </c>
      <c r="H1113" s="62" t="s">
        <v>20</v>
      </c>
      <c r="I1113" s="63" t="b">
        <v>0</v>
      </c>
    </row>
    <row r="1114" spans="1:9" x14ac:dyDescent="0.35">
      <c r="A1114" s="61" t="s">
        <v>1444</v>
      </c>
      <c r="B1114" s="62" t="s">
        <v>13</v>
      </c>
      <c r="C1114" s="62" t="s">
        <v>336</v>
      </c>
      <c r="D1114" s="62">
        <v>4075</v>
      </c>
      <c r="E1114" s="62">
        <v>3.07</v>
      </c>
      <c r="F1114" s="62">
        <v>12.51</v>
      </c>
      <c r="G1114" s="62" t="s">
        <v>331</v>
      </c>
      <c r="H1114" s="62" t="s">
        <v>333</v>
      </c>
      <c r="I1114" s="63" t="b">
        <v>0</v>
      </c>
    </row>
    <row r="1115" spans="1:9" x14ac:dyDescent="0.35">
      <c r="A1115" s="61" t="s">
        <v>1445</v>
      </c>
      <c r="B1115" s="62" t="s">
        <v>25</v>
      </c>
      <c r="C1115" s="62" t="s">
        <v>321</v>
      </c>
      <c r="D1115" s="62">
        <v>216</v>
      </c>
      <c r="E1115" s="62">
        <v>14.49</v>
      </c>
      <c r="F1115" s="62">
        <v>3.13</v>
      </c>
      <c r="G1115" s="62" t="s">
        <v>318</v>
      </c>
      <c r="H1115" s="62" t="s">
        <v>322</v>
      </c>
      <c r="I1115" s="63" t="b">
        <v>0</v>
      </c>
    </row>
    <row r="1116" spans="1:9" x14ac:dyDescent="0.35">
      <c r="A1116" s="61" t="s">
        <v>1446</v>
      </c>
      <c r="B1116" s="62" t="s">
        <v>18</v>
      </c>
      <c r="C1116" s="62" t="s">
        <v>330</v>
      </c>
      <c r="D1116" s="62">
        <v>1329</v>
      </c>
      <c r="E1116" s="62">
        <v>4.5199999999999996</v>
      </c>
      <c r="F1116" s="62">
        <v>6.01</v>
      </c>
      <c r="G1116" s="62" t="s">
        <v>331</v>
      </c>
      <c r="H1116" s="62" t="s">
        <v>319</v>
      </c>
      <c r="I1116" s="63" t="b">
        <v>1</v>
      </c>
    </row>
    <row r="1117" spans="1:9" x14ac:dyDescent="0.35">
      <c r="A1117" s="61" t="s">
        <v>1447</v>
      </c>
      <c r="B1117" s="62" t="s">
        <v>18</v>
      </c>
      <c r="C1117" s="62" t="s">
        <v>336</v>
      </c>
      <c r="D1117" s="62">
        <v>4764</v>
      </c>
      <c r="E1117" s="62">
        <v>3.25</v>
      </c>
      <c r="F1117" s="62">
        <v>15.48</v>
      </c>
      <c r="G1117" s="62" t="s">
        <v>331</v>
      </c>
      <c r="H1117" s="62" t="s">
        <v>322</v>
      </c>
      <c r="I1117" s="63" t="b">
        <v>0</v>
      </c>
    </row>
    <row r="1118" spans="1:9" x14ac:dyDescent="0.35">
      <c r="A1118" s="61" t="s">
        <v>1448</v>
      </c>
      <c r="B1118" s="62" t="s">
        <v>18</v>
      </c>
      <c r="C1118" s="62" t="s">
        <v>336</v>
      </c>
      <c r="D1118" s="62">
        <v>3364</v>
      </c>
      <c r="E1118" s="62">
        <v>3.5</v>
      </c>
      <c r="F1118" s="62">
        <v>11.77</v>
      </c>
      <c r="G1118" s="62" t="s">
        <v>331</v>
      </c>
      <c r="H1118" s="62" t="s">
        <v>322</v>
      </c>
      <c r="I1118" s="63" t="b">
        <v>0</v>
      </c>
    </row>
    <row r="1119" spans="1:9" x14ac:dyDescent="0.35">
      <c r="A1119" s="61" t="s">
        <v>1449</v>
      </c>
      <c r="B1119" s="62" t="s">
        <v>13</v>
      </c>
      <c r="C1119" s="62" t="s">
        <v>340</v>
      </c>
      <c r="D1119" s="62">
        <v>4480</v>
      </c>
      <c r="E1119" s="62">
        <v>6.81</v>
      </c>
      <c r="F1119" s="62">
        <v>30.51</v>
      </c>
      <c r="G1119" s="62" t="s">
        <v>325</v>
      </c>
      <c r="H1119" s="62" t="s">
        <v>20</v>
      </c>
      <c r="I1119" s="63" t="b">
        <v>1</v>
      </c>
    </row>
    <row r="1120" spans="1:9" x14ac:dyDescent="0.35">
      <c r="A1120" s="61" t="s">
        <v>1450</v>
      </c>
      <c r="B1120" s="62" t="s">
        <v>58</v>
      </c>
      <c r="C1120" s="62" t="s">
        <v>321</v>
      </c>
      <c r="D1120" s="62">
        <v>2131</v>
      </c>
      <c r="E1120" s="62">
        <v>12.83</v>
      </c>
      <c r="F1120" s="62">
        <v>27.34</v>
      </c>
      <c r="G1120" s="62" t="s">
        <v>318</v>
      </c>
      <c r="H1120" s="62" t="s">
        <v>333</v>
      </c>
      <c r="I1120" s="63" t="b">
        <v>0</v>
      </c>
    </row>
    <row r="1121" spans="1:9" x14ac:dyDescent="0.35">
      <c r="A1121" s="61" t="s">
        <v>1451</v>
      </c>
      <c r="B1121" s="62" t="s">
        <v>25</v>
      </c>
      <c r="C1121" s="62" t="s">
        <v>338</v>
      </c>
      <c r="D1121" s="62">
        <v>3836</v>
      </c>
      <c r="E1121" s="62">
        <v>4.07</v>
      </c>
      <c r="F1121" s="62">
        <v>15.61</v>
      </c>
      <c r="G1121" s="62" t="s">
        <v>331</v>
      </c>
      <c r="H1121" s="62" t="s">
        <v>333</v>
      </c>
      <c r="I1121" s="63" t="b">
        <v>1</v>
      </c>
    </row>
    <row r="1122" spans="1:9" x14ac:dyDescent="0.35">
      <c r="A1122" s="61" t="s">
        <v>1452</v>
      </c>
      <c r="B1122" s="62" t="s">
        <v>37</v>
      </c>
      <c r="C1122" s="62" t="s">
        <v>330</v>
      </c>
      <c r="D1122" s="62">
        <v>848</v>
      </c>
      <c r="E1122" s="62">
        <v>5.38</v>
      </c>
      <c r="F1122" s="62">
        <v>4.5599999999999996</v>
      </c>
      <c r="G1122" s="62" t="s">
        <v>331</v>
      </c>
      <c r="H1122" s="62" t="s">
        <v>333</v>
      </c>
      <c r="I1122" s="63" t="b">
        <v>1</v>
      </c>
    </row>
    <row r="1123" spans="1:9" x14ac:dyDescent="0.35">
      <c r="A1123" s="61" t="s">
        <v>1453</v>
      </c>
      <c r="B1123" s="62" t="s">
        <v>25</v>
      </c>
      <c r="C1123" s="62" t="s">
        <v>374</v>
      </c>
      <c r="D1123" s="62">
        <v>1801</v>
      </c>
      <c r="E1123" s="62">
        <v>2.4500000000000002</v>
      </c>
      <c r="F1123" s="62">
        <v>4.41</v>
      </c>
      <c r="G1123" s="62" t="s">
        <v>331</v>
      </c>
      <c r="H1123" s="62" t="s">
        <v>333</v>
      </c>
      <c r="I1123" s="63" t="b">
        <v>0</v>
      </c>
    </row>
    <row r="1124" spans="1:9" x14ac:dyDescent="0.35">
      <c r="A1124" s="61" t="s">
        <v>1454</v>
      </c>
      <c r="B1124" s="62" t="s">
        <v>37</v>
      </c>
      <c r="C1124" s="62" t="s">
        <v>321</v>
      </c>
      <c r="D1124" s="62">
        <v>4498</v>
      </c>
      <c r="E1124" s="62">
        <v>12.32</v>
      </c>
      <c r="F1124" s="62">
        <v>55.42</v>
      </c>
      <c r="G1124" s="62" t="s">
        <v>318</v>
      </c>
      <c r="H1124" s="62" t="s">
        <v>322</v>
      </c>
      <c r="I1124" s="63" t="b">
        <v>0</v>
      </c>
    </row>
    <row r="1125" spans="1:9" x14ac:dyDescent="0.35">
      <c r="A1125" s="61" t="s">
        <v>1455</v>
      </c>
      <c r="B1125" s="62" t="s">
        <v>8</v>
      </c>
      <c r="C1125" s="62" t="s">
        <v>338</v>
      </c>
      <c r="D1125" s="62">
        <v>3720</v>
      </c>
      <c r="E1125" s="62">
        <v>4.7</v>
      </c>
      <c r="F1125" s="62">
        <v>17.48</v>
      </c>
      <c r="G1125" s="62" t="s">
        <v>331</v>
      </c>
      <c r="H1125" s="62" t="s">
        <v>322</v>
      </c>
      <c r="I1125" s="63" t="b">
        <v>0</v>
      </c>
    </row>
    <row r="1126" spans="1:9" x14ac:dyDescent="0.35">
      <c r="A1126" s="61" t="s">
        <v>1456</v>
      </c>
      <c r="B1126" s="62" t="s">
        <v>18</v>
      </c>
      <c r="C1126" s="62" t="s">
        <v>340</v>
      </c>
      <c r="D1126" s="62">
        <v>1861</v>
      </c>
      <c r="E1126" s="62">
        <v>7.63</v>
      </c>
      <c r="F1126" s="62">
        <v>14.2</v>
      </c>
      <c r="G1126" s="62" t="s">
        <v>325</v>
      </c>
      <c r="H1126" s="62" t="s">
        <v>20</v>
      </c>
      <c r="I1126" s="63" t="b">
        <v>0</v>
      </c>
    </row>
    <row r="1127" spans="1:9" x14ac:dyDescent="0.35">
      <c r="A1127" s="61" t="s">
        <v>1457</v>
      </c>
      <c r="B1127" s="62" t="s">
        <v>31</v>
      </c>
      <c r="C1127" s="62" t="s">
        <v>317</v>
      </c>
      <c r="D1127" s="62">
        <v>1013</v>
      </c>
      <c r="E1127" s="62">
        <v>10.54</v>
      </c>
      <c r="F1127" s="62">
        <v>10.68</v>
      </c>
      <c r="G1127" s="62" t="s">
        <v>318</v>
      </c>
      <c r="H1127" s="62" t="s">
        <v>341</v>
      </c>
      <c r="I1127" s="63" t="b">
        <v>0</v>
      </c>
    </row>
    <row r="1128" spans="1:9" x14ac:dyDescent="0.35">
      <c r="A1128" s="61" t="s">
        <v>1458</v>
      </c>
      <c r="B1128" s="62" t="s">
        <v>37</v>
      </c>
      <c r="C1128" s="62" t="s">
        <v>321</v>
      </c>
      <c r="D1128" s="62">
        <v>2162</v>
      </c>
      <c r="E1128" s="62">
        <v>14.96</v>
      </c>
      <c r="F1128" s="62">
        <v>32.340000000000003</v>
      </c>
      <c r="G1128" s="62" t="s">
        <v>318</v>
      </c>
      <c r="H1128" s="62" t="s">
        <v>341</v>
      </c>
      <c r="I1128" s="63" t="b">
        <v>0</v>
      </c>
    </row>
    <row r="1129" spans="1:9" x14ac:dyDescent="0.35">
      <c r="A1129" s="61" t="s">
        <v>1459</v>
      </c>
      <c r="B1129" s="62" t="s">
        <v>74</v>
      </c>
      <c r="C1129" s="62" t="s">
        <v>324</v>
      </c>
      <c r="D1129" s="62">
        <v>4059</v>
      </c>
      <c r="E1129" s="62">
        <v>5.32</v>
      </c>
      <c r="F1129" s="62">
        <v>21.59</v>
      </c>
      <c r="G1129" s="62" t="s">
        <v>325</v>
      </c>
      <c r="H1129" s="62" t="s">
        <v>20</v>
      </c>
      <c r="I1129" s="63" t="b">
        <v>0</v>
      </c>
    </row>
    <row r="1130" spans="1:9" x14ac:dyDescent="0.35">
      <c r="A1130" s="61" t="s">
        <v>1460</v>
      </c>
      <c r="B1130" s="62" t="s">
        <v>31</v>
      </c>
      <c r="C1130" s="62" t="s">
        <v>330</v>
      </c>
      <c r="D1130" s="62">
        <v>2139</v>
      </c>
      <c r="E1130" s="62">
        <v>6.17</v>
      </c>
      <c r="F1130" s="62">
        <v>13.2</v>
      </c>
      <c r="G1130" s="62" t="s">
        <v>331</v>
      </c>
      <c r="H1130" s="62" t="s">
        <v>319</v>
      </c>
      <c r="I1130" s="63" t="b">
        <v>0</v>
      </c>
    </row>
    <row r="1131" spans="1:9" x14ac:dyDescent="0.35">
      <c r="A1131" s="61" t="s">
        <v>1461</v>
      </c>
      <c r="B1131" s="62" t="s">
        <v>13</v>
      </c>
      <c r="C1131" s="62" t="s">
        <v>374</v>
      </c>
      <c r="D1131" s="62">
        <v>3704</v>
      </c>
      <c r="E1131" s="62">
        <v>2.46</v>
      </c>
      <c r="F1131" s="62">
        <v>9.11</v>
      </c>
      <c r="G1131" s="62" t="s">
        <v>331</v>
      </c>
      <c r="H1131" s="62" t="s">
        <v>322</v>
      </c>
      <c r="I1131" s="63" t="b">
        <v>0</v>
      </c>
    </row>
    <row r="1132" spans="1:9" x14ac:dyDescent="0.35">
      <c r="A1132" s="61" t="s">
        <v>1462</v>
      </c>
      <c r="B1132" s="62" t="s">
        <v>74</v>
      </c>
      <c r="C1132" s="62" t="s">
        <v>317</v>
      </c>
      <c r="D1132" s="62">
        <v>4274</v>
      </c>
      <c r="E1132" s="62">
        <v>9.6199999999999992</v>
      </c>
      <c r="F1132" s="62">
        <v>41.12</v>
      </c>
      <c r="G1132" s="62" t="s">
        <v>318</v>
      </c>
      <c r="H1132" s="62" t="s">
        <v>341</v>
      </c>
      <c r="I1132" s="63" t="b">
        <v>0</v>
      </c>
    </row>
    <row r="1133" spans="1:9" x14ac:dyDescent="0.35">
      <c r="A1133" s="61" t="s">
        <v>1463</v>
      </c>
      <c r="B1133" s="62" t="s">
        <v>25</v>
      </c>
      <c r="C1133" s="62" t="s">
        <v>324</v>
      </c>
      <c r="D1133" s="62">
        <v>3639</v>
      </c>
      <c r="E1133" s="62">
        <v>4.66</v>
      </c>
      <c r="F1133" s="62">
        <v>16.96</v>
      </c>
      <c r="G1133" s="62" t="s">
        <v>325</v>
      </c>
      <c r="H1133" s="62" t="s">
        <v>319</v>
      </c>
      <c r="I1133" s="63" t="b">
        <v>1</v>
      </c>
    </row>
    <row r="1134" spans="1:9" x14ac:dyDescent="0.35">
      <c r="A1134" s="61" t="s">
        <v>1464</v>
      </c>
      <c r="B1134" s="62" t="s">
        <v>74</v>
      </c>
      <c r="C1134" s="62" t="s">
        <v>336</v>
      </c>
      <c r="D1134" s="62">
        <v>4512</v>
      </c>
      <c r="E1134" s="62">
        <v>3.46</v>
      </c>
      <c r="F1134" s="62">
        <v>15.61</v>
      </c>
      <c r="G1134" s="62" t="s">
        <v>331</v>
      </c>
      <c r="H1134" s="62" t="s">
        <v>333</v>
      </c>
      <c r="I1134" s="63" t="b">
        <v>0</v>
      </c>
    </row>
    <row r="1135" spans="1:9" x14ac:dyDescent="0.35">
      <c r="A1135" s="61" t="s">
        <v>1465</v>
      </c>
      <c r="B1135" s="62" t="s">
        <v>8</v>
      </c>
      <c r="C1135" s="62" t="s">
        <v>338</v>
      </c>
      <c r="D1135" s="62">
        <v>4210</v>
      </c>
      <c r="E1135" s="62">
        <v>4.03</v>
      </c>
      <c r="F1135" s="62">
        <v>16.97</v>
      </c>
      <c r="G1135" s="62" t="s">
        <v>331</v>
      </c>
      <c r="H1135" s="62" t="s">
        <v>319</v>
      </c>
      <c r="I1135" s="63" t="b">
        <v>0</v>
      </c>
    </row>
    <row r="1136" spans="1:9" x14ac:dyDescent="0.35">
      <c r="A1136" s="61" t="s">
        <v>1466</v>
      </c>
      <c r="B1136" s="62" t="s">
        <v>13</v>
      </c>
      <c r="C1136" s="62" t="s">
        <v>321</v>
      </c>
      <c r="D1136" s="62">
        <v>2558</v>
      </c>
      <c r="E1136" s="62">
        <v>10.51</v>
      </c>
      <c r="F1136" s="62">
        <v>26.88</v>
      </c>
      <c r="G1136" s="62" t="s">
        <v>318</v>
      </c>
      <c r="H1136" s="62" t="s">
        <v>20</v>
      </c>
      <c r="I1136" s="63" t="b">
        <v>0</v>
      </c>
    </row>
    <row r="1137" spans="1:9" x14ac:dyDescent="0.35">
      <c r="A1137" s="61" t="s">
        <v>1467</v>
      </c>
      <c r="B1137" s="62" t="s">
        <v>37</v>
      </c>
      <c r="C1137" s="62" t="s">
        <v>324</v>
      </c>
      <c r="D1137" s="62">
        <v>1672</v>
      </c>
      <c r="E1137" s="62">
        <v>5.31</v>
      </c>
      <c r="F1137" s="62">
        <v>8.8800000000000008</v>
      </c>
      <c r="G1137" s="62" t="s">
        <v>325</v>
      </c>
      <c r="H1137" s="62" t="s">
        <v>341</v>
      </c>
      <c r="I1137" s="63" t="b">
        <v>0</v>
      </c>
    </row>
    <row r="1138" spans="1:9" x14ac:dyDescent="0.35">
      <c r="A1138" s="61" t="s">
        <v>1468</v>
      </c>
      <c r="B1138" s="62" t="s">
        <v>25</v>
      </c>
      <c r="C1138" s="62" t="s">
        <v>324</v>
      </c>
      <c r="D1138" s="62">
        <v>4330</v>
      </c>
      <c r="E1138" s="62">
        <v>5.31</v>
      </c>
      <c r="F1138" s="62">
        <v>22.99</v>
      </c>
      <c r="G1138" s="62" t="s">
        <v>325</v>
      </c>
      <c r="H1138" s="62" t="s">
        <v>341</v>
      </c>
      <c r="I1138" s="63" t="b">
        <v>0</v>
      </c>
    </row>
    <row r="1139" spans="1:9" x14ac:dyDescent="0.35">
      <c r="A1139" s="61" t="s">
        <v>1469</v>
      </c>
      <c r="B1139" s="62" t="s">
        <v>31</v>
      </c>
      <c r="C1139" s="62" t="s">
        <v>338</v>
      </c>
      <c r="D1139" s="62">
        <v>3966</v>
      </c>
      <c r="E1139" s="62">
        <v>5.83</v>
      </c>
      <c r="F1139" s="62">
        <v>23.12</v>
      </c>
      <c r="G1139" s="62" t="s">
        <v>331</v>
      </c>
      <c r="H1139" s="62" t="s">
        <v>319</v>
      </c>
      <c r="I1139" s="63" t="b">
        <v>0</v>
      </c>
    </row>
    <row r="1140" spans="1:9" x14ac:dyDescent="0.35">
      <c r="A1140" s="61" t="s">
        <v>1470</v>
      </c>
      <c r="B1140" s="62" t="s">
        <v>25</v>
      </c>
      <c r="C1140" s="62" t="s">
        <v>330</v>
      </c>
      <c r="D1140" s="62">
        <v>2999</v>
      </c>
      <c r="E1140" s="62">
        <v>4.83</v>
      </c>
      <c r="F1140" s="62">
        <v>14.49</v>
      </c>
      <c r="G1140" s="62" t="s">
        <v>331</v>
      </c>
      <c r="H1140" s="62" t="s">
        <v>319</v>
      </c>
      <c r="I1140" s="63" t="b">
        <v>0</v>
      </c>
    </row>
    <row r="1141" spans="1:9" x14ac:dyDescent="0.35">
      <c r="A1141" s="61" t="s">
        <v>1471</v>
      </c>
      <c r="B1141" s="62" t="s">
        <v>31</v>
      </c>
      <c r="C1141" s="62" t="s">
        <v>328</v>
      </c>
      <c r="D1141" s="62">
        <v>3517</v>
      </c>
      <c r="E1141" s="62">
        <v>6.69</v>
      </c>
      <c r="F1141" s="62">
        <v>23.53</v>
      </c>
      <c r="G1141" s="62" t="s">
        <v>318</v>
      </c>
      <c r="H1141" s="62" t="s">
        <v>322</v>
      </c>
      <c r="I1141" s="63" t="b">
        <v>0</v>
      </c>
    </row>
    <row r="1142" spans="1:9" x14ac:dyDescent="0.35">
      <c r="A1142" s="61" t="s">
        <v>1472</v>
      </c>
      <c r="B1142" s="62" t="s">
        <v>58</v>
      </c>
      <c r="C1142" s="62" t="s">
        <v>328</v>
      </c>
      <c r="D1142" s="62">
        <v>1246</v>
      </c>
      <c r="E1142" s="62">
        <v>6.06</v>
      </c>
      <c r="F1142" s="62">
        <v>7.55</v>
      </c>
      <c r="G1142" s="62" t="s">
        <v>318</v>
      </c>
      <c r="H1142" s="62" t="s">
        <v>341</v>
      </c>
      <c r="I1142" s="63" t="b">
        <v>0</v>
      </c>
    </row>
    <row r="1143" spans="1:9" x14ac:dyDescent="0.35">
      <c r="A1143" s="61" t="s">
        <v>1473</v>
      </c>
      <c r="B1143" s="62" t="s">
        <v>58</v>
      </c>
      <c r="C1143" s="62" t="s">
        <v>338</v>
      </c>
      <c r="D1143" s="62">
        <v>2196</v>
      </c>
      <c r="E1143" s="62">
        <v>4.0199999999999996</v>
      </c>
      <c r="F1143" s="62">
        <v>8.83</v>
      </c>
      <c r="G1143" s="62" t="s">
        <v>331</v>
      </c>
      <c r="H1143" s="62" t="s">
        <v>319</v>
      </c>
      <c r="I1143" s="63" t="b">
        <v>0</v>
      </c>
    </row>
    <row r="1144" spans="1:9" x14ac:dyDescent="0.35">
      <c r="A1144" s="61" t="s">
        <v>1474</v>
      </c>
      <c r="B1144" s="62" t="s">
        <v>58</v>
      </c>
      <c r="C1144" s="62" t="s">
        <v>336</v>
      </c>
      <c r="D1144" s="62">
        <v>3232</v>
      </c>
      <c r="E1144" s="62">
        <v>3.14</v>
      </c>
      <c r="F1144" s="62">
        <v>10.15</v>
      </c>
      <c r="G1144" s="62" t="s">
        <v>331</v>
      </c>
      <c r="H1144" s="62" t="s">
        <v>319</v>
      </c>
      <c r="I1144" s="63" t="b">
        <v>0</v>
      </c>
    </row>
    <row r="1145" spans="1:9" x14ac:dyDescent="0.35">
      <c r="A1145" s="61" t="s">
        <v>1475</v>
      </c>
      <c r="B1145" s="62" t="s">
        <v>18</v>
      </c>
      <c r="C1145" s="62" t="s">
        <v>374</v>
      </c>
      <c r="D1145" s="62">
        <v>2344</v>
      </c>
      <c r="E1145" s="62">
        <v>2.66</v>
      </c>
      <c r="F1145" s="62">
        <v>6.24</v>
      </c>
      <c r="G1145" s="62" t="s">
        <v>331</v>
      </c>
      <c r="H1145" s="62" t="s">
        <v>322</v>
      </c>
      <c r="I1145" s="63" t="b">
        <v>1</v>
      </c>
    </row>
    <row r="1146" spans="1:9" x14ac:dyDescent="0.35">
      <c r="A1146" s="61" t="s">
        <v>1476</v>
      </c>
      <c r="B1146" s="62" t="s">
        <v>18</v>
      </c>
      <c r="C1146" s="62" t="s">
        <v>324</v>
      </c>
      <c r="D1146" s="62">
        <v>4029</v>
      </c>
      <c r="E1146" s="62">
        <v>5.31</v>
      </c>
      <c r="F1146" s="62">
        <v>21.39</v>
      </c>
      <c r="G1146" s="62" t="s">
        <v>325</v>
      </c>
      <c r="H1146" s="62" t="s">
        <v>20</v>
      </c>
      <c r="I1146" s="63" t="b">
        <v>0</v>
      </c>
    </row>
    <row r="1147" spans="1:9" x14ac:dyDescent="0.35">
      <c r="A1147" s="61" t="s">
        <v>1477</v>
      </c>
      <c r="B1147" s="62" t="s">
        <v>58</v>
      </c>
      <c r="C1147" s="62" t="s">
        <v>328</v>
      </c>
      <c r="D1147" s="62">
        <v>4089</v>
      </c>
      <c r="E1147" s="62">
        <v>7.06</v>
      </c>
      <c r="F1147" s="62">
        <v>28.87</v>
      </c>
      <c r="G1147" s="62" t="s">
        <v>318</v>
      </c>
      <c r="H1147" s="62" t="s">
        <v>333</v>
      </c>
      <c r="I1147" s="63" t="b">
        <v>0</v>
      </c>
    </row>
    <row r="1148" spans="1:9" x14ac:dyDescent="0.35">
      <c r="A1148" s="61" t="s">
        <v>1478</v>
      </c>
      <c r="B1148" s="62" t="s">
        <v>37</v>
      </c>
      <c r="C1148" s="62" t="s">
        <v>328</v>
      </c>
      <c r="D1148" s="62">
        <v>559</v>
      </c>
      <c r="E1148" s="62">
        <v>5.18</v>
      </c>
      <c r="F1148" s="62">
        <v>2.9</v>
      </c>
      <c r="G1148" s="62" t="s">
        <v>318</v>
      </c>
      <c r="H1148" s="62" t="s">
        <v>319</v>
      </c>
      <c r="I1148" s="63" t="b">
        <v>0</v>
      </c>
    </row>
    <row r="1149" spans="1:9" x14ac:dyDescent="0.35">
      <c r="A1149" s="61" t="s">
        <v>1479</v>
      </c>
      <c r="B1149" s="62" t="s">
        <v>13</v>
      </c>
      <c r="C1149" s="62" t="s">
        <v>336</v>
      </c>
      <c r="D1149" s="62">
        <v>2428</v>
      </c>
      <c r="E1149" s="62">
        <v>3.16</v>
      </c>
      <c r="F1149" s="62">
        <v>7.67</v>
      </c>
      <c r="G1149" s="62" t="s">
        <v>331</v>
      </c>
      <c r="H1149" s="62" t="s">
        <v>322</v>
      </c>
      <c r="I1149" s="63" t="b">
        <v>0</v>
      </c>
    </row>
    <row r="1150" spans="1:9" x14ac:dyDescent="0.35">
      <c r="A1150" s="61" t="s">
        <v>1480</v>
      </c>
      <c r="B1150" s="62" t="s">
        <v>25</v>
      </c>
      <c r="C1150" s="62" t="s">
        <v>340</v>
      </c>
      <c r="D1150" s="62">
        <v>3489</v>
      </c>
      <c r="E1150" s="62">
        <v>6.97</v>
      </c>
      <c r="F1150" s="62">
        <v>24.32</v>
      </c>
      <c r="G1150" s="62" t="s">
        <v>325</v>
      </c>
      <c r="H1150" s="62" t="s">
        <v>333</v>
      </c>
      <c r="I1150" s="63" t="b">
        <v>0</v>
      </c>
    </row>
    <row r="1151" spans="1:9" x14ac:dyDescent="0.35">
      <c r="A1151" s="61" t="s">
        <v>1481</v>
      </c>
      <c r="B1151" s="62" t="s">
        <v>37</v>
      </c>
      <c r="C1151" s="62" t="s">
        <v>330</v>
      </c>
      <c r="D1151" s="62">
        <v>4702</v>
      </c>
      <c r="E1151" s="62">
        <v>5.44</v>
      </c>
      <c r="F1151" s="62">
        <v>25.58</v>
      </c>
      <c r="G1151" s="62" t="s">
        <v>331</v>
      </c>
      <c r="H1151" s="62" t="s">
        <v>322</v>
      </c>
      <c r="I1151" s="63" t="b">
        <v>0</v>
      </c>
    </row>
    <row r="1152" spans="1:9" x14ac:dyDescent="0.35">
      <c r="A1152" s="61" t="s">
        <v>1482</v>
      </c>
      <c r="B1152" s="62" t="s">
        <v>18</v>
      </c>
      <c r="C1152" s="62" t="s">
        <v>336</v>
      </c>
      <c r="D1152" s="62">
        <v>2235</v>
      </c>
      <c r="E1152" s="62">
        <v>3.36</v>
      </c>
      <c r="F1152" s="62">
        <v>7.51</v>
      </c>
      <c r="G1152" s="62" t="s">
        <v>331</v>
      </c>
      <c r="H1152" s="62" t="s">
        <v>20</v>
      </c>
      <c r="I1152" s="63" t="b">
        <v>0</v>
      </c>
    </row>
    <row r="1153" spans="1:9" x14ac:dyDescent="0.35">
      <c r="A1153" s="61" t="s">
        <v>1483</v>
      </c>
      <c r="B1153" s="62" t="s">
        <v>58</v>
      </c>
      <c r="C1153" s="62" t="s">
        <v>324</v>
      </c>
      <c r="D1153" s="62">
        <v>657</v>
      </c>
      <c r="E1153" s="62">
        <v>6.43</v>
      </c>
      <c r="F1153" s="62">
        <v>4.22</v>
      </c>
      <c r="G1153" s="62" t="s">
        <v>325</v>
      </c>
      <c r="H1153" s="62" t="s">
        <v>319</v>
      </c>
      <c r="I1153" s="63" t="b">
        <v>0</v>
      </c>
    </row>
    <row r="1154" spans="1:9" x14ac:dyDescent="0.35">
      <c r="A1154" s="61" t="s">
        <v>1484</v>
      </c>
      <c r="B1154" s="62" t="s">
        <v>74</v>
      </c>
      <c r="C1154" s="62" t="s">
        <v>338</v>
      </c>
      <c r="D1154" s="62">
        <v>3936</v>
      </c>
      <c r="E1154" s="62">
        <v>3.96</v>
      </c>
      <c r="F1154" s="62">
        <v>15.59</v>
      </c>
      <c r="G1154" s="62" t="s">
        <v>331</v>
      </c>
      <c r="H1154" s="62" t="s">
        <v>333</v>
      </c>
      <c r="I1154" s="63" t="b">
        <v>0</v>
      </c>
    </row>
    <row r="1155" spans="1:9" x14ac:dyDescent="0.35">
      <c r="A1155" s="61" t="s">
        <v>1485</v>
      </c>
      <c r="B1155" s="62" t="s">
        <v>51</v>
      </c>
      <c r="C1155" s="62" t="s">
        <v>336</v>
      </c>
      <c r="D1155" s="62">
        <v>2221</v>
      </c>
      <c r="E1155" s="62">
        <v>2.8</v>
      </c>
      <c r="F1155" s="62">
        <v>6.22</v>
      </c>
      <c r="G1155" s="62" t="s">
        <v>331</v>
      </c>
      <c r="H1155" s="62" t="s">
        <v>319</v>
      </c>
      <c r="I1155" s="63" t="b">
        <v>1</v>
      </c>
    </row>
    <row r="1156" spans="1:9" x14ac:dyDescent="0.35">
      <c r="A1156" s="61" t="s">
        <v>1486</v>
      </c>
      <c r="B1156" s="62" t="s">
        <v>25</v>
      </c>
      <c r="C1156" s="62" t="s">
        <v>340</v>
      </c>
      <c r="D1156" s="62">
        <v>3600</v>
      </c>
      <c r="E1156" s="62">
        <v>7.93</v>
      </c>
      <c r="F1156" s="62">
        <v>28.55</v>
      </c>
      <c r="G1156" s="62" t="s">
        <v>325</v>
      </c>
      <c r="H1156" s="62" t="s">
        <v>341</v>
      </c>
      <c r="I1156" s="63" t="b">
        <v>0</v>
      </c>
    </row>
    <row r="1157" spans="1:9" x14ac:dyDescent="0.35">
      <c r="A1157" s="61" t="s">
        <v>1487</v>
      </c>
      <c r="B1157" s="62" t="s">
        <v>58</v>
      </c>
      <c r="C1157" s="62" t="s">
        <v>374</v>
      </c>
      <c r="D1157" s="62">
        <v>4296</v>
      </c>
      <c r="E1157" s="62">
        <v>2.09</v>
      </c>
      <c r="F1157" s="62">
        <v>8.98</v>
      </c>
      <c r="G1157" s="62" t="s">
        <v>331</v>
      </c>
      <c r="H1157" s="62" t="s">
        <v>319</v>
      </c>
      <c r="I1157" s="63" t="b">
        <v>1</v>
      </c>
    </row>
    <row r="1158" spans="1:9" x14ac:dyDescent="0.35">
      <c r="A1158" s="61" t="s">
        <v>1488</v>
      </c>
      <c r="B1158" s="62" t="s">
        <v>37</v>
      </c>
      <c r="C1158" s="62" t="s">
        <v>328</v>
      </c>
      <c r="D1158" s="62">
        <v>4230</v>
      </c>
      <c r="E1158" s="62">
        <v>7.99</v>
      </c>
      <c r="F1158" s="62">
        <v>33.799999999999997</v>
      </c>
      <c r="G1158" s="62" t="s">
        <v>318</v>
      </c>
      <c r="H1158" s="62" t="s">
        <v>319</v>
      </c>
      <c r="I1158" s="63" t="b">
        <v>0</v>
      </c>
    </row>
    <row r="1159" spans="1:9" x14ac:dyDescent="0.35">
      <c r="A1159" s="61" t="s">
        <v>1489</v>
      </c>
      <c r="B1159" s="62" t="s">
        <v>31</v>
      </c>
      <c r="C1159" s="62" t="s">
        <v>336</v>
      </c>
      <c r="D1159" s="62">
        <v>718</v>
      </c>
      <c r="E1159" s="62">
        <v>3.45</v>
      </c>
      <c r="F1159" s="62">
        <v>2.48</v>
      </c>
      <c r="G1159" s="62" t="s">
        <v>331</v>
      </c>
      <c r="H1159" s="62" t="s">
        <v>20</v>
      </c>
      <c r="I1159" s="63" t="b">
        <v>1</v>
      </c>
    </row>
    <row r="1160" spans="1:9" x14ac:dyDescent="0.35">
      <c r="A1160" s="61" t="s">
        <v>1490</v>
      </c>
      <c r="B1160" s="62" t="s">
        <v>13</v>
      </c>
      <c r="C1160" s="62" t="s">
        <v>340</v>
      </c>
      <c r="D1160" s="62">
        <v>4306</v>
      </c>
      <c r="E1160" s="62">
        <v>7.6</v>
      </c>
      <c r="F1160" s="62">
        <v>32.729999999999997</v>
      </c>
      <c r="G1160" s="62" t="s">
        <v>325</v>
      </c>
      <c r="H1160" s="62" t="s">
        <v>322</v>
      </c>
      <c r="I1160" s="63" t="b">
        <v>0</v>
      </c>
    </row>
    <row r="1161" spans="1:9" x14ac:dyDescent="0.35">
      <c r="A1161" s="61" t="s">
        <v>1491</v>
      </c>
      <c r="B1161" s="62" t="s">
        <v>37</v>
      </c>
      <c r="C1161" s="62" t="s">
        <v>338</v>
      </c>
      <c r="D1161" s="62">
        <v>3630</v>
      </c>
      <c r="E1161" s="62">
        <v>5.38</v>
      </c>
      <c r="F1161" s="62">
        <v>19.53</v>
      </c>
      <c r="G1161" s="62" t="s">
        <v>331</v>
      </c>
      <c r="H1161" s="62" t="s">
        <v>319</v>
      </c>
      <c r="I1161" s="63" t="b">
        <v>0</v>
      </c>
    </row>
    <row r="1162" spans="1:9" x14ac:dyDescent="0.35">
      <c r="A1162" s="61" t="s">
        <v>1492</v>
      </c>
      <c r="B1162" s="62" t="s">
        <v>74</v>
      </c>
      <c r="C1162" s="62" t="s">
        <v>324</v>
      </c>
      <c r="D1162" s="62">
        <v>698</v>
      </c>
      <c r="E1162" s="62">
        <v>6.13</v>
      </c>
      <c r="F1162" s="62">
        <v>4.28</v>
      </c>
      <c r="G1162" s="62" t="s">
        <v>325</v>
      </c>
      <c r="H1162" s="62" t="s">
        <v>333</v>
      </c>
      <c r="I1162" s="63" t="b">
        <v>0</v>
      </c>
    </row>
    <row r="1163" spans="1:9" x14ac:dyDescent="0.35">
      <c r="A1163" s="61" t="s">
        <v>1493</v>
      </c>
      <c r="B1163" s="62" t="s">
        <v>74</v>
      </c>
      <c r="C1163" s="62" t="s">
        <v>374</v>
      </c>
      <c r="D1163" s="62">
        <v>3642</v>
      </c>
      <c r="E1163" s="62">
        <v>3.17</v>
      </c>
      <c r="F1163" s="62">
        <v>11.55</v>
      </c>
      <c r="G1163" s="62" t="s">
        <v>331</v>
      </c>
      <c r="H1163" s="62" t="s">
        <v>322</v>
      </c>
      <c r="I1163" s="63" t="b">
        <v>0</v>
      </c>
    </row>
    <row r="1164" spans="1:9" x14ac:dyDescent="0.35">
      <c r="A1164" s="61" t="s">
        <v>1494</v>
      </c>
      <c r="B1164" s="62" t="s">
        <v>37</v>
      </c>
      <c r="C1164" s="62" t="s">
        <v>330</v>
      </c>
      <c r="D1164" s="62">
        <v>3294</v>
      </c>
      <c r="E1164" s="62">
        <v>4.0199999999999996</v>
      </c>
      <c r="F1164" s="62">
        <v>13.24</v>
      </c>
      <c r="G1164" s="62" t="s">
        <v>331</v>
      </c>
      <c r="H1164" s="62" t="s">
        <v>322</v>
      </c>
      <c r="I1164" s="63" t="b">
        <v>1</v>
      </c>
    </row>
    <row r="1165" spans="1:9" x14ac:dyDescent="0.35">
      <c r="A1165" s="61" t="s">
        <v>1495</v>
      </c>
      <c r="B1165" s="62" t="s">
        <v>18</v>
      </c>
      <c r="C1165" s="62" t="s">
        <v>336</v>
      </c>
      <c r="D1165" s="62">
        <v>2220</v>
      </c>
      <c r="E1165" s="62">
        <v>3.14</v>
      </c>
      <c r="F1165" s="62">
        <v>6.97</v>
      </c>
      <c r="G1165" s="62" t="s">
        <v>331</v>
      </c>
      <c r="H1165" s="62" t="s">
        <v>333</v>
      </c>
      <c r="I1165" s="63" t="b">
        <v>0</v>
      </c>
    </row>
    <row r="1166" spans="1:9" x14ac:dyDescent="0.35">
      <c r="A1166" s="61" t="s">
        <v>1496</v>
      </c>
      <c r="B1166" s="62" t="s">
        <v>13</v>
      </c>
      <c r="C1166" s="62" t="s">
        <v>321</v>
      </c>
      <c r="D1166" s="62">
        <v>1741</v>
      </c>
      <c r="E1166" s="62">
        <v>13.27</v>
      </c>
      <c r="F1166" s="62">
        <v>23.1</v>
      </c>
      <c r="G1166" s="62" t="s">
        <v>318</v>
      </c>
      <c r="H1166" s="62" t="s">
        <v>20</v>
      </c>
      <c r="I1166" s="63" t="b">
        <v>0</v>
      </c>
    </row>
    <row r="1167" spans="1:9" x14ac:dyDescent="0.35">
      <c r="A1167" s="61" t="s">
        <v>1497</v>
      </c>
      <c r="B1167" s="62" t="s">
        <v>37</v>
      </c>
      <c r="C1167" s="62" t="s">
        <v>324</v>
      </c>
      <c r="D1167" s="62">
        <v>1314</v>
      </c>
      <c r="E1167" s="62">
        <v>4.97</v>
      </c>
      <c r="F1167" s="62">
        <v>6.53</v>
      </c>
      <c r="G1167" s="62" t="s">
        <v>325</v>
      </c>
      <c r="H1167" s="62" t="s">
        <v>333</v>
      </c>
      <c r="I1167" s="63" t="b">
        <v>0</v>
      </c>
    </row>
    <row r="1168" spans="1:9" x14ac:dyDescent="0.35">
      <c r="A1168" s="61" t="s">
        <v>1498</v>
      </c>
      <c r="B1168" s="62" t="s">
        <v>25</v>
      </c>
      <c r="C1168" s="62" t="s">
        <v>340</v>
      </c>
      <c r="D1168" s="62">
        <v>423</v>
      </c>
      <c r="E1168" s="62">
        <v>6.08</v>
      </c>
      <c r="F1168" s="62">
        <v>2.57</v>
      </c>
      <c r="G1168" s="62" t="s">
        <v>325</v>
      </c>
      <c r="H1168" s="62" t="s">
        <v>333</v>
      </c>
      <c r="I1168" s="63" t="b">
        <v>0</v>
      </c>
    </row>
    <row r="1169" spans="1:9" x14ac:dyDescent="0.35">
      <c r="A1169" s="61" t="s">
        <v>1499</v>
      </c>
      <c r="B1169" s="62" t="s">
        <v>8</v>
      </c>
      <c r="C1169" s="62" t="s">
        <v>336</v>
      </c>
      <c r="D1169" s="62">
        <v>1985</v>
      </c>
      <c r="E1169" s="62">
        <v>3.81</v>
      </c>
      <c r="F1169" s="62">
        <v>7.56</v>
      </c>
      <c r="G1169" s="62" t="s">
        <v>331</v>
      </c>
      <c r="H1169" s="62" t="s">
        <v>333</v>
      </c>
      <c r="I1169" s="63" t="b">
        <v>0</v>
      </c>
    </row>
    <row r="1170" spans="1:9" x14ac:dyDescent="0.35">
      <c r="A1170" s="61" t="s">
        <v>1500</v>
      </c>
      <c r="B1170" s="62" t="s">
        <v>31</v>
      </c>
      <c r="C1170" s="62" t="s">
        <v>324</v>
      </c>
      <c r="D1170" s="62">
        <v>2320</v>
      </c>
      <c r="E1170" s="62">
        <v>5.56</v>
      </c>
      <c r="F1170" s="62">
        <v>12.9</v>
      </c>
      <c r="G1170" s="62" t="s">
        <v>325</v>
      </c>
      <c r="H1170" s="62" t="s">
        <v>333</v>
      </c>
      <c r="I1170" s="63" t="b">
        <v>0</v>
      </c>
    </row>
    <row r="1171" spans="1:9" x14ac:dyDescent="0.35">
      <c r="A1171" s="61" t="s">
        <v>1501</v>
      </c>
      <c r="B1171" s="62" t="s">
        <v>51</v>
      </c>
      <c r="C1171" s="62" t="s">
        <v>317</v>
      </c>
      <c r="D1171" s="62">
        <v>3701</v>
      </c>
      <c r="E1171" s="62">
        <v>8.98</v>
      </c>
      <c r="F1171" s="62">
        <v>33.229999999999997</v>
      </c>
      <c r="G1171" s="62" t="s">
        <v>318</v>
      </c>
      <c r="H1171" s="62" t="s">
        <v>322</v>
      </c>
      <c r="I1171" s="63" t="b">
        <v>0</v>
      </c>
    </row>
    <row r="1172" spans="1:9" x14ac:dyDescent="0.35">
      <c r="A1172" s="61" t="s">
        <v>1502</v>
      </c>
      <c r="B1172" s="62" t="s">
        <v>58</v>
      </c>
      <c r="C1172" s="62" t="s">
        <v>321</v>
      </c>
      <c r="D1172" s="62">
        <v>1808</v>
      </c>
      <c r="E1172" s="62">
        <v>14.34</v>
      </c>
      <c r="F1172" s="62">
        <v>25.93</v>
      </c>
      <c r="G1172" s="62" t="s">
        <v>318</v>
      </c>
      <c r="H1172" s="62" t="s">
        <v>341</v>
      </c>
      <c r="I1172" s="63" t="b">
        <v>1</v>
      </c>
    </row>
    <row r="1173" spans="1:9" x14ac:dyDescent="0.35">
      <c r="A1173" s="61" t="s">
        <v>1503</v>
      </c>
      <c r="B1173" s="62" t="s">
        <v>74</v>
      </c>
      <c r="C1173" s="62" t="s">
        <v>321</v>
      </c>
      <c r="D1173" s="62">
        <v>1784</v>
      </c>
      <c r="E1173" s="62">
        <v>12</v>
      </c>
      <c r="F1173" s="62">
        <v>21.41</v>
      </c>
      <c r="G1173" s="62" t="s">
        <v>318</v>
      </c>
      <c r="H1173" s="62" t="s">
        <v>341</v>
      </c>
      <c r="I1173" s="63" t="b">
        <v>1</v>
      </c>
    </row>
    <row r="1174" spans="1:9" x14ac:dyDescent="0.35">
      <c r="A1174" s="61" t="s">
        <v>1504</v>
      </c>
      <c r="B1174" s="62" t="s">
        <v>8</v>
      </c>
      <c r="C1174" s="62" t="s">
        <v>324</v>
      </c>
      <c r="D1174" s="62">
        <v>4837</v>
      </c>
      <c r="E1174" s="62">
        <v>5.77</v>
      </c>
      <c r="F1174" s="62">
        <v>27.91</v>
      </c>
      <c r="G1174" s="62" t="s">
        <v>325</v>
      </c>
      <c r="H1174" s="62" t="s">
        <v>20</v>
      </c>
      <c r="I1174" s="63" t="b">
        <v>1</v>
      </c>
    </row>
    <row r="1175" spans="1:9" x14ac:dyDescent="0.35">
      <c r="A1175" s="61" t="s">
        <v>1505</v>
      </c>
      <c r="B1175" s="62" t="s">
        <v>25</v>
      </c>
      <c r="C1175" s="62" t="s">
        <v>338</v>
      </c>
      <c r="D1175" s="62">
        <v>4106</v>
      </c>
      <c r="E1175" s="62">
        <v>3.8</v>
      </c>
      <c r="F1175" s="62">
        <v>15.6</v>
      </c>
      <c r="G1175" s="62" t="s">
        <v>331</v>
      </c>
      <c r="H1175" s="62" t="s">
        <v>20</v>
      </c>
      <c r="I1175" s="63" t="b">
        <v>0</v>
      </c>
    </row>
    <row r="1176" spans="1:9" x14ac:dyDescent="0.35">
      <c r="A1176" s="61" t="s">
        <v>1506</v>
      </c>
      <c r="B1176" s="62" t="s">
        <v>51</v>
      </c>
      <c r="C1176" s="62" t="s">
        <v>328</v>
      </c>
      <c r="D1176" s="62">
        <v>843</v>
      </c>
      <c r="E1176" s="62">
        <v>5.57</v>
      </c>
      <c r="F1176" s="62">
        <v>4.7</v>
      </c>
      <c r="G1176" s="62" t="s">
        <v>318</v>
      </c>
      <c r="H1176" s="62" t="s">
        <v>20</v>
      </c>
      <c r="I1176" s="63" t="b">
        <v>0</v>
      </c>
    </row>
    <row r="1177" spans="1:9" x14ac:dyDescent="0.35">
      <c r="A1177" s="61" t="s">
        <v>1507</v>
      </c>
      <c r="B1177" s="62" t="s">
        <v>74</v>
      </c>
      <c r="C1177" s="62" t="s">
        <v>330</v>
      </c>
      <c r="D1177" s="62">
        <v>3843</v>
      </c>
      <c r="E1177" s="62">
        <v>5.27</v>
      </c>
      <c r="F1177" s="62">
        <v>20.25</v>
      </c>
      <c r="G1177" s="62" t="s">
        <v>331</v>
      </c>
      <c r="H1177" s="62" t="s">
        <v>322</v>
      </c>
      <c r="I1177" s="63" t="b">
        <v>1</v>
      </c>
    </row>
    <row r="1178" spans="1:9" x14ac:dyDescent="0.35">
      <c r="A1178" s="61" t="s">
        <v>1508</v>
      </c>
      <c r="B1178" s="62" t="s">
        <v>22</v>
      </c>
      <c r="C1178" s="62" t="s">
        <v>328</v>
      </c>
      <c r="D1178" s="62">
        <v>919</v>
      </c>
      <c r="E1178" s="62">
        <v>6.2</v>
      </c>
      <c r="F1178" s="62">
        <v>5.7</v>
      </c>
      <c r="G1178" s="62" t="s">
        <v>318</v>
      </c>
      <c r="H1178" s="62" t="s">
        <v>319</v>
      </c>
      <c r="I1178" s="63" t="b">
        <v>0</v>
      </c>
    </row>
    <row r="1179" spans="1:9" x14ac:dyDescent="0.35">
      <c r="A1179" s="61" t="s">
        <v>1509</v>
      </c>
      <c r="B1179" s="62" t="s">
        <v>31</v>
      </c>
      <c r="C1179" s="62" t="s">
        <v>340</v>
      </c>
      <c r="D1179" s="62">
        <v>2563</v>
      </c>
      <c r="E1179" s="62">
        <v>7.3</v>
      </c>
      <c r="F1179" s="62">
        <v>18.71</v>
      </c>
      <c r="G1179" s="62" t="s">
        <v>325</v>
      </c>
      <c r="H1179" s="62" t="s">
        <v>333</v>
      </c>
      <c r="I1179" s="63" t="b">
        <v>1</v>
      </c>
    </row>
    <row r="1180" spans="1:9" x14ac:dyDescent="0.35">
      <c r="A1180" s="61" t="s">
        <v>1510</v>
      </c>
      <c r="B1180" s="62" t="s">
        <v>22</v>
      </c>
      <c r="C1180" s="62" t="s">
        <v>321</v>
      </c>
      <c r="D1180" s="62">
        <v>2350</v>
      </c>
      <c r="E1180" s="62">
        <v>10.08</v>
      </c>
      <c r="F1180" s="62">
        <v>23.69</v>
      </c>
      <c r="G1180" s="62" t="s">
        <v>318</v>
      </c>
      <c r="H1180" s="62" t="s">
        <v>319</v>
      </c>
      <c r="I1180" s="63" t="b">
        <v>1</v>
      </c>
    </row>
    <row r="1181" spans="1:9" x14ac:dyDescent="0.35">
      <c r="A1181" s="61" t="s">
        <v>1511</v>
      </c>
      <c r="B1181" s="62" t="s">
        <v>25</v>
      </c>
      <c r="C1181" s="62" t="s">
        <v>338</v>
      </c>
      <c r="D1181" s="62">
        <v>175</v>
      </c>
      <c r="E1181" s="62">
        <v>3.94</v>
      </c>
      <c r="F1181" s="62">
        <v>0.69</v>
      </c>
      <c r="G1181" s="62" t="s">
        <v>331</v>
      </c>
      <c r="H1181" s="62" t="s">
        <v>333</v>
      </c>
      <c r="I1181" s="63" t="b">
        <v>0</v>
      </c>
    </row>
    <row r="1182" spans="1:9" x14ac:dyDescent="0.35">
      <c r="A1182" s="61" t="s">
        <v>1512</v>
      </c>
      <c r="B1182" s="62" t="s">
        <v>25</v>
      </c>
      <c r="C1182" s="62" t="s">
        <v>321</v>
      </c>
      <c r="D1182" s="62">
        <v>601</v>
      </c>
      <c r="E1182" s="62">
        <v>13.81</v>
      </c>
      <c r="F1182" s="62">
        <v>8.3000000000000007</v>
      </c>
      <c r="G1182" s="62" t="s">
        <v>318</v>
      </c>
      <c r="H1182" s="62" t="s">
        <v>20</v>
      </c>
      <c r="I1182" s="63" t="b">
        <v>0</v>
      </c>
    </row>
    <row r="1183" spans="1:9" x14ac:dyDescent="0.35">
      <c r="A1183" s="61" t="s">
        <v>1513</v>
      </c>
      <c r="B1183" s="62" t="s">
        <v>31</v>
      </c>
      <c r="C1183" s="62" t="s">
        <v>336</v>
      </c>
      <c r="D1183" s="62">
        <v>1390</v>
      </c>
      <c r="E1183" s="62">
        <v>3.43</v>
      </c>
      <c r="F1183" s="62">
        <v>4.7699999999999996</v>
      </c>
      <c r="G1183" s="62" t="s">
        <v>331</v>
      </c>
      <c r="H1183" s="62" t="s">
        <v>341</v>
      </c>
      <c r="I1183" s="63" t="b">
        <v>0</v>
      </c>
    </row>
    <row r="1184" spans="1:9" x14ac:dyDescent="0.35">
      <c r="A1184" s="61" t="s">
        <v>1514</v>
      </c>
      <c r="B1184" s="62" t="s">
        <v>25</v>
      </c>
      <c r="C1184" s="62" t="s">
        <v>374</v>
      </c>
      <c r="D1184" s="62">
        <v>1587</v>
      </c>
      <c r="E1184" s="62">
        <v>3.45</v>
      </c>
      <c r="F1184" s="62">
        <v>5.48</v>
      </c>
      <c r="G1184" s="62" t="s">
        <v>331</v>
      </c>
      <c r="H1184" s="62" t="s">
        <v>319</v>
      </c>
      <c r="I1184" s="63" t="b">
        <v>1</v>
      </c>
    </row>
    <row r="1185" spans="1:9" x14ac:dyDescent="0.35">
      <c r="A1185" s="61" t="s">
        <v>1515</v>
      </c>
      <c r="B1185" s="62" t="s">
        <v>25</v>
      </c>
      <c r="C1185" s="62" t="s">
        <v>317</v>
      </c>
      <c r="D1185" s="62">
        <v>2607</v>
      </c>
      <c r="E1185" s="62">
        <v>10.24</v>
      </c>
      <c r="F1185" s="62">
        <v>26.7</v>
      </c>
      <c r="G1185" s="62" t="s">
        <v>318</v>
      </c>
      <c r="H1185" s="62" t="s">
        <v>341</v>
      </c>
      <c r="I1185" s="63" t="b">
        <v>0</v>
      </c>
    </row>
    <row r="1186" spans="1:9" x14ac:dyDescent="0.35">
      <c r="A1186" s="61" t="s">
        <v>1516</v>
      </c>
      <c r="B1186" s="62" t="s">
        <v>31</v>
      </c>
      <c r="C1186" s="62" t="s">
        <v>336</v>
      </c>
      <c r="D1186" s="62">
        <v>311</v>
      </c>
      <c r="E1186" s="62">
        <v>2.54</v>
      </c>
      <c r="F1186" s="62">
        <v>0.79</v>
      </c>
      <c r="G1186" s="62" t="s">
        <v>331</v>
      </c>
      <c r="H1186" s="62" t="s">
        <v>319</v>
      </c>
      <c r="I1186" s="63" t="b">
        <v>1</v>
      </c>
    </row>
    <row r="1187" spans="1:9" x14ac:dyDescent="0.35">
      <c r="A1187" s="61" t="s">
        <v>1517</v>
      </c>
      <c r="B1187" s="62" t="s">
        <v>74</v>
      </c>
      <c r="C1187" s="62" t="s">
        <v>317</v>
      </c>
      <c r="D1187" s="62">
        <v>1282</v>
      </c>
      <c r="E1187" s="62">
        <v>11.07</v>
      </c>
      <c r="F1187" s="62">
        <v>14.19</v>
      </c>
      <c r="G1187" s="62" t="s">
        <v>318</v>
      </c>
      <c r="H1187" s="62" t="s">
        <v>341</v>
      </c>
      <c r="I1187" s="63" t="b">
        <v>1</v>
      </c>
    </row>
    <row r="1188" spans="1:9" x14ac:dyDescent="0.35">
      <c r="A1188" s="61" t="s">
        <v>1518</v>
      </c>
      <c r="B1188" s="62" t="s">
        <v>13</v>
      </c>
      <c r="C1188" s="62" t="s">
        <v>328</v>
      </c>
      <c r="D1188" s="62">
        <v>4402</v>
      </c>
      <c r="E1188" s="62">
        <v>7.29</v>
      </c>
      <c r="F1188" s="62">
        <v>32.090000000000003</v>
      </c>
      <c r="G1188" s="62" t="s">
        <v>318</v>
      </c>
      <c r="H1188" s="62" t="s">
        <v>333</v>
      </c>
      <c r="I1188" s="63" t="b">
        <v>0</v>
      </c>
    </row>
    <row r="1189" spans="1:9" x14ac:dyDescent="0.35">
      <c r="A1189" s="61" t="s">
        <v>1519</v>
      </c>
      <c r="B1189" s="62" t="s">
        <v>8</v>
      </c>
      <c r="C1189" s="62" t="s">
        <v>317</v>
      </c>
      <c r="D1189" s="62">
        <v>1924</v>
      </c>
      <c r="E1189" s="62">
        <v>9.7200000000000006</v>
      </c>
      <c r="F1189" s="62">
        <v>18.7</v>
      </c>
      <c r="G1189" s="62" t="s">
        <v>318</v>
      </c>
      <c r="H1189" s="62" t="s">
        <v>322</v>
      </c>
      <c r="I1189" s="63" t="b">
        <v>0</v>
      </c>
    </row>
    <row r="1190" spans="1:9" x14ac:dyDescent="0.35">
      <c r="A1190" s="61" t="s">
        <v>1520</v>
      </c>
      <c r="B1190" s="62" t="s">
        <v>8</v>
      </c>
      <c r="C1190" s="62" t="s">
        <v>340</v>
      </c>
      <c r="D1190" s="62">
        <v>3904</v>
      </c>
      <c r="E1190" s="62">
        <v>8.91</v>
      </c>
      <c r="F1190" s="62">
        <v>34.78</v>
      </c>
      <c r="G1190" s="62" t="s">
        <v>325</v>
      </c>
      <c r="H1190" s="62" t="s">
        <v>341</v>
      </c>
      <c r="I1190" s="63" t="b">
        <v>0</v>
      </c>
    </row>
    <row r="1191" spans="1:9" x14ac:dyDescent="0.35">
      <c r="A1191" s="61" t="s">
        <v>1521</v>
      </c>
      <c r="B1191" s="62" t="s">
        <v>25</v>
      </c>
      <c r="C1191" s="62" t="s">
        <v>317</v>
      </c>
      <c r="D1191" s="62">
        <v>3946</v>
      </c>
      <c r="E1191" s="62">
        <v>9.59</v>
      </c>
      <c r="F1191" s="62">
        <v>37.840000000000003</v>
      </c>
      <c r="G1191" s="62" t="s">
        <v>318</v>
      </c>
      <c r="H1191" s="62" t="s">
        <v>319</v>
      </c>
      <c r="I1191" s="63" t="b">
        <v>0</v>
      </c>
    </row>
    <row r="1192" spans="1:9" x14ac:dyDescent="0.35">
      <c r="A1192" s="61" t="s">
        <v>1522</v>
      </c>
      <c r="B1192" s="62" t="s">
        <v>51</v>
      </c>
      <c r="C1192" s="62" t="s">
        <v>374</v>
      </c>
      <c r="D1192" s="62">
        <v>889</v>
      </c>
      <c r="E1192" s="62">
        <v>2.5499999999999998</v>
      </c>
      <c r="F1192" s="62">
        <v>2.27</v>
      </c>
      <c r="G1192" s="62" t="s">
        <v>331</v>
      </c>
      <c r="H1192" s="62" t="s">
        <v>341</v>
      </c>
      <c r="I1192" s="63" t="b">
        <v>0</v>
      </c>
    </row>
    <row r="1193" spans="1:9" x14ac:dyDescent="0.35">
      <c r="A1193" s="61" t="s">
        <v>1523</v>
      </c>
      <c r="B1193" s="62" t="s">
        <v>37</v>
      </c>
      <c r="C1193" s="62" t="s">
        <v>338</v>
      </c>
      <c r="D1193" s="62">
        <v>4316</v>
      </c>
      <c r="E1193" s="62">
        <v>3.81</v>
      </c>
      <c r="F1193" s="62">
        <v>16.440000000000001</v>
      </c>
      <c r="G1193" s="62" t="s">
        <v>331</v>
      </c>
      <c r="H1193" s="62" t="s">
        <v>333</v>
      </c>
      <c r="I1193" s="63" t="b">
        <v>0</v>
      </c>
    </row>
    <row r="1194" spans="1:9" x14ac:dyDescent="0.35">
      <c r="A1194" s="61" t="s">
        <v>1524</v>
      </c>
      <c r="B1194" s="62" t="s">
        <v>18</v>
      </c>
      <c r="C1194" s="62" t="s">
        <v>340</v>
      </c>
      <c r="D1194" s="62">
        <v>3408</v>
      </c>
      <c r="E1194" s="62">
        <v>8.23</v>
      </c>
      <c r="F1194" s="62">
        <v>28.05</v>
      </c>
      <c r="G1194" s="62" t="s">
        <v>325</v>
      </c>
      <c r="H1194" s="62" t="s">
        <v>319</v>
      </c>
      <c r="I1194" s="63" t="b">
        <v>1</v>
      </c>
    </row>
    <row r="1195" spans="1:9" x14ac:dyDescent="0.35">
      <c r="A1195" s="61" t="s">
        <v>1525</v>
      </c>
      <c r="B1195" s="62" t="s">
        <v>18</v>
      </c>
      <c r="C1195" s="62" t="s">
        <v>338</v>
      </c>
      <c r="D1195" s="62">
        <v>2566</v>
      </c>
      <c r="E1195" s="62">
        <v>4.13</v>
      </c>
      <c r="F1195" s="62">
        <v>10.6</v>
      </c>
      <c r="G1195" s="62" t="s">
        <v>331</v>
      </c>
      <c r="H1195" s="62" t="s">
        <v>319</v>
      </c>
      <c r="I1195" s="63" t="b">
        <v>0</v>
      </c>
    </row>
    <row r="1196" spans="1:9" x14ac:dyDescent="0.35">
      <c r="A1196" s="61" t="s">
        <v>1526</v>
      </c>
      <c r="B1196" s="62" t="s">
        <v>37</v>
      </c>
      <c r="C1196" s="62" t="s">
        <v>374</v>
      </c>
      <c r="D1196" s="62">
        <v>2285</v>
      </c>
      <c r="E1196" s="62">
        <v>2.78</v>
      </c>
      <c r="F1196" s="62">
        <v>6.35</v>
      </c>
      <c r="G1196" s="62" t="s">
        <v>331</v>
      </c>
      <c r="H1196" s="62" t="s">
        <v>333</v>
      </c>
      <c r="I1196" s="63" t="b">
        <v>0</v>
      </c>
    </row>
    <row r="1197" spans="1:9" x14ac:dyDescent="0.35">
      <c r="A1197" s="61" t="s">
        <v>1527</v>
      </c>
      <c r="B1197" s="62" t="s">
        <v>22</v>
      </c>
      <c r="C1197" s="62" t="s">
        <v>336</v>
      </c>
      <c r="D1197" s="62">
        <v>4846</v>
      </c>
      <c r="E1197" s="62">
        <v>3.49</v>
      </c>
      <c r="F1197" s="62">
        <v>16.91</v>
      </c>
      <c r="G1197" s="62" t="s">
        <v>331</v>
      </c>
      <c r="H1197" s="62" t="s">
        <v>322</v>
      </c>
      <c r="I1197" s="63" t="b">
        <v>0</v>
      </c>
    </row>
    <row r="1198" spans="1:9" x14ac:dyDescent="0.35">
      <c r="A1198" s="61" t="s">
        <v>1528</v>
      </c>
      <c r="B1198" s="62" t="s">
        <v>58</v>
      </c>
      <c r="C1198" s="62" t="s">
        <v>338</v>
      </c>
      <c r="D1198" s="62">
        <v>217</v>
      </c>
      <c r="E1198" s="62">
        <v>5.95</v>
      </c>
      <c r="F1198" s="62">
        <v>1.29</v>
      </c>
      <c r="G1198" s="62" t="s">
        <v>331</v>
      </c>
      <c r="H1198" s="62" t="s">
        <v>333</v>
      </c>
      <c r="I1198" s="63" t="b">
        <v>1</v>
      </c>
    </row>
    <row r="1199" spans="1:9" x14ac:dyDescent="0.35">
      <c r="A1199" s="61" t="s">
        <v>1529</v>
      </c>
      <c r="B1199" s="62" t="s">
        <v>18</v>
      </c>
      <c r="C1199" s="62" t="s">
        <v>324</v>
      </c>
      <c r="D1199" s="62">
        <v>195</v>
      </c>
      <c r="E1199" s="62">
        <v>5.49</v>
      </c>
      <c r="F1199" s="62">
        <v>1.07</v>
      </c>
      <c r="G1199" s="62" t="s">
        <v>325</v>
      </c>
      <c r="H1199" s="62" t="s">
        <v>20</v>
      </c>
      <c r="I1199" s="63" t="b">
        <v>0</v>
      </c>
    </row>
    <row r="1200" spans="1:9" x14ac:dyDescent="0.35">
      <c r="A1200" s="61" t="s">
        <v>1530</v>
      </c>
      <c r="B1200" s="62" t="s">
        <v>74</v>
      </c>
      <c r="C1200" s="62" t="s">
        <v>336</v>
      </c>
      <c r="D1200" s="62">
        <v>4828</v>
      </c>
      <c r="E1200" s="62">
        <v>2.78</v>
      </c>
      <c r="F1200" s="62">
        <v>13.42</v>
      </c>
      <c r="G1200" s="62" t="s">
        <v>331</v>
      </c>
      <c r="H1200" s="62" t="s">
        <v>341</v>
      </c>
      <c r="I1200" s="63" t="b">
        <v>0</v>
      </c>
    </row>
    <row r="1201" spans="1:9" x14ac:dyDescent="0.35">
      <c r="A1201" s="61" t="s">
        <v>1531</v>
      </c>
      <c r="B1201" s="62" t="s">
        <v>18</v>
      </c>
      <c r="C1201" s="62" t="s">
        <v>321</v>
      </c>
      <c r="D1201" s="62">
        <v>4571</v>
      </c>
      <c r="E1201" s="62">
        <v>13.11</v>
      </c>
      <c r="F1201" s="62">
        <v>59.93</v>
      </c>
      <c r="G1201" s="62" t="s">
        <v>318</v>
      </c>
      <c r="H1201" s="62" t="s">
        <v>341</v>
      </c>
      <c r="I1201" s="63" t="b">
        <v>1</v>
      </c>
    </row>
    <row r="1202" spans="1:9" x14ac:dyDescent="0.35">
      <c r="A1202" s="61" t="s">
        <v>1532</v>
      </c>
      <c r="B1202" s="62" t="s">
        <v>31</v>
      </c>
      <c r="C1202" s="62" t="s">
        <v>374</v>
      </c>
      <c r="D1202" s="62">
        <v>2862</v>
      </c>
      <c r="E1202" s="62">
        <v>3.39</v>
      </c>
      <c r="F1202" s="62">
        <v>9.6999999999999993</v>
      </c>
      <c r="G1202" s="62" t="s">
        <v>331</v>
      </c>
      <c r="H1202" s="62" t="s">
        <v>333</v>
      </c>
      <c r="I1202" s="63" t="b">
        <v>0</v>
      </c>
    </row>
    <row r="1203" spans="1:9" x14ac:dyDescent="0.35">
      <c r="A1203" s="61" t="s">
        <v>1533</v>
      </c>
      <c r="B1203" s="62" t="s">
        <v>51</v>
      </c>
      <c r="C1203" s="62" t="s">
        <v>321</v>
      </c>
      <c r="D1203" s="62">
        <v>3838</v>
      </c>
      <c r="E1203" s="62">
        <v>13.86</v>
      </c>
      <c r="F1203" s="62">
        <v>53.19</v>
      </c>
      <c r="G1203" s="62" t="s">
        <v>318</v>
      </c>
      <c r="H1203" s="62" t="s">
        <v>322</v>
      </c>
      <c r="I1203" s="63" t="b">
        <v>0</v>
      </c>
    </row>
    <row r="1204" spans="1:9" x14ac:dyDescent="0.35">
      <c r="A1204" s="61" t="s">
        <v>1534</v>
      </c>
      <c r="B1204" s="62" t="s">
        <v>13</v>
      </c>
      <c r="C1204" s="62" t="s">
        <v>330</v>
      </c>
      <c r="D1204" s="62">
        <v>3093</v>
      </c>
      <c r="E1204" s="62">
        <v>4.16</v>
      </c>
      <c r="F1204" s="62">
        <v>12.87</v>
      </c>
      <c r="G1204" s="62" t="s">
        <v>331</v>
      </c>
      <c r="H1204" s="62" t="s">
        <v>341</v>
      </c>
      <c r="I1204" s="63" t="b">
        <v>1</v>
      </c>
    </row>
    <row r="1205" spans="1:9" x14ac:dyDescent="0.35">
      <c r="A1205" s="61" t="s">
        <v>1535</v>
      </c>
      <c r="B1205" s="62" t="s">
        <v>13</v>
      </c>
      <c r="C1205" s="62" t="s">
        <v>324</v>
      </c>
      <c r="D1205" s="62">
        <v>3847</v>
      </c>
      <c r="E1205" s="62">
        <v>4.74</v>
      </c>
      <c r="F1205" s="62">
        <v>18.23</v>
      </c>
      <c r="G1205" s="62" t="s">
        <v>325</v>
      </c>
      <c r="H1205" s="62" t="s">
        <v>322</v>
      </c>
      <c r="I1205" s="63" t="b">
        <v>1</v>
      </c>
    </row>
    <row r="1206" spans="1:9" x14ac:dyDescent="0.35">
      <c r="A1206" s="61" t="s">
        <v>1536</v>
      </c>
      <c r="B1206" s="62" t="s">
        <v>13</v>
      </c>
      <c r="C1206" s="62" t="s">
        <v>330</v>
      </c>
      <c r="D1206" s="62">
        <v>2947</v>
      </c>
      <c r="E1206" s="62">
        <v>4.32</v>
      </c>
      <c r="F1206" s="62">
        <v>12.73</v>
      </c>
      <c r="G1206" s="62" t="s">
        <v>331</v>
      </c>
      <c r="H1206" s="62" t="s">
        <v>319</v>
      </c>
      <c r="I1206" s="63" t="b">
        <v>0</v>
      </c>
    </row>
    <row r="1207" spans="1:9" x14ac:dyDescent="0.35">
      <c r="A1207" s="61" t="s">
        <v>1537</v>
      </c>
      <c r="B1207" s="62" t="s">
        <v>22</v>
      </c>
      <c r="C1207" s="62" t="s">
        <v>374</v>
      </c>
      <c r="D1207" s="62">
        <v>779</v>
      </c>
      <c r="E1207" s="62">
        <v>3.48</v>
      </c>
      <c r="F1207" s="62">
        <v>2.71</v>
      </c>
      <c r="G1207" s="62" t="s">
        <v>331</v>
      </c>
      <c r="H1207" s="62" t="s">
        <v>20</v>
      </c>
      <c r="I1207" s="63" t="b">
        <v>0</v>
      </c>
    </row>
    <row r="1208" spans="1:9" x14ac:dyDescent="0.35">
      <c r="A1208" s="61" t="s">
        <v>1538</v>
      </c>
      <c r="B1208" s="62" t="s">
        <v>22</v>
      </c>
      <c r="C1208" s="62" t="s">
        <v>374</v>
      </c>
      <c r="D1208" s="62">
        <v>1917</v>
      </c>
      <c r="E1208" s="62">
        <v>2.29</v>
      </c>
      <c r="F1208" s="62">
        <v>4.3899999999999997</v>
      </c>
      <c r="G1208" s="62" t="s">
        <v>331</v>
      </c>
      <c r="H1208" s="62" t="s">
        <v>322</v>
      </c>
      <c r="I1208" s="63" t="b">
        <v>0</v>
      </c>
    </row>
    <row r="1209" spans="1:9" x14ac:dyDescent="0.35">
      <c r="A1209" s="61" t="s">
        <v>1539</v>
      </c>
      <c r="B1209" s="62" t="s">
        <v>51</v>
      </c>
      <c r="C1209" s="62" t="s">
        <v>374</v>
      </c>
      <c r="D1209" s="62">
        <v>1343</v>
      </c>
      <c r="E1209" s="62">
        <v>2.9</v>
      </c>
      <c r="F1209" s="62">
        <v>3.89</v>
      </c>
      <c r="G1209" s="62" t="s">
        <v>331</v>
      </c>
      <c r="H1209" s="62" t="s">
        <v>20</v>
      </c>
      <c r="I1209" s="63" t="b">
        <v>1</v>
      </c>
    </row>
    <row r="1210" spans="1:9" x14ac:dyDescent="0.35">
      <c r="A1210" s="61" t="s">
        <v>1540</v>
      </c>
      <c r="B1210" s="62" t="s">
        <v>13</v>
      </c>
      <c r="C1210" s="62" t="s">
        <v>336</v>
      </c>
      <c r="D1210" s="62">
        <v>4448</v>
      </c>
      <c r="E1210" s="62">
        <v>3.31</v>
      </c>
      <c r="F1210" s="62">
        <v>14.72</v>
      </c>
      <c r="G1210" s="62" t="s">
        <v>331</v>
      </c>
      <c r="H1210" s="62" t="s">
        <v>333</v>
      </c>
      <c r="I1210" s="63" t="b">
        <v>0</v>
      </c>
    </row>
    <row r="1211" spans="1:9" x14ac:dyDescent="0.35">
      <c r="A1211" s="61" t="s">
        <v>1541</v>
      </c>
      <c r="B1211" s="62" t="s">
        <v>25</v>
      </c>
      <c r="C1211" s="62" t="s">
        <v>340</v>
      </c>
      <c r="D1211" s="62">
        <v>1953</v>
      </c>
      <c r="E1211" s="62">
        <v>8.0399999999999991</v>
      </c>
      <c r="F1211" s="62">
        <v>15.7</v>
      </c>
      <c r="G1211" s="62" t="s">
        <v>325</v>
      </c>
      <c r="H1211" s="62" t="s">
        <v>333</v>
      </c>
      <c r="I1211" s="63" t="b">
        <v>0</v>
      </c>
    </row>
    <row r="1212" spans="1:9" x14ac:dyDescent="0.35">
      <c r="A1212" s="61" t="s">
        <v>1542</v>
      </c>
      <c r="B1212" s="62" t="s">
        <v>18</v>
      </c>
      <c r="C1212" s="62" t="s">
        <v>330</v>
      </c>
      <c r="D1212" s="62">
        <v>3383</v>
      </c>
      <c r="E1212" s="62">
        <v>4.12</v>
      </c>
      <c r="F1212" s="62">
        <v>13.94</v>
      </c>
      <c r="G1212" s="62" t="s">
        <v>331</v>
      </c>
      <c r="H1212" s="62" t="s">
        <v>319</v>
      </c>
      <c r="I1212" s="63" t="b">
        <v>0</v>
      </c>
    </row>
    <row r="1213" spans="1:9" x14ac:dyDescent="0.35">
      <c r="A1213" s="61" t="s">
        <v>1543</v>
      </c>
      <c r="B1213" s="62" t="s">
        <v>13</v>
      </c>
      <c r="C1213" s="62" t="s">
        <v>328</v>
      </c>
      <c r="D1213" s="62">
        <v>3933</v>
      </c>
      <c r="E1213" s="62">
        <v>7.68</v>
      </c>
      <c r="F1213" s="62">
        <v>30.21</v>
      </c>
      <c r="G1213" s="62" t="s">
        <v>318</v>
      </c>
      <c r="H1213" s="62" t="s">
        <v>319</v>
      </c>
      <c r="I1213" s="63" t="b">
        <v>0</v>
      </c>
    </row>
    <row r="1214" spans="1:9" x14ac:dyDescent="0.35">
      <c r="A1214" s="61" t="s">
        <v>1544</v>
      </c>
      <c r="B1214" s="62" t="s">
        <v>31</v>
      </c>
      <c r="C1214" s="62" t="s">
        <v>317</v>
      </c>
      <c r="D1214" s="62">
        <v>4652</v>
      </c>
      <c r="E1214" s="62">
        <v>8.76</v>
      </c>
      <c r="F1214" s="62">
        <v>40.75</v>
      </c>
      <c r="G1214" s="62" t="s">
        <v>318</v>
      </c>
      <c r="H1214" s="62" t="s">
        <v>319</v>
      </c>
      <c r="I1214" s="63" t="b">
        <v>0</v>
      </c>
    </row>
    <row r="1215" spans="1:9" x14ac:dyDescent="0.35">
      <c r="A1215" s="61" t="s">
        <v>1545</v>
      </c>
      <c r="B1215" s="62" t="s">
        <v>37</v>
      </c>
      <c r="C1215" s="62" t="s">
        <v>340</v>
      </c>
      <c r="D1215" s="62">
        <v>3461</v>
      </c>
      <c r="E1215" s="62">
        <v>6.18</v>
      </c>
      <c r="F1215" s="62">
        <v>21.39</v>
      </c>
      <c r="G1215" s="62" t="s">
        <v>325</v>
      </c>
      <c r="H1215" s="62" t="s">
        <v>333</v>
      </c>
      <c r="I1215" s="63" t="b">
        <v>0</v>
      </c>
    </row>
    <row r="1216" spans="1:9" x14ac:dyDescent="0.35">
      <c r="A1216" s="61" t="s">
        <v>1546</v>
      </c>
      <c r="B1216" s="62" t="s">
        <v>74</v>
      </c>
      <c r="C1216" s="62" t="s">
        <v>324</v>
      </c>
      <c r="D1216" s="62">
        <v>2086</v>
      </c>
      <c r="E1216" s="62">
        <v>6.41</v>
      </c>
      <c r="F1216" s="62">
        <v>13.37</v>
      </c>
      <c r="G1216" s="62" t="s">
        <v>325</v>
      </c>
      <c r="H1216" s="62" t="s">
        <v>341</v>
      </c>
      <c r="I1216" s="63" t="b">
        <v>0</v>
      </c>
    </row>
    <row r="1217" spans="1:9" x14ac:dyDescent="0.35">
      <c r="A1217" s="61" t="s">
        <v>1547</v>
      </c>
      <c r="B1217" s="62" t="s">
        <v>22</v>
      </c>
      <c r="C1217" s="62" t="s">
        <v>328</v>
      </c>
      <c r="D1217" s="62">
        <v>2136</v>
      </c>
      <c r="E1217" s="62">
        <v>6.77</v>
      </c>
      <c r="F1217" s="62">
        <v>14.46</v>
      </c>
      <c r="G1217" s="62" t="s">
        <v>318</v>
      </c>
      <c r="H1217" s="62" t="s">
        <v>319</v>
      </c>
      <c r="I1217" s="63" t="b">
        <v>1</v>
      </c>
    </row>
    <row r="1218" spans="1:9" x14ac:dyDescent="0.35">
      <c r="A1218" s="61" t="s">
        <v>1548</v>
      </c>
      <c r="B1218" s="62" t="s">
        <v>18</v>
      </c>
      <c r="C1218" s="62" t="s">
        <v>330</v>
      </c>
      <c r="D1218" s="62">
        <v>3388</v>
      </c>
      <c r="E1218" s="62">
        <v>4.3499999999999996</v>
      </c>
      <c r="F1218" s="62">
        <v>14.74</v>
      </c>
      <c r="G1218" s="62" t="s">
        <v>331</v>
      </c>
      <c r="H1218" s="62" t="s">
        <v>322</v>
      </c>
      <c r="I1218" s="63" t="b">
        <v>0</v>
      </c>
    </row>
    <row r="1219" spans="1:9" x14ac:dyDescent="0.35">
      <c r="A1219" s="61" t="s">
        <v>1549</v>
      </c>
      <c r="B1219" s="62" t="s">
        <v>18</v>
      </c>
      <c r="C1219" s="62" t="s">
        <v>321</v>
      </c>
      <c r="D1219" s="62">
        <v>2356</v>
      </c>
      <c r="E1219" s="62">
        <v>10.71</v>
      </c>
      <c r="F1219" s="62">
        <v>25.23</v>
      </c>
      <c r="G1219" s="62" t="s">
        <v>318</v>
      </c>
      <c r="H1219" s="62" t="s">
        <v>319</v>
      </c>
      <c r="I1219" s="63" t="b">
        <v>1</v>
      </c>
    </row>
    <row r="1220" spans="1:9" x14ac:dyDescent="0.35">
      <c r="A1220" s="61" t="s">
        <v>1550</v>
      </c>
      <c r="B1220" s="62" t="s">
        <v>8</v>
      </c>
      <c r="C1220" s="62" t="s">
        <v>374</v>
      </c>
      <c r="D1220" s="62">
        <v>940</v>
      </c>
      <c r="E1220" s="62">
        <v>2.4700000000000002</v>
      </c>
      <c r="F1220" s="62">
        <v>2.3199999999999998</v>
      </c>
      <c r="G1220" s="62" t="s">
        <v>331</v>
      </c>
      <c r="H1220" s="62" t="s">
        <v>20</v>
      </c>
      <c r="I1220" s="63" t="b">
        <v>0</v>
      </c>
    </row>
    <row r="1221" spans="1:9" x14ac:dyDescent="0.35">
      <c r="A1221" s="61" t="s">
        <v>1551</v>
      </c>
      <c r="B1221" s="62" t="s">
        <v>18</v>
      </c>
      <c r="C1221" s="62" t="s">
        <v>321</v>
      </c>
      <c r="D1221" s="62">
        <v>1122</v>
      </c>
      <c r="E1221" s="62">
        <v>11.49</v>
      </c>
      <c r="F1221" s="62">
        <v>12.89</v>
      </c>
      <c r="G1221" s="62" t="s">
        <v>318</v>
      </c>
      <c r="H1221" s="62" t="s">
        <v>20</v>
      </c>
      <c r="I1221" s="63" t="b">
        <v>0</v>
      </c>
    </row>
    <row r="1222" spans="1:9" x14ac:dyDescent="0.35">
      <c r="A1222" s="61" t="s">
        <v>1552</v>
      </c>
      <c r="B1222" s="62" t="s">
        <v>25</v>
      </c>
      <c r="C1222" s="62" t="s">
        <v>340</v>
      </c>
      <c r="D1222" s="62">
        <v>2896</v>
      </c>
      <c r="E1222" s="62">
        <v>8.64</v>
      </c>
      <c r="F1222" s="62">
        <v>25.02</v>
      </c>
      <c r="G1222" s="62" t="s">
        <v>325</v>
      </c>
      <c r="H1222" s="62" t="s">
        <v>319</v>
      </c>
      <c r="I1222" s="63" t="b">
        <v>1</v>
      </c>
    </row>
    <row r="1223" spans="1:9" x14ac:dyDescent="0.35">
      <c r="A1223" s="61" t="s">
        <v>1553</v>
      </c>
      <c r="B1223" s="62" t="s">
        <v>22</v>
      </c>
      <c r="C1223" s="62" t="s">
        <v>330</v>
      </c>
      <c r="D1223" s="62">
        <v>3921</v>
      </c>
      <c r="E1223" s="62">
        <v>4.28</v>
      </c>
      <c r="F1223" s="62">
        <v>16.78</v>
      </c>
      <c r="G1223" s="62" t="s">
        <v>331</v>
      </c>
      <c r="H1223" s="62" t="s">
        <v>341</v>
      </c>
      <c r="I1223" s="63" t="b">
        <v>0</v>
      </c>
    </row>
    <row r="1224" spans="1:9" x14ac:dyDescent="0.35">
      <c r="A1224" s="61" t="s">
        <v>1554</v>
      </c>
      <c r="B1224" s="62" t="s">
        <v>74</v>
      </c>
      <c r="C1224" s="62" t="s">
        <v>330</v>
      </c>
      <c r="D1224" s="62">
        <v>944</v>
      </c>
      <c r="E1224" s="62">
        <v>4.5599999999999996</v>
      </c>
      <c r="F1224" s="62">
        <v>4.3</v>
      </c>
      <c r="G1224" s="62" t="s">
        <v>331</v>
      </c>
      <c r="H1224" s="62" t="s">
        <v>322</v>
      </c>
      <c r="I1224" s="63" t="b">
        <v>0</v>
      </c>
    </row>
    <row r="1225" spans="1:9" x14ac:dyDescent="0.35">
      <c r="A1225" s="61" t="s">
        <v>1555</v>
      </c>
      <c r="B1225" s="62" t="s">
        <v>18</v>
      </c>
      <c r="C1225" s="62" t="s">
        <v>321</v>
      </c>
      <c r="D1225" s="62">
        <v>3642</v>
      </c>
      <c r="E1225" s="62">
        <v>14.18</v>
      </c>
      <c r="F1225" s="62">
        <v>51.64</v>
      </c>
      <c r="G1225" s="62" t="s">
        <v>318</v>
      </c>
      <c r="H1225" s="62" t="s">
        <v>341</v>
      </c>
      <c r="I1225" s="63" t="b">
        <v>1</v>
      </c>
    </row>
    <row r="1226" spans="1:9" x14ac:dyDescent="0.35">
      <c r="A1226" s="61" t="s">
        <v>1556</v>
      </c>
      <c r="B1226" s="62" t="s">
        <v>8</v>
      </c>
      <c r="C1226" s="62" t="s">
        <v>330</v>
      </c>
      <c r="D1226" s="62">
        <v>2359</v>
      </c>
      <c r="E1226" s="62">
        <v>6.11</v>
      </c>
      <c r="F1226" s="62">
        <v>14.41</v>
      </c>
      <c r="G1226" s="62" t="s">
        <v>331</v>
      </c>
      <c r="H1226" s="62" t="s">
        <v>319</v>
      </c>
      <c r="I1226" s="63" t="b">
        <v>0</v>
      </c>
    </row>
    <row r="1227" spans="1:9" x14ac:dyDescent="0.35">
      <c r="A1227" s="61" t="s">
        <v>1557</v>
      </c>
      <c r="B1227" s="62" t="s">
        <v>22</v>
      </c>
      <c r="C1227" s="62" t="s">
        <v>330</v>
      </c>
      <c r="D1227" s="62">
        <v>780</v>
      </c>
      <c r="E1227" s="62">
        <v>6.46</v>
      </c>
      <c r="F1227" s="62">
        <v>5.04</v>
      </c>
      <c r="G1227" s="62" t="s">
        <v>331</v>
      </c>
      <c r="H1227" s="62" t="s">
        <v>322</v>
      </c>
      <c r="I1227" s="63" t="b">
        <v>1</v>
      </c>
    </row>
    <row r="1228" spans="1:9" x14ac:dyDescent="0.35">
      <c r="A1228" s="61" t="s">
        <v>1558</v>
      </c>
      <c r="B1228" s="62" t="s">
        <v>74</v>
      </c>
      <c r="C1228" s="62" t="s">
        <v>338</v>
      </c>
      <c r="D1228" s="62">
        <v>1913</v>
      </c>
      <c r="E1228" s="62">
        <v>4.96</v>
      </c>
      <c r="F1228" s="62">
        <v>9.49</v>
      </c>
      <c r="G1228" s="62" t="s">
        <v>331</v>
      </c>
      <c r="H1228" s="62" t="s">
        <v>20</v>
      </c>
      <c r="I1228" s="63" t="b">
        <v>0</v>
      </c>
    </row>
    <row r="1229" spans="1:9" x14ac:dyDescent="0.35">
      <c r="A1229" s="61" t="s">
        <v>1559</v>
      </c>
      <c r="B1229" s="62" t="s">
        <v>31</v>
      </c>
      <c r="C1229" s="62" t="s">
        <v>340</v>
      </c>
      <c r="D1229" s="62">
        <v>4096</v>
      </c>
      <c r="E1229" s="62">
        <v>8.99</v>
      </c>
      <c r="F1229" s="62">
        <v>36.82</v>
      </c>
      <c r="G1229" s="62" t="s">
        <v>325</v>
      </c>
      <c r="H1229" s="62" t="s">
        <v>20</v>
      </c>
      <c r="I1229" s="63" t="b">
        <v>0</v>
      </c>
    </row>
    <row r="1230" spans="1:9" x14ac:dyDescent="0.35">
      <c r="A1230" s="61" t="s">
        <v>1560</v>
      </c>
      <c r="B1230" s="62" t="s">
        <v>37</v>
      </c>
      <c r="C1230" s="62" t="s">
        <v>374</v>
      </c>
      <c r="D1230" s="62">
        <v>3234</v>
      </c>
      <c r="E1230" s="62">
        <v>3.31</v>
      </c>
      <c r="F1230" s="62">
        <v>10.7</v>
      </c>
      <c r="G1230" s="62" t="s">
        <v>331</v>
      </c>
      <c r="H1230" s="62" t="s">
        <v>322</v>
      </c>
      <c r="I1230" s="63" t="b">
        <v>1</v>
      </c>
    </row>
    <row r="1231" spans="1:9" x14ac:dyDescent="0.35">
      <c r="A1231" s="61" t="s">
        <v>1561</v>
      </c>
      <c r="B1231" s="62" t="s">
        <v>37</v>
      </c>
      <c r="C1231" s="62" t="s">
        <v>340</v>
      </c>
      <c r="D1231" s="62">
        <v>1062</v>
      </c>
      <c r="E1231" s="62">
        <v>7.73</v>
      </c>
      <c r="F1231" s="62">
        <v>8.2100000000000009</v>
      </c>
      <c r="G1231" s="62" t="s">
        <v>325</v>
      </c>
      <c r="H1231" s="62" t="s">
        <v>333</v>
      </c>
      <c r="I1231" s="63" t="b">
        <v>0</v>
      </c>
    </row>
    <row r="1232" spans="1:9" x14ac:dyDescent="0.35">
      <c r="A1232" s="61" t="s">
        <v>1562</v>
      </c>
      <c r="B1232" s="62" t="s">
        <v>37</v>
      </c>
      <c r="C1232" s="62" t="s">
        <v>328</v>
      </c>
      <c r="D1232" s="62">
        <v>426</v>
      </c>
      <c r="E1232" s="62">
        <v>7.45</v>
      </c>
      <c r="F1232" s="62">
        <v>3.17</v>
      </c>
      <c r="G1232" s="62" t="s">
        <v>318</v>
      </c>
      <c r="H1232" s="62" t="s">
        <v>319</v>
      </c>
      <c r="I1232" s="63" t="b">
        <v>0</v>
      </c>
    </row>
    <row r="1233" spans="1:9" x14ac:dyDescent="0.35">
      <c r="A1233" s="61" t="s">
        <v>1563</v>
      </c>
      <c r="B1233" s="62" t="s">
        <v>74</v>
      </c>
      <c r="C1233" s="62" t="s">
        <v>374</v>
      </c>
      <c r="D1233" s="62">
        <v>3366</v>
      </c>
      <c r="E1233" s="62">
        <v>2.06</v>
      </c>
      <c r="F1233" s="62">
        <v>6.93</v>
      </c>
      <c r="G1233" s="62" t="s">
        <v>331</v>
      </c>
      <c r="H1233" s="62" t="s">
        <v>341</v>
      </c>
      <c r="I1233" s="63" t="b">
        <v>1</v>
      </c>
    </row>
    <row r="1234" spans="1:9" x14ac:dyDescent="0.35">
      <c r="A1234" s="61" t="s">
        <v>1564</v>
      </c>
      <c r="B1234" s="62" t="s">
        <v>18</v>
      </c>
      <c r="C1234" s="62" t="s">
        <v>324</v>
      </c>
      <c r="D1234" s="62">
        <v>2794</v>
      </c>
      <c r="E1234" s="62">
        <v>4.5599999999999996</v>
      </c>
      <c r="F1234" s="62">
        <v>12.74</v>
      </c>
      <c r="G1234" s="62" t="s">
        <v>325</v>
      </c>
      <c r="H1234" s="62" t="s">
        <v>322</v>
      </c>
      <c r="I1234" s="63" t="b">
        <v>0</v>
      </c>
    </row>
    <row r="1235" spans="1:9" x14ac:dyDescent="0.35">
      <c r="A1235" s="61" t="s">
        <v>1565</v>
      </c>
      <c r="B1235" s="62" t="s">
        <v>22</v>
      </c>
      <c r="C1235" s="62" t="s">
        <v>317</v>
      </c>
      <c r="D1235" s="62">
        <v>2176</v>
      </c>
      <c r="E1235" s="62">
        <v>11.05</v>
      </c>
      <c r="F1235" s="62">
        <v>24.04</v>
      </c>
      <c r="G1235" s="62" t="s">
        <v>318</v>
      </c>
      <c r="H1235" s="62" t="s">
        <v>319</v>
      </c>
      <c r="I1235" s="63" t="b">
        <v>0</v>
      </c>
    </row>
    <row r="1236" spans="1:9" x14ac:dyDescent="0.35">
      <c r="A1236" s="61" t="s">
        <v>1566</v>
      </c>
      <c r="B1236" s="62" t="s">
        <v>51</v>
      </c>
      <c r="C1236" s="62" t="s">
        <v>338</v>
      </c>
      <c r="D1236" s="62">
        <v>491</v>
      </c>
      <c r="E1236" s="62">
        <v>4.1900000000000004</v>
      </c>
      <c r="F1236" s="62">
        <v>2.06</v>
      </c>
      <c r="G1236" s="62" t="s">
        <v>331</v>
      </c>
      <c r="H1236" s="62" t="s">
        <v>319</v>
      </c>
      <c r="I1236" s="63" t="b">
        <v>0</v>
      </c>
    </row>
    <row r="1237" spans="1:9" x14ac:dyDescent="0.35">
      <c r="A1237" s="61" t="s">
        <v>1567</v>
      </c>
      <c r="B1237" s="62" t="s">
        <v>31</v>
      </c>
      <c r="C1237" s="62" t="s">
        <v>324</v>
      </c>
      <c r="D1237" s="62">
        <v>4583</v>
      </c>
      <c r="E1237" s="62">
        <v>5.0199999999999996</v>
      </c>
      <c r="F1237" s="62">
        <v>23.01</v>
      </c>
      <c r="G1237" s="62" t="s">
        <v>325</v>
      </c>
      <c r="H1237" s="62" t="s">
        <v>319</v>
      </c>
      <c r="I1237" s="63" t="b">
        <v>0</v>
      </c>
    </row>
    <row r="1238" spans="1:9" x14ac:dyDescent="0.35">
      <c r="A1238" s="61" t="s">
        <v>1568</v>
      </c>
      <c r="B1238" s="62" t="s">
        <v>51</v>
      </c>
      <c r="C1238" s="62" t="s">
        <v>324</v>
      </c>
      <c r="D1238" s="62">
        <v>828</v>
      </c>
      <c r="E1238" s="62">
        <v>6.61</v>
      </c>
      <c r="F1238" s="62">
        <v>5.47</v>
      </c>
      <c r="G1238" s="62" t="s">
        <v>325</v>
      </c>
      <c r="H1238" s="62" t="s">
        <v>319</v>
      </c>
      <c r="I1238" s="63" t="b">
        <v>0</v>
      </c>
    </row>
    <row r="1239" spans="1:9" x14ac:dyDescent="0.35">
      <c r="A1239" s="61" t="s">
        <v>1569</v>
      </c>
      <c r="B1239" s="62" t="s">
        <v>37</v>
      </c>
      <c r="C1239" s="62" t="s">
        <v>374</v>
      </c>
      <c r="D1239" s="62">
        <v>1964</v>
      </c>
      <c r="E1239" s="62">
        <v>3.11</v>
      </c>
      <c r="F1239" s="62">
        <v>6.11</v>
      </c>
      <c r="G1239" s="62" t="s">
        <v>331</v>
      </c>
      <c r="H1239" s="62" t="s">
        <v>319</v>
      </c>
      <c r="I1239" s="63" t="b">
        <v>0</v>
      </c>
    </row>
    <row r="1240" spans="1:9" x14ac:dyDescent="0.35">
      <c r="A1240" s="61" t="s">
        <v>1570</v>
      </c>
      <c r="B1240" s="62" t="s">
        <v>8</v>
      </c>
      <c r="C1240" s="62" t="s">
        <v>340</v>
      </c>
      <c r="D1240" s="62">
        <v>2663</v>
      </c>
      <c r="E1240" s="62">
        <v>7.92</v>
      </c>
      <c r="F1240" s="62">
        <v>21.09</v>
      </c>
      <c r="G1240" s="62" t="s">
        <v>325</v>
      </c>
      <c r="H1240" s="62" t="s">
        <v>20</v>
      </c>
      <c r="I1240" s="63" t="b">
        <v>0</v>
      </c>
    </row>
    <row r="1241" spans="1:9" x14ac:dyDescent="0.35">
      <c r="A1241" s="61" t="s">
        <v>1571</v>
      </c>
      <c r="B1241" s="62" t="s">
        <v>25</v>
      </c>
      <c r="C1241" s="62" t="s">
        <v>328</v>
      </c>
      <c r="D1241" s="62">
        <v>4076</v>
      </c>
      <c r="E1241" s="62">
        <v>5.61</v>
      </c>
      <c r="F1241" s="62">
        <v>22.87</v>
      </c>
      <c r="G1241" s="62" t="s">
        <v>318</v>
      </c>
      <c r="H1241" s="62" t="s">
        <v>319</v>
      </c>
      <c r="I1241" s="63" t="b">
        <v>0</v>
      </c>
    </row>
    <row r="1242" spans="1:9" x14ac:dyDescent="0.35">
      <c r="A1242" s="61" t="s">
        <v>1572</v>
      </c>
      <c r="B1242" s="62" t="s">
        <v>74</v>
      </c>
      <c r="C1242" s="62" t="s">
        <v>336</v>
      </c>
      <c r="D1242" s="62">
        <v>1480</v>
      </c>
      <c r="E1242" s="62">
        <v>3.63</v>
      </c>
      <c r="F1242" s="62">
        <v>5.37</v>
      </c>
      <c r="G1242" s="62" t="s">
        <v>331</v>
      </c>
      <c r="H1242" s="62" t="s">
        <v>319</v>
      </c>
      <c r="I1242" s="63" t="b">
        <v>1</v>
      </c>
    </row>
    <row r="1243" spans="1:9" x14ac:dyDescent="0.35">
      <c r="A1243" s="61" t="s">
        <v>1573</v>
      </c>
      <c r="B1243" s="62" t="s">
        <v>8</v>
      </c>
      <c r="C1243" s="62" t="s">
        <v>338</v>
      </c>
      <c r="D1243" s="62">
        <v>4246</v>
      </c>
      <c r="E1243" s="62">
        <v>4.95</v>
      </c>
      <c r="F1243" s="62">
        <v>21.02</v>
      </c>
      <c r="G1243" s="62" t="s">
        <v>331</v>
      </c>
      <c r="H1243" s="62" t="s">
        <v>20</v>
      </c>
      <c r="I1243" s="63" t="b">
        <v>0</v>
      </c>
    </row>
    <row r="1244" spans="1:9" x14ac:dyDescent="0.35">
      <c r="A1244" s="61" t="s">
        <v>1574</v>
      </c>
      <c r="B1244" s="62" t="s">
        <v>13</v>
      </c>
      <c r="C1244" s="62" t="s">
        <v>374</v>
      </c>
      <c r="D1244" s="62">
        <v>722</v>
      </c>
      <c r="E1244" s="62">
        <v>2.27</v>
      </c>
      <c r="F1244" s="62">
        <v>1.64</v>
      </c>
      <c r="G1244" s="62" t="s">
        <v>331</v>
      </c>
      <c r="H1244" s="62" t="s">
        <v>333</v>
      </c>
      <c r="I1244" s="63" t="b">
        <v>1</v>
      </c>
    </row>
    <row r="1245" spans="1:9" x14ac:dyDescent="0.35">
      <c r="A1245" s="61" t="s">
        <v>1575</v>
      </c>
      <c r="B1245" s="62" t="s">
        <v>8</v>
      </c>
      <c r="C1245" s="62" t="s">
        <v>328</v>
      </c>
      <c r="D1245" s="62">
        <v>1294</v>
      </c>
      <c r="E1245" s="62">
        <v>7.56</v>
      </c>
      <c r="F1245" s="62">
        <v>9.7799999999999994</v>
      </c>
      <c r="G1245" s="62" t="s">
        <v>318</v>
      </c>
      <c r="H1245" s="62" t="s">
        <v>319</v>
      </c>
      <c r="I1245" s="63" t="b">
        <v>0</v>
      </c>
    </row>
    <row r="1246" spans="1:9" x14ac:dyDescent="0.35">
      <c r="A1246" s="61" t="s">
        <v>1576</v>
      </c>
      <c r="B1246" s="62" t="s">
        <v>22</v>
      </c>
      <c r="C1246" s="62" t="s">
        <v>324</v>
      </c>
      <c r="D1246" s="62">
        <v>948</v>
      </c>
      <c r="E1246" s="62">
        <v>6.8</v>
      </c>
      <c r="F1246" s="62">
        <v>6.45</v>
      </c>
      <c r="G1246" s="62" t="s">
        <v>325</v>
      </c>
      <c r="H1246" s="62" t="s">
        <v>319</v>
      </c>
      <c r="I1246" s="63" t="b">
        <v>1</v>
      </c>
    </row>
    <row r="1247" spans="1:9" x14ac:dyDescent="0.35">
      <c r="A1247" s="61" t="s">
        <v>1577</v>
      </c>
      <c r="B1247" s="62" t="s">
        <v>51</v>
      </c>
      <c r="C1247" s="62" t="s">
        <v>338</v>
      </c>
      <c r="D1247" s="62">
        <v>434</v>
      </c>
      <c r="E1247" s="62">
        <v>4.6100000000000003</v>
      </c>
      <c r="F1247" s="62">
        <v>2</v>
      </c>
      <c r="G1247" s="62" t="s">
        <v>331</v>
      </c>
      <c r="H1247" s="62" t="s">
        <v>333</v>
      </c>
      <c r="I1247" s="63" t="b">
        <v>0</v>
      </c>
    </row>
    <row r="1248" spans="1:9" x14ac:dyDescent="0.35">
      <c r="A1248" s="61" t="s">
        <v>1578</v>
      </c>
      <c r="B1248" s="62" t="s">
        <v>31</v>
      </c>
      <c r="C1248" s="62" t="s">
        <v>317</v>
      </c>
      <c r="D1248" s="62">
        <v>1893</v>
      </c>
      <c r="E1248" s="62">
        <v>10.23</v>
      </c>
      <c r="F1248" s="62">
        <v>19.37</v>
      </c>
      <c r="G1248" s="62" t="s">
        <v>318</v>
      </c>
      <c r="H1248" s="62" t="s">
        <v>333</v>
      </c>
      <c r="I1248" s="63" t="b">
        <v>0</v>
      </c>
    </row>
    <row r="1249" spans="1:9" x14ac:dyDescent="0.35">
      <c r="A1249" s="61" t="s">
        <v>1579</v>
      </c>
      <c r="B1249" s="62" t="s">
        <v>74</v>
      </c>
      <c r="C1249" s="62" t="s">
        <v>338</v>
      </c>
      <c r="D1249" s="62">
        <v>2531</v>
      </c>
      <c r="E1249" s="62">
        <v>3.86</v>
      </c>
      <c r="F1249" s="62">
        <v>9.77</v>
      </c>
      <c r="G1249" s="62" t="s">
        <v>331</v>
      </c>
      <c r="H1249" s="62" t="s">
        <v>333</v>
      </c>
      <c r="I1249" s="63" t="b">
        <v>1</v>
      </c>
    </row>
    <row r="1250" spans="1:9" x14ac:dyDescent="0.35">
      <c r="A1250" s="61" t="s">
        <v>1580</v>
      </c>
      <c r="B1250" s="62" t="s">
        <v>37</v>
      </c>
      <c r="C1250" s="62" t="s">
        <v>321</v>
      </c>
      <c r="D1250" s="62">
        <v>3495</v>
      </c>
      <c r="E1250" s="62">
        <v>14.19</v>
      </c>
      <c r="F1250" s="62">
        <v>49.59</v>
      </c>
      <c r="G1250" s="62" t="s">
        <v>318</v>
      </c>
      <c r="H1250" s="62" t="s">
        <v>20</v>
      </c>
      <c r="I1250" s="63" t="b">
        <v>0</v>
      </c>
    </row>
    <row r="1251" spans="1:9" x14ac:dyDescent="0.35">
      <c r="A1251" s="61" t="s">
        <v>1581</v>
      </c>
      <c r="B1251" s="62" t="s">
        <v>22</v>
      </c>
      <c r="C1251" s="62" t="s">
        <v>324</v>
      </c>
      <c r="D1251" s="62">
        <v>4858</v>
      </c>
      <c r="E1251" s="62">
        <v>6.62</v>
      </c>
      <c r="F1251" s="62">
        <v>32.159999999999997</v>
      </c>
      <c r="G1251" s="62" t="s">
        <v>325</v>
      </c>
      <c r="H1251" s="62" t="s">
        <v>341</v>
      </c>
      <c r="I1251" s="63" t="b">
        <v>0</v>
      </c>
    </row>
    <row r="1252" spans="1:9" x14ac:dyDescent="0.35">
      <c r="A1252" s="61" t="s">
        <v>1582</v>
      </c>
      <c r="B1252" s="62" t="s">
        <v>31</v>
      </c>
      <c r="C1252" s="62" t="s">
        <v>336</v>
      </c>
      <c r="D1252" s="62">
        <v>2259</v>
      </c>
      <c r="E1252" s="62">
        <v>3.71</v>
      </c>
      <c r="F1252" s="62">
        <v>8.3800000000000008</v>
      </c>
      <c r="G1252" s="62" t="s">
        <v>331</v>
      </c>
      <c r="H1252" s="62" t="s">
        <v>341</v>
      </c>
      <c r="I1252" s="63" t="b">
        <v>0</v>
      </c>
    </row>
    <row r="1253" spans="1:9" x14ac:dyDescent="0.35">
      <c r="A1253" s="61" t="s">
        <v>1583</v>
      </c>
      <c r="B1253" s="62" t="s">
        <v>51</v>
      </c>
      <c r="C1253" s="62" t="s">
        <v>338</v>
      </c>
      <c r="D1253" s="62">
        <v>3025</v>
      </c>
      <c r="E1253" s="62">
        <v>4.3</v>
      </c>
      <c r="F1253" s="62">
        <v>13.01</v>
      </c>
      <c r="G1253" s="62" t="s">
        <v>331</v>
      </c>
      <c r="H1253" s="62" t="s">
        <v>322</v>
      </c>
      <c r="I1253" s="63" t="b">
        <v>0</v>
      </c>
    </row>
    <row r="1254" spans="1:9" x14ac:dyDescent="0.35">
      <c r="A1254" s="61" t="s">
        <v>1584</v>
      </c>
      <c r="B1254" s="62" t="s">
        <v>51</v>
      </c>
      <c r="C1254" s="62" t="s">
        <v>338</v>
      </c>
      <c r="D1254" s="62">
        <v>4842</v>
      </c>
      <c r="E1254" s="62">
        <v>5.49</v>
      </c>
      <c r="F1254" s="62">
        <v>26.58</v>
      </c>
      <c r="G1254" s="62" t="s">
        <v>331</v>
      </c>
      <c r="H1254" s="62" t="s">
        <v>333</v>
      </c>
      <c r="I1254" s="63" t="b">
        <v>1</v>
      </c>
    </row>
    <row r="1255" spans="1:9" x14ac:dyDescent="0.35">
      <c r="A1255" s="61" t="s">
        <v>1585</v>
      </c>
      <c r="B1255" s="62" t="s">
        <v>13</v>
      </c>
      <c r="C1255" s="62" t="s">
        <v>321</v>
      </c>
      <c r="D1255" s="62">
        <v>958</v>
      </c>
      <c r="E1255" s="62">
        <v>12.68</v>
      </c>
      <c r="F1255" s="62">
        <v>12.15</v>
      </c>
      <c r="G1255" s="62" t="s">
        <v>318</v>
      </c>
      <c r="H1255" s="62" t="s">
        <v>20</v>
      </c>
      <c r="I1255" s="63" t="b">
        <v>0</v>
      </c>
    </row>
    <row r="1256" spans="1:9" x14ac:dyDescent="0.35">
      <c r="A1256" s="61" t="s">
        <v>1586</v>
      </c>
      <c r="B1256" s="62" t="s">
        <v>51</v>
      </c>
      <c r="C1256" s="62" t="s">
        <v>374</v>
      </c>
      <c r="D1256" s="62">
        <v>1934</v>
      </c>
      <c r="E1256" s="62">
        <v>3.23</v>
      </c>
      <c r="F1256" s="62">
        <v>6.25</v>
      </c>
      <c r="G1256" s="62" t="s">
        <v>331</v>
      </c>
      <c r="H1256" s="62" t="s">
        <v>341</v>
      </c>
      <c r="I1256" s="63" t="b">
        <v>0</v>
      </c>
    </row>
    <row r="1257" spans="1:9" x14ac:dyDescent="0.35">
      <c r="A1257" s="61" t="s">
        <v>1587</v>
      </c>
      <c r="B1257" s="62" t="s">
        <v>37</v>
      </c>
      <c r="C1257" s="62" t="s">
        <v>317</v>
      </c>
      <c r="D1257" s="62">
        <v>3687</v>
      </c>
      <c r="E1257" s="62">
        <v>10.11</v>
      </c>
      <c r="F1257" s="62">
        <v>37.28</v>
      </c>
      <c r="G1257" s="62" t="s">
        <v>318</v>
      </c>
      <c r="H1257" s="62" t="s">
        <v>341</v>
      </c>
      <c r="I1257" s="63" t="b">
        <v>0</v>
      </c>
    </row>
    <row r="1258" spans="1:9" x14ac:dyDescent="0.35">
      <c r="A1258" s="61" t="s">
        <v>1588</v>
      </c>
      <c r="B1258" s="62" t="s">
        <v>8</v>
      </c>
      <c r="C1258" s="62" t="s">
        <v>324</v>
      </c>
      <c r="D1258" s="62">
        <v>3773</v>
      </c>
      <c r="E1258" s="62">
        <v>4.5599999999999996</v>
      </c>
      <c r="F1258" s="62">
        <v>17.2</v>
      </c>
      <c r="G1258" s="62" t="s">
        <v>325</v>
      </c>
      <c r="H1258" s="62" t="s">
        <v>20</v>
      </c>
      <c r="I1258" s="63" t="b">
        <v>1</v>
      </c>
    </row>
    <row r="1259" spans="1:9" x14ac:dyDescent="0.35">
      <c r="A1259" s="61" t="s">
        <v>1589</v>
      </c>
      <c r="B1259" s="62" t="s">
        <v>51</v>
      </c>
      <c r="C1259" s="62" t="s">
        <v>321</v>
      </c>
      <c r="D1259" s="62">
        <v>1311</v>
      </c>
      <c r="E1259" s="62">
        <v>14.34</v>
      </c>
      <c r="F1259" s="62">
        <v>18.8</v>
      </c>
      <c r="G1259" s="62" t="s">
        <v>318</v>
      </c>
      <c r="H1259" s="62" t="s">
        <v>322</v>
      </c>
      <c r="I1259" s="63" t="b">
        <v>0</v>
      </c>
    </row>
    <row r="1260" spans="1:9" x14ac:dyDescent="0.35">
      <c r="A1260" s="61" t="s">
        <v>1590</v>
      </c>
      <c r="B1260" s="62" t="s">
        <v>8</v>
      </c>
      <c r="C1260" s="62" t="s">
        <v>330</v>
      </c>
      <c r="D1260" s="62">
        <v>325</v>
      </c>
      <c r="E1260" s="62">
        <v>5.42</v>
      </c>
      <c r="F1260" s="62">
        <v>1.76</v>
      </c>
      <c r="G1260" s="62" t="s">
        <v>331</v>
      </c>
      <c r="H1260" s="62" t="s">
        <v>20</v>
      </c>
      <c r="I1260" s="63" t="b">
        <v>0</v>
      </c>
    </row>
    <row r="1261" spans="1:9" x14ac:dyDescent="0.35">
      <c r="A1261" s="61" t="s">
        <v>1591</v>
      </c>
      <c r="B1261" s="62" t="s">
        <v>22</v>
      </c>
      <c r="C1261" s="62" t="s">
        <v>324</v>
      </c>
      <c r="D1261" s="62">
        <v>1862</v>
      </c>
      <c r="E1261" s="62">
        <v>6.97</v>
      </c>
      <c r="F1261" s="62">
        <v>12.98</v>
      </c>
      <c r="G1261" s="62" t="s">
        <v>325</v>
      </c>
      <c r="H1261" s="62" t="s">
        <v>341</v>
      </c>
      <c r="I1261" s="63" t="b">
        <v>0</v>
      </c>
    </row>
    <row r="1262" spans="1:9" x14ac:dyDescent="0.35">
      <c r="A1262" s="61" t="s">
        <v>1592</v>
      </c>
      <c r="B1262" s="62" t="s">
        <v>13</v>
      </c>
      <c r="C1262" s="62" t="s">
        <v>330</v>
      </c>
      <c r="D1262" s="62">
        <v>4768</v>
      </c>
      <c r="E1262" s="62">
        <v>4.83</v>
      </c>
      <c r="F1262" s="62">
        <v>23.03</v>
      </c>
      <c r="G1262" s="62" t="s">
        <v>331</v>
      </c>
      <c r="H1262" s="62" t="s">
        <v>20</v>
      </c>
      <c r="I1262" s="63" t="b">
        <v>0</v>
      </c>
    </row>
    <row r="1263" spans="1:9" x14ac:dyDescent="0.35">
      <c r="A1263" s="61" t="s">
        <v>1593</v>
      </c>
      <c r="B1263" s="62" t="s">
        <v>25</v>
      </c>
      <c r="C1263" s="62" t="s">
        <v>374</v>
      </c>
      <c r="D1263" s="62">
        <v>4907</v>
      </c>
      <c r="E1263" s="62">
        <v>3.47</v>
      </c>
      <c r="F1263" s="62">
        <v>17.03</v>
      </c>
      <c r="G1263" s="62" t="s">
        <v>331</v>
      </c>
      <c r="H1263" s="62" t="s">
        <v>319</v>
      </c>
      <c r="I1263" s="63" t="b">
        <v>1</v>
      </c>
    </row>
    <row r="1264" spans="1:9" x14ac:dyDescent="0.35">
      <c r="A1264" s="61" t="s">
        <v>1594</v>
      </c>
      <c r="B1264" s="62" t="s">
        <v>37</v>
      </c>
      <c r="C1264" s="62" t="s">
        <v>317</v>
      </c>
      <c r="D1264" s="62">
        <v>3035</v>
      </c>
      <c r="E1264" s="62">
        <v>10.99</v>
      </c>
      <c r="F1264" s="62">
        <v>33.35</v>
      </c>
      <c r="G1264" s="62" t="s">
        <v>318</v>
      </c>
      <c r="H1264" s="62" t="s">
        <v>20</v>
      </c>
      <c r="I1264" s="63" t="b">
        <v>1</v>
      </c>
    </row>
    <row r="1265" spans="1:9" x14ac:dyDescent="0.35">
      <c r="A1265" s="61" t="s">
        <v>1595</v>
      </c>
      <c r="B1265" s="62" t="s">
        <v>8</v>
      </c>
      <c r="C1265" s="62" t="s">
        <v>340</v>
      </c>
      <c r="D1265" s="62">
        <v>1420</v>
      </c>
      <c r="E1265" s="62">
        <v>7.59</v>
      </c>
      <c r="F1265" s="62">
        <v>10.78</v>
      </c>
      <c r="G1265" s="62" t="s">
        <v>325</v>
      </c>
      <c r="H1265" s="62" t="s">
        <v>333</v>
      </c>
      <c r="I1265" s="63" t="b">
        <v>0</v>
      </c>
    </row>
    <row r="1266" spans="1:9" x14ac:dyDescent="0.35">
      <c r="A1266" s="61" t="s">
        <v>1596</v>
      </c>
      <c r="B1266" s="62" t="s">
        <v>37</v>
      </c>
      <c r="C1266" s="62" t="s">
        <v>324</v>
      </c>
      <c r="D1266" s="62">
        <v>341</v>
      </c>
      <c r="E1266" s="62">
        <v>6.59</v>
      </c>
      <c r="F1266" s="62">
        <v>2.25</v>
      </c>
      <c r="G1266" s="62" t="s">
        <v>325</v>
      </c>
      <c r="H1266" s="62" t="s">
        <v>341</v>
      </c>
      <c r="I1266" s="63" t="b">
        <v>1</v>
      </c>
    </row>
    <row r="1267" spans="1:9" x14ac:dyDescent="0.35">
      <c r="A1267" s="61" t="s">
        <v>1597</v>
      </c>
      <c r="B1267" s="62" t="s">
        <v>51</v>
      </c>
      <c r="C1267" s="62" t="s">
        <v>340</v>
      </c>
      <c r="D1267" s="62">
        <v>3405</v>
      </c>
      <c r="E1267" s="62">
        <v>6.28</v>
      </c>
      <c r="F1267" s="62">
        <v>21.38</v>
      </c>
      <c r="G1267" s="62" t="s">
        <v>325</v>
      </c>
      <c r="H1267" s="62" t="s">
        <v>20</v>
      </c>
      <c r="I1267" s="63" t="b">
        <v>0</v>
      </c>
    </row>
    <row r="1268" spans="1:9" x14ac:dyDescent="0.35">
      <c r="A1268" s="61" t="s">
        <v>1598</v>
      </c>
      <c r="B1268" s="62" t="s">
        <v>22</v>
      </c>
      <c r="C1268" s="62" t="s">
        <v>328</v>
      </c>
      <c r="D1268" s="62">
        <v>1234</v>
      </c>
      <c r="E1268" s="62">
        <v>7.09</v>
      </c>
      <c r="F1268" s="62">
        <v>8.75</v>
      </c>
      <c r="G1268" s="62" t="s">
        <v>318</v>
      </c>
      <c r="H1268" s="62" t="s">
        <v>319</v>
      </c>
      <c r="I1268" s="63" t="b">
        <v>0</v>
      </c>
    </row>
    <row r="1269" spans="1:9" x14ac:dyDescent="0.35">
      <c r="A1269" s="61" t="s">
        <v>1599</v>
      </c>
      <c r="B1269" s="62" t="s">
        <v>8</v>
      </c>
      <c r="C1269" s="62" t="s">
        <v>330</v>
      </c>
      <c r="D1269" s="62">
        <v>3625</v>
      </c>
      <c r="E1269" s="62">
        <v>4.8899999999999997</v>
      </c>
      <c r="F1269" s="62">
        <v>17.73</v>
      </c>
      <c r="G1269" s="62" t="s">
        <v>331</v>
      </c>
      <c r="H1269" s="62" t="s">
        <v>319</v>
      </c>
      <c r="I1269" s="63" t="b">
        <v>0</v>
      </c>
    </row>
    <row r="1270" spans="1:9" x14ac:dyDescent="0.35">
      <c r="A1270" s="61" t="s">
        <v>1600</v>
      </c>
      <c r="B1270" s="62" t="s">
        <v>8</v>
      </c>
      <c r="C1270" s="62" t="s">
        <v>324</v>
      </c>
      <c r="D1270" s="62">
        <v>1743</v>
      </c>
      <c r="E1270" s="62">
        <v>5.15</v>
      </c>
      <c r="F1270" s="62">
        <v>8.98</v>
      </c>
      <c r="G1270" s="62" t="s">
        <v>325</v>
      </c>
      <c r="H1270" s="62" t="s">
        <v>333</v>
      </c>
      <c r="I1270" s="63" t="b">
        <v>0</v>
      </c>
    </row>
    <row r="1271" spans="1:9" x14ac:dyDescent="0.35">
      <c r="A1271" s="61" t="s">
        <v>1601</v>
      </c>
      <c r="B1271" s="62" t="s">
        <v>8</v>
      </c>
      <c r="C1271" s="62" t="s">
        <v>336</v>
      </c>
      <c r="D1271" s="62">
        <v>870</v>
      </c>
      <c r="E1271" s="62">
        <v>3.18</v>
      </c>
      <c r="F1271" s="62">
        <v>2.77</v>
      </c>
      <c r="G1271" s="62" t="s">
        <v>331</v>
      </c>
      <c r="H1271" s="62" t="s">
        <v>20</v>
      </c>
      <c r="I1271" s="63" t="b">
        <v>0</v>
      </c>
    </row>
    <row r="1272" spans="1:9" x14ac:dyDescent="0.35">
      <c r="A1272" s="61" t="s">
        <v>1602</v>
      </c>
      <c r="B1272" s="62" t="s">
        <v>58</v>
      </c>
      <c r="C1272" s="62" t="s">
        <v>317</v>
      </c>
      <c r="D1272" s="62">
        <v>584</v>
      </c>
      <c r="E1272" s="62">
        <v>11.94</v>
      </c>
      <c r="F1272" s="62">
        <v>6.97</v>
      </c>
      <c r="G1272" s="62" t="s">
        <v>318</v>
      </c>
      <c r="H1272" s="62" t="s">
        <v>319</v>
      </c>
      <c r="I1272" s="63" t="b">
        <v>1</v>
      </c>
    </row>
    <row r="1273" spans="1:9" x14ac:dyDescent="0.35">
      <c r="A1273" s="61" t="s">
        <v>1603</v>
      </c>
      <c r="B1273" s="62" t="s">
        <v>25</v>
      </c>
      <c r="C1273" s="62" t="s">
        <v>317</v>
      </c>
      <c r="D1273" s="62">
        <v>4434</v>
      </c>
      <c r="E1273" s="62">
        <v>11.87</v>
      </c>
      <c r="F1273" s="62">
        <v>52.63</v>
      </c>
      <c r="G1273" s="62" t="s">
        <v>318</v>
      </c>
      <c r="H1273" s="62" t="s">
        <v>322</v>
      </c>
      <c r="I1273" s="63" t="b">
        <v>1</v>
      </c>
    </row>
    <row r="1274" spans="1:9" x14ac:dyDescent="0.35">
      <c r="A1274" s="61" t="s">
        <v>1604</v>
      </c>
      <c r="B1274" s="62" t="s">
        <v>51</v>
      </c>
      <c r="C1274" s="62" t="s">
        <v>328</v>
      </c>
      <c r="D1274" s="62">
        <v>4753</v>
      </c>
      <c r="E1274" s="62">
        <v>5.92</v>
      </c>
      <c r="F1274" s="62">
        <v>28.14</v>
      </c>
      <c r="G1274" s="62" t="s">
        <v>318</v>
      </c>
      <c r="H1274" s="62" t="s">
        <v>20</v>
      </c>
      <c r="I1274" s="63" t="b">
        <v>0</v>
      </c>
    </row>
    <row r="1275" spans="1:9" x14ac:dyDescent="0.35">
      <c r="A1275" s="61" t="s">
        <v>1605</v>
      </c>
      <c r="B1275" s="62" t="s">
        <v>8</v>
      </c>
      <c r="C1275" s="62" t="s">
        <v>324</v>
      </c>
      <c r="D1275" s="62">
        <v>4181</v>
      </c>
      <c r="E1275" s="62">
        <v>4.97</v>
      </c>
      <c r="F1275" s="62">
        <v>20.78</v>
      </c>
      <c r="G1275" s="62" t="s">
        <v>325</v>
      </c>
      <c r="H1275" s="62" t="s">
        <v>333</v>
      </c>
      <c r="I1275" s="63" t="b">
        <v>0</v>
      </c>
    </row>
    <row r="1276" spans="1:9" x14ac:dyDescent="0.35">
      <c r="A1276" s="61" t="s">
        <v>1606</v>
      </c>
      <c r="B1276" s="62" t="s">
        <v>51</v>
      </c>
      <c r="C1276" s="62" t="s">
        <v>340</v>
      </c>
      <c r="D1276" s="62">
        <v>1367</v>
      </c>
      <c r="E1276" s="62">
        <v>8.6199999999999992</v>
      </c>
      <c r="F1276" s="62">
        <v>11.78</v>
      </c>
      <c r="G1276" s="62" t="s">
        <v>325</v>
      </c>
      <c r="H1276" s="62" t="s">
        <v>20</v>
      </c>
      <c r="I1276" s="63" t="b">
        <v>0</v>
      </c>
    </row>
    <row r="1277" spans="1:9" x14ac:dyDescent="0.35">
      <c r="A1277" s="61" t="s">
        <v>1607</v>
      </c>
      <c r="B1277" s="62" t="s">
        <v>37</v>
      </c>
      <c r="C1277" s="62" t="s">
        <v>324</v>
      </c>
      <c r="D1277" s="62">
        <v>1554</v>
      </c>
      <c r="E1277" s="62">
        <v>6.73</v>
      </c>
      <c r="F1277" s="62">
        <v>10.46</v>
      </c>
      <c r="G1277" s="62" t="s">
        <v>325</v>
      </c>
      <c r="H1277" s="62" t="s">
        <v>20</v>
      </c>
      <c r="I1277" s="63" t="b">
        <v>0</v>
      </c>
    </row>
    <row r="1278" spans="1:9" x14ac:dyDescent="0.35">
      <c r="A1278" s="61" t="s">
        <v>1608</v>
      </c>
      <c r="B1278" s="62" t="s">
        <v>74</v>
      </c>
      <c r="C1278" s="62" t="s">
        <v>317</v>
      </c>
      <c r="D1278" s="62">
        <v>4503</v>
      </c>
      <c r="E1278" s="62">
        <v>10.68</v>
      </c>
      <c r="F1278" s="62">
        <v>48.09</v>
      </c>
      <c r="G1278" s="62" t="s">
        <v>318</v>
      </c>
      <c r="H1278" s="62" t="s">
        <v>322</v>
      </c>
      <c r="I1278" s="63" t="b">
        <v>0</v>
      </c>
    </row>
    <row r="1279" spans="1:9" x14ac:dyDescent="0.35">
      <c r="A1279" s="61" t="s">
        <v>1609</v>
      </c>
      <c r="B1279" s="62" t="s">
        <v>31</v>
      </c>
      <c r="C1279" s="62" t="s">
        <v>340</v>
      </c>
      <c r="D1279" s="62">
        <v>1577</v>
      </c>
      <c r="E1279" s="62">
        <v>7.05</v>
      </c>
      <c r="F1279" s="62">
        <v>11.12</v>
      </c>
      <c r="G1279" s="62" t="s">
        <v>325</v>
      </c>
      <c r="H1279" s="62" t="s">
        <v>20</v>
      </c>
      <c r="I1279" s="63" t="b">
        <v>0</v>
      </c>
    </row>
    <row r="1280" spans="1:9" x14ac:dyDescent="0.35">
      <c r="A1280" s="61" t="s">
        <v>1610</v>
      </c>
      <c r="B1280" s="62" t="s">
        <v>8</v>
      </c>
      <c r="C1280" s="62" t="s">
        <v>321</v>
      </c>
      <c r="D1280" s="62">
        <v>1371</v>
      </c>
      <c r="E1280" s="62">
        <v>10.97</v>
      </c>
      <c r="F1280" s="62">
        <v>15.04</v>
      </c>
      <c r="G1280" s="62" t="s">
        <v>318</v>
      </c>
      <c r="H1280" s="62" t="s">
        <v>20</v>
      </c>
      <c r="I1280" s="63" t="b">
        <v>0</v>
      </c>
    </row>
    <row r="1281" spans="1:9" x14ac:dyDescent="0.35">
      <c r="A1281" s="61" t="s">
        <v>1611</v>
      </c>
      <c r="B1281" s="62" t="s">
        <v>74</v>
      </c>
      <c r="C1281" s="62" t="s">
        <v>374</v>
      </c>
      <c r="D1281" s="62">
        <v>3769</v>
      </c>
      <c r="E1281" s="62">
        <v>3.25</v>
      </c>
      <c r="F1281" s="62">
        <v>12.25</v>
      </c>
      <c r="G1281" s="62" t="s">
        <v>331</v>
      </c>
      <c r="H1281" s="62" t="s">
        <v>322</v>
      </c>
      <c r="I1281" s="63" t="b">
        <v>1</v>
      </c>
    </row>
    <row r="1282" spans="1:9" x14ac:dyDescent="0.35">
      <c r="A1282" s="61" t="s">
        <v>1612</v>
      </c>
      <c r="B1282" s="62" t="s">
        <v>51</v>
      </c>
      <c r="C1282" s="62" t="s">
        <v>338</v>
      </c>
      <c r="D1282" s="62">
        <v>2061</v>
      </c>
      <c r="E1282" s="62">
        <v>4.41</v>
      </c>
      <c r="F1282" s="62">
        <v>9.09</v>
      </c>
      <c r="G1282" s="62" t="s">
        <v>331</v>
      </c>
      <c r="H1282" s="62" t="s">
        <v>341</v>
      </c>
      <c r="I1282" s="63" t="b">
        <v>0</v>
      </c>
    </row>
    <row r="1283" spans="1:9" x14ac:dyDescent="0.35">
      <c r="A1283" s="61" t="s">
        <v>1613</v>
      </c>
      <c r="B1283" s="62" t="s">
        <v>22</v>
      </c>
      <c r="C1283" s="62" t="s">
        <v>317</v>
      </c>
      <c r="D1283" s="62">
        <v>4035</v>
      </c>
      <c r="E1283" s="62">
        <v>9.75</v>
      </c>
      <c r="F1283" s="62">
        <v>39.340000000000003</v>
      </c>
      <c r="G1283" s="62" t="s">
        <v>318</v>
      </c>
      <c r="H1283" s="62" t="s">
        <v>20</v>
      </c>
      <c r="I1283" s="63" t="b">
        <v>1</v>
      </c>
    </row>
    <row r="1284" spans="1:9" x14ac:dyDescent="0.35">
      <c r="A1284" s="61" t="s">
        <v>1614</v>
      </c>
      <c r="B1284" s="62" t="s">
        <v>13</v>
      </c>
      <c r="C1284" s="62" t="s">
        <v>340</v>
      </c>
      <c r="D1284" s="62">
        <v>2725</v>
      </c>
      <c r="E1284" s="62">
        <v>7.99</v>
      </c>
      <c r="F1284" s="62">
        <v>21.77</v>
      </c>
      <c r="G1284" s="62" t="s">
        <v>325</v>
      </c>
      <c r="H1284" s="62" t="s">
        <v>20</v>
      </c>
      <c r="I1284" s="63" t="b">
        <v>0</v>
      </c>
    </row>
    <row r="1285" spans="1:9" x14ac:dyDescent="0.35">
      <c r="A1285" s="61" t="s">
        <v>1615</v>
      </c>
      <c r="B1285" s="62" t="s">
        <v>13</v>
      </c>
      <c r="C1285" s="62" t="s">
        <v>338</v>
      </c>
      <c r="D1285" s="62">
        <v>1209</v>
      </c>
      <c r="E1285" s="62">
        <v>4.21</v>
      </c>
      <c r="F1285" s="62">
        <v>5.09</v>
      </c>
      <c r="G1285" s="62" t="s">
        <v>331</v>
      </c>
      <c r="H1285" s="62" t="s">
        <v>341</v>
      </c>
      <c r="I1285" s="63" t="b">
        <v>0</v>
      </c>
    </row>
    <row r="1286" spans="1:9" x14ac:dyDescent="0.35">
      <c r="A1286" s="61" t="s">
        <v>1616</v>
      </c>
      <c r="B1286" s="62" t="s">
        <v>31</v>
      </c>
      <c r="C1286" s="62" t="s">
        <v>328</v>
      </c>
      <c r="D1286" s="62">
        <v>3188</v>
      </c>
      <c r="E1286" s="62">
        <v>6.21</v>
      </c>
      <c r="F1286" s="62">
        <v>19.8</v>
      </c>
      <c r="G1286" s="62" t="s">
        <v>318</v>
      </c>
      <c r="H1286" s="62" t="s">
        <v>322</v>
      </c>
      <c r="I1286" s="63" t="b">
        <v>0</v>
      </c>
    </row>
    <row r="1287" spans="1:9" x14ac:dyDescent="0.35">
      <c r="A1287" s="61" t="s">
        <v>1617</v>
      </c>
      <c r="B1287" s="62" t="s">
        <v>58</v>
      </c>
      <c r="C1287" s="62" t="s">
        <v>321</v>
      </c>
      <c r="D1287" s="62">
        <v>4697</v>
      </c>
      <c r="E1287" s="62">
        <v>10.52</v>
      </c>
      <c r="F1287" s="62">
        <v>49.41</v>
      </c>
      <c r="G1287" s="62" t="s">
        <v>318</v>
      </c>
      <c r="H1287" s="62" t="s">
        <v>341</v>
      </c>
      <c r="I1287" s="63" t="b">
        <v>0</v>
      </c>
    </row>
    <row r="1288" spans="1:9" x14ac:dyDescent="0.35">
      <c r="A1288" s="61" t="s">
        <v>1618</v>
      </c>
      <c r="B1288" s="62" t="s">
        <v>31</v>
      </c>
      <c r="C1288" s="62" t="s">
        <v>321</v>
      </c>
      <c r="D1288" s="62">
        <v>2452</v>
      </c>
      <c r="E1288" s="62">
        <v>14.96</v>
      </c>
      <c r="F1288" s="62">
        <v>36.68</v>
      </c>
      <c r="G1288" s="62" t="s">
        <v>318</v>
      </c>
      <c r="H1288" s="62" t="s">
        <v>322</v>
      </c>
      <c r="I1288" s="63" t="b">
        <v>1</v>
      </c>
    </row>
    <row r="1289" spans="1:9" x14ac:dyDescent="0.35">
      <c r="A1289" s="61" t="s">
        <v>1619</v>
      </c>
      <c r="B1289" s="62" t="s">
        <v>18</v>
      </c>
      <c r="C1289" s="62" t="s">
        <v>340</v>
      </c>
      <c r="D1289" s="62">
        <v>4912</v>
      </c>
      <c r="E1289" s="62">
        <v>6.92</v>
      </c>
      <c r="F1289" s="62">
        <v>33.99</v>
      </c>
      <c r="G1289" s="62" t="s">
        <v>325</v>
      </c>
      <c r="H1289" s="62" t="s">
        <v>20</v>
      </c>
      <c r="I1289" s="63" t="b">
        <v>0</v>
      </c>
    </row>
    <row r="1290" spans="1:9" x14ac:dyDescent="0.35">
      <c r="A1290" s="61" t="s">
        <v>1620</v>
      </c>
      <c r="B1290" s="62" t="s">
        <v>51</v>
      </c>
      <c r="C1290" s="62" t="s">
        <v>317</v>
      </c>
      <c r="D1290" s="62">
        <v>486</v>
      </c>
      <c r="E1290" s="62">
        <v>10.37</v>
      </c>
      <c r="F1290" s="62">
        <v>5.04</v>
      </c>
      <c r="G1290" s="62" t="s">
        <v>318</v>
      </c>
      <c r="H1290" s="62" t="s">
        <v>319</v>
      </c>
      <c r="I1290" s="63" t="b">
        <v>0</v>
      </c>
    </row>
    <row r="1291" spans="1:9" x14ac:dyDescent="0.35">
      <c r="A1291" s="61" t="s">
        <v>1621</v>
      </c>
      <c r="B1291" s="62" t="s">
        <v>18</v>
      </c>
      <c r="C1291" s="62" t="s">
        <v>336</v>
      </c>
      <c r="D1291" s="62">
        <v>529</v>
      </c>
      <c r="E1291" s="62">
        <v>3.95</v>
      </c>
      <c r="F1291" s="62">
        <v>2.09</v>
      </c>
      <c r="G1291" s="62" t="s">
        <v>331</v>
      </c>
      <c r="H1291" s="62" t="s">
        <v>341</v>
      </c>
      <c r="I1291" s="63" t="b">
        <v>0</v>
      </c>
    </row>
    <row r="1292" spans="1:9" x14ac:dyDescent="0.35">
      <c r="A1292" s="61" t="s">
        <v>1622</v>
      </c>
      <c r="B1292" s="62" t="s">
        <v>13</v>
      </c>
      <c r="C1292" s="62" t="s">
        <v>336</v>
      </c>
      <c r="D1292" s="62">
        <v>466</v>
      </c>
      <c r="E1292" s="62">
        <v>3.52</v>
      </c>
      <c r="F1292" s="62">
        <v>1.64</v>
      </c>
      <c r="G1292" s="62" t="s">
        <v>331</v>
      </c>
      <c r="H1292" s="62" t="s">
        <v>333</v>
      </c>
      <c r="I1292" s="63" t="b">
        <v>1</v>
      </c>
    </row>
    <row r="1293" spans="1:9" x14ac:dyDescent="0.35">
      <c r="A1293" s="61" t="s">
        <v>1623</v>
      </c>
      <c r="B1293" s="62" t="s">
        <v>74</v>
      </c>
      <c r="C1293" s="62" t="s">
        <v>324</v>
      </c>
      <c r="D1293" s="62">
        <v>2723</v>
      </c>
      <c r="E1293" s="62">
        <v>6.73</v>
      </c>
      <c r="F1293" s="62">
        <v>18.329999999999998</v>
      </c>
      <c r="G1293" s="62" t="s">
        <v>325</v>
      </c>
      <c r="H1293" s="62" t="s">
        <v>322</v>
      </c>
      <c r="I1293" s="63" t="b">
        <v>0</v>
      </c>
    </row>
    <row r="1294" spans="1:9" x14ac:dyDescent="0.35">
      <c r="A1294" s="61" t="s">
        <v>1624</v>
      </c>
      <c r="B1294" s="62" t="s">
        <v>74</v>
      </c>
      <c r="C1294" s="62" t="s">
        <v>338</v>
      </c>
      <c r="D1294" s="62">
        <v>227</v>
      </c>
      <c r="E1294" s="62">
        <v>4.93</v>
      </c>
      <c r="F1294" s="62">
        <v>1.1200000000000001</v>
      </c>
      <c r="G1294" s="62" t="s">
        <v>331</v>
      </c>
      <c r="H1294" s="62" t="s">
        <v>322</v>
      </c>
      <c r="I1294" s="63" t="b">
        <v>0</v>
      </c>
    </row>
    <row r="1295" spans="1:9" x14ac:dyDescent="0.35">
      <c r="A1295" s="61" t="s">
        <v>1625</v>
      </c>
      <c r="B1295" s="62" t="s">
        <v>18</v>
      </c>
      <c r="C1295" s="62" t="s">
        <v>340</v>
      </c>
      <c r="D1295" s="62">
        <v>138</v>
      </c>
      <c r="E1295" s="62">
        <v>8.77</v>
      </c>
      <c r="F1295" s="62">
        <v>1.21</v>
      </c>
      <c r="G1295" s="62" t="s">
        <v>325</v>
      </c>
      <c r="H1295" s="62" t="s">
        <v>333</v>
      </c>
      <c r="I1295" s="63" t="b">
        <v>0</v>
      </c>
    </row>
    <row r="1296" spans="1:9" x14ac:dyDescent="0.35">
      <c r="A1296" s="61" t="s">
        <v>1626</v>
      </c>
      <c r="B1296" s="62" t="s">
        <v>25</v>
      </c>
      <c r="C1296" s="62" t="s">
        <v>328</v>
      </c>
      <c r="D1296" s="62">
        <v>3145</v>
      </c>
      <c r="E1296" s="62">
        <v>7.48</v>
      </c>
      <c r="F1296" s="62">
        <v>23.52</v>
      </c>
      <c r="G1296" s="62" t="s">
        <v>318</v>
      </c>
      <c r="H1296" s="62" t="s">
        <v>341</v>
      </c>
      <c r="I1296" s="63" t="b">
        <v>1</v>
      </c>
    </row>
    <row r="1297" spans="1:9" x14ac:dyDescent="0.35">
      <c r="A1297" s="61" t="s">
        <v>1627</v>
      </c>
      <c r="B1297" s="62" t="s">
        <v>25</v>
      </c>
      <c r="C1297" s="62" t="s">
        <v>324</v>
      </c>
      <c r="D1297" s="62">
        <v>2215</v>
      </c>
      <c r="E1297" s="62">
        <v>6</v>
      </c>
      <c r="F1297" s="62">
        <v>13.29</v>
      </c>
      <c r="G1297" s="62" t="s">
        <v>325</v>
      </c>
      <c r="H1297" s="62" t="s">
        <v>341</v>
      </c>
      <c r="I1297" s="63" t="b">
        <v>0</v>
      </c>
    </row>
    <row r="1298" spans="1:9" x14ac:dyDescent="0.35">
      <c r="A1298" s="61" t="s">
        <v>1628</v>
      </c>
      <c r="B1298" s="62" t="s">
        <v>18</v>
      </c>
      <c r="C1298" s="62" t="s">
        <v>330</v>
      </c>
      <c r="D1298" s="62">
        <v>183</v>
      </c>
      <c r="E1298" s="62">
        <v>5.0199999999999996</v>
      </c>
      <c r="F1298" s="62">
        <v>0.92</v>
      </c>
      <c r="G1298" s="62" t="s">
        <v>331</v>
      </c>
      <c r="H1298" s="62" t="s">
        <v>341</v>
      </c>
      <c r="I1298" s="63" t="b">
        <v>0</v>
      </c>
    </row>
    <row r="1299" spans="1:9" x14ac:dyDescent="0.35">
      <c r="A1299" s="61" t="s">
        <v>1629</v>
      </c>
      <c r="B1299" s="62" t="s">
        <v>22</v>
      </c>
      <c r="C1299" s="62" t="s">
        <v>330</v>
      </c>
      <c r="D1299" s="62">
        <v>1652</v>
      </c>
      <c r="E1299" s="62">
        <v>6.11</v>
      </c>
      <c r="F1299" s="62">
        <v>10.09</v>
      </c>
      <c r="G1299" s="62" t="s">
        <v>331</v>
      </c>
      <c r="H1299" s="62" t="s">
        <v>341</v>
      </c>
      <c r="I1299" s="63" t="b">
        <v>0</v>
      </c>
    </row>
    <row r="1300" spans="1:9" x14ac:dyDescent="0.35">
      <c r="A1300" s="61" t="s">
        <v>1630</v>
      </c>
      <c r="B1300" s="62" t="s">
        <v>37</v>
      </c>
      <c r="C1300" s="62" t="s">
        <v>317</v>
      </c>
      <c r="D1300" s="62">
        <v>3339</v>
      </c>
      <c r="E1300" s="62">
        <v>10.69</v>
      </c>
      <c r="F1300" s="62">
        <v>35.69</v>
      </c>
      <c r="G1300" s="62" t="s">
        <v>318</v>
      </c>
      <c r="H1300" s="62" t="s">
        <v>322</v>
      </c>
      <c r="I1300" s="63" t="b">
        <v>0</v>
      </c>
    </row>
    <row r="1301" spans="1:9" x14ac:dyDescent="0.35">
      <c r="A1301" s="61" t="s">
        <v>1631</v>
      </c>
      <c r="B1301" s="62" t="s">
        <v>25</v>
      </c>
      <c r="C1301" s="62" t="s">
        <v>338</v>
      </c>
      <c r="D1301" s="62">
        <v>1037</v>
      </c>
      <c r="E1301" s="62">
        <v>3.68</v>
      </c>
      <c r="F1301" s="62">
        <v>3.82</v>
      </c>
      <c r="G1301" s="62" t="s">
        <v>331</v>
      </c>
      <c r="H1301" s="62" t="s">
        <v>322</v>
      </c>
      <c r="I1301" s="63" t="b">
        <v>0</v>
      </c>
    </row>
    <row r="1302" spans="1:9" x14ac:dyDescent="0.35">
      <c r="A1302" s="61" t="s">
        <v>1632</v>
      </c>
      <c r="B1302" s="62" t="s">
        <v>74</v>
      </c>
      <c r="C1302" s="62" t="s">
        <v>340</v>
      </c>
      <c r="D1302" s="62">
        <v>2781</v>
      </c>
      <c r="E1302" s="62">
        <v>6.55</v>
      </c>
      <c r="F1302" s="62">
        <v>18.22</v>
      </c>
      <c r="G1302" s="62" t="s">
        <v>325</v>
      </c>
      <c r="H1302" s="62" t="s">
        <v>333</v>
      </c>
      <c r="I1302" s="63" t="b">
        <v>0</v>
      </c>
    </row>
    <row r="1303" spans="1:9" x14ac:dyDescent="0.35">
      <c r="A1303" s="61" t="s">
        <v>1633</v>
      </c>
      <c r="B1303" s="62" t="s">
        <v>22</v>
      </c>
      <c r="C1303" s="62" t="s">
        <v>330</v>
      </c>
      <c r="D1303" s="62">
        <v>2432</v>
      </c>
      <c r="E1303" s="62">
        <v>5.34</v>
      </c>
      <c r="F1303" s="62">
        <v>12.99</v>
      </c>
      <c r="G1303" s="62" t="s">
        <v>331</v>
      </c>
      <c r="H1303" s="62" t="s">
        <v>20</v>
      </c>
      <c r="I1303" s="63" t="b">
        <v>0</v>
      </c>
    </row>
    <row r="1304" spans="1:9" x14ac:dyDescent="0.35">
      <c r="A1304" s="61" t="s">
        <v>1634</v>
      </c>
      <c r="B1304" s="62" t="s">
        <v>8</v>
      </c>
      <c r="C1304" s="62" t="s">
        <v>340</v>
      </c>
      <c r="D1304" s="62">
        <v>1755</v>
      </c>
      <c r="E1304" s="62">
        <v>7.18</v>
      </c>
      <c r="F1304" s="62">
        <v>12.6</v>
      </c>
      <c r="G1304" s="62" t="s">
        <v>325</v>
      </c>
      <c r="H1304" s="62" t="s">
        <v>322</v>
      </c>
      <c r="I1304" s="63" t="b">
        <v>0</v>
      </c>
    </row>
    <row r="1305" spans="1:9" x14ac:dyDescent="0.35">
      <c r="A1305" s="61" t="s">
        <v>1635</v>
      </c>
      <c r="B1305" s="62" t="s">
        <v>18</v>
      </c>
      <c r="C1305" s="62" t="s">
        <v>324</v>
      </c>
      <c r="D1305" s="62">
        <v>392</v>
      </c>
      <c r="E1305" s="62">
        <v>5.8</v>
      </c>
      <c r="F1305" s="62">
        <v>2.27</v>
      </c>
      <c r="G1305" s="62" t="s">
        <v>325</v>
      </c>
      <c r="H1305" s="62" t="s">
        <v>341</v>
      </c>
      <c r="I1305" s="63" t="b">
        <v>0</v>
      </c>
    </row>
    <row r="1306" spans="1:9" x14ac:dyDescent="0.35">
      <c r="A1306" s="61" t="s">
        <v>1636</v>
      </c>
      <c r="B1306" s="62" t="s">
        <v>8</v>
      </c>
      <c r="C1306" s="62" t="s">
        <v>340</v>
      </c>
      <c r="D1306" s="62">
        <v>3279</v>
      </c>
      <c r="E1306" s="62">
        <v>6.69</v>
      </c>
      <c r="F1306" s="62">
        <v>21.94</v>
      </c>
      <c r="G1306" s="62" t="s">
        <v>325</v>
      </c>
      <c r="H1306" s="62" t="s">
        <v>333</v>
      </c>
      <c r="I1306" s="63" t="b">
        <v>1</v>
      </c>
    </row>
    <row r="1307" spans="1:9" x14ac:dyDescent="0.35">
      <c r="A1307" s="61" t="s">
        <v>1637</v>
      </c>
      <c r="B1307" s="62" t="s">
        <v>8</v>
      </c>
      <c r="C1307" s="62" t="s">
        <v>338</v>
      </c>
      <c r="D1307" s="62">
        <v>3138</v>
      </c>
      <c r="E1307" s="62">
        <v>4.59</v>
      </c>
      <c r="F1307" s="62">
        <v>14.4</v>
      </c>
      <c r="G1307" s="62" t="s">
        <v>331</v>
      </c>
      <c r="H1307" s="62" t="s">
        <v>341</v>
      </c>
      <c r="I1307" s="63" t="b">
        <v>0</v>
      </c>
    </row>
    <row r="1308" spans="1:9" x14ac:dyDescent="0.35">
      <c r="A1308" s="61" t="s">
        <v>1638</v>
      </c>
      <c r="B1308" s="62" t="s">
        <v>74</v>
      </c>
      <c r="C1308" s="62" t="s">
        <v>317</v>
      </c>
      <c r="D1308" s="62">
        <v>4225</v>
      </c>
      <c r="E1308" s="62">
        <v>10.82</v>
      </c>
      <c r="F1308" s="62">
        <v>45.71</v>
      </c>
      <c r="G1308" s="62" t="s">
        <v>318</v>
      </c>
      <c r="H1308" s="62" t="s">
        <v>333</v>
      </c>
      <c r="I1308" s="63" t="b">
        <v>0</v>
      </c>
    </row>
    <row r="1309" spans="1:9" x14ac:dyDescent="0.35">
      <c r="A1309" s="61" t="s">
        <v>1639</v>
      </c>
      <c r="B1309" s="62" t="s">
        <v>51</v>
      </c>
      <c r="C1309" s="62" t="s">
        <v>317</v>
      </c>
      <c r="D1309" s="62">
        <v>1351</v>
      </c>
      <c r="E1309" s="62">
        <v>10.49</v>
      </c>
      <c r="F1309" s="62">
        <v>14.17</v>
      </c>
      <c r="G1309" s="62" t="s">
        <v>318</v>
      </c>
      <c r="H1309" s="62" t="s">
        <v>319</v>
      </c>
      <c r="I1309" s="63" t="b">
        <v>0</v>
      </c>
    </row>
    <row r="1310" spans="1:9" x14ac:dyDescent="0.35">
      <c r="A1310" s="61" t="s">
        <v>1640</v>
      </c>
      <c r="B1310" s="62" t="s">
        <v>25</v>
      </c>
      <c r="C1310" s="62" t="s">
        <v>336</v>
      </c>
      <c r="D1310" s="62">
        <v>562</v>
      </c>
      <c r="E1310" s="62">
        <v>3.19</v>
      </c>
      <c r="F1310" s="62">
        <v>1.79</v>
      </c>
      <c r="G1310" s="62" t="s">
        <v>331</v>
      </c>
      <c r="H1310" s="62" t="s">
        <v>341</v>
      </c>
      <c r="I1310" s="63" t="b">
        <v>0</v>
      </c>
    </row>
    <row r="1311" spans="1:9" x14ac:dyDescent="0.35">
      <c r="A1311" s="61" t="s">
        <v>1641</v>
      </c>
      <c r="B1311" s="62" t="s">
        <v>25</v>
      </c>
      <c r="C1311" s="62" t="s">
        <v>330</v>
      </c>
      <c r="D1311" s="62">
        <v>1945</v>
      </c>
      <c r="E1311" s="62">
        <v>5.26</v>
      </c>
      <c r="F1311" s="62">
        <v>10.23</v>
      </c>
      <c r="G1311" s="62" t="s">
        <v>331</v>
      </c>
      <c r="H1311" s="62" t="s">
        <v>333</v>
      </c>
      <c r="I1311" s="63" t="b">
        <v>0</v>
      </c>
    </row>
    <row r="1312" spans="1:9" x14ac:dyDescent="0.35">
      <c r="A1312" s="61" t="s">
        <v>1642</v>
      </c>
      <c r="B1312" s="62" t="s">
        <v>51</v>
      </c>
      <c r="C1312" s="62" t="s">
        <v>321</v>
      </c>
      <c r="D1312" s="62">
        <v>3708</v>
      </c>
      <c r="E1312" s="62">
        <v>10.130000000000001</v>
      </c>
      <c r="F1312" s="62">
        <v>37.56</v>
      </c>
      <c r="G1312" s="62" t="s">
        <v>318</v>
      </c>
      <c r="H1312" s="62" t="s">
        <v>322</v>
      </c>
      <c r="I1312" s="63" t="b">
        <v>0</v>
      </c>
    </row>
    <row r="1313" spans="1:9" x14ac:dyDescent="0.35">
      <c r="A1313" s="61" t="s">
        <v>1643</v>
      </c>
      <c r="B1313" s="62" t="s">
        <v>37</v>
      </c>
      <c r="C1313" s="62" t="s">
        <v>374</v>
      </c>
      <c r="D1313" s="62">
        <v>1419</v>
      </c>
      <c r="E1313" s="62">
        <v>2.4300000000000002</v>
      </c>
      <c r="F1313" s="62">
        <v>3.45</v>
      </c>
      <c r="G1313" s="62" t="s">
        <v>331</v>
      </c>
      <c r="H1313" s="62" t="s">
        <v>333</v>
      </c>
      <c r="I1313" s="63" t="b">
        <v>0</v>
      </c>
    </row>
    <row r="1314" spans="1:9" x14ac:dyDescent="0.35">
      <c r="A1314" s="61" t="s">
        <v>1644</v>
      </c>
      <c r="B1314" s="62" t="s">
        <v>58</v>
      </c>
      <c r="C1314" s="62" t="s">
        <v>340</v>
      </c>
      <c r="D1314" s="62">
        <v>3458</v>
      </c>
      <c r="E1314" s="62">
        <v>8.0500000000000007</v>
      </c>
      <c r="F1314" s="62">
        <v>27.84</v>
      </c>
      <c r="G1314" s="62" t="s">
        <v>325</v>
      </c>
      <c r="H1314" s="62" t="s">
        <v>20</v>
      </c>
      <c r="I1314" s="63" t="b">
        <v>1</v>
      </c>
    </row>
    <row r="1315" spans="1:9" x14ac:dyDescent="0.35">
      <c r="A1315" s="61" t="s">
        <v>1645</v>
      </c>
      <c r="B1315" s="62" t="s">
        <v>37</v>
      </c>
      <c r="C1315" s="62" t="s">
        <v>324</v>
      </c>
      <c r="D1315" s="62">
        <v>2735</v>
      </c>
      <c r="E1315" s="62">
        <v>6.31</v>
      </c>
      <c r="F1315" s="62">
        <v>17.260000000000002</v>
      </c>
      <c r="G1315" s="62" t="s">
        <v>325</v>
      </c>
      <c r="H1315" s="62" t="s">
        <v>319</v>
      </c>
      <c r="I1315" s="63" t="b">
        <v>1</v>
      </c>
    </row>
    <row r="1316" spans="1:9" x14ac:dyDescent="0.35">
      <c r="A1316" s="61" t="s">
        <v>1646</v>
      </c>
      <c r="B1316" s="62" t="s">
        <v>25</v>
      </c>
      <c r="C1316" s="62" t="s">
        <v>340</v>
      </c>
      <c r="D1316" s="62">
        <v>148</v>
      </c>
      <c r="E1316" s="62">
        <v>8.0500000000000007</v>
      </c>
      <c r="F1316" s="62">
        <v>1.19</v>
      </c>
      <c r="G1316" s="62" t="s">
        <v>325</v>
      </c>
      <c r="H1316" s="62" t="s">
        <v>341</v>
      </c>
      <c r="I1316" s="63" t="b">
        <v>1</v>
      </c>
    </row>
    <row r="1317" spans="1:9" x14ac:dyDescent="0.35">
      <c r="A1317" s="61" t="s">
        <v>1647</v>
      </c>
      <c r="B1317" s="62" t="s">
        <v>37</v>
      </c>
      <c r="C1317" s="62" t="s">
        <v>317</v>
      </c>
      <c r="D1317" s="62">
        <v>4744</v>
      </c>
      <c r="E1317" s="62">
        <v>11.35</v>
      </c>
      <c r="F1317" s="62">
        <v>53.84</v>
      </c>
      <c r="G1317" s="62" t="s">
        <v>318</v>
      </c>
      <c r="H1317" s="62" t="s">
        <v>322</v>
      </c>
      <c r="I1317" s="63" t="b">
        <v>0</v>
      </c>
    </row>
    <row r="1318" spans="1:9" x14ac:dyDescent="0.35">
      <c r="A1318" s="61" t="s">
        <v>1648</v>
      </c>
      <c r="B1318" s="62" t="s">
        <v>58</v>
      </c>
      <c r="C1318" s="62" t="s">
        <v>374</v>
      </c>
      <c r="D1318" s="62">
        <v>4002</v>
      </c>
      <c r="E1318" s="62">
        <v>2.11</v>
      </c>
      <c r="F1318" s="62">
        <v>8.44</v>
      </c>
      <c r="G1318" s="62" t="s">
        <v>331</v>
      </c>
      <c r="H1318" s="62" t="s">
        <v>20</v>
      </c>
      <c r="I1318" s="63" t="b">
        <v>0</v>
      </c>
    </row>
    <row r="1319" spans="1:9" x14ac:dyDescent="0.35">
      <c r="A1319" s="61" t="s">
        <v>1649</v>
      </c>
      <c r="B1319" s="62" t="s">
        <v>31</v>
      </c>
      <c r="C1319" s="62" t="s">
        <v>328</v>
      </c>
      <c r="D1319" s="62">
        <v>2046</v>
      </c>
      <c r="E1319" s="62">
        <v>6.35</v>
      </c>
      <c r="F1319" s="62">
        <v>12.99</v>
      </c>
      <c r="G1319" s="62" t="s">
        <v>318</v>
      </c>
      <c r="H1319" s="62" t="s">
        <v>341</v>
      </c>
      <c r="I1319" s="63" t="b">
        <v>0</v>
      </c>
    </row>
    <row r="1320" spans="1:9" x14ac:dyDescent="0.35">
      <c r="A1320" s="61" t="s">
        <v>1650</v>
      </c>
      <c r="B1320" s="62" t="s">
        <v>51</v>
      </c>
      <c r="C1320" s="62" t="s">
        <v>321</v>
      </c>
      <c r="D1320" s="62">
        <v>1354</v>
      </c>
      <c r="E1320" s="62">
        <v>12.4</v>
      </c>
      <c r="F1320" s="62">
        <v>16.79</v>
      </c>
      <c r="G1320" s="62" t="s">
        <v>318</v>
      </c>
      <c r="H1320" s="62" t="s">
        <v>341</v>
      </c>
      <c r="I1320" s="63" t="b">
        <v>0</v>
      </c>
    </row>
    <row r="1321" spans="1:9" x14ac:dyDescent="0.35">
      <c r="A1321" s="61" t="s">
        <v>1651</v>
      </c>
      <c r="B1321" s="62" t="s">
        <v>18</v>
      </c>
      <c r="C1321" s="62" t="s">
        <v>324</v>
      </c>
      <c r="D1321" s="62">
        <v>1528</v>
      </c>
      <c r="E1321" s="62">
        <v>5.22</v>
      </c>
      <c r="F1321" s="62">
        <v>7.98</v>
      </c>
      <c r="G1321" s="62" t="s">
        <v>325</v>
      </c>
      <c r="H1321" s="62" t="s">
        <v>341</v>
      </c>
      <c r="I1321" s="63" t="b">
        <v>0</v>
      </c>
    </row>
    <row r="1322" spans="1:9" x14ac:dyDescent="0.35">
      <c r="A1322" s="61" t="s">
        <v>1652</v>
      </c>
      <c r="B1322" s="62" t="s">
        <v>25</v>
      </c>
      <c r="C1322" s="62" t="s">
        <v>336</v>
      </c>
      <c r="D1322" s="62">
        <v>3636</v>
      </c>
      <c r="E1322" s="62">
        <v>3.61</v>
      </c>
      <c r="F1322" s="62">
        <v>13.13</v>
      </c>
      <c r="G1322" s="62" t="s">
        <v>331</v>
      </c>
      <c r="H1322" s="62" t="s">
        <v>319</v>
      </c>
      <c r="I1322" s="63" t="b">
        <v>0</v>
      </c>
    </row>
    <row r="1323" spans="1:9" x14ac:dyDescent="0.35">
      <c r="A1323" s="61" t="s">
        <v>1653</v>
      </c>
      <c r="B1323" s="62" t="s">
        <v>58</v>
      </c>
      <c r="C1323" s="62" t="s">
        <v>321</v>
      </c>
      <c r="D1323" s="62">
        <v>4535</v>
      </c>
      <c r="E1323" s="62">
        <v>12.05</v>
      </c>
      <c r="F1323" s="62">
        <v>54.65</v>
      </c>
      <c r="G1323" s="62" t="s">
        <v>318</v>
      </c>
      <c r="H1323" s="62" t="s">
        <v>333</v>
      </c>
      <c r="I1323" s="63" t="b">
        <v>0</v>
      </c>
    </row>
    <row r="1324" spans="1:9" x14ac:dyDescent="0.35">
      <c r="A1324" s="61" t="s">
        <v>1654</v>
      </c>
      <c r="B1324" s="62" t="s">
        <v>25</v>
      </c>
      <c r="C1324" s="62" t="s">
        <v>336</v>
      </c>
      <c r="D1324" s="62">
        <v>3424</v>
      </c>
      <c r="E1324" s="62">
        <v>2.81</v>
      </c>
      <c r="F1324" s="62">
        <v>9.6199999999999992</v>
      </c>
      <c r="G1324" s="62" t="s">
        <v>331</v>
      </c>
      <c r="H1324" s="62" t="s">
        <v>341</v>
      </c>
      <c r="I1324" s="63" t="b">
        <v>0</v>
      </c>
    </row>
    <row r="1325" spans="1:9" x14ac:dyDescent="0.35">
      <c r="A1325" s="61" t="s">
        <v>1655</v>
      </c>
      <c r="B1325" s="62" t="s">
        <v>74</v>
      </c>
      <c r="C1325" s="62" t="s">
        <v>321</v>
      </c>
      <c r="D1325" s="62">
        <v>3282</v>
      </c>
      <c r="E1325" s="62">
        <v>12.22</v>
      </c>
      <c r="F1325" s="62">
        <v>40.11</v>
      </c>
      <c r="G1325" s="62" t="s">
        <v>318</v>
      </c>
      <c r="H1325" s="62" t="s">
        <v>341</v>
      </c>
      <c r="I1325" s="63" t="b">
        <v>0</v>
      </c>
    </row>
    <row r="1326" spans="1:9" x14ac:dyDescent="0.35">
      <c r="A1326" s="61" t="s">
        <v>1656</v>
      </c>
      <c r="B1326" s="62" t="s">
        <v>51</v>
      </c>
      <c r="C1326" s="62" t="s">
        <v>336</v>
      </c>
      <c r="D1326" s="62">
        <v>1190</v>
      </c>
      <c r="E1326" s="62">
        <v>3.5</v>
      </c>
      <c r="F1326" s="62">
        <v>4.17</v>
      </c>
      <c r="G1326" s="62" t="s">
        <v>331</v>
      </c>
      <c r="H1326" s="62" t="s">
        <v>20</v>
      </c>
      <c r="I1326" s="63" t="b">
        <v>0</v>
      </c>
    </row>
    <row r="1327" spans="1:9" x14ac:dyDescent="0.35">
      <c r="A1327" s="61" t="s">
        <v>1657</v>
      </c>
      <c r="B1327" s="62" t="s">
        <v>18</v>
      </c>
      <c r="C1327" s="62" t="s">
        <v>338</v>
      </c>
      <c r="D1327" s="62">
        <v>4756</v>
      </c>
      <c r="E1327" s="62">
        <v>5.28</v>
      </c>
      <c r="F1327" s="62">
        <v>25.11</v>
      </c>
      <c r="G1327" s="62" t="s">
        <v>331</v>
      </c>
      <c r="H1327" s="62" t="s">
        <v>333</v>
      </c>
      <c r="I1327" s="63" t="b">
        <v>0</v>
      </c>
    </row>
    <row r="1328" spans="1:9" x14ac:dyDescent="0.35">
      <c r="A1328" s="61" t="s">
        <v>1658</v>
      </c>
      <c r="B1328" s="62" t="s">
        <v>74</v>
      </c>
      <c r="C1328" s="62" t="s">
        <v>374</v>
      </c>
      <c r="D1328" s="62">
        <v>3444</v>
      </c>
      <c r="E1328" s="62">
        <v>3.29</v>
      </c>
      <c r="F1328" s="62">
        <v>11.33</v>
      </c>
      <c r="G1328" s="62" t="s">
        <v>331</v>
      </c>
      <c r="H1328" s="62" t="s">
        <v>319</v>
      </c>
      <c r="I1328" s="63" t="b">
        <v>0</v>
      </c>
    </row>
    <row r="1329" spans="1:9" x14ac:dyDescent="0.35">
      <c r="A1329" s="61" t="s">
        <v>1659</v>
      </c>
      <c r="B1329" s="62" t="s">
        <v>18</v>
      </c>
      <c r="C1329" s="62" t="s">
        <v>328</v>
      </c>
      <c r="D1329" s="62">
        <v>990</v>
      </c>
      <c r="E1329" s="62">
        <v>5.42</v>
      </c>
      <c r="F1329" s="62">
        <v>5.37</v>
      </c>
      <c r="G1329" s="62" t="s">
        <v>318</v>
      </c>
      <c r="H1329" s="62" t="s">
        <v>20</v>
      </c>
      <c r="I1329" s="63" t="b">
        <v>0</v>
      </c>
    </row>
    <row r="1330" spans="1:9" x14ac:dyDescent="0.35">
      <c r="A1330" s="61" t="s">
        <v>1660</v>
      </c>
      <c r="B1330" s="62" t="s">
        <v>31</v>
      </c>
      <c r="C1330" s="62" t="s">
        <v>328</v>
      </c>
      <c r="D1330" s="62">
        <v>1879</v>
      </c>
      <c r="E1330" s="62">
        <v>5.15</v>
      </c>
      <c r="F1330" s="62">
        <v>9.68</v>
      </c>
      <c r="G1330" s="62" t="s">
        <v>318</v>
      </c>
      <c r="H1330" s="62" t="s">
        <v>319</v>
      </c>
      <c r="I1330" s="63" t="b">
        <v>0</v>
      </c>
    </row>
    <row r="1331" spans="1:9" x14ac:dyDescent="0.35">
      <c r="A1331" s="61" t="s">
        <v>1661</v>
      </c>
      <c r="B1331" s="62" t="s">
        <v>22</v>
      </c>
      <c r="C1331" s="62" t="s">
        <v>374</v>
      </c>
      <c r="D1331" s="62">
        <v>3728</v>
      </c>
      <c r="E1331" s="62">
        <v>2.65</v>
      </c>
      <c r="F1331" s="62">
        <v>9.8800000000000008</v>
      </c>
      <c r="G1331" s="62" t="s">
        <v>331</v>
      </c>
      <c r="H1331" s="62" t="s">
        <v>322</v>
      </c>
      <c r="I1331" s="63" t="b">
        <v>0</v>
      </c>
    </row>
    <row r="1332" spans="1:9" x14ac:dyDescent="0.35">
      <c r="A1332" s="61" t="s">
        <v>1662</v>
      </c>
      <c r="B1332" s="62" t="s">
        <v>22</v>
      </c>
      <c r="C1332" s="62" t="s">
        <v>324</v>
      </c>
      <c r="D1332" s="62">
        <v>4715</v>
      </c>
      <c r="E1332" s="62">
        <v>5.18</v>
      </c>
      <c r="F1332" s="62">
        <v>24.42</v>
      </c>
      <c r="G1332" s="62" t="s">
        <v>325</v>
      </c>
      <c r="H1332" s="62" t="s">
        <v>333</v>
      </c>
      <c r="I1332" s="63" t="b">
        <v>0</v>
      </c>
    </row>
    <row r="1333" spans="1:9" x14ac:dyDescent="0.35">
      <c r="A1333" s="61" t="s">
        <v>1663</v>
      </c>
      <c r="B1333" s="62" t="s">
        <v>37</v>
      </c>
      <c r="C1333" s="62" t="s">
        <v>338</v>
      </c>
      <c r="D1333" s="62">
        <v>2692</v>
      </c>
      <c r="E1333" s="62">
        <v>3.88</v>
      </c>
      <c r="F1333" s="62">
        <v>10.44</v>
      </c>
      <c r="G1333" s="62" t="s">
        <v>331</v>
      </c>
      <c r="H1333" s="62" t="s">
        <v>341</v>
      </c>
      <c r="I1333" s="63" t="b">
        <v>0</v>
      </c>
    </row>
    <row r="1334" spans="1:9" x14ac:dyDescent="0.35">
      <c r="A1334" s="61" t="s">
        <v>1664</v>
      </c>
      <c r="B1334" s="62" t="s">
        <v>25</v>
      </c>
      <c r="C1334" s="62" t="s">
        <v>321</v>
      </c>
      <c r="D1334" s="62">
        <v>4446</v>
      </c>
      <c r="E1334" s="62">
        <v>11.58</v>
      </c>
      <c r="F1334" s="62">
        <v>51.48</v>
      </c>
      <c r="G1334" s="62" t="s">
        <v>318</v>
      </c>
      <c r="H1334" s="62" t="s">
        <v>322</v>
      </c>
      <c r="I1334" s="63" t="b">
        <v>1</v>
      </c>
    </row>
    <row r="1335" spans="1:9" x14ac:dyDescent="0.35">
      <c r="A1335" s="61" t="s">
        <v>1665</v>
      </c>
      <c r="B1335" s="62" t="s">
        <v>8</v>
      </c>
      <c r="C1335" s="62" t="s">
        <v>340</v>
      </c>
      <c r="D1335" s="62">
        <v>532</v>
      </c>
      <c r="E1335" s="62">
        <v>6.06</v>
      </c>
      <c r="F1335" s="62">
        <v>3.22</v>
      </c>
      <c r="G1335" s="62" t="s">
        <v>325</v>
      </c>
      <c r="H1335" s="62" t="s">
        <v>319</v>
      </c>
      <c r="I1335" s="63" t="b">
        <v>1</v>
      </c>
    </row>
    <row r="1336" spans="1:9" x14ac:dyDescent="0.35">
      <c r="A1336" s="61" t="s">
        <v>1666</v>
      </c>
      <c r="B1336" s="62" t="s">
        <v>51</v>
      </c>
      <c r="C1336" s="62" t="s">
        <v>336</v>
      </c>
      <c r="D1336" s="62">
        <v>1333</v>
      </c>
      <c r="E1336" s="62">
        <v>2.8</v>
      </c>
      <c r="F1336" s="62">
        <v>3.73</v>
      </c>
      <c r="G1336" s="62" t="s">
        <v>331</v>
      </c>
      <c r="H1336" s="62" t="s">
        <v>333</v>
      </c>
      <c r="I1336" s="63" t="b">
        <v>0</v>
      </c>
    </row>
    <row r="1337" spans="1:9" x14ac:dyDescent="0.35">
      <c r="A1337" s="61" t="s">
        <v>1667</v>
      </c>
      <c r="B1337" s="62" t="s">
        <v>8</v>
      </c>
      <c r="C1337" s="62" t="s">
        <v>336</v>
      </c>
      <c r="D1337" s="62">
        <v>2684</v>
      </c>
      <c r="E1337" s="62">
        <v>3.43</v>
      </c>
      <c r="F1337" s="62">
        <v>9.2100000000000009</v>
      </c>
      <c r="G1337" s="62" t="s">
        <v>331</v>
      </c>
      <c r="H1337" s="62" t="s">
        <v>20</v>
      </c>
      <c r="I1337" s="63" t="b">
        <v>0</v>
      </c>
    </row>
    <row r="1338" spans="1:9" x14ac:dyDescent="0.35">
      <c r="A1338" s="61" t="s">
        <v>1668</v>
      </c>
      <c r="B1338" s="62" t="s">
        <v>74</v>
      </c>
      <c r="C1338" s="62" t="s">
        <v>336</v>
      </c>
      <c r="D1338" s="62">
        <v>2473</v>
      </c>
      <c r="E1338" s="62">
        <v>3.56</v>
      </c>
      <c r="F1338" s="62">
        <v>8.8000000000000007</v>
      </c>
      <c r="G1338" s="62" t="s">
        <v>331</v>
      </c>
      <c r="H1338" s="62" t="s">
        <v>319</v>
      </c>
      <c r="I1338" s="63" t="b">
        <v>1</v>
      </c>
    </row>
    <row r="1339" spans="1:9" x14ac:dyDescent="0.35">
      <c r="A1339" s="61" t="s">
        <v>1669</v>
      </c>
      <c r="B1339" s="62" t="s">
        <v>13</v>
      </c>
      <c r="C1339" s="62" t="s">
        <v>324</v>
      </c>
      <c r="D1339" s="62">
        <v>1345</v>
      </c>
      <c r="E1339" s="62">
        <v>6.75</v>
      </c>
      <c r="F1339" s="62">
        <v>9.08</v>
      </c>
      <c r="G1339" s="62" t="s">
        <v>325</v>
      </c>
      <c r="H1339" s="62" t="s">
        <v>333</v>
      </c>
      <c r="I1339" s="63" t="b">
        <v>0</v>
      </c>
    </row>
    <row r="1340" spans="1:9" x14ac:dyDescent="0.35">
      <c r="A1340" s="61" t="s">
        <v>1670</v>
      </c>
      <c r="B1340" s="62" t="s">
        <v>8</v>
      </c>
      <c r="C1340" s="62" t="s">
        <v>374</v>
      </c>
      <c r="D1340" s="62">
        <v>3456</v>
      </c>
      <c r="E1340" s="62">
        <v>3.37</v>
      </c>
      <c r="F1340" s="62">
        <v>11.65</v>
      </c>
      <c r="G1340" s="62" t="s">
        <v>331</v>
      </c>
      <c r="H1340" s="62" t="s">
        <v>333</v>
      </c>
      <c r="I1340" s="63" t="b">
        <v>0</v>
      </c>
    </row>
    <row r="1341" spans="1:9" x14ac:dyDescent="0.35">
      <c r="A1341" s="61" t="s">
        <v>1671</v>
      </c>
      <c r="B1341" s="62" t="s">
        <v>31</v>
      </c>
      <c r="C1341" s="62" t="s">
        <v>338</v>
      </c>
      <c r="D1341" s="62">
        <v>1301</v>
      </c>
      <c r="E1341" s="62">
        <v>5.94</v>
      </c>
      <c r="F1341" s="62">
        <v>7.73</v>
      </c>
      <c r="G1341" s="62" t="s">
        <v>331</v>
      </c>
      <c r="H1341" s="62" t="s">
        <v>341</v>
      </c>
      <c r="I1341" s="63" t="b">
        <v>1</v>
      </c>
    </row>
    <row r="1342" spans="1:9" x14ac:dyDescent="0.35">
      <c r="A1342" s="61" t="s">
        <v>1672</v>
      </c>
      <c r="B1342" s="62" t="s">
        <v>58</v>
      </c>
      <c r="C1342" s="62" t="s">
        <v>324</v>
      </c>
      <c r="D1342" s="62">
        <v>3973</v>
      </c>
      <c r="E1342" s="62">
        <v>6.7</v>
      </c>
      <c r="F1342" s="62">
        <v>26.62</v>
      </c>
      <c r="G1342" s="62" t="s">
        <v>325</v>
      </c>
      <c r="H1342" s="62" t="s">
        <v>341</v>
      </c>
      <c r="I1342" s="63" t="b">
        <v>0</v>
      </c>
    </row>
    <row r="1343" spans="1:9" x14ac:dyDescent="0.35">
      <c r="A1343" s="61" t="s">
        <v>1673</v>
      </c>
      <c r="B1343" s="62" t="s">
        <v>25</v>
      </c>
      <c r="C1343" s="62" t="s">
        <v>317</v>
      </c>
      <c r="D1343" s="62">
        <v>3068</v>
      </c>
      <c r="E1343" s="62">
        <v>10.55</v>
      </c>
      <c r="F1343" s="62">
        <v>32.369999999999997</v>
      </c>
      <c r="G1343" s="62" t="s">
        <v>318</v>
      </c>
      <c r="H1343" s="62" t="s">
        <v>341</v>
      </c>
      <c r="I1343" s="63" t="b">
        <v>0</v>
      </c>
    </row>
    <row r="1344" spans="1:9" x14ac:dyDescent="0.35">
      <c r="A1344" s="61" t="s">
        <v>1674</v>
      </c>
      <c r="B1344" s="62" t="s">
        <v>74</v>
      </c>
      <c r="C1344" s="62" t="s">
        <v>317</v>
      </c>
      <c r="D1344" s="62">
        <v>4743</v>
      </c>
      <c r="E1344" s="62">
        <v>11.9</v>
      </c>
      <c r="F1344" s="62">
        <v>56.44</v>
      </c>
      <c r="G1344" s="62" t="s">
        <v>318</v>
      </c>
      <c r="H1344" s="62" t="s">
        <v>319</v>
      </c>
      <c r="I1344" s="63" t="b">
        <v>0</v>
      </c>
    </row>
    <row r="1345" spans="1:9" x14ac:dyDescent="0.35">
      <c r="A1345" s="61" t="s">
        <v>1675</v>
      </c>
      <c r="B1345" s="62" t="s">
        <v>8</v>
      </c>
      <c r="C1345" s="62" t="s">
        <v>336</v>
      </c>
      <c r="D1345" s="62">
        <v>1205</v>
      </c>
      <c r="E1345" s="62">
        <v>2.6</v>
      </c>
      <c r="F1345" s="62">
        <v>3.13</v>
      </c>
      <c r="G1345" s="62" t="s">
        <v>331</v>
      </c>
      <c r="H1345" s="62" t="s">
        <v>20</v>
      </c>
      <c r="I1345" s="63" t="b">
        <v>0</v>
      </c>
    </row>
    <row r="1346" spans="1:9" x14ac:dyDescent="0.35">
      <c r="A1346" s="61" t="s">
        <v>1676</v>
      </c>
      <c r="B1346" s="62" t="s">
        <v>22</v>
      </c>
      <c r="C1346" s="62" t="s">
        <v>324</v>
      </c>
      <c r="D1346" s="62">
        <v>1714</v>
      </c>
      <c r="E1346" s="62">
        <v>4.78</v>
      </c>
      <c r="F1346" s="62">
        <v>8.19</v>
      </c>
      <c r="G1346" s="62" t="s">
        <v>325</v>
      </c>
      <c r="H1346" s="62" t="s">
        <v>319</v>
      </c>
      <c r="I1346" s="63" t="b">
        <v>0</v>
      </c>
    </row>
    <row r="1347" spans="1:9" x14ac:dyDescent="0.35">
      <c r="A1347" s="61" t="s">
        <v>1677</v>
      </c>
      <c r="B1347" s="62" t="s">
        <v>8</v>
      </c>
      <c r="C1347" s="62" t="s">
        <v>336</v>
      </c>
      <c r="D1347" s="62">
        <v>4152</v>
      </c>
      <c r="E1347" s="62">
        <v>3.4</v>
      </c>
      <c r="F1347" s="62">
        <v>14.12</v>
      </c>
      <c r="G1347" s="62" t="s">
        <v>331</v>
      </c>
      <c r="H1347" s="62" t="s">
        <v>322</v>
      </c>
      <c r="I1347" s="63" t="b">
        <v>0</v>
      </c>
    </row>
    <row r="1348" spans="1:9" x14ac:dyDescent="0.35">
      <c r="A1348" s="61" t="s">
        <v>1678</v>
      </c>
      <c r="B1348" s="62" t="s">
        <v>25</v>
      </c>
      <c r="C1348" s="62" t="s">
        <v>336</v>
      </c>
      <c r="D1348" s="62">
        <v>1673</v>
      </c>
      <c r="E1348" s="62">
        <v>3.78</v>
      </c>
      <c r="F1348" s="62">
        <v>6.32</v>
      </c>
      <c r="G1348" s="62" t="s">
        <v>331</v>
      </c>
      <c r="H1348" s="62" t="s">
        <v>20</v>
      </c>
      <c r="I1348" s="63" t="b">
        <v>0</v>
      </c>
    </row>
    <row r="1349" spans="1:9" x14ac:dyDescent="0.35">
      <c r="A1349" s="61" t="s">
        <v>1679</v>
      </c>
      <c r="B1349" s="62" t="s">
        <v>13</v>
      </c>
      <c r="C1349" s="62" t="s">
        <v>317</v>
      </c>
      <c r="D1349" s="62">
        <v>1467</v>
      </c>
      <c r="E1349" s="62">
        <v>10.210000000000001</v>
      </c>
      <c r="F1349" s="62">
        <v>14.98</v>
      </c>
      <c r="G1349" s="62" t="s">
        <v>318</v>
      </c>
      <c r="H1349" s="62" t="s">
        <v>322</v>
      </c>
      <c r="I1349" s="63" t="b">
        <v>0</v>
      </c>
    </row>
    <row r="1350" spans="1:9" x14ac:dyDescent="0.35">
      <c r="A1350" s="61" t="s">
        <v>1680</v>
      </c>
      <c r="B1350" s="62" t="s">
        <v>31</v>
      </c>
      <c r="C1350" s="62" t="s">
        <v>330</v>
      </c>
      <c r="D1350" s="62">
        <v>3646</v>
      </c>
      <c r="E1350" s="62">
        <v>5.12</v>
      </c>
      <c r="F1350" s="62">
        <v>18.670000000000002</v>
      </c>
      <c r="G1350" s="62" t="s">
        <v>331</v>
      </c>
      <c r="H1350" s="62" t="s">
        <v>319</v>
      </c>
      <c r="I1350" s="63" t="b">
        <v>1</v>
      </c>
    </row>
    <row r="1351" spans="1:9" x14ac:dyDescent="0.35">
      <c r="A1351" s="61" t="s">
        <v>1681</v>
      </c>
      <c r="B1351" s="62" t="s">
        <v>31</v>
      </c>
      <c r="C1351" s="62" t="s">
        <v>321</v>
      </c>
      <c r="D1351" s="62">
        <v>2827</v>
      </c>
      <c r="E1351" s="62">
        <v>13.3</v>
      </c>
      <c r="F1351" s="62">
        <v>37.6</v>
      </c>
      <c r="G1351" s="62" t="s">
        <v>318</v>
      </c>
      <c r="H1351" s="62" t="s">
        <v>20</v>
      </c>
      <c r="I1351" s="63" t="b">
        <v>1</v>
      </c>
    </row>
    <row r="1352" spans="1:9" x14ac:dyDescent="0.35">
      <c r="A1352" s="61" t="s">
        <v>1682</v>
      </c>
      <c r="B1352" s="62" t="s">
        <v>25</v>
      </c>
      <c r="C1352" s="62" t="s">
        <v>317</v>
      </c>
      <c r="D1352" s="62">
        <v>257</v>
      </c>
      <c r="E1352" s="62">
        <v>11.07</v>
      </c>
      <c r="F1352" s="62">
        <v>2.84</v>
      </c>
      <c r="G1352" s="62" t="s">
        <v>318</v>
      </c>
      <c r="H1352" s="62" t="s">
        <v>319</v>
      </c>
      <c r="I1352" s="63" t="b">
        <v>0</v>
      </c>
    </row>
    <row r="1353" spans="1:9" x14ac:dyDescent="0.35">
      <c r="A1353" s="61" t="s">
        <v>1683</v>
      </c>
      <c r="B1353" s="62" t="s">
        <v>18</v>
      </c>
      <c r="C1353" s="62" t="s">
        <v>321</v>
      </c>
      <c r="D1353" s="62">
        <v>394</v>
      </c>
      <c r="E1353" s="62">
        <v>11.9</v>
      </c>
      <c r="F1353" s="62">
        <v>4.6900000000000004</v>
      </c>
      <c r="G1353" s="62" t="s">
        <v>318</v>
      </c>
      <c r="H1353" s="62" t="s">
        <v>319</v>
      </c>
      <c r="I1353" s="63" t="b">
        <v>0</v>
      </c>
    </row>
    <row r="1354" spans="1:9" x14ac:dyDescent="0.35">
      <c r="A1354" s="61" t="s">
        <v>1684</v>
      </c>
      <c r="B1354" s="62" t="s">
        <v>51</v>
      </c>
      <c r="C1354" s="62" t="s">
        <v>336</v>
      </c>
      <c r="D1354" s="62">
        <v>3577</v>
      </c>
      <c r="E1354" s="62">
        <v>3.7</v>
      </c>
      <c r="F1354" s="62">
        <v>13.23</v>
      </c>
      <c r="G1354" s="62" t="s">
        <v>331</v>
      </c>
      <c r="H1354" s="62" t="s">
        <v>341</v>
      </c>
      <c r="I1354" s="63" t="b">
        <v>0</v>
      </c>
    </row>
    <row r="1355" spans="1:9" x14ac:dyDescent="0.35">
      <c r="A1355" s="61" t="s">
        <v>1685</v>
      </c>
      <c r="B1355" s="62" t="s">
        <v>25</v>
      </c>
      <c r="C1355" s="62" t="s">
        <v>336</v>
      </c>
      <c r="D1355" s="62">
        <v>4625</v>
      </c>
      <c r="E1355" s="62">
        <v>3.58</v>
      </c>
      <c r="F1355" s="62">
        <v>16.559999999999999</v>
      </c>
      <c r="G1355" s="62" t="s">
        <v>331</v>
      </c>
      <c r="H1355" s="62" t="s">
        <v>333</v>
      </c>
      <c r="I1355" s="63" t="b">
        <v>0</v>
      </c>
    </row>
    <row r="1356" spans="1:9" x14ac:dyDescent="0.35">
      <c r="A1356" s="61" t="s">
        <v>1686</v>
      </c>
      <c r="B1356" s="62" t="s">
        <v>31</v>
      </c>
      <c r="C1356" s="62" t="s">
        <v>330</v>
      </c>
      <c r="D1356" s="62">
        <v>3785</v>
      </c>
      <c r="E1356" s="62">
        <v>4.21</v>
      </c>
      <c r="F1356" s="62">
        <v>15.93</v>
      </c>
      <c r="G1356" s="62" t="s">
        <v>331</v>
      </c>
      <c r="H1356" s="62" t="s">
        <v>322</v>
      </c>
      <c r="I1356" s="63" t="b">
        <v>0</v>
      </c>
    </row>
    <row r="1357" spans="1:9" x14ac:dyDescent="0.35">
      <c r="A1357" s="61" t="s">
        <v>1687</v>
      </c>
      <c r="B1357" s="62" t="s">
        <v>13</v>
      </c>
      <c r="C1357" s="62" t="s">
        <v>340</v>
      </c>
      <c r="D1357" s="62">
        <v>1152</v>
      </c>
      <c r="E1357" s="62">
        <v>6.07</v>
      </c>
      <c r="F1357" s="62">
        <v>6.99</v>
      </c>
      <c r="G1357" s="62" t="s">
        <v>325</v>
      </c>
      <c r="H1357" s="62" t="s">
        <v>322</v>
      </c>
      <c r="I1357" s="63" t="b">
        <v>0</v>
      </c>
    </row>
    <row r="1358" spans="1:9" x14ac:dyDescent="0.35">
      <c r="A1358" s="61" t="s">
        <v>1688</v>
      </c>
      <c r="B1358" s="62" t="s">
        <v>8</v>
      </c>
      <c r="C1358" s="62" t="s">
        <v>324</v>
      </c>
      <c r="D1358" s="62">
        <v>1361</v>
      </c>
      <c r="E1358" s="62">
        <v>5.43</v>
      </c>
      <c r="F1358" s="62">
        <v>7.39</v>
      </c>
      <c r="G1358" s="62" t="s">
        <v>325</v>
      </c>
      <c r="H1358" s="62" t="s">
        <v>20</v>
      </c>
      <c r="I1358" s="63" t="b">
        <v>0</v>
      </c>
    </row>
    <row r="1359" spans="1:9" x14ac:dyDescent="0.35">
      <c r="A1359" s="61" t="s">
        <v>1689</v>
      </c>
      <c r="B1359" s="62" t="s">
        <v>8</v>
      </c>
      <c r="C1359" s="62" t="s">
        <v>340</v>
      </c>
      <c r="D1359" s="62">
        <v>210</v>
      </c>
      <c r="E1359" s="62">
        <v>6.03</v>
      </c>
      <c r="F1359" s="62">
        <v>1.27</v>
      </c>
      <c r="G1359" s="62" t="s">
        <v>325</v>
      </c>
      <c r="H1359" s="62" t="s">
        <v>319</v>
      </c>
      <c r="I1359" s="63" t="b">
        <v>1</v>
      </c>
    </row>
    <row r="1360" spans="1:9" x14ac:dyDescent="0.35">
      <c r="A1360" s="61" t="s">
        <v>1690</v>
      </c>
      <c r="B1360" s="62" t="s">
        <v>25</v>
      </c>
      <c r="C1360" s="62" t="s">
        <v>321</v>
      </c>
      <c r="D1360" s="62">
        <v>2810</v>
      </c>
      <c r="E1360" s="62">
        <v>13.16</v>
      </c>
      <c r="F1360" s="62">
        <v>36.979999999999997</v>
      </c>
      <c r="G1360" s="62" t="s">
        <v>318</v>
      </c>
      <c r="H1360" s="62" t="s">
        <v>322</v>
      </c>
      <c r="I1360" s="63" t="b">
        <v>1</v>
      </c>
    </row>
    <row r="1361" spans="1:9" x14ac:dyDescent="0.35">
      <c r="A1361" s="61" t="s">
        <v>1691</v>
      </c>
      <c r="B1361" s="62" t="s">
        <v>58</v>
      </c>
      <c r="C1361" s="62" t="s">
        <v>324</v>
      </c>
      <c r="D1361" s="62">
        <v>764</v>
      </c>
      <c r="E1361" s="62">
        <v>5</v>
      </c>
      <c r="F1361" s="62">
        <v>3.82</v>
      </c>
      <c r="G1361" s="62" t="s">
        <v>325</v>
      </c>
      <c r="H1361" s="62" t="s">
        <v>333</v>
      </c>
      <c r="I1361" s="63" t="b">
        <v>1</v>
      </c>
    </row>
    <row r="1362" spans="1:9" x14ac:dyDescent="0.35">
      <c r="A1362" s="61" t="s">
        <v>1692</v>
      </c>
      <c r="B1362" s="62" t="s">
        <v>8</v>
      </c>
      <c r="C1362" s="62" t="s">
        <v>317</v>
      </c>
      <c r="D1362" s="62">
        <v>2009</v>
      </c>
      <c r="E1362" s="62">
        <v>10.02</v>
      </c>
      <c r="F1362" s="62">
        <v>20.13</v>
      </c>
      <c r="G1362" s="62" t="s">
        <v>318</v>
      </c>
      <c r="H1362" s="62" t="s">
        <v>333</v>
      </c>
      <c r="I1362" s="63" t="b">
        <v>1</v>
      </c>
    </row>
    <row r="1363" spans="1:9" x14ac:dyDescent="0.35">
      <c r="A1363" s="61" t="s">
        <v>1693</v>
      </c>
      <c r="B1363" s="62" t="s">
        <v>8</v>
      </c>
      <c r="C1363" s="62" t="s">
        <v>328</v>
      </c>
      <c r="D1363" s="62">
        <v>4436</v>
      </c>
      <c r="E1363" s="62">
        <v>5.96</v>
      </c>
      <c r="F1363" s="62">
        <v>26.44</v>
      </c>
      <c r="G1363" s="62" t="s">
        <v>318</v>
      </c>
      <c r="H1363" s="62" t="s">
        <v>333</v>
      </c>
      <c r="I1363" s="63" t="b">
        <v>0</v>
      </c>
    </row>
    <row r="1364" spans="1:9" x14ac:dyDescent="0.35">
      <c r="A1364" s="61" t="s">
        <v>1694</v>
      </c>
      <c r="B1364" s="62" t="s">
        <v>18</v>
      </c>
      <c r="C1364" s="62" t="s">
        <v>321</v>
      </c>
      <c r="D1364" s="62">
        <v>1624</v>
      </c>
      <c r="E1364" s="62">
        <v>13.03</v>
      </c>
      <c r="F1364" s="62">
        <v>21.16</v>
      </c>
      <c r="G1364" s="62" t="s">
        <v>318</v>
      </c>
      <c r="H1364" s="62" t="s">
        <v>341</v>
      </c>
      <c r="I1364" s="63" t="b">
        <v>0</v>
      </c>
    </row>
    <row r="1365" spans="1:9" x14ac:dyDescent="0.35">
      <c r="A1365" s="61" t="s">
        <v>1695</v>
      </c>
      <c r="B1365" s="62" t="s">
        <v>37</v>
      </c>
      <c r="C1365" s="62" t="s">
        <v>317</v>
      </c>
      <c r="D1365" s="62">
        <v>4258</v>
      </c>
      <c r="E1365" s="62">
        <v>10.050000000000001</v>
      </c>
      <c r="F1365" s="62">
        <v>42.79</v>
      </c>
      <c r="G1365" s="62" t="s">
        <v>318</v>
      </c>
      <c r="H1365" s="62" t="s">
        <v>322</v>
      </c>
      <c r="I1365" s="63" t="b">
        <v>1</v>
      </c>
    </row>
    <row r="1366" spans="1:9" x14ac:dyDescent="0.35">
      <c r="A1366" s="61" t="s">
        <v>1696</v>
      </c>
      <c r="B1366" s="62" t="s">
        <v>25</v>
      </c>
      <c r="C1366" s="62" t="s">
        <v>338</v>
      </c>
      <c r="D1366" s="62">
        <v>4540</v>
      </c>
      <c r="E1366" s="62">
        <v>4.16</v>
      </c>
      <c r="F1366" s="62">
        <v>18.89</v>
      </c>
      <c r="G1366" s="62" t="s">
        <v>331</v>
      </c>
      <c r="H1366" s="62" t="s">
        <v>20</v>
      </c>
      <c r="I1366" s="63" t="b">
        <v>0</v>
      </c>
    </row>
    <row r="1367" spans="1:9" x14ac:dyDescent="0.35">
      <c r="A1367" s="61" t="s">
        <v>1697</v>
      </c>
      <c r="B1367" s="62" t="s">
        <v>8</v>
      </c>
      <c r="C1367" s="62" t="s">
        <v>340</v>
      </c>
      <c r="D1367" s="62">
        <v>2732</v>
      </c>
      <c r="E1367" s="62">
        <v>6.56</v>
      </c>
      <c r="F1367" s="62">
        <v>17.920000000000002</v>
      </c>
      <c r="G1367" s="62" t="s">
        <v>325</v>
      </c>
      <c r="H1367" s="62" t="s">
        <v>333</v>
      </c>
      <c r="I1367" s="63" t="b">
        <v>0</v>
      </c>
    </row>
    <row r="1368" spans="1:9" x14ac:dyDescent="0.35">
      <c r="A1368" s="61" t="s">
        <v>1698</v>
      </c>
      <c r="B1368" s="62" t="s">
        <v>22</v>
      </c>
      <c r="C1368" s="62" t="s">
        <v>330</v>
      </c>
      <c r="D1368" s="62">
        <v>4250</v>
      </c>
      <c r="E1368" s="62">
        <v>5.5</v>
      </c>
      <c r="F1368" s="62">
        <v>23.38</v>
      </c>
      <c r="G1368" s="62" t="s">
        <v>331</v>
      </c>
      <c r="H1368" s="62" t="s">
        <v>319</v>
      </c>
      <c r="I1368" s="63" t="b">
        <v>0</v>
      </c>
    </row>
    <row r="1369" spans="1:9" x14ac:dyDescent="0.35">
      <c r="A1369" s="61" t="s">
        <v>1699</v>
      </c>
      <c r="B1369" s="62" t="s">
        <v>22</v>
      </c>
      <c r="C1369" s="62" t="s">
        <v>330</v>
      </c>
      <c r="D1369" s="62">
        <v>2072</v>
      </c>
      <c r="E1369" s="62">
        <v>6.06</v>
      </c>
      <c r="F1369" s="62">
        <v>12.56</v>
      </c>
      <c r="G1369" s="62" t="s">
        <v>331</v>
      </c>
      <c r="H1369" s="62" t="s">
        <v>20</v>
      </c>
      <c r="I1369" s="63" t="b">
        <v>1</v>
      </c>
    </row>
    <row r="1370" spans="1:9" x14ac:dyDescent="0.35">
      <c r="A1370" s="61" t="s">
        <v>1700</v>
      </c>
      <c r="B1370" s="62" t="s">
        <v>31</v>
      </c>
      <c r="C1370" s="62" t="s">
        <v>330</v>
      </c>
      <c r="D1370" s="62">
        <v>629</v>
      </c>
      <c r="E1370" s="62">
        <v>5.89</v>
      </c>
      <c r="F1370" s="62">
        <v>3.7</v>
      </c>
      <c r="G1370" s="62" t="s">
        <v>331</v>
      </c>
      <c r="H1370" s="62" t="s">
        <v>322</v>
      </c>
      <c r="I1370" s="63" t="b">
        <v>1</v>
      </c>
    </row>
    <row r="1371" spans="1:9" x14ac:dyDescent="0.35">
      <c r="A1371" s="61" t="s">
        <v>1701</v>
      </c>
      <c r="B1371" s="62" t="s">
        <v>74</v>
      </c>
      <c r="C1371" s="62" t="s">
        <v>336</v>
      </c>
      <c r="D1371" s="62">
        <v>594</v>
      </c>
      <c r="E1371" s="62">
        <v>3.85</v>
      </c>
      <c r="F1371" s="62">
        <v>2.29</v>
      </c>
      <c r="G1371" s="62" t="s">
        <v>331</v>
      </c>
      <c r="H1371" s="62" t="s">
        <v>20</v>
      </c>
      <c r="I1371" s="63" t="b">
        <v>0</v>
      </c>
    </row>
    <row r="1372" spans="1:9" x14ac:dyDescent="0.35">
      <c r="A1372" s="61" t="s">
        <v>1702</v>
      </c>
      <c r="B1372" s="62" t="s">
        <v>8</v>
      </c>
      <c r="C1372" s="62" t="s">
        <v>321</v>
      </c>
      <c r="D1372" s="62">
        <v>822</v>
      </c>
      <c r="E1372" s="62">
        <v>10.06</v>
      </c>
      <c r="F1372" s="62">
        <v>8.27</v>
      </c>
      <c r="G1372" s="62" t="s">
        <v>318</v>
      </c>
      <c r="H1372" s="62" t="s">
        <v>319</v>
      </c>
      <c r="I1372" s="63" t="b">
        <v>0</v>
      </c>
    </row>
    <row r="1373" spans="1:9" x14ac:dyDescent="0.35">
      <c r="A1373" s="61" t="s">
        <v>1703</v>
      </c>
      <c r="B1373" s="62" t="s">
        <v>37</v>
      </c>
      <c r="C1373" s="62" t="s">
        <v>340</v>
      </c>
      <c r="D1373" s="62">
        <v>2713</v>
      </c>
      <c r="E1373" s="62">
        <v>7.71</v>
      </c>
      <c r="F1373" s="62">
        <v>20.92</v>
      </c>
      <c r="G1373" s="62" t="s">
        <v>325</v>
      </c>
      <c r="H1373" s="62" t="s">
        <v>341</v>
      </c>
      <c r="I1373" s="63" t="b">
        <v>0</v>
      </c>
    </row>
    <row r="1374" spans="1:9" x14ac:dyDescent="0.35">
      <c r="A1374" s="61" t="s">
        <v>1704</v>
      </c>
      <c r="B1374" s="62" t="s">
        <v>74</v>
      </c>
      <c r="C1374" s="62" t="s">
        <v>336</v>
      </c>
      <c r="D1374" s="62">
        <v>4106</v>
      </c>
      <c r="E1374" s="62">
        <v>3.25</v>
      </c>
      <c r="F1374" s="62">
        <v>13.34</v>
      </c>
      <c r="G1374" s="62" t="s">
        <v>331</v>
      </c>
      <c r="H1374" s="62" t="s">
        <v>319</v>
      </c>
      <c r="I1374" s="63" t="b">
        <v>0</v>
      </c>
    </row>
    <row r="1375" spans="1:9" x14ac:dyDescent="0.35">
      <c r="A1375" s="61" t="s">
        <v>1705</v>
      </c>
      <c r="B1375" s="62" t="s">
        <v>18</v>
      </c>
      <c r="C1375" s="62" t="s">
        <v>324</v>
      </c>
      <c r="D1375" s="62">
        <v>2990</v>
      </c>
      <c r="E1375" s="62">
        <v>4.6100000000000003</v>
      </c>
      <c r="F1375" s="62">
        <v>13.78</v>
      </c>
      <c r="G1375" s="62" t="s">
        <v>325</v>
      </c>
      <c r="H1375" s="62" t="s">
        <v>341</v>
      </c>
      <c r="I1375" s="63" t="b">
        <v>0</v>
      </c>
    </row>
    <row r="1376" spans="1:9" x14ac:dyDescent="0.35">
      <c r="A1376" s="61" t="s">
        <v>1706</v>
      </c>
      <c r="B1376" s="62" t="s">
        <v>74</v>
      </c>
      <c r="C1376" s="62" t="s">
        <v>336</v>
      </c>
      <c r="D1376" s="62">
        <v>3403</v>
      </c>
      <c r="E1376" s="62">
        <v>3.89</v>
      </c>
      <c r="F1376" s="62">
        <v>13.24</v>
      </c>
      <c r="G1376" s="62" t="s">
        <v>331</v>
      </c>
      <c r="H1376" s="62" t="s">
        <v>341</v>
      </c>
      <c r="I1376" s="63" t="b">
        <v>0</v>
      </c>
    </row>
    <row r="1377" spans="1:9" x14ac:dyDescent="0.35">
      <c r="A1377" s="61" t="s">
        <v>1707</v>
      </c>
      <c r="B1377" s="62" t="s">
        <v>74</v>
      </c>
      <c r="C1377" s="62" t="s">
        <v>324</v>
      </c>
      <c r="D1377" s="62">
        <v>3258</v>
      </c>
      <c r="E1377" s="62">
        <v>4.8600000000000003</v>
      </c>
      <c r="F1377" s="62">
        <v>15.83</v>
      </c>
      <c r="G1377" s="62" t="s">
        <v>325</v>
      </c>
      <c r="H1377" s="62" t="s">
        <v>341</v>
      </c>
      <c r="I1377" s="63" t="b">
        <v>1</v>
      </c>
    </row>
    <row r="1378" spans="1:9" x14ac:dyDescent="0.35">
      <c r="A1378" s="61" t="s">
        <v>1708</v>
      </c>
      <c r="B1378" s="62" t="s">
        <v>25</v>
      </c>
      <c r="C1378" s="62" t="s">
        <v>336</v>
      </c>
      <c r="D1378" s="62">
        <v>1323</v>
      </c>
      <c r="E1378" s="62">
        <v>3.07</v>
      </c>
      <c r="F1378" s="62">
        <v>4.0599999999999996</v>
      </c>
      <c r="G1378" s="62" t="s">
        <v>331</v>
      </c>
      <c r="H1378" s="62" t="s">
        <v>341</v>
      </c>
      <c r="I1378" s="63" t="b">
        <v>0</v>
      </c>
    </row>
    <row r="1379" spans="1:9" x14ac:dyDescent="0.35">
      <c r="A1379" s="61" t="s">
        <v>1709</v>
      </c>
      <c r="B1379" s="62" t="s">
        <v>58</v>
      </c>
      <c r="C1379" s="62" t="s">
        <v>328</v>
      </c>
      <c r="D1379" s="62">
        <v>1515</v>
      </c>
      <c r="E1379" s="62">
        <v>7.37</v>
      </c>
      <c r="F1379" s="62">
        <v>11.17</v>
      </c>
      <c r="G1379" s="62" t="s">
        <v>318</v>
      </c>
      <c r="H1379" s="62" t="s">
        <v>333</v>
      </c>
      <c r="I1379" s="63" t="b">
        <v>0</v>
      </c>
    </row>
    <row r="1380" spans="1:9" x14ac:dyDescent="0.35">
      <c r="A1380" s="61" t="s">
        <v>1710</v>
      </c>
      <c r="B1380" s="62" t="s">
        <v>18</v>
      </c>
      <c r="C1380" s="62" t="s">
        <v>340</v>
      </c>
      <c r="D1380" s="62">
        <v>3968</v>
      </c>
      <c r="E1380" s="62">
        <v>6.05</v>
      </c>
      <c r="F1380" s="62">
        <v>24.01</v>
      </c>
      <c r="G1380" s="62" t="s">
        <v>325</v>
      </c>
      <c r="H1380" s="62" t="s">
        <v>333</v>
      </c>
      <c r="I1380" s="63" t="b">
        <v>0</v>
      </c>
    </row>
    <row r="1381" spans="1:9" x14ac:dyDescent="0.35">
      <c r="A1381" s="61" t="s">
        <v>1711</v>
      </c>
      <c r="B1381" s="62" t="s">
        <v>51</v>
      </c>
      <c r="C1381" s="62" t="s">
        <v>338</v>
      </c>
      <c r="D1381" s="62">
        <v>3313</v>
      </c>
      <c r="E1381" s="62">
        <v>3.55</v>
      </c>
      <c r="F1381" s="62">
        <v>11.76</v>
      </c>
      <c r="G1381" s="62" t="s">
        <v>331</v>
      </c>
      <c r="H1381" s="62" t="s">
        <v>333</v>
      </c>
      <c r="I1381" s="63" t="b">
        <v>0</v>
      </c>
    </row>
    <row r="1382" spans="1:9" x14ac:dyDescent="0.35">
      <c r="A1382" s="61" t="s">
        <v>1712</v>
      </c>
      <c r="B1382" s="62" t="s">
        <v>13</v>
      </c>
      <c r="C1382" s="62" t="s">
        <v>330</v>
      </c>
      <c r="D1382" s="62">
        <v>4085</v>
      </c>
      <c r="E1382" s="62">
        <v>4.57</v>
      </c>
      <c r="F1382" s="62">
        <v>18.670000000000002</v>
      </c>
      <c r="G1382" s="62" t="s">
        <v>331</v>
      </c>
      <c r="H1382" s="62" t="s">
        <v>20</v>
      </c>
      <c r="I1382" s="63" t="b">
        <v>0</v>
      </c>
    </row>
    <row r="1383" spans="1:9" x14ac:dyDescent="0.35">
      <c r="A1383" s="61" t="s">
        <v>1713</v>
      </c>
      <c r="B1383" s="62" t="s">
        <v>22</v>
      </c>
      <c r="C1383" s="62" t="s">
        <v>328</v>
      </c>
      <c r="D1383" s="62">
        <v>1409</v>
      </c>
      <c r="E1383" s="62">
        <v>7.84</v>
      </c>
      <c r="F1383" s="62">
        <v>11.05</v>
      </c>
      <c r="G1383" s="62" t="s">
        <v>318</v>
      </c>
      <c r="H1383" s="62" t="s">
        <v>341</v>
      </c>
      <c r="I1383" s="63" t="b">
        <v>1</v>
      </c>
    </row>
    <row r="1384" spans="1:9" x14ac:dyDescent="0.35">
      <c r="A1384" s="61" t="s">
        <v>1714</v>
      </c>
      <c r="B1384" s="62" t="s">
        <v>51</v>
      </c>
      <c r="C1384" s="62" t="s">
        <v>340</v>
      </c>
      <c r="D1384" s="62">
        <v>2748</v>
      </c>
      <c r="E1384" s="62">
        <v>6.2</v>
      </c>
      <c r="F1384" s="62">
        <v>17.04</v>
      </c>
      <c r="G1384" s="62" t="s">
        <v>325</v>
      </c>
      <c r="H1384" s="62" t="s">
        <v>341</v>
      </c>
      <c r="I1384" s="63" t="b">
        <v>0</v>
      </c>
    </row>
    <row r="1385" spans="1:9" x14ac:dyDescent="0.35">
      <c r="A1385" s="61" t="s">
        <v>1715</v>
      </c>
      <c r="B1385" s="62" t="s">
        <v>25</v>
      </c>
      <c r="C1385" s="62" t="s">
        <v>338</v>
      </c>
      <c r="D1385" s="62">
        <v>4148</v>
      </c>
      <c r="E1385" s="62">
        <v>4.8</v>
      </c>
      <c r="F1385" s="62">
        <v>19.91</v>
      </c>
      <c r="G1385" s="62" t="s">
        <v>331</v>
      </c>
      <c r="H1385" s="62" t="s">
        <v>333</v>
      </c>
      <c r="I1385" s="63" t="b">
        <v>0</v>
      </c>
    </row>
    <row r="1386" spans="1:9" x14ac:dyDescent="0.35">
      <c r="A1386" s="61" t="s">
        <v>1716</v>
      </c>
      <c r="B1386" s="62" t="s">
        <v>74</v>
      </c>
      <c r="C1386" s="62" t="s">
        <v>317</v>
      </c>
      <c r="D1386" s="62">
        <v>1399</v>
      </c>
      <c r="E1386" s="62">
        <v>11.85</v>
      </c>
      <c r="F1386" s="62">
        <v>16.579999999999998</v>
      </c>
      <c r="G1386" s="62" t="s">
        <v>318</v>
      </c>
      <c r="H1386" s="62" t="s">
        <v>319</v>
      </c>
      <c r="I1386" s="63" t="b">
        <v>0</v>
      </c>
    </row>
    <row r="1387" spans="1:9" x14ac:dyDescent="0.35">
      <c r="A1387" s="61" t="s">
        <v>1717</v>
      </c>
      <c r="B1387" s="62" t="s">
        <v>37</v>
      </c>
      <c r="C1387" s="62" t="s">
        <v>328</v>
      </c>
      <c r="D1387" s="62">
        <v>1160</v>
      </c>
      <c r="E1387" s="62">
        <v>6.83</v>
      </c>
      <c r="F1387" s="62">
        <v>7.92</v>
      </c>
      <c r="G1387" s="62" t="s">
        <v>318</v>
      </c>
      <c r="H1387" s="62" t="s">
        <v>20</v>
      </c>
      <c r="I1387" s="63" t="b">
        <v>0</v>
      </c>
    </row>
    <row r="1388" spans="1:9" x14ac:dyDescent="0.35">
      <c r="A1388" s="61" t="s">
        <v>1718</v>
      </c>
      <c r="B1388" s="62" t="s">
        <v>51</v>
      </c>
      <c r="C1388" s="62" t="s">
        <v>336</v>
      </c>
      <c r="D1388" s="62">
        <v>1149</v>
      </c>
      <c r="E1388" s="62">
        <v>3.71</v>
      </c>
      <c r="F1388" s="62">
        <v>4.26</v>
      </c>
      <c r="G1388" s="62" t="s">
        <v>331</v>
      </c>
      <c r="H1388" s="62" t="s">
        <v>319</v>
      </c>
      <c r="I1388" s="63" t="b">
        <v>0</v>
      </c>
    </row>
    <row r="1389" spans="1:9" x14ac:dyDescent="0.35">
      <c r="A1389" s="61" t="s">
        <v>1719</v>
      </c>
      <c r="B1389" s="62" t="s">
        <v>8</v>
      </c>
      <c r="C1389" s="62" t="s">
        <v>317</v>
      </c>
      <c r="D1389" s="62">
        <v>3516</v>
      </c>
      <c r="E1389" s="62">
        <v>10.06</v>
      </c>
      <c r="F1389" s="62">
        <v>35.369999999999997</v>
      </c>
      <c r="G1389" s="62" t="s">
        <v>318</v>
      </c>
      <c r="H1389" s="62" t="s">
        <v>333</v>
      </c>
      <c r="I1389" s="63" t="b">
        <v>0</v>
      </c>
    </row>
    <row r="1390" spans="1:9" x14ac:dyDescent="0.35">
      <c r="A1390" s="61" t="s">
        <v>1720</v>
      </c>
      <c r="B1390" s="62" t="s">
        <v>51</v>
      </c>
      <c r="C1390" s="62" t="s">
        <v>338</v>
      </c>
      <c r="D1390" s="62">
        <v>2660</v>
      </c>
      <c r="E1390" s="62">
        <v>5.78</v>
      </c>
      <c r="F1390" s="62">
        <v>15.37</v>
      </c>
      <c r="G1390" s="62" t="s">
        <v>331</v>
      </c>
      <c r="H1390" s="62" t="s">
        <v>341</v>
      </c>
      <c r="I1390" s="63" t="b">
        <v>0</v>
      </c>
    </row>
    <row r="1391" spans="1:9" x14ac:dyDescent="0.35">
      <c r="A1391" s="61" t="s">
        <v>1721</v>
      </c>
      <c r="B1391" s="62" t="s">
        <v>13</v>
      </c>
      <c r="C1391" s="62" t="s">
        <v>336</v>
      </c>
      <c r="D1391" s="62">
        <v>2812</v>
      </c>
      <c r="E1391" s="62">
        <v>3.37</v>
      </c>
      <c r="F1391" s="62">
        <v>9.48</v>
      </c>
      <c r="G1391" s="62" t="s">
        <v>331</v>
      </c>
      <c r="H1391" s="62" t="s">
        <v>333</v>
      </c>
      <c r="I1391" s="63" t="b">
        <v>0</v>
      </c>
    </row>
    <row r="1392" spans="1:9" x14ac:dyDescent="0.35">
      <c r="A1392" s="61" t="s">
        <v>1722</v>
      </c>
      <c r="B1392" s="62" t="s">
        <v>51</v>
      </c>
      <c r="C1392" s="62" t="s">
        <v>338</v>
      </c>
      <c r="D1392" s="62">
        <v>2041</v>
      </c>
      <c r="E1392" s="62">
        <v>5.27</v>
      </c>
      <c r="F1392" s="62">
        <v>10.76</v>
      </c>
      <c r="G1392" s="62" t="s">
        <v>331</v>
      </c>
      <c r="H1392" s="62" t="s">
        <v>333</v>
      </c>
      <c r="I1392" s="63" t="b">
        <v>0</v>
      </c>
    </row>
    <row r="1393" spans="1:9" x14ac:dyDescent="0.35">
      <c r="A1393" s="61" t="s">
        <v>1723</v>
      </c>
      <c r="B1393" s="62" t="s">
        <v>37</v>
      </c>
      <c r="C1393" s="62" t="s">
        <v>321</v>
      </c>
      <c r="D1393" s="62">
        <v>2667</v>
      </c>
      <c r="E1393" s="62">
        <v>14.45</v>
      </c>
      <c r="F1393" s="62">
        <v>38.54</v>
      </c>
      <c r="G1393" s="62" t="s">
        <v>318</v>
      </c>
      <c r="H1393" s="62" t="s">
        <v>20</v>
      </c>
      <c r="I1393" s="63" t="b">
        <v>1</v>
      </c>
    </row>
    <row r="1394" spans="1:9" x14ac:dyDescent="0.35">
      <c r="A1394" s="61" t="s">
        <v>1724</v>
      </c>
      <c r="B1394" s="62" t="s">
        <v>22</v>
      </c>
      <c r="C1394" s="62" t="s">
        <v>324</v>
      </c>
      <c r="D1394" s="62">
        <v>766</v>
      </c>
      <c r="E1394" s="62">
        <v>6.06</v>
      </c>
      <c r="F1394" s="62">
        <v>4.6399999999999997</v>
      </c>
      <c r="G1394" s="62" t="s">
        <v>325</v>
      </c>
      <c r="H1394" s="62" t="s">
        <v>20</v>
      </c>
      <c r="I1394" s="63" t="b">
        <v>0</v>
      </c>
    </row>
    <row r="1395" spans="1:9" x14ac:dyDescent="0.35">
      <c r="A1395" s="61" t="s">
        <v>1725</v>
      </c>
      <c r="B1395" s="62" t="s">
        <v>74</v>
      </c>
      <c r="C1395" s="62" t="s">
        <v>330</v>
      </c>
      <c r="D1395" s="62">
        <v>3291</v>
      </c>
      <c r="E1395" s="62">
        <v>4.17</v>
      </c>
      <c r="F1395" s="62">
        <v>13.72</v>
      </c>
      <c r="G1395" s="62" t="s">
        <v>331</v>
      </c>
      <c r="H1395" s="62" t="s">
        <v>333</v>
      </c>
      <c r="I1395" s="63" t="b">
        <v>0</v>
      </c>
    </row>
    <row r="1396" spans="1:9" x14ac:dyDescent="0.35">
      <c r="A1396" s="61" t="s">
        <v>1726</v>
      </c>
      <c r="B1396" s="62" t="s">
        <v>25</v>
      </c>
      <c r="C1396" s="62" t="s">
        <v>336</v>
      </c>
      <c r="D1396" s="62">
        <v>583</v>
      </c>
      <c r="E1396" s="62">
        <v>3.77</v>
      </c>
      <c r="F1396" s="62">
        <v>2.2000000000000002</v>
      </c>
      <c r="G1396" s="62" t="s">
        <v>331</v>
      </c>
      <c r="H1396" s="62" t="s">
        <v>341</v>
      </c>
      <c r="I1396" s="63" t="b">
        <v>0</v>
      </c>
    </row>
    <row r="1397" spans="1:9" x14ac:dyDescent="0.35">
      <c r="A1397" s="61" t="s">
        <v>1727</v>
      </c>
      <c r="B1397" s="62" t="s">
        <v>18</v>
      </c>
      <c r="C1397" s="62" t="s">
        <v>317</v>
      </c>
      <c r="D1397" s="62">
        <v>4053</v>
      </c>
      <c r="E1397" s="62">
        <v>9.65</v>
      </c>
      <c r="F1397" s="62">
        <v>39.11</v>
      </c>
      <c r="G1397" s="62" t="s">
        <v>318</v>
      </c>
      <c r="H1397" s="62" t="s">
        <v>20</v>
      </c>
      <c r="I1397" s="63" t="b">
        <v>0</v>
      </c>
    </row>
    <row r="1398" spans="1:9" x14ac:dyDescent="0.35">
      <c r="A1398" s="61" t="s">
        <v>1728</v>
      </c>
      <c r="B1398" s="62" t="s">
        <v>31</v>
      </c>
      <c r="C1398" s="62" t="s">
        <v>336</v>
      </c>
      <c r="D1398" s="62">
        <v>2673</v>
      </c>
      <c r="E1398" s="62">
        <v>3.23</v>
      </c>
      <c r="F1398" s="62">
        <v>8.6300000000000008</v>
      </c>
      <c r="G1398" s="62" t="s">
        <v>331</v>
      </c>
      <c r="H1398" s="62" t="s">
        <v>20</v>
      </c>
      <c r="I1398" s="63" t="b">
        <v>0</v>
      </c>
    </row>
    <row r="1399" spans="1:9" x14ac:dyDescent="0.35">
      <c r="A1399" s="61" t="s">
        <v>1729</v>
      </c>
      <c r="B1399" s="62" t="s">
        <v>18</v>
      </c>
      <c r="C1399" s="62" t="s">
        <v>340</v>
      </c>
      <c r="D1399" s="62">
        <v>596</v>
      </c>
      <c r="E1399" s="62">
        <v>6.89</v>
      </c>
      <c r="F1399" s="62">
        <v>4.1100000000000003</v>
      </c>
      <c r="G1399" s="62" t="s">
        <v>325</v>
      </c>
      <c r="H1399" s="62" t="s">
        <v>333</v>
      </c>
      <c r="I1399" s="63" t="b">
        <v>0</v>
      </c>
    </row>
    <row r="1400" spans="1:9" x14ac:dyDescent="0.35">
      <c r="A1400" s="61" t="s">
        <v>1730</v>
      </c>
      <c r="B1400" s="62" t="s">
        <v>18</v>
      </c>
      <c r="C1400" s="62" t="s">
        <v>328</v>
      </c>
      <c r="D1400" s="62">
        <v>189</v>
      </c>
      <c r="E1400" s="62">
        <v>6.27</v>
      </c>
      <c r="F1400" s="62">
        <v>1.19</v>
      </c>
      <c r="G1400" s="62" t="s">
        <v>318</v>
      </c>
      <c r="H1400" s="62" t="s">
        <v>319</v>
      </c>
      <c r="I1400" s="63" t="b">
        <v>0</v>
      </c>
    </row>
    <row r="1401" spans="1:9" x14ac:dyDescent="0.35">
      <c r="A1401" s="61" t="s">
        <v>1731</v>
      </c>
      <c r="B1401" s="62" t="s">
        <v>18</v>
      </c>
      <c r="C1401" s="62" t="s">
        <v>324</v>
      </c>
      <c r="D1401" s="62">
        <v>336</v>
      </c>
      <c r="E1401" s="62">
        <v>5.24</v>
      </c>
      <c r="F1401" s="62">
        <v>1.76</v>
      </c>
      <c r="G1401" s="62" t="s">
        <v>325</v>
      </c>
      <c r="H1401" s="62" t="s">
        <v>341</v>
      </c>
      <c r="I1401" s="63" t="b">
        <v>1</v>
      </c>
    </row>
    <row r="1402" spans="1:9" x14ac:dyDescent="0.35">
      <c r="A1402" s="61" t="s">
        <v>1732</v>
      </c>
      <c r="B1402" s="62" t="s">
        <v>51</v>
      </c>
      <c r="C1402" s="62" t="s">
        <v>321</v>
      </c>
      <c r="D1402" s="62">
        <v>1309</v>
      </c>
      <c r="E1402" s="62">
        <v>13.88</v>
      </c>
      <c r="F1402" s="62">
        <v>18.170000000000002</v>
      </c>
      <c r="G1402" s="62" t="s">
        <v>318</v>
      </c>
      <c r="H1402" s="62" t="s">
        <v>341</v>
      </c>
      <c r="I1402" s="63" t="b">
        <v>0</v>
      </c>
    </row>
    <row r="1403" spans="1:9" x14ac:dyDescent="0.35">
      <c r="A1403" s="61" t="s">
        <v>1733</v>
      </c>
      <c r="B1403" s="62" t="s">
        <v>13</v>
      </c>
      <c r="C1403" s="62" t="s">
        <v>324</v>
      </c>
      <c r="D1403" s="62">
        <v>2673</v>
      </c>
      <c r="E1403" s="62">
        <v>5.98</v>
      </c>
      <c r="F1403" s="62">
        <v>15.98</v>
      </c>
      <c r="G1403" s="62" t="s">
        <v>325</v>
      </c>
      <c r="H1403" s="62" t="s">
        <v>322</v>
      </c>
      <c r="I1403" s="63" t="b">
        <v>0</v>
      </c>
    </row>
    <row r="1404" spans="1:9" x14ac:dyDescent="0.35">
      <c r="A1404" s="61" t="s">
        <v>1734</v>
      </c>
      <c r="B1404" s="62" t="s">
        <v>74</v>
      </c>
      <c r="C1404" s="62" t="s">
        <v>330</v>
      </c>
      <c r="D1404" s="62">
        <v>3813</v>
      </c>
      <c r="E1404" s="62">
        <v>4.49</v>
      </c>
      <c r="F1404" s="62">
        <v>17.12</v>
      </c>
      <c r="G1404" s="62" t="s">
        <v>331</v>
      </c>
      <c r="H1404" s="62" t="s">
        <v>319</v>
      </c>
      <c r="I1404" s="63" t="b">
        <v>0</v>
      </c>
    </row>
    <row r="1405" spans="1:9" x14ac:dyDescent="0.35">
      <c r="A1405" s="61" t="s">
        <v>1735</v>
      </c>
      <c r="B1405" s="62" t="s">
        <v>37</v>
      </c>
      <c r="C1405" s="62" t="s">
        <v>324</v>
      </c>
      <c r="D1405" s="62">
        <v>238</v>
      </c>
      <c r="E1405" s="62">
        <v>5.31</v>
      </c>
      <c r="F1405" s="62">
        <v>1.26</v>
      </c>
      <c r="G1405" s="62" t="s">
        <v>325</v>
      </c>
      <c r="H1405" s="62" t="s">
        <v>322</v>
      </c>
      <c r="I1405" s="63" t="b">
        <v>1</v>
      </c>
    </row>
    <row r="1406" spans="1:9" x14ac:dyDescent="0.35">
      <c r="A1406" s="61" t="s">
        <v>1736</v>
      </c>
      <c r="B1406" s="62" t="s">
        <v>51</v>
      </c>
      <c r="C1406" s="62" t="s">
        <v>374</v>
      </c>
      <c r="D1406" s="62">
        <v>1261</v>
      </c>
      <c r="E1406" s="62">
        <v>2.72</v>
      </c>
      <c r="F1406" s="62">
        <v>3.43</v>
      </c>
      <c r="G1406" s="62" t="s">
        <v>331</v>
      </c>
      <c r="H1406" s="62" t="s">
        <v>319</v>
      </c>
      <c r="I1406" s="63" t="b">
        <v>0</v>
      </c>
    </row>
    <row r="1407" spans="1:9" x14ac:dyDescent="0.35">
      <c r="A1407" s="61" t="s">
        <v>1737</v>
      </c>
      <c r="B1407" s="62" t="s">
        <v>13</v>
      </c>
      <c r="C1407" s="62" t="s">
        <v>317</v>
      </c>
      <c r="D1407" s="62">
        <v>2753</v>
      </c>
      <c r="E1407" s="62">
        <v>10.7</v>
      </c>
      <c r="F1407" s="62">
        <v>29.46</v>
      </c>
      <c r="G1407" s="62" t="s">
        <v>318</v>
      </c>
      <c r="H1407" s="62" t="s">
        <v>341</v>
      </c>
      <c r="I1407" s="63" t="b">
        <v>0</v>
      </c>
    </row>
    <row r="1408" spans="1:9" x14ac:dyDescent="0.35">
      <c r="A1408" s="61" t="s">
        <v>1738</v>
      </c>
      <c r="B1408" s="62" t="s">
        <v>51</v>
      </c>
      <c r="C1408" s="62" t="s">
        <v>317</v>
      </c>
      <c r="D1408" s="62">
        <v>2754</v>
      </c>
      <c r="E1408" s="62">
        <v>10.75</v>
      </c>
      <c r="F1408" s="62">
        <v>29.61</v>
      </c>
      <c r="G1408" s="62" t="s">
        <v>318</v>
      </c>
      <c r="H1408" s="62" t="s">
        <v>20</v>
      </c>
      <c r="I1408" s="63" t="b">
        <v>1</v>
      </c>
    </row>
    <row r="1409" spans="1:9" x14ac:dyDescent="0.35">
      <c r="A1409" s="61" t="s">
        <v>1739</v>
      </c>
      <c r="B1409" s="62" t="s">
        <v>13</v>
      </c>
      <c r="C1409" s="62" t="s">
        <v>317</v>
      </c>
      <c r="D1409" s="62">
        <v>1180</v>
      </c>
      <c r="E1409" s="62">
        <v>11.03</v>
      </c>
      <c r="F1409" s="62">
        <v>13.02</v>
      </c>
      <c r="G1409" s="62" t="s">
        <v>318</v>
      </c>
      <c r="H1409" s="62" t="s">
        <v>341</v>
      </c>
      <c r="I1409" s="63" t="b">
        <v>1</v>
      </c>
    </row>
    <row r="1410" spans="1:9" x14ac:dyDescent="0.35">
      <c r="A1410" s="61" t="s">
        <v>1740</v>
      </c>
      <c r="B1410" s="62" t="s">
        <v>8</v>
      </c>
      <c r="C1410" s="62" t="s">
        <v>324</v>
      </c>
      <c r="D1410" s="62">
        <v>4382</v>
      </c>
      <c r="E1410" s="62">
        <v>4.88</v>
      </c>
      <c r="F1410" s="62">
        <v>21.38</v>
      </c>
      <c r="G1410" s="62" t="s">
        <v>325</v>
      </c>
      <c r="H1410" s="62" t="s">
        <v>333</v>
      </c>
      <c r="I1410" s="63" t="b">
        <v>0</v>
      </c>
    </row>
    <row r="1411" spans="1:9" x14ac:dyDescent="0.35">
      <c r="A1411" s="61" t="s">
        <v>1741</v>
      </c>
      <c r="B1411" s="62" t="s">
        <v>8</v>
      </c>
      <c r="C1411" s="62" t="s">
        <v>336</v>
      </c>
      <c r="D1411" s="62">
        <v>2870</v>
      </c>
      <c r="E1411" s="62">
        <v>3.96</v>
      </c>
      <c r="F1411" s="62">
        <v>11.37</v>
      </c>
      <c r="G1411" s="62" t="s">
        <v>331</v>
      </c>
      <c r="H1411" s="62" t="s">
        <v>322</v>
      </c>
      <c r="I1411" s="63" t="b">
        <v>0</v>
      </c>
    </row>
    <row r="1412" spans="1:9" x14ac:dyDescent="0.35">
      <c r="A1412" s="61" t="s">
        <v>1742</v>
      </c>
      <c r="B1412" s="62" t="s">
        <v>51</v>
      </c>
      <c r="C1412" s="62" t="s">
        <v>340</v>
      </c>
      <c r="D1412" s="62">
        <v>4565</v>
      </c>
      <c r="E1412" s="62">
        <v>7.48</v>
      </c>
      <c r="F1412" s="62">
        <v>34.15</v>
      </c>
      <c r="G1412" s="62" t="s">
        <v>325</v>
      </c>
      <c r="H1412" s="62" t="s">
        <v>322</v>
      </c>
      <c r="I1412" s="63" t="b">
        <v>0</v>
      </c>
    </row>
    <row r="1413" spans="1:9" x14ac:dyDescent="0.35">
      <c r="A1413" s="61" t="s">
        <v>1743</v>
      </c>
      <c r="B1413" s="62" t="s">
        <v>22</v>
      </c>
      <c r="C1413" s="62" t="s">
        <v>324</v>
      </c>
      <c r="D1413" s="62">
        <v>832</v>
      </c>
      <c r="E1413" s="62">
        <v>5.87</v>
      </c>
      <c r="F1413" s="62">
        <v>4.88</v>
      </c>
      <c r="G1413" s="62" t="s">
        <v>325</v>
      </c>
      <c r="H1413" s="62" t="s">
        <v>333</v>
      </c>
      <c r="I1413" s="63" t="b">
        <v>0</v>
      </c>
    </row>
    <row r="1414" spans="1:9" x14ac:dyDescent="0.35">
      <c r="A1414" s="61" t="s">
        <v>1744</v>
      </c>
      <c r="B1414" s="62" t="s">
        <v>25</v>
      </c>
      <c r="C1414" s="62" t="s">
        <v>340</v>
      </c>
      <c r="D1414" s="62">
        <v>2236</v>
      </c>
      <c r="E1414" s="62">
        <v>8.2899999999999991</v>
      </c>
      <c r="F1414" s="62">
        <v>18.54</v>
      </c>
      <c r="G1414" s="62" t="s">
        <v>325</v>
      </c>
      <c r="H1414" s="62" t="s">
        <v>333</v>
      </c>
      <c r="I1414" s="63" t="b">
        <v>0</v>
      </c>
    </row>
    <row r="1415" spans="1:9" x14ac:dyDescent="0.35">
      <c r="A1415" s="61" t="s">
        <v>1745</v>
      </c>
      <c r="B1415" s="62" t="s">
        <v>58</v>
      </c>
      <c r="C1415" s="62" t="s">
        <v>374</v>
      </c>
      <c r="D1415" s="62">
        <v>1947</v>
      </c>
      <c r="E1415" s="62">
        <v>2.04</v>
      </c>
      <c r="F1415" s="62">
        <v>3.97</v>
      </c>
      <c r="G1415" s="62" t="s">
        <v>331</v>
      </c>
      <c r="H1415" s="62" t="s">
        <v>341</v>
      </c>
      <c r="I1415" s="63" t="b">
        <v>1</v>
      </c>
    </row>
    <row r="1416" spans="1:9" x14ac:dyDescent="0.35">
      <c r="A1416" s="61" t="s">
        <v>1746</v>
      </c>
      <c r="B1416" s="62" t="s">
        <v>58</v>
      </c>
      <c r="C1416" s="62" t="s">
        <v>338</v>
      </c>
      <c r="D1416" s="62">
        <v>1350</v>
      </c>
      <c r="E1416" s="62">
        <v>5.4</v>
      </c>
      <c r="F1416" s="62">
        <v>7.29</v>
      </c>
      <c r="G1416" s="62" t="s">
        <v>331</v>
      </c>
      <c r="H1416" s="62" t="s">
        <v>333</v>
      </c>
      <c r="I1416" s="63" t="b">
        <v>0</v>
      </c>
    </row>
    <row r="1417" spans="1:9" x14ac:dyDescent="0.35">
      <c r="A1417" s="61" t="s">
        <v>1747</v>
      </c>
      <c r="B1417" s="62" t="s">
        <v>51</v>
      </c>
      <c r="C1417" s="62" t="s">
        <v>328</v>
      </c>
      <c r="D1417" s="62">
        <v>3342</v>
      </c>
      <c r="E1417" s="62">
        <v>7.27</v>
      </c>
      <c r="F1417" s="62">
        <v>24.3</v>
      </c>
      <c r="G1417" s="62" t="s">
        <v>318</v>
      </c>
      <c r="H1417" s="62" t="s">
        <v>322</v>
      </c>
      <c r="I1417" s="63" t="b">
        <v>0</v>
      </c>
    </row>
    <row r="1418" spans="1:9" x14ac:dyDescent="0.35">
      <c r="A1418" s="61" t="s">
        <v>1748</v>
      </c>
      <c r="B1418" s="62" t="s">
        <v>74</v>
      </c>
      <c r="C1418" s="62" t="s">
        <v>317</v>
      </c>
      <c r="D1418" s="62">
        <v>3499</v>
      </c>
      <c r="E1418" s="62">
        <v>10.84</v>
      </c>
      <c r="F1418" s="62">
        <v>37.93</v>
      </c>
      <c r="G1418" s="62" t="s">
        <v>318</v>
      </c>
      <c r="H1418" s="62" t="s">
        <v>20</v>
      </c>
      <c r="I1418" s="63" t="b">
        <v>1</v>
      </c>
    </row>
    <row r="1419" spans="1:9" x14ac:dyDescent="0.35">
      <c r="A1419" s="61" t="s">
        <v>1749</v>
      </c>
      <c r="B1419" s="62" t="s">
        <v>58</v>
      </c>
      <c r="C1419" s="62" t="s">
        <v>338</v>
      </c>
      <c r="D1419" s="62">
        <v>1810</v>
      </c>
      <c r="E1419" s="62">
        <v>4.97</v>
      </c>
      <c r="F1419" s="62">
        <v>9</v>
      </c>
      <c r="G1419" s="62" t="s">
        <v>331</v>
      </c>
      <c r="H1419" s="62" t="s">
        <v>333</v>
      </c>
      <c r="I1419" s="63" t="b">
        <v>0</v>
      </c>
    </row>
    <row r="1420" spans="1:9" x14ac:dyDescent="0.35">
      <c r="A1420" s="61" t="s">
        <v>1750</v>
      </c>
      <c r="B1420" s="62" t="s">
        <v>58</v>
      </c>
      <c r="C1420" s="62" t="s">
        <v>336</v>
      </c>
      <c r="D1420" s="62">
        <v>4864</v>
      </c>
      <c r="E1420" s="62">
        <v>3.55</v>
      </c>
      <c r="F1420" s="62">
        <v>17.27</v>
      </c>
      <c r="G1420" s="62" t="s">
        <v>331</v>
      </c>
      <c r="H1420" s="62" t="s">
        <v>319</v>
      </c>
      <c r="I1420" s="63" t="b">
        <v>0</v>
      </c>
    </row>
    <row r="1421" spans="1:9" x14ac:dyDescent="0.35">
      <c r="A1421" s="61" t="s">
        <v>1751</v>
      </c>
      <c r="B1421" s="62" t="s">
        <v>22</v>
      </c>
      <c r="C1421" s="62" t="s">
        <v>338</v>
      </c>
      <c r="D1421" s="62">
        <v>160</v>
      </c>
      <c r="E1421" s="62">
        <v>3.88</v>
      </c>
      <c r="F1421" s="62">
        <v>0.62</v>
      </c>
      <c r="G1421" s="62" t="s">
        <v>331</v>
      </c>
      <c r="H1421" s="62" t="s">
        <v>20</v>
      </c>
      <c r="I1421" s="63" t="b">
        <v>0</v>
      </c>
    </row>
    <row r="1422" spans="1:9" x14ac:dyDescent="0.35">
      <c r="A1422" s="61" t="s">
        <v>1752</v>
      </c>
      <c r="B1422" s="62" t="s">
        <v>31</v>
      </c>
      <c r="C1422" s="62" t="s">
        <v>374</v>
      </c>
      <c r="D1422" s="62">
        <v>3281</v>
      </c>
      <c r="E1422" s="62">
        <v>2.56</v>
      </c>
      <c r="F1422" s="62">
        <v>8.4</v>
      </c>
      <c r="G1422" s="62" t="s">
        <v>331</v>
      </c>
      <c r="H1422" s="62" t="s">
        <v>333</v>
      </c>
      <c r="I1422" s="63" t="b">
        <v>0</v>
      </c>
    </row>
    <row r="1423" spans="1:9" x14ac:dyDescent="0.35">
      <c r="A1423" s="61" t="s">
        <v>1753</v>
      </c>
      <c r="B1423" s="62" t="s">
        <v>37</v>
      </c>
      <c r="C1423" s="62" t="s">
        <v>330</v>
      </c>
      <c r="D1423" s="62">
        <v>2779</v>
      </c>
      <c r="E1423" s="62">
        <v>4.84</v>
      </c>
      <c r="F1423" s="62">
        <v>13.45</v>
      </c>
      <c r="G1423" s="62" t="s">
        <v>331</v>
      </c>
      <c r="H1423" s="62" t="s">
        <v>319</v>
      </c>
      <c r="I1423" s="63" t="b">
        <v>0</v>
      </c>
    </row>
    <row r="1424" spans="1:9" x14ac:dyDescent="0.35">
      <c r="A1424" s="61" t="s">
        <v>1754</v>
      </c>
      <c r="B1424" s="62" t="s">
        <v>8</v>
      </c>
      <c r="C1424" s="62" t="s">
        <v>330</v>
      </c>
      <c r="D1424" s="62">
        <v>3749</v>
      </c>
      <c r="E1424" s="62">
        <v>5.13</v>
      </c>
      <c r="F1424" s="62">
        <v>19.23</v>
      </c>
      <c r="G1424" s="62" t="s">
        <v>331</v>
      </c>
      <c r="H1424" s="62" t="s">
        <v>20</v>
      </c>
      <c r="I1424" s="63" t="b">
        <v>0</v>
      </c>
    </row>
    <row r="1425" spans="1:9" x14ac:dyDescent="0.35">
      <c r="A1425" s="61" t="s">
        <v>1755</v>
      </c>
      <c r="B1425" s="62" t="s">
        <v>18</v>
      </c>
      <c r="C1425" s="62" t="s">
        <v>324</v>
      </c>
      <c r="D1425" s="62">
        <v>3274</v>
      </c>
      <c r="E1425" s="62">
        <v>4.78</v>
      </c>
      <c r="F1425" s="62">
        <v>15.65</v>
      </c>
      <c r="G1425" s="62" t="s">
        <v>325</v>
      </c>
      <c r="H1425" s="62" t="s">
        <v>322</v>
      </c>
      <c r="I1425" s="63" t="b">
        <v>0</v>
      </c>
    </row>
    <row r="1426" spans="1:9" x14ac:dyDescent="0.35">
      <c r="A1426" s="61" t="s">
        <v>1756</v>
      </c>
      <c r="B1426" s="62" t="s">
        <v>18</v>
      </c>
      <c r="C1426" s="62" t="s">
        <v>330</v>
      </c>
      <c r="D1426" s="62">
        <v>1855</v>
      </c>
      <c r="E1426" s="62">
        <v>6.08</v>
      </c>
      <c r="F1426" s="62">
        <v>11.28</v>
      </c>
      <c r="G1426" s="62" t="s">
        <v>331</v>
      </c>
      <c r="H1426" s="62" t="s">
        <v>20</v>
      </c>
      <c r="I1426" s="63" t="b">
        <v>0</v>
      </c>
    </row>
    <row r="1427" spans="1:9" x14ac:dyDescent="0.35">
      <c r="A1427" s="61" t="s">
        <v>1757</v>
      </c>
      <c r="B1427" s="62" t="s">
        <v>51</v>
      </c>
      <c r="C1427" s="62" t="s">
        <v>321</v>
      </c>
      <c r="D1427" s="62">
        <v>1982</v>
      </c>
      <c r="E1427" s="62">
        <v>10.27</v>
      </c>
      <c r="F1427" s="62">
        <v>20.36</v>
      </c>
      <c r="G1427" s="62" t="s">
        <v>318</v>
      </c>
      <c r="H1427" s="62" t="s">
        <v>20</v>
      </c>
      <c r="I1427" s="63" t="b">
        <v>0</v>
      </c>
    </row>
    <row r="1428" spans="1:9" x14ac:dyDescent="0.35">
      <c r="A1428" s="61" t="s">
        <v>1758</v>
      </c>
      <c r="B1428" s="62" t="s">
        <v>18</v>
      </c>
      <c r="C1428" s="62" t="s">
        <v>374</v>
      </c>
      <c r="D1428" s="62">
        <v>201</v>
      </c>
      <c r="E1428" s="62">
        <v>2.04</v>
      </c>
      <c r="F1428" s="62">
        <v>0.41</v>
      </c>
      <c r="G1428" s="62" t="s">
        <v>331</v>
      </c>
      <c r="H1428" s="62" t="s">
        <v>333</v>
      </c>
      <c r="I1428" s="63" t="b">
        <v>0</v>
      </c>
    </row>
    <row r="1429" spans="1:9" x14ac:dyDescent="0.35">
      <c r="A1429" s="61" t="s">
        <v>1759</v>
      </c>
      <c r="B1429" s="62" t="s">
        <v>51</v>
      </c>
      <c r="C1429" s="62" t="s">
        <v>338</v>
      </c>
      <c r="D1429" s="62">
        <v>3283</v>
      </c>
      <c r="E1429" s="62">
        <v>4.75</v>
      </c>
      <c r="F1429" s="62">
        <v>15.59</v>
      </c>
      <c r="G1429" s="62" t="s">
        <v>331</v>
      </c>
      <c r="H1429" s="62" t="s">
        <v>319</v>
      </c>
      <c r="I1429" s="63" t="b">
        <v>0</v>
      </c>
    </row>
    <row r="1430" spans="1:9" x14ac:dyDescent="0.35">
      <c r="A1430" s="61" t="s">
        <v>1760</v>
      </c>
      <c r="B1430" s="62" t="s">
        <v>22</v>
      </c>
      <c r="C1430" s="62" t="s">
        <v>324</v>
      </c>
      <c r="D1430" s="62">
        <v>4033</v>
      </c>
      <c r="E1430" s="62">
        <v>6.8</v>
      </c>
      <c r="F1430" s="62">
        <v>27.42</v>
      </c>
      <c r="G1430" s="62" t="s">
        <v>325</v>
      </c>
      <c r="H1430" s="62" t="s">
        <v>20</v>
      </c>
      <c r="I1430" s="63" t="b">
        <v>0</v>
      </c>
    </row>
    <row r="1431" spans="1:9" x14ac:dyDescent="0.35">
      <c r="A1431" s="61" t="s">
        <v>1761</v>
      </c>
      <c r="B1431" s="62" t="s">
        <v>18</v>
      </c>
      <c r="C1431" s="62" t="s">
        <v>340</v>
      </c>
      <c r="D1431" s="62">
        <v>102</v>
      </c>
      <c r="E1431" s="62">
        <v>7.85</v>
      </c>
      <c r="F1431" s="62">
        <v>0.8</v>
      </c>
      <c r="G1431" s="62" t="s">
        <v>325</v>
      </c>
      <c r="H1431" s="62" t="s">
        <v>322</v>
      </c>
      <c r="I1431" s="63" t="b">
        <v>1</v>
      </c>
    </row>
    <row r="1432" spans="1:9" x14ac:dyDescent="0.35">
      <c r="A1432" s="61" t="s">
        <v>1762</v>
      </c>
      <c r="B1432" s="62" t="s">
        <v>58</v>
      </c>
      <c r="C1432" s="62" t="s">
        <v>330</v>
      </c>
      <c r="D1432" s="62">
        <v>2585</v>
      </c>
      <c r="E1432" s="62">
        <v>6.33</v>
      </c>
      <c r="F1432" s="62">
        <v>16.36</v>
      </c>
      <c r="G1432" s="62" t="s">
        <v>331</v>
      </c>
      <c r="H1432" s="62" t="s">
        <v>341</v>
      </c>
      <c r="I1432" s="63" t="b">
        <v>0</v>
      </c>
    </row>
    <row r="1433" spans="1:9" x14ac:dyDescent="0.35">
      <c r="A1433" s="61" t="s">
        <v>1763</v>
      </c>
      <c r="B1433" s="62" t="s">
        <v>37</v>
      </c>
      <c r="C1433" s="62" t="s">
        <v>324</v>
      </c>
      <c r="D1433" s="62">
        <v>3115</v>
      </c>
      <c r="E1433" s="62">
        <v>4.74</v>
      </c>
      <c r="F1433" s="62">
        <v>14.77</v>
      </c>
      <c r="G1433" s="62" t="s">
        <v>325</v>
      </c>
      <c r="H1433" s="62" t="s">
        <v>333</v>
      </c>
      <c r="I1433" s="63" t="b">
        <v>0</v>
      </c>
    </row>
    <row r="1434" spans="1:9" x14ac:dyDescent="0.35">
      <c r="A1434" s="61" t="s">
        <v>1764</v>
      </c>
      <c r="B1434" s="62" t="s">
        <v>22</v>
      </c>
      <c r="C1434" s="62" t="s">
        <v>336</v>
      </c>
      <c r="D1434" s="62">
        <v>3520</v>
      </c>
      <c r="E1434" s="62">
        <v>2.61</v>
      </c>
      <c r="F1434" s="62">
        <v>9.19</v>
      </c>
      <c r="G1434" s="62" t="s">
        <v>331</v>
      </c>
      <c r="H1434" s="62" t="s">
        <v>322</v>
      </c>
      <c r="I1434" s="63" t="b">
        <v>0</v>
      </c>
    </row>
    <row r="1435" spans="1:9" x14ac:dyDescent="0.35">
      <c r="A1435" s="61" t="s">
        <v>1765</v>
      </c>
      <c r="B1435" s="62" t="s">
        <v>58</v>
      </c>
      <c r="C1435" s="62" t="s">
        <v>340</v>
      </c>
      <c r="D1435" s="62">
        <v>2252</v>
      </c>
      <c r="E1435" s="62">
        <v>6.91</v>
      </c>
      <c r="F1435" s="62">
        <v>15.56</v>
      </c>
      <c r="G1435" s="62" t="s">
        <v>325</v>
      </c>
      <c r="H1435" s="62" t="s">
        <v>341</v>
      </c>
      <c r="I1435" s="63" t="b">
        <v>0</v>
      </c>
    </row>
    <row r="1436" spans="1:9" x14ac:dyDescent="0.35">
      <c r="A1436" s="61" t="s">
        <v>1766</v>
      </c>
      <c r="B1436" s="62" t="s">
        <v>8</v>
      </c>
      <c r="C1436" s="62" t="s">
        <v>317</v>
      </c>
      <c r="D1436" s="62">
        <v>4003</v>
      </c>
      <c r="E1436" s="62">
        <v>11.58</v>
      </c>
      <c r="F1436" s="62">
        <v>46.35</v>
      </c>
      <c r="G1436" s="62" t="s">
        <v>318</v>
      </c>
      <c r="H1436" s="62" t="s">
        <v>333</v>
      </c>
      <c r="I1436" s="63" t="b">
        <v>1</v>
      </c>
    </row>
    <row r="1437" spans="1:9" x14ac:dyDescent="0.35">
      <c r="A1437" s="61" t="s">
        <v>1767</v>
      </c>
      <c r="B1437" s="62" t="s">
        <v>8</v>
      </c>
      <c r="C1437" s="62" t="s">
        <v>340</v>
      </c>
      <c r="D1437" s="62">
        <v>3829</v>
      </c>
      <c r="E1437" s="62">
        <v>8.17</v>
      </c>
      <c r="F1437" s="62">
        <v>31.28</v>
      </c>
      <c r="G1437" s="62" t="s">
        <v>325</v>
      </c>
      <c r="H1437" s="62" t="s">
        <v>20</v>
      </c>
      <c r="I1437" s="63" t="b">
        <v>0</v>
      </c>
    </row>
    <row r="1438" spans="1:9" x14ac:dyDescent="0.35">
      <c r="A1438" s="61" t="s">
        <v>1768</v>
      </c>
      <c r="B1438" s="62" t="s">
        <v>31</v>
      </c>
      <c r="C1438" s="62" t="s">
        <v>317</v>
      </c>
      <c r="D1438" s="62">
        <v>4029</v>
      </c>
      <c r="E1438" s="62">
        <v>10.96</v>
      </c>
      <c r="F1438" s="62">
        <v>44.16</v>
      </c>
      <c r="G1438" s="62" t="s">
        <v>318</v>
      </c>
      <c r="H1438" s="62" t="s">
        <v>322</v>
      </c>
      <c r="I1438" s="63" t="b">
        <v>0</v>
      </c>
    </row>
    <row r="1439" spans="1:9" x14ac:dyDescent="0.35">
      <c r="A1439" s="61" t="s">
        <v>1769</v>
      </c>
      <c r="B1439" s="62" t="s">
        <v>18</v>
      </c>
      <c r="C1439" s="62" t="s">
        <v>340</v>
      </c>
      <c r="D1439" s="62">
        <v>3191</v>
      </c>
      <c r="E1439" s="62">
        <v>7.19</v>
      </c>
      <c r="F1439" s="62">
        <v>22.94</v>
      </c>
      <c r="G1439" s="62" t="s">
        <v>325</v>
      </c>
      <c r="H1439" s="62" t="s">
        <v>322</v>
      </c>
      <c r="I1439" s="63" t="b">
        <v>1</v>
      </c>
    </row>
    <row r="1440" spans="1:9" x14ac:dyDescent="0.35">
      <c r="A1440" s="61" t="s">
        <v>1770</v>
      </c>
      <c r="B1440" s="62" t="s">
        <v>74</v>
      </c>
      <c r="C1440" s="62" t="s">
        <v>328</v>
      </c>
      <c r="D1440" s="62">
        <v>3478</v>
      </c>
      <c r="E1440" s="62">
        <v>7.49</v>
      </c>
      <c r="F1440" s="62">
        <v>26.05</v>
      </c>
      <c r="G1440" s="62" t="s">
        <v>318</v>
      </c>
      <c r="H1440" s="62" t="s">
        <v>333</v>
      </c>
      <c r="I1440" s="63" t="b">
        <v>1</v>
      </c>
    </row>
    <row r="1441" spans="1:9" x14ac:dyDescent="0.35">
      <c r="A1441" s="61" t="s">
        <v>1771</v>
      </c>
      <c r="B1441" s="62" t="s">
        <v>37</v>
      </c>
      <c r="C1441" s="62" t="s">
        <v>317</v>
      </c>
      <c r="D1441" s="62">
        <v>2400</v>
      </c>
      <c r="E1441" s="62">
        <v>10.8</v>
      </c>
      <c r="F1441" s="62">
        <v>25.92</v>
      </c>
      <c r="G1441" s="62" t="s">
        <v>318</v>
      </c>
      <c r="H1441" s="62" t="s">
        <v>319</v>
      </c>
      <c r="I1441" s="63" t="b">
        <v>0</v>
      </c>
    </row>
    <row r="1442" spans="1:9" x14ac:dyDescent="0.35">
      <c r="A1442" s="61" t="s">
        <v>1772</v>
      </c>
      <c r="B1442" s="62" t="s">
        <v>18</v>
      </c>
      <c r="C1442" s="62" t="s">
        <v>330</v>
      </c>
      <c r="D1442" s="62">
        <v>2327</v>
      </c>
      <c r="E1442" s="62">
        <v>4.0599999999999996</v>
      </c>
      <c r="F1442" s="62">
        <v>9.4499999999999993</v>
      </c>
      <c r="G1442" s="62" t="s">
        <v>331</v>
      </c>
      <c r="H1442" s="62" t="s">
        <v>333</v>
      </c>
      <c r="I1442" s="63" t="b">
        <v>0</v>
      </c>
    </row>
    <row r="1443" spans="1:9" x14ac:dyDescent="0.35">
      <c r="A1443" s="61" t="s">
        <v>1773</v>
      </c>
      <c r="B1443" s="62" t="s">
        <v>74</v>
      </c>
      <c r="C1443" s="62" t="s">
        <v>317</v>
      </c>
      <c r="D1443" s="62">
        <v>461</v>
      </c>
      <c r="E1443" s="62">
        <v>11.99</v>
      </c>
      <c r="F1443" s="62">
        <v>5.53</v>
      </c>
      <c r="G1443" s="62" t="s">
        <v>318</v>
      </c>
      <c r="H1443" s="62" t="s">
        <v>20</v>
      </c>
      <c r="I1443" s="63" t="b">
        <v>0</v>
      </c>
    </row>
    <row r="1444" spans="1:9" x14ac:dyDescent="0.35">
      <c r="A1444" s="61" t="s">
        <v>1774</v>
      </c>
      <c r="B1444" s="62" t="s">
        <v>13</v>
      </c>
      <c r="C1444" s="62" t="s">
        <v>321</v>
      </c>
      <c r="D1444" s="62">
        <v>487</v>
      </c>
      <c r="E1444" s="62">
        <v>13.96</v>
      </c>
      <c r="F1444" s="62">
        <v>6.8</v>
      </c>
      <c r="G1444" s="62" t="s">
        <v>318</v>
      </c>
      <c r="H1444" s="62" t="s">
        <v>319</v>
      </c>
      <c r="I1444" s="63" t="b">
        <v>0</v>
      </c>
    </row>
    <row r="1445" spans="1:9" x14ac:dyDescent="0.35">
      <c r="A1445" s="61" t="s">
        <v>1775</v>
      </c>
      <c r="B1445" s="62" t="s">
        <v>8</v>
      </c>
      <c r="C1445" s="62" t="s">
        <v>336</v>
      </c>
      <c r="D1445" s="62">
        <v>3970</v>
      </c>
      <c r="E1445" s="62">
        <v>3.18</v>
      </c>
      <c r="F1445" s="62">
        <v>12.62</v>
      </c>
      <c r="G1445" s="62" t="s">
        <v>331</v>
      </c>
      <c r="H1445" s="62" t="s">
        <v>20</v>
      </c>
      <c r="I1445" s="63" t="b">
        <v>0</v>
      </c>
    </row>
    <row r="1446" spans="1:9" x14ac:dyDescent="0.35">
      <c r="A1446" s="61" t="s">
        <v>1776</v>
      </c>
      <c r="B1446" s="62" t="s">
        <v>51</v>
      </c>
      <c r="C1446" s="62" t="s">
        <v>336</v>
      </c>
      <c r="D1446" s="62">
        <v>4529</v>
      </c>
      <c r="E1446" s="62">
        <v>3.59</v>
      </c>
      <c r="F1446" s="62">
        <v>16.260000000000002</v>
      </c>
      <c r="G1446" s="62" t="s">
        <v>331</v>
      </c>
      <c r="H1446" s="62" t="s">
        <v>333</v>
      </c>
      <c r="I1446" s="63" t="b">
        <v>0</v>
      </c>
    </row>
    <row r="1447" spans="1:9" x14ac:dyDescent="0.35">
      <c r="A1447" s="61" t="s">
        <v>1777</v>
      </c>
      <c r="B1447" s="62" t="s">
        <v>51</v>
      </c>
      <c r="C1447" s="62" t="s">
        <v>328</v>
      </c>
      <c r="D1447" s="62">
        <v>3391</v>
      </c>
      <c r="E1447" s="62">
        <v>5.52</v>
      </c>
      <c r="F1447" s="62">
        <v>18.72</v>
      </c>
      <c r="G1447" s="62" t="s">
        <v>318</v>
      </c>
      <c r="H1447" s="62" t="s">
        <v>319</v>
      </c>
      <c r="I1447" s="63" t="b">
        <v>0</v>
      </c>
    </row>
    <row r="1448" spans="1:9" x14ac:dyDescent="0.35">
      <c r="A1448" s="61" t="s">
        <v>1778</v>
      </c>
      <c r="B1448" s="62" t="s">
        <v>51</v>
      </c>
      <c r="C1448" s="62" t="s">
        <v>330</v>
      </c>
      <c r="D1448" s="62">
        <v>4151</v>
      </c>
      <c r="E1448" s="62">
        <v>4.37</v>
      </c>
      <c r="F1448" s="62">
        <v>18.14</v>
      </c>
      <c r="G1448" s="62" t="s">
        <v>331</v>
      </c>
      <c r="H1448" s="62" t="s">
        <v>20</v>
      </c>
      <c r="I1448" s="63" t="b">
        <v>0</v>
      </c>
    </row>
    <row r="1449" spans="1:9" x14ac:dyDescent="0.35">
      <c r="A1449" s="61" t="s">
        <v>1779</v>
      </c>
      <c r="B1449" s="62" t="s">
        <v>51</v>
      </c>
      <c r="C1449" s="62" t="s">
        <v>328</v>
      </c>
      <c r="D1449" s="62">
        <v>2174</v>
      </c>
      <c r="E1449" s="62">
        <v>5.26</v>
      </c>
      <c r="F1449" s="62">
        <v>11.44</v>
      </c>
      <c r="G1449" s="62" t="s">
        <v>318</v>
      </c>
      <c r="H1449" s="62" t="s">
        <v>333</v>
      </c>
      <c r="I1449" s="63" t="b">
        <v>0</v>
      </c>
    </row>
    <row r="1450" spans="1:9" x14ac:dyDescent="0.35">
      <c r="A1450" s="61" t="s">
        <v>1780</v>
      </c>
      <c r="B1450" s="62" t="s">
        <v>51</v>
      </c>
      <c r="C1450" s="62" t="s">
        <v>321</v>
      </c>
      <c r="D1450" s="62">
        <v>4517</v>
      </c>
      <c r="E1450" s="62">
        <v>12.25</v>
      </c>
      <c r="F1450" s="62">
        <v>55.33</v>
      </c>
      <c r="G1450" s="62" t="s">
        <v>318</v>
      </c>
      <c r="H1450" s="62" t="s">
        <v>333</v>
      </c>
      <c r="I1450" s="63" t="b">
        <v>1</v>
      </c>
    </row>
    <row r="1451" spans="1:9" x14ac:dyDescent="0.35">
      <c r="A1451" s="61" t="s">
        <v>1781</v>
      </c>
      <c r="B1451" s="62" t="s">
        <v>51</v>
      </c>
      <c r="C1451" s="62" t="s">
        <v>374</v>
      </c>
      <c r="D1451" s="62">
        <v>1288</v>
      </c>
      <c r="E1451" s="62">
        <v>3.38</v>
      </c>
      <c r="F1451" s="62">
        <v>4.3499999999999996</v>
      </c>
      <c r="G1451" s="62" t="s">
        <v>331</v>
      </c>
      <c r="H1451" s="62" t="s">
        <v>20</v>
      </c>
      <c r="I1451" s="63" t="b">
        <v>0</v>
      </c>
    </row>
    <row r="1452" spans="1:9" x14ac:dyDescent="0.35">
      <c r="A1452" s="61" t="s">
        <v>1782</v>
      </c>
      <c r="B1452" s="62" t="s">
        <v>13</v>
      </c>
      <c r="C1452" s="62" t="s">
        <v>324</v>
      </c>
      <c r="D1452" s="62">
        <v>4799</v>
      </c>
      <c r="E1452" s="62">
        <v>6.63</v>
      </c>
      <c r="F1452" s="62">
        <v>31.82</v>
      </c>
      <c r="G1452" s="62" t="s">
        <v>325</v>
      </c>
      <c r="H1452" s="62" t="s">
        <v>333</v>
      </c>
      <c r="I1452" s="63" t="b">
        <v>0</v>
      </c>
    </row>
    <row r="1453" spans="1:9" x14ac:dyDescent="0.35">
      <c r="A1453" s="61" t="s">
        <v>1783</v>
      </c>
      <c r="B1453" s="62" t="s">
        <v>22</v>
      </c>
      <c r="C1453" s="62" t="s">
        <v>340</v>
      </c>
      <c r="D1453" s="62">
        <v>1016</v>
      </c>
      <c r="E1453" s="62">
        <v>8.4700000000000006</v>
      </c>
      <c r="F1453" s="62">
        <v>8.61</v>
      </c>
      <c r="G1453" s="62" t="s">
        <v>325</v>
      </c>
      <c r="H1453" s="62" t="s">
        <v>20</v>
      </c>
      <c r="I1453" s="63" t="b">
        <v>1</v>
      </c>
    </row>
    <row r="1454" spans="1:9" x14ac:dyDescent="0.35">
      <c r="A1454" s="61" t="s">
        <v>1784</v>
      </c>
      <c r="B1454" s="62" t="s">
        <v>13</v>
      </c>
      <c r="C1454" s="62" t="s">
        <v>340</v>
      </c>
      <c r="D1454" s="62">
        <v>2186</v>
      </c>
      <c r="E1454" s="62">
        <v>7.73</v>
      </c>
      <c r="F1454" s="62">
        <v>16.899999999999999</v>
      </c>
      <c r="G1454" s="62" t="s">
        <v>325</v>
      </c>
      <c r="H1454" s="62" t="s">
        <v>20</v>
      </c>
      <c r="I1454" s="63" t="b">
        <v>0</v>
      </c>
    </row>
    <row r="1455" spans="1:9" x14ac:dyDescent="0.35">
      <c r="A1455" s="61" t="s">
        <v>1785</v>
      </c>
      <c r="B1455" s="62" t="s">
        <v>18</v>
      </c>
      <c r="C1455" s="62" t="s">
        <v>336</v>
      </c>
      <c r="D1455" s="62">
        <v>2766</v>
      </c>
      <c r="E1455" s="62">
        <v>3.23</v>
      </c>
      <c r="F1455" s="62">
        <v>8.93</v>
      </c>
      <c r="G1455" s="62" t="s">
        <v>331</v>
      </c>
      <c r="H1455" s="62" t="s">
        <v>319</v>
      </c>
      <c r="I1455" s="63" t="b">
        <v>0</v>
      </c>
    </row>
    <row r="1456" spans="1:9" x14ac:dyDescent="0.35">
      <c r="A1456" s="61" t="s">
        <v>1786</v>
      </c>
      <c r="B1456" s="62" t="s">
        <v>13</v>
      </c>
      <c r="C1456" s="62" t="s">
        <v>328</v>
      </c>
      <c r="D1456" s="62">
        <v>2976</v>
      </c>
      <c r="E1456" s="62">
        <v>5.66</v>
      </c>
      <c r="F1456" s="62">
        <v>16.84</v>
      </c>
      <c r="G1456" s="62" t="s">
        <v>318</v>
      </c>
      <c r="H1456" s="62" t="s">
        <v>341</v>
      </c>
      <c r="I1456" s="63" t="b">
        <v>1</v>
      </c>
    </row>
    <row r="1457" spans="1:9" x14ac:dyDescent="0.35">
      <c r="A1457" s="61" t="s">
        <v>1787</v>
      </c>
      <c r="B1457" s="62" t="s">
        <v>18</v>
      </c>
      <c r="C1457" s="62" t="s">
        <v>321</v>
      </c>
      <c r="D1457" s="62">
        <v>1642</v>
      </c>
      <c r="E1457" s="62">
        <v>10.78</v>
      </c>
      <c r="F1457" s="62">
        <v>17.7</v>
      </c>
      <c r="G1457" s="62" t="s">
        <v>318</v>
      </c>
      <c r="H1457" s="62" t="s">
        <v>322</v>
      </c>
      <c r="I1457" s="63" t="b">
        <v>1</v>
      </c>
    </row>
    <row r="1458" spans="1:9" x14ac:dyDescent="0.35">
      <c r="A1458" s="61" t="s">
        <v>1788</v>
      </c>
      <c r="B1458" s="62" t="s">
        <v>74</v>
      </c>
      <c r="C1458" s="62" t="s">
        <v>324</v>
      </c>
      <c r="D1458" s="62">
        <v>2611</v>
      </c>
      <c r="E1458" s="62">
        <v>6.79</v>
      </c>
      <c r="F1458" s="62">
        <v>17.73</v>
      </c>
      <c r="G1458" s="62" t="s">
        <v>325</v>
      </c>
      <c r="H1458" s="62" t="s">
        <v>333</v>
      </c>
      <c r="I1458" s="63" t="b">
        <v>0</v>
      </c>
    </row>
    <row r="1459" spans="1:9" x14ac:dyDescent="0.35">
      <c r="A1459" s="61" t="s">
        <v>1789</v>
      </c>
      <c r="B1459" s="62" t="s">
        <v>31</v>
      </c>
      <c r="C1459" s="62" t="s">
        <v>338</v>
      </c>
      <c r="D1459" s="62">
        <v>891</v>
      </c>
      <c r="E1459" s="62">
        <v>4.8499999999999996</v>
      </c>
      <c r="F1459" s="62">
        <v>4.32</v>
      </c>
      <c r="G1459" s="62" t="s">
        <v>331</v>
      </c>
      <c r="H1459" s="62" t="s">
        <v>333</v>
      </c>
      <c r="I1459" s="63" t="b">
        <v>1</v>
      </c>
    </row>
    <row r="1460" spans="1:9" x14ac:dyDescent="0.35">
      <c r="A1460" s="61" t="s">
        <v>1790</v>
      </c>
      <c r="B1460" s="62" t="s">
        <v>58</v>
      </c>
      <c r="C1460" s="62" t="s">
        <v>317</v>
      </c>
      <c r="D1460" s="62">
        <v>1796</v>
      </c>
      <c r="E1460" s="62">
        <v>9.5399999999999991</v>
      </c>
      <c r="F1460" s="62">
        <v>17.13</v>
      </c>
      <c r="G1460" s="62" t="s">
        <v>318</v>
      </c>
      <c r="H1460" s="62" t="s">
        <v>333</v>
      </c>
      <c r="I1460" s="63" t="b">
        <v>1</v>
      </c>
    </row>
    <row r="1461" spans="1:9" x14ac:dyDescent="0.35">
      <c r="A1461" s="61" t="s">
        <v>1791</v>
      </c>
      <c r="B1461" s="62" t="s">
        <v>8</v>
      </c>
      <c r="C1461" s="62" t="s">
        <v>330</v>
      </c>
      <c r="D1461" s="62">
        <v>1074</v>
      </c>
      <c r="E1461" s="62">
        <v>5.13</v>
      </c>
      <c r="F1461" s="62">
        <v>5.51</v>
      </c>
      <c r="G1461" s="62" t="s">
        <v>331</v>
      </c>
      <c r="H1461" s="62" t="s">
        <v>341</v>
      </c>
      <c r="I1461" s="63" t="b">
        <v>0</v>
      </c>
    </row>
    <row r="1462" spans="1:9" x14ac:dyDescent="0.35">
      <c r="A1462" s="61" t="s">
        <v>1792</v>
      </c>
      <c r="B1462" s="62" t="s">
        <v>22</v>
      </c>
      <c r="C1462" s="62" t="s">
        <v>317</v>
      </c>
      <c r="D1462" s="62">
        <v>2559</v>
      </c>
      <c r="E1462" s="62">
        <v>10.94</v>
      </c>
      <c r="F1462" s="62">
        <v>28</v>
      </c>
      <c r="G1462" s="62" t="s">
        <v>318</v>
      </c>
      <c r="H1462" s="62" t="s">
        <v>319</v>
      </c>
      <c r="I1462" s="63" t="b">
        <v>0</v>
      </c>
    </row>
    <row r="1463" spans="1:9" x14ac:dyDescent="0.35">
      <c r="A1463" s="61" t="s">
        <v>1793</v>
      </c>
      <c r="B1463" s="62" t="s">
        <v>51</v>
      </c>
      <c r="C1463" s="62" t="s">
        <v>338</v>
      </c>
      <c r="D1463" s="62">
        <v>4930</v>
      </c>
      <c r="E1463" s="62">
        <v>4.26</v>
      </c>
      <c r="F1463" s="62">
        <v>21</v>
      </c>
      <c r="G1463" s="62" t="s">
        <v>331</v>
      </c>
      <c r="H1463" s="62" t="s">
        <v>341</v>
      </c>
      <c r="I1463" s="63" t="b">
        <v>1</v>
      </c>
    </row>
    <row r="1464" spans="1:9" x14ac:dyDescent="0.35">
      <c r="A1464" s="61" t="s">
        <v>1794</v>
      </c>
      <c r="B1464" s="62" t="s">
        <v>74</v>
      </c>
      <c r="C1464" s="62" t="s">
        <v>317</v>
      </c>
      <c r="D1464" s="62">
        <v>2979</v>
      </c>
      <c r="E1464" s="62">
        <v>10.25</v>
      </c>
      <c r="F1464" s="62">
        <v>30.53</v>
      </c>
      <c r="G1464" s="62" t="s">
        <v>318</v>
      </c>
      <c r="H1464" s="62" t="s">
        <v>322</v>
      </c>
      <c r="I1464" s="63" t="b">
        <v>0</v>
      </c>
    </row>
    <row r="1465" spans="1:9" x14ac:dyDescent="0.35">
      <c r="A1465" s="61" t="s">
        <v>1795</v>
      </c>
      <c r="B1465" s="62" t="s">
        <v>74</v>
      </c>
      <c r="C1465" s="62" t="s">
        <v>328</v>
      </c>
      <c r="D1465" s="62">
        <v>902</v>
      </c>
      <c r="E1465" s="62">
        <v>7.26</v>
      </c>
      <c r="F1465" s="62">
        <v>6.55</v>
      </c>
      <c r="G1465" s="62" t="s">
        <v>318</v>
      </c>
      <c r="H1465" s="62" t="s">
        <v>341</v>
      </c>
      <c r="I1465" s="63" t="b">
        <v>0</v>
      </c>
    </row>
    <row r="1466" spans="1:9" x14ac:dyDescent="0.35">
      <c r="A1466" s="61" t="s">
        <v>1796</v>
      </c>
      <c r="B1466" s="62" t="s">
        <v>74</v>
      </c>
      <c r="C1466" s="62" t="s">
        <v>317</v>
      </c>
      <c r="D1466" s="62">
        <v>4093</v>
      </c>
      <c r="E1466" s="62">
        <v>9.83</v>
      </c>
      <c r="F1466" s="62">
        <v>40.229999999999997</v>
      </c>
      <c r="G1466" s="62" t="s">
        <v>318</v>
      </c>
      <c r="H1466" s="62" t="s">
        <v>322</v>
      </c>
      <c r="I1466" s="63" t="b">
        <v>0</v>
      </c>
    </row>
    <row r="1467" spans="1:9" x14ac:dyDescent="0.35">
      <c r="A1467" s="61" t="s">
        <v>1797</v>
      </c>
      <c r="B1467" s="62" t="s">
        <v>31</v>
      </c>
      <c r="C1467" s="62" t="s">
        <v>374</v>
      </c>
      <c r="D1467" s="62">
        <v>2110</v>
      </c>
      <c r="E1467" s="62">
        <v>2.14</v>
      </c>
      <c r="F1467" s="62">
        <v>4.5199999999999996</v>
      </c>
      <c r="G1467" s="62" t="s">
        <v>331</v>
      </c>
      <c r="H1467" s="62" t="s">
        <v>322</v>
      </c>
      <c r="I1467" s="63" t="b">
        <v>0</v>
      </c>
    </row>
    <row r="1468" spans="1:9" x14ac:dyDescent="0.35">
      <c r="A1468" s="61" t="s">
        <v>1798</v>
      </c>
      <c r="B1468" s="62" t="s">
        <v>22</v>
      </c>
      <c r="C1468" s="62" t="s">
        <v>336</v>
      </c>
      <c r="D1468" s="62">
        <v>3944</v>
      </c>
      <c r="E1468" s="62">
        <v>2.86</v>
      </c>
      <c r="F1468" s="62">
        <v>11.28</v>
      </c>
      <c r="G1468" s="62" t="s">
        <v>331</v>
      </c>
      <c r="H1468" s="62" t="s">
        <v>322</v>
      </c>
      <c r="I1468" s="63" t="b">
        <v>0</v>
      </c>
    </row>
    <row r="1469" spans="1:9" x14ac:dyDescent="0.35">
      <c r="A1469" s="61" t="s">
        <v>1799</v>
      </c>
      <c r="B1469" s="62" t="s">
        <v>31</v>
      </c>
      <c r="C1469" s="62" t="s">
        <v>374</v>
      </c>
      <c r="D1469" s="62">
        <v>3796</v>
      </c>
      <c r="E1469" s="62">
        <v>3.17</v>
      </c>
      <c r="F1469" s="62">
        <v>12.03</v>
      </c>
      <c r="G1469" s="62" t="s">
        <v>331</v>
      </c>
      <c r="H1469" s="62" t="s">
        <v>333</v>
      </c>
      <c r="I1469" s="63" t="b">
        <v>0</v>
      </c>
    </row>
    <row r="1470" spans="1:9" x14ac:dyDescent="0.35">
      <c r="A1470" s="61" t="s">
        <v>1800</v>
      </c>
      <c r="B1470" s="62" t="s">
        <v>8</v>
      </c>
      <c r="C1470" s="62" t="s">
        <v>317</v>
      </c>
      <c r="D1470" s="62">
        <v>4961</v>
      </c>
      <c r="E1470" s="62">
        <v>10.89</v>
      </c>
      <c r="F1470" s="62">
        <v>54.03</v>
      </c>
      <c r="G1470" s="62" t="s">
        <v>318</v>
      </c>
      <c r="H1470" s="62" t="s">
        <v>322</v>
      </c>
      <c r="I1470" s="63" t="b">
        <v>0</v>
      </c>
    </row>
    <row r="1471" spans="1:9" x14ac:dyDescent="0.35">
      <c r="A1471" s="61" t="s">
        <v>1801</v>
      </c>
      <c r="B1471" s="62" t="s">
        <v>8</v>
      </c>
      <c r="C1471" s="62" t="s">
        <v>374</v>
      </c>
      <c r="D1471" s="62">
        <v>2350</v>
      </c>
      <c r="E1471" s="62">
        <v>2.27</v>
      </c>
      <c r="F1471" s="62">
        <v>5.33</v>
      </c>
      <c r="G1471" s="62" t="s">
        <v>331</v>
      </c>
      <c r="H1471" s="62" t="s">
        <v>20</v>
      </c>
      <c r="I1471" s="63" t="b">
        <v>0</v>
      </c>
    </row>
    <row r="1472" spans="1:9" x14ac:dyDescent="0.35">
      <c r="A1472" s="61" t="s">
        <v>1802</v>
      </c>
      <c r="B1472" s="62" t="s">
        <v>13</v>
      </c>
      <c r="C1472" s="62" t="s">
        <v>317</v>
      </c>
      <c r="D1472" s="62">
        <v>1063</v>
      </c>
      <c r="E1472" s="62">
        <v>9.39</v>
      </c>
      <c r="F1472" s="62">
        <v>9.98</v>
      </c>
      <c r="G1472" s="62" t="s">
        <v>318</v>
      </c>
      <c r="H1472" s="62" t="s">
        <v>20</v>
      </c>
      <c r="I1472" s="63" t="b">
        <v>0</v>
      </c>
    </row>
    <row r="1473" spans="1:9" x14ac:dyDescent="0.35">
      <c r="A1473" s="61" t="s">
        <v>1803</v>
      </c>
      <c r="B1473" s="62" t="s">
        <v>25</v>
      </c>
      <c r="C1473" s="62" t="s">
        <v>321</v>
      </c>
      <c r="D1473" s="62">
        <v>1433</v>
      </c>
      <c r="E1473" s="62">
        <v>11.47</v>
      </c>
      <c r="F1473" s="62">
        <v>16.440000000000001</v>
      </c>
      <c r="G1473" s="62" t="s">
        <v>318</v>
      </c>
      <c r="H1473" s="62" t="s">
        <v>322</v>
      </c>
      <c r="I1473" s="63" t="b">
        <v>0</v>
      </c>
    </row>
    <row r="1474" spans="1:9" x14ac:dyDescent="0.35">
      <c r="A1474" s="61" t="s">
        <v>1804</v>
      </c>
      <c r="B1474" s="62" t="s">
        <v>37</v>
      </c>
      <c r="C1474" s="62" t="s">
        <v>336</v>
      </c>
      <c r="D1474" s="62">
        <v>1368</v>
      </c>
      <c r="E1474" s="62">
        <v>3.14</v>
      </c>
      <c r="F1474" s="62">
        <v>4.3</v>
      </c>
      <c r="G1474" s="62" t="s">
        <v>331</v>
      </c>
      <c r="H1474" s="62" t="s">
        <v>322</v>
      </c>
      <c r="I1474" s="63" t="b">
        <v>0</v>
      </c>
    </row>
    <row r="1475" spans="1:9" x14ac:dyDescent="0.35">
      <c r="A1475" s="61" t="s">
        <v>1805</v>
      </c>
      <c r="B1475" s="62" t="s">
        <v>74</v>
      </c>
      <c r="C1475" s="62" t="s">
        <v>321</v>
      </c>
      <c r="D1475" s="62">
        <v>3272</v>
      </c>
      <c r="E1475" s="62">
        <v>11.25</v>
      </c>
      <c r="F1475" s="62">
        <v>36.81</v>
      </c>
      <c r="G1475" s="62" t="s">
        <v>318</v>
      </c>
      <c r="H1475" s="62" t="s">
        <v>333</v>
      </c>
      <c r="I1475" s="63" t="b">
        <v>0</v>
      </c>
    </row>
    <row r="1476" spans="1:9" x14ac:dyDescent="0.35">
      <c r="A1476" s="61" t="s">
        <v>1806</v>
      </c>
      <c r="B1476" s="62" t="s">
        <v>58</v>
      </c>
      <c r="C1476" s="62" t="s">
        <v>330</v>
      </c>
      <c r="D1476" s="62">
        <v>2885</v>
      </c>
      <c r="E1476" s="62">
        <v>4.46</v>
      </c>
      <c r="F1476" s="62">
        <v>12.87</v>
      </c>
      <c r="G1476" s="62" t="s">
        <v>331</v>
      </c>
      <c r="H1476" s="62" t="s">
        <v>20</v>
      </c>
      <c r="I1476" s="63" t="b">
        <v>0</v>
      </c>
    </row>
    <row r="1477" spans="1:9" x14ac:dyDescent="0.35">
      <c r="A1477" s="61" t="s">
        <v>1807</v>
      </c>
      <c r="B1477" s="62" t="s">
        <v>18</v>
      </c>
      <c r="C1477" s="62" t="s">
        <v>321</v>
      </c>
      <c r="D1477" s="62">
        <v>1051</v>
      </c>
      <c r="E1477" s="62">
        <v>14.04</v>
      </c>
      <c r="F1477" s="62">
        <v>14.76</v>
      </c>
      <c r="G1477" s="62" t="s">
        <v>318</v>
      </c>
      <c r="H1477" s="62" t="s">
        <v>322</v>
      </c>
      <c r="I1477" s="63" t="b">
        <v>0</v>
      </c>
    </row>
    <row r="1478" spans="1:9" x14ac:dyDescent="0.35">
      <c r="A1478" s="61" t="s">
        <v>1808</v>
      </c>
      <c r="B1478" s="62" t="s">
        <v>25</v>
      </c>
      <c r="C1478" s="62" t="s">
        <v>324</v>
      </c>
      <c r="D1478" s="62">
        <v>4710</v>
      </c>
      <c r="E1478" s="62">
        <v>6.35</v>
      </c>
      <c r="F1478" s="62">
        <v>29.91</v>
      </c>
      <c r="G1478" s="62" t="s">
        <v>325</v>
      </c>
      <c r="H1478" s="62" t="s">
        <v>322</v>
      </c>
      <c r="I1478" s="63" t="b">
        <v>0</v>
      </c>
    </row>
    <row r="1479" spans="1:9" x14ac:dyDescent="0.35">
      <c r="A1479" s="61" t="s">
        <v>1809</v>
      </c>
      <c r="B1479" s="62" t="s">
        <v>74</v>
      </c>
      <c r="C1479" s="62" t="s">
        <v>336</v>
      </c>
      <c r="D1479" s="62">
        <v>3622</v>
      </c>
      <c r="E1479" s="62">
        <v>3.69</v>
      </c>
      <c r="F1479" s="62">
        <v>13.37</v>
      </c>
      <c r="G1479" s="62" t="s">
        <v>331</v>
      </c>
      <c r="H1479" s="62" t="s">
        <v>322</v>
      </c>
      <c r="I1479" s="63" t="b">
        <v>0</v>
      </c>
    </row>
    <row r="1480" spans="1:9" x14ac:dyDescent="0.35">
      <c r="A1480" s="61" t="s">
        <v>1810</v>
      </c>
      <c r="B1480" s="62" t="s">
        <v>13</v>
      </c>
      <c r="C1480" s="62" t="s">
        <v>340</v>
      </c>
      <c r="D1480" s="62">
        <v>374</v>
      </c>
      <c r="E1480" s="62">
        <v>7.26</v>
      </c>
      <c r="F1480" s="62">
        <v>2.72</v>
      </c>
      <c r="G1480" s="62" t="s">
        <v>325</v>
      </c>
      <c r="H1480" s="62" t="s">
        <v>319</v>
      </c>
      <c r="I1480" s="63" t="b">
        <v>0</v>
      </c>
    </row>
    <row r="1481" spans="1:9" x14ac:dyDescent="0.35">
      <c r="A1481" s="61" t="s">
        <v>1811</v>
      </c>
      <c r="B1481" s="62" t="s">
        <v>13</v>
      </c>
      <c r="C1481" s="62" t="s">
        <v>328</v>
      </c>
      <c r="D1481" s="62">
        <v>814</v>
      </c>
      <c r="E1481" s="62">
        <v>5.2</v>
      </c>
      <c r="F1481" s="62">
        <v>4.2300000000000004</v>
      </c>
      <c r="G1481" s="62" t="s">
        <v>318</v>
      </c>
      <c r="H1481" s="62" t="s">
        <v>319</v>
      </c>
      <c r="I1481" s="63" t="b">
        <v>0</v>
      </c>
    </row>
    <row r="1482" spans="1:9" x14ac:dyDescent="0.35">
      <c r="A1482" s="61" t="s">
        <v>1812</v>
      </c>
      <c r="B1482" s="62" t="s">
        <v>74</v>
      </c>
      <c r="C1482" s="62" t="s">
        <v>328</v>
      </c>
      <c r="D1482" s="62">
        <v>2092</v>
      </c>
      <c r="E1482" s="62">
        <v>6.52</v>
      </c>
      <c r="F1482" s="62">
        <v>13.64</v>
      </c>
      <c r="G1482" s="62" t="s">
        <v>318</v>
      </c>
      <c r="H1482" s="62" t="s">
        <v>333</v>
      </c>
      <c r="I1482" s="63" t="b">
        <v>1</v>
      </c>
    </row>
    <row r="1483" spans="1:9" x14ac:dyDescent="0.35">
      <c r="A1483" s="61" t="s">
        <v>1813</v>
      </c>
      <c r="B1483" s="62" t="s">
        <v>58</v>
      </c>
      <c r="C1483" s="62" t="s">
        <v>324</v>
      </c>
      <c r="D1483" s="62">
        <v>1630</v>
      </c>
      <c r="E1483" s="62">
        <v>4.72</v>
      </c>
      <c r="F1483" s="62">
        <v>7.69</v>
      </c>
      <c r="G1483" s="62" t="s">
        <v>325</v>
      </c>
      <c r="H1483" s="62" t="s">
        <v>333</v>
      </c>
      <c r="I1483" s="63" t="b">
        <v>0</v>
      </c>
    </row>
    <row r="1484" spans="1:9" x14ac:dyDescent="0.35">
      <c r="A1484" s="61" t="s">
        <v>1814</v>
      </c>
      <c r="B1484" s="62" t="s">
        <v>13</v>
      </c>
      <c r="C1484" s="62" t="s">
        <v>336</v>
      </c>
      <c r="D1484" s="62">
        <v>4014</v>
      </c>
      <c r="E1484" s="62">
        <v>3.34</v>
      </c>
      <c r="F1484" s="62">
        <v>13.41</v>
      </c>
      <c r="G1484" s="62" t="s">
        <v>331</v>
      </c>
      <c r="H1484" s="62" t="s">
        <v>322</v>
      </c>
      <c r="I1484" s="63" t="b">
        <v>0</v>
      </c>
    </row>
    <row r="1485" spans="1:9" x14ac:dyDescent="0.35">
      <c r="A1485" s="61" t="s">
        <v>1815</v>
      </c>
      <c r="B1485" s="62" t="s">
        <v>37</v>
      </c>
      <c r="C1485" s="62" t="s">
        <v>328</v>
      </c>
      <c r="D1485" s="62">
        <v>425</v>
      </c>
      <c r="E1485" s="62">
        <v>5.35</v>
      </c>
      <c r="F1485" s="62">
        <v>2.27</v>
      </c>
      <c r="G1485" s="62" t="s">
        <v>318</v>
      </c>
      <c r="H1485" s="62" t="s">
        <v>333</v>
      </c>
      <c r="I1485" s="63" t="b">
        <v>0</v>
      </c>
    </row>
    <row r="1486" spans="1:9" x14ac:dyDescent="0.35">
      <c r="A1486" s="61" t="s">
        <v>1816</v>
      </c>
      <c r="B1486" s="62" t="s">
        <v>25</v>
      </c>
      <c r="C1486" s="62" t="s">
        <v>330</v>
      </c>
      <c r="D1486" s="62">
        <v>3300</v>
      </c>
      <c r="E1486" s="62">
        <v>4.33</v>
      </c>
      <c r="F1486" s="62">
        <v>14.29</v>
      </c>
      <c r="G1486" s="62" t="s">
        <v>331</v>
      </c>
      <c r="H1486" s="62" t="s">
        <v>322</v>
      </c>
      <c r="I1486" s="63" t="b">
        <v>0</v>
      </c>
    </row>
    <row r="1487" spans="1:9" x14ac:dyDescent="0.35">
      <c r="A1487" s="61" t="s">
        <v>1817</v>
      </c>
      <c r="B1487" s="62" t="s">
        <v>58</v>
      </c>
      <c r="C1487" s="62" t="s">
        <v>374</v>
      </c>
      <c r="D1487" s="62">
        <v>1023</v>
      </c>
      <c r="E1487" s="62">
        <v>3.18</v>
      </c>
      <c r="F1487" s="62">
        <v>3.25</v>
      </c>
      <c r="G1487" s="62" t="s">
        <v>331</v>
      </c>
      <c r="H1487" s="62" t="s">
        <v>20</v>
      </c>
      <c r="I1487" s="63" t="b">
        <v>0</v>
      </c>
    </row>
    <row r="1488" spans="1:9" x14ac:dyDescent="0.35">
      <c r="A1488" s="61" t="s">
        <v>1818</v>
      </c>
      <c r="B1488" s="62" t="s">
        <v>37</v>
      </c>
      <c r="C1488" s="62" t="s">
        <v>374</v>
      </c>
      <c r="D1488" s="62">
        <v>1222</v>
      </c>
      <c r="E1488" s="62">
        <v>2.0099999999999998</v>
      </c>
      <c r="F1488" s="62">
        <v>2.46</v>
      </c>
      <c r="G1488" s="62" t="s">
        <v>331</v>
      </c>
      <c r="H1488" s="62" t="s">
        <v>319</v>
      </c>
      <c r="I1488" s="63" t="b">
        <v>0</v>
      </c>
    </row>
    <row r="1489" spans="1:9" x14ac:dyDescent="0.35">
      <c r="A1489" s="61" t="s">
        <v>1819</v>
      </c>
      <c r="B1489" s="62" t="s">
        <v>74</v>
      </c>
      <c r="C1489" s="62" t="s">
        <v>338</v>
      </c>
      <c r="D1489" s="62">
        <v>3989</v>
      </c>
      <c r="E1489" s="62">
        <v>3.97</v>
      </c>
      <c r="F1489" s="62">
        <v>15.84</v>
      </c>
      <c r="G1489" s="62" t="s">
        <v>331</v>
      </c>
      <c r="H1489" s="62" t="s">
        <v>341</v>
      </c>
      <c r="I1489" s="63" t="b">
        <v>0</v>
      </c>
    </row>
    <row r="1490" spans="1:9" x14ac:dyDescent="0.35">
      <c r="A1490" s="61" t="s">
        <v>1820</v>
      </c>
      <c r="B1490" s="62" t="s">
        <v>18</v>
      </c>
      <c r="C1490" s="62" t="s">
        <v>340</v>
      </c>
      <c r="D1490" s="62">
        <v>4630</v>
      </c>
      <c r="E1490" s="62">
        <v>6.52</v>
      </c>
      <c r="F1490" s="62">
        <v>30.19</v>
      </c>
      <c r="G1490" s="62" t="s">
        <v>325</v>
      </c>
      <c r="H1490" s="62" t="s">
        <v>20</v>
      </c>
      <c r="I1490" s="63" t="b">
        <v>1</v>
      </c>
    </row>
    <row r="1491" spans="1:9" x14ac:dyDescent="0.35">
      <c r="A1491" s="61" t="s">
        <v>1821</v>
      </c>
      <c r="B1491" s="62" t="s">
        <v>25</v>
      </c>
      <c r="C1491" s="62" t="s">
        <v>324</v>
      </c>
      <c r="D1491" s="62">
        <v>1291</v>
      </c>
      <c r="E1491" s="62">
        <v>6.64</v>
      </c>
      <c r="F1491" s="62">
        <v>8.57</v>
      </c>
      <c r="G1491" s="62" t="s">
        <v>325</v>
      </c>
      <c r="H1491" s="62" t="s">
        <v>322</v>
      </c>
      <c r="I1491" s="63" t="b">
        <v>0</v>
      </c>
    </row>
    <row r="1492" spans="1:9" x14ac:dyDescent="0.35">
      <c r="A1492" s="61" t="s">
        <v>1822</v>
      </c>
      <c r="B1492" s="62" t="s">
        <v>13</v>
      </c>
      <c r="C1492" s="62" t="s">
        <v>340</v>
      </c>
      <c r="D1492" s="62">
        <v>2123</v>
      </c>
      <c r="E1492" s="62">
        <v>7.7</v>
      </c>
      <c r="F1492" s="62">
        <v>16.350000000000001</v>
      </c>
      <c r="G1492" s="62" t="s">
        <v>325</v>
      </c>
      <c r="H1492" s="62" t="s">
        <v>341</v>
      </c>
      <c r="I1492" s="63" t="b">
        <v>0</v>
      </c>
    </row>
    <row r="1493" spans="1:9" x14ac:dyDescent="0.35">
      <c r="A1493" s="61" t="s">
        <v>1823</v>
      </c>
      <c r="B1493" s="62" t="s">
        <v>18</v>
      </c>
      <c r="C1493" s="62" t="s">
        <v>330</v>
      </c>
      <c r="D1493" s="62">
        <v>3637</v>
      </c>
      <c r="E1493" s="62">
        <v>5.0199999999999996</v>
      </c>
      <c r="F1493" s="62">
        <v>18.260000000000002</v>
      </c>
      <c r="G1493" s="62" t="s">
        <v>331</v>
      </c>
      <c r="H1493" s="62" t="s">
        <v>322</v>
      </c>
      <c r="I1493" s="63" t="b">
        <v>0</v>
      </c>
    </row>
    <row r="1494" spans="1:9" x14ac:dyDescent="0.35">
      <c r="A1494" s="61" t="s">
        <v>1824</v>
      </c>
      <c r="B1494" s="62" t="s">
        <v>22</v>
      </c>
      <c r="C1494" s="62" t="s">
        <v>317</v>
      </c>
      <c r="D1494" s="62">
        <v>3161</v>
      </c>
      <c r="E1494" s="62">
        <v>9.17</v>
      </c>
      <c r="F1494" s="62">
        <v>28.99</v>
      </c>
      <c r="G1494" s="62" t="s">
        <v>318</v>
      </c>
      <c r="H1494" s="62" t="s">
        <v>341</v>
      </c>
      <c r="I1494" s="63" t="b">
        <v>0</v>
      </c>
    </row>
    <row r="1495" spans="1:9" x14ac:dyDescent="0.35">
      <c r="A1495" s="61" t="s">
        <v>1825</v>
      </c>
      <c r="B1495" s="62" t="s">
        <v>37</v>
      </c>
      <c r="C1495" s="62" t="s">
        <v>338</v>
      </c>
      <c r="D1495" s="62">
        <v>1143</v>
      </c>
      <c r="E1495" s="62">
        <v>5.37</v>
      </c>
      <c r="F1495" s="62">
        <v>6.14</v>
      </c>
      <c r="G1495" s="62" t="s">
        <v>331</v>
      </c>
      <c r="H1495" s="62" t="s">
        <v>341</v>
      </c>
      <c r="I1495" s="63" t="b">
        <v>0</v>
      </c>
    </row>
    <row r="1496" spans="1:9" x14ac:dyDescent="0.35">
      <c r="A1496" s="61" t="s">
        <v>1826</v>
      </c>
      <c r="B1496" s="62" t="s">
        <v>25</v>
      </c>
      <c r="C1496" s="62" t="s">
        <v>338</v>
      </c>
      <c r="D1496" s="62">
        <v>2456</v>
      </c>
      <c r="E1496" s="62">
        <v>5</v>
      </c>
      <c r="F1496" s="62">
        <v>12.28</v>
      </c>
      <c r="G1496" s="62" t="s">
        <v>331</v>
      </c>
      <c r="H1496" s="62" t="s">
        <v>341</v>
      </c>
      <c r="I1496" s="63" t="b">
        <v>1</v>
      </c>
    </row>
    <row r="1497" spans="1:9" x14ac:dyDescent="0.35">
      <c r="A1497" s="61" t="s">
        <v>1827</v>
      </c>
      <c r="B1497" s="62" t="s">
        <v>22</v>
      </c>
      <c r="C1497" s="62" t="s">
        <v>317</v>
      </c>
      <c r="D1497" s="62">
        <v>4701</v>
      </c>
      <c r="E1497" s="62">
        <v>9.9600000000000009</v>
      </c>
      <c r="F1497" s="62">
        <v>46.82</v>
      </c>
      <c r="G1497" s="62" t="s">
        <v>318</v>
      </c>
      <c r="H1497" s="62" t="s">
        <v>322</v>
      </c>
      <c r="I1497" s="63" t="b">
        <v>0</v>
      </c>
    </row>
    <row r="1498" spans="1:9" x14ac:dyDescent="0.35">
      <c r="A1498" s="61" t="s">
        <v>1828</v>
      </c>
      <c r="B1498" s="62" t="s">
        <v>58</v>
      </c>
      <c r="C1498" s="62" t="s">
        <v>336</v>
      </c>
      <c r="D1498" s="62">
        <v>2400</v>
      </c>
      <c r="E1498" s="62">
        <v>2.92</v>
      </c>
      <c r="F1498" s="62">
        <v>7.01</v>
      </c>
      <c r="G1498" s="62" t="s">
        <v>331</v>
      </c>
      <c r="H1498" s="62" t="s">
        <v>341</v>
      </c>
      <c r="I1498" s="63" t="b">
        <v>0</v>
      </c>
    </row>
    <row r="1499" spans="1:9" x14ac:dyDescent="0.35">
      <c r="A1499" s="61" t="s">
        <v>1829</v>
      </c>
      <c r="B1499" s="62" t="s">
        <v>31</v>
      </c>
      <c r="C1499" s="62" t="s">
        <v>374</v>
      </c>
      <c r="D1499" s="62">
        <v>2624</v>
      </c>
      <c r="E1499" s="62">
        <v>2.91</v>
      </c>
      <c r="F1499" s="62">
        <v>7.64</v>
      </c>
      <c r="G1499" s="62" t="s">
        <v>331</v>
      </c>
      <c r="H1499" s="62" t="s">
        <v>341</v>
      </c>
      <c r="I1499" s="63" t="b">
        <v>0</v>
      </c>
    </row>
    <row r="1500" spans="1:9" x14ac:dyDescent="0.35">
      <c r="A1500" s="61" t="s">
        <v>1830</v>
      </c>
      <c r="B1500" s="62" t="s">
        <v>22</v>
      </c>
      <c r="C1500" s="62" t="s">
        <v>374</v>
      </c>
      <c r="D1500" s="62">
        <v>4802</v>
      </c>
      <c r="E1500" s="62">
        <v>3.39</v>
      </c>
      <c r="F1500" s="62">
        <v>16.28</v>
      </c>
      <c r="G1500" s="62" t="s">
        <v>331</v>
      </c>
      <c r="H1500" s="62" t="s">
        <v>333</v>
      </c>
      <c r="I1500" s="63" t="b">
        <v>0</v>
      </c>
    </row>
    <row r="1501" spans="1:9" x14ac:dyDescent="0.35">
      <c r="A1501" s="61" t="s">
        <v>1831</v>
      </c>
      <c r="B1501" s="62" t="s">
        <v>51</v>
      </c>
      <c r="C1501" s="62" t="s">
        <v>340</v>
      </c>
      <c r="D1501" s="62">
        <v>2905</v>
      </c>
      <c r="E1501" s="62">
        <v>8.07</v>
      </c>
      <c r="F1501" s="62">
        <v>23.44</v>
      </c>
      <c r="G1501" s="62" t="s">
        <v>325</v>
      </c>
      <c r="H1501" s="62" t="s">
        <v>20</v>
      </c>
      <c r="I1501" s="63" t="b">
        <v>1</v>
      </c>
    </row>
    <row r="1502" spans="1:9" x14ac:dyDescent="0.35">
      <c r="A1502" s="61" t="s">
        <v>1832</v>
      </c>
      <c r="B1502" s="62" t="s">
        <v>31</v>
      </c>
      <c r="C1502" s="62" t="s">
        <v>330</v>
      </c>
      <c r="D1502" s="62">
        <v>2467</v>
      </c>
      <c r="E1502" s="62">
        <v>6.34</v>
      </c>
      <c r="F1502" s="62">
        <v>15.64</v>
      </c>
      <c r="G1502" s="62" t="s">
        <v>331</v>
      </c>
      <c r="H1502" s="62" t="s">
        <v>20</v>
      </c>
      <c r="I1502" s="63" t="b">
        <v>0</v>
      </c>
    </row>
    <row r="1503" spans="1:9" x14ac:dyDescent="0.35">
      <c r="A1503" s="61" t="s">
        <v>1833</v>
      </c>
      <c r="B1503" s="62" t="s">
        <v>51</v>
      </c>
      <c r="C1503" s="62" t="s">
        <v>336</v>
      </c>
      <c r="D1503" s="62">
        <v>4736</v>
      </c>
      <c r="E1503" s="62">
        <v>3.86</v>
      </c>
      <c r="F1503" s="62">
        <v>18.28</v>
      </c>
      <c r="G1503" s="62" t="s">
        <v>331</v>
      </c>
      <c r="H1503" s="62" t="s">
        <v>333</v>
      </c>
      <c r="I1503" s="63" t="b">
        <v>0</v>
      </c>
    </row>
    <row r="1504" spans="1:9" x14ac:dyDescent="0.35">
      <c r="A1504" s="61" t="s">
        <v>1834</v>
      </c>
      <c r="B1504" s="62" t="s">
        <v>31</v>
      </c>
      <c r="C1504" s="62" t="s">
        <v>338</v>
      </c>
      <c r="D1504" s="62">
        <v>4340</v>
      </c>
      <c r="E1504" s="62">
        <v>5.56</v>
      </c>
      <c r="F1504" s="62">
        <v>24.13</v>
      </c>
      <c r="G1504" s="62" t="s">
        <v>331</v>
      </c>
      <c r="H1504" s="62" t="s">
        <v>341</v>
      </c>
      <c r="I1504" s="63" t="b">
        <v>0</v>
      </c>
    </row>
    <row r="1505" spans="1:9" x14ac:dyDescent="0.35">
      <c r="A1505" s="61" t="s">
        <v>1835</v>
      </c>
      <c r="B1505" s="62" t="s">
        <v>31</v>
      </c>
      <c r="C1505" s="62" t="s">
        <v>328</v>
      </c>
      <c r="D1505" s="62">
        <v>1642</v>
      </c>
      <c r="E1505" s="62">
        <v>7.01</v>
      </c>
      <c r="F1505" s="62">
        <v>11.51</v>
      </c>
      <c r="G1505" s="62" t="s">
        <v>318</v>
      </c>
      <c r="H1505" s="62" t="s">
        <v>20</v>
      </c>
      <c r="I1505" s="63" t="b">
        <v>0</v>
      </c>
    </row>
    <row r="1506" spans="1:9" x14ac:dyDescent="0.35">
      <c r="A1506" s="61" t="s">
        <v>1836</v>
      </c>
      <c r="B1506" s="62" t="s">
        <v>31</v>
      </c>
      <c r="C1506" s="62" t="s">
        <v>338</v>
      </c>
      <c r="D1506" s="62">
        <v>3061</v>
      </c>
      <c r="E1506" s="62">
        <v>5.22</v>
      </c>
      <c r="F1506" s="62">
        <v>15.98</v>
      </c>
      <c r="G1506" s="62" t="s">
        <v>331</v>
      </c>
      <c r="H1506" s="62" t="s">
        <v>20</v>
      </c>
      <c r="I1506" s="63" t="b">
        <v>0</v>
      </c>
    </row>
    <row r="1507" spans="1:9" x14ac:dyDescent="0.35">
      <c r="A1507" s="61" t="s">
        <v>1837</v>
      </c>
      <c r="B1507" s="62" t="s">
        <v>18</v>
      </c>
      <c r="C1507" s="62" t="s">
        <v>321</v>
      </c>
      <c r="D1507" s="62">
        <v>1520</v>
      </c>
      <c r="E1507" s="62">
        <v>12.91</v>
      </c>
      <c r="F1507" s="62">
        <v>19.62</v>
      </c>
      <c r="G1507" s="62" t="s">
        <v>318</v>
      </c>
      <c r="H1507" s="62" t="s">
        <v>322</v>
      </c>
      <c r="I1507" s="63" t="b">
        <v>0</v>
      </c>
    </row>
    <row r="1508" spans="1:9" x14ac:dyDescent="0.35">
      <c r="A1508" s="61" t="s">
        <v>1838</v>
      </c>
      <c r="B1508" s="62" t="s">
        <v>18</v>
      </c>
      <c r="C1508" s="62" t="s">
        <v>338</v>
      </c>
      <c r="D1508" s="62">
        <v>2863</v>
      </c>
      <c r="E1508" s="62">
        <v>5</v>
      </c>
      <c r="F1508" s="62">
        <v>14.31</v>
      </c>
      <c r="G1508" s="62" t="s">
        <v>331</v>
      </c>
      <c r="H1508" s="62" t="s">
        <v>333</v>
      </c>
      <c r="I1508" s="63" t="b">
        <v>0</v>
      </c>
    </row>
    <row r="1509" spans="1:9" x14ac:dyDescent="0.35">
      <c r="A1509" s="61" t="s">
        <v>1839</v>
      </c>
      <c r="B1509" s="62" t="s">
        <v>51</v>
      </c>
      <c r="C1509" s="62" t="s">
        <v>338</v>
      </c>
      <c r="D1509" s="62">
        <v>2317</v>
      </c>
      <c r="E1509" s="62">
        <v>4.4800000000000004</v>
      </c>
      <c r="F1509" s="62">
        <v>10.38</v>
      </c>
      <c r="G1509" s="62" t="s">
        <v>331</v>
      </c>
      <c r="H1509" s="62" t="s">
        <v>20</v>
      </c>
      <c r="I1509" s="63" t="b">
        <v>0</v>
      </c>
    </row>
    <row r="1510" spans="1:9" x14ac:dyDescent="0.35">
      <c r="A1510" s="61" t="s">
        <v>1840</v>
      </c>
      <c r="B1510" s="62" t="s">
        <v>13</v>
      </c>
      <c r="C1510" s="62" t="s">
        <v>336</v>
      </c>
      <c r="D1510" s="62">
        <v>690</v>
      </c>
      <c r="E1510" s="62">
        <v>2.72</v>
      </c>
      <c r="F1510" s="62">
        <v>1.88</v>
      </c>
      <c r="G1510" s="62" t="s">
        <v>331</v>
      </c>
      <c r="H1510" s="62" t="s">
        <v>319</v>
      </c>
      <c r="I1510" s="63" t="b">
        <v>1</v>
      </c>
    </row>
    <row r="1511" spans="1:9" x14ac:dyDescent="0.35">
      <c r="A1511" s="61" t="s">
        <v>1841</v>
      </c>
      <c r="B1511" s="62" t="s">
        <v>22</v>
      </c>
      <c r="C1511" s="62" t="s">
        <v>374</v>
      </c>
      <c r="D1511" s="62">
        <v>126</v>
      </c>
      <c r="E1511" s="62">
        <v>3.48</v>
      </c>
      <c r="F1511" s="62">
        <v>0.44</v>
      </c>
      <c r="G1511" s="62" t="s">
        <v>331</v>
      </c>
      <c r="H1511" s="62" t="s">
        <v>322</v>
      </c>
      <c r="I1511" s="63" t="b">
        <v>0</v>
      </c>
    </row>
    <row r="1512" spans="1:9" x14ac:dyDescent="0.35">
      <c r="A1512" s="61" t="s">
        <v>1842</v>
      </c>
      <c r="B1512" s="62" t="s">
        <v>31</v>
      </c>
      <c r="C1512" s="62" t="s">
        <v>321</v>
      </c>
      <c r="D1512" s="62">
        <v>4610</v>
      </c>
      <c r="E1512" s="62">
        <v>12.27</v>
      </c>
      <c r="F1512" s="62">
        <v>56.56</v>
      </c>
      <c r="G1512" s="62" t="s">
        <v>318</v>
      </c>
      <c r="H1512" s="62" t="s">
        <v>20</v>
      </c>
      <c r="I1512" s="63" t="b">
        <v>0</v>
      </c>
    </row>
    <row r="1513" spans="1:9" x14ac:dyDescent="0.35">
      <c r="A1513" s="61" t="s">
        <v>1843</v>
      </c>
      <c r="B1513" s="62" t="s">
        <v>13</v>
      </c>
      <c r="C1513" s="62" t="s">
        <v>328</v>
      </c>
      <c r="D1513" s="62">
        <v>517</v>
      </c>
      <c r="E1513" s="62">
        <v>5.6</v>
      </c>
      <c r="F1513" s="62">
        <v>2.9</v>
      </c>
      <c r="G1513" s="62" t="s">
        <v>318</v>
      </c>
      <c r="H1513" s="62" t="s">
        <v>341</v>
      </c>
      <c r="I1513" s="63" t="b">
        <v>0</v>
      </c>
    </row>
    <row r="1514" spans="1:9" x14ac:dyDescent="0.35">
      <c r="A1514" s="61" t="s">
        <v>1844</v>
      </c>
      <c r="B1514" s="62" t="s">
        <v>37</v>
      </c>
      <c r="C1514" s="62" t="s">
        <v>340</v>
      </c>
      <c r="D1514" s="62">
        <v>3269</v>
      </c>
      <c r="E1514" s="62">
        <v>7.43</v>
      </c>
      <c r="F1514" s="62">
        <v>24.29</v>
      </c>
      <c r="G1514" s="62" t="s">
        <v>325</v>
      </c>
      <c r="H1514" s="62" t="s">
        <v>319</v>
      </c>
      <c r="I1514" s="63" t="b">
        <v>1</v>
      </c>
    </row>
    <row r="1515" spans="1:9" x14ac:dyDescent="0.35">
      <c r="A1515" s="61" t="s">
        <v>1845</v>
      </c>
      <c r="B1515" s="62" t="s">
        <v>25</v>
      </c>
      <c r="C1515" s="62" t="s">
        <v>324</v>
      </c>
      <c r="D1515" s="62">
        <v>546</v>
      </c>
      <c r="E1515" s="62">
        <v>4.8099999999999996</v>
      </c>
      <c r="F1515" s="62">
        <v>2.63</v>
      </c>
      <c r="G1515" s="62" t="s">
        <v>325</v>
      </c>
      <c r="H1515" s="62" t="s">
        <v>322</v>
      </c>
      <c r="I1515" s="63" t="b">
        <v>1</v>
      </c>
    </row>
    <row r="1516" spans="1:9" x14ac:dyDescent="0.35">
      <c r="A1516" s="61" t="s">
        <v>1846</v>
      </c>
      <c r="B1516" s="62" t="s">
        <v>31</v>
      </c>
      <c r="C1516" s="62" t="s">
        <v>340</v>
      </c>
      <c r="D1516" s="62">
        <v>2298</v>
      </c>
      <c r="E1516" s="62">
        <v>7.65</v>
      </c>
      <c r="F1516" s="62">
        <v>17.579999999999998</v>
      </c>
      <c r="G1516" s="62" t="s">
        <v>325</v>
      </c>
      <c r="H1516" s="62" t="s">
        <v>333</v>
      </c>
      <c r="I1516" s="63" t="b">
        <v>1</v>
      </c>
    </row>
    <row r="1517" spans="1:9" x14ac:dyDescent="0.35">
      <c r="A1517" s="61" t="s">
        <v>1847</v>
      </c>
      <c r="B1517" s="62" t="s">
        <v>22</v>
      </c>
      <c r="C1517" s="62" t="s">
        <v>338</v>
      </c>
      <c r="D1517" s="62">
        <v>4741</v>
      </c>
      <c r="E1517" s="62">
        <v>3.6</v>
      </c>
      <c r="F1517" s="62">
        <v>17.07</v>
      </c>
      <c r="G1517" s="62" t="s">
        <v>331</v>
      </c>
      <c r="H1517" s="62" t="s">
        <v>322</v>
      </c>
      <c r="I1517" s="63" t="b">
        <v>1</v>
      </c>
    </row>
    <row r="1518" spans="1:9" x14ac:dyDescent="0.35">
      <c r="A1518" s="61" t="s">
        <v>1848</v>
      </c>
      <c r="B1518" s="62" t="s">
        <v>8</v>
      </c>
      <c r="C1518" s="62" t="s">
        <v>336</v>
      </c>
      <c r="D1518" s="62">
        <v>2370</v>
      </c>
      <c r="E1518" s="62">
        <v>3.97</v>
      </c>
      <c r="F1518" s="62">
        <v>9.41</v>
      </c>
      <c r="G1518" s="62" t="s">
        <v>331</v>
      </c>
      <c r="H1518" s="62" t="s">
        <v>319</v>
      </c>
      <c r="I1518" s="63" t="b">
        <v>0</v>
      </c>
    </row>
    <row r="1519" spans="1:9" x14ac:dyDescent="0.35">
      <c r="A1519" s="61" t="s">
        <v>1849</v>
      </c>
      <c r="B1519" s="62" t="s">
        <v>18</v>
      </c>
      <c r="C1519" s="62" t="s">
        <v>338</v>
      </c>
      <c r="D1519" s="62">
        <v>4774</v>
      </c>
      <c r="E1519" s="62">
        <v>4.05</v>
      </c>
      <c r="F1519" s="62">
        <v>19.329999999999998</v>
      </c>
      <c r="G1519" s="62" t="s">
        <v>331</v>
      </c>
      <c r="H1519" s="62" t="s">
        <v>319</v>
      </c>
      <c r="I1519" s="63" t="b">
        <v>0</v>
      </c>
    </row>
    <row r="1520" spans="1:9" x14ac:dyDescent="0.35">
      <c r="A1520" s="61" t="s">
        <v>1850</v>
      </c>
      <c r="B1520" s="62" t="s">
        <v>18</v>
      </c>
      <c r="C1520" s="62" t="s">
        <v>324</v>
      </c>
      <c r="D1520" s="62">
        <v>4885</v>
      </c>
      <c r="E1520" s="62">
        <v>4.5599999999999996</v>
      </c>
      <c r="F1520" s="62">
        <v>22.28</v>
      </c>
      <c r="G1520" s="62" t="s">
        <v>325</v>
      </c>
      <c r="H1520" s="62" t="s">
        <v>319</v>
      </c>
      <c r="I1520" s="63" t="b">
        <v>0</v>
      </c>
    </row>
    <row r="1521" spans="1:9" x14ac:dyDescent="0.35">
      <c r="A1521" s="61" t="s">
        <v>1851</v>
      </c>
      <c r="B1521" s="62" t="s">
        <v>25</v>
      </c>
      <c r="C1521" s="62" t="s">
        <v>328</v>
      </c>
      <c r="D1521" s="62">
        <v>242</v>
      </c>
      <c r="E1521" s="62">
        <v>5.61</v>
      </c>
      <c r="F1521" s="62">
        <v>1.36</v>
      </c>
      <c r="G1521" s="62" t="s">
        <v>318</v>
      </c>
      <c r="H1521" s="62" t="s">
        <v>333</v>
      </c>
      <c r="I1521" s="63" t="b">
        <v>1</v>
      </c>
    </row>
    <row r="1522" spans="1:9" x14ac:dyDescent="0.35">
      <c r="A1522" s="61" t="s">
        <v>1852</v>
      </c>
      <c r="B1522" s="62" t="s">
        <v>37</v>
      </c>
      <c r="C1522" s="62" t="s">
        <v>330</v>
      </c>
      <c r="D1522" s="62">
        <v>1120</v>
      </c>
      <c r="E1522" s="62">
        <v>6.02</v>
      </c>
      <c r="F1522" s="62">
        <v>6.74</v>
      </c>
      <c r="G1522" s="62" t="s">
        <v>331</v>
      </c>
      <c r="H1522" s="62" t="s">
        <v>322</v>
      </c>
      <c r="I1522" s="63" t="b">
        <v>0</v>
      </c>
    </row>
    <row r="1523" spans="1:9" x14ac:dyDescent="0.35">
      <c r="A1523" s="61" t="s">
        <v>1853</v>
      </c>
      <c r="B1523" s="62" t="s">
        <v>22</v>
      </c>
      <c r="C1523" s="62" t="s">
        <v>338</v>
      </c>
      <c r="D1523" s="62">
        <v>1456</v>
      </c>
      <c r="E1523" s="62">
        <v>4.1100000000000003</v>
      </c>
      <c r="F1523" s="62">
        <v>5.98</v>
      </c>
      <c r="G1523" s="62" t="s">
        <v>331</v>
      </c>
      <c r="H1523" s="62" t="s">
        <v>333</v>
      </c>
      <c r="I1523" s="63" t="b">
        <v>0</v>
      </c>
    </row>
    <row r="1524" spans="1:9" x14ac:dyDescent="0.35">
      <c r="A1524" s="61" t="s">
        <v>1854</v>
      </c>
      <c r="B1524" s="62" t="s">
        <v>31</v>
      </c>
      <c r="C1524" s="62" t="s">
        <v>340</v>
      </c>
      <c r="D1524" s="62">
        <v>2627</v>
      </c>
      <c r="E1524" s="62">
        <v>6.01</v>
      </c>
      <c r="F1524" s="62">
        <v>15.79</v>
      </c>
      <c r="G1524" s="62" t="s">
        <v>325</v>
      </c>
      <c r="H1524" s="62" t="s">
        <v>341</v>
      </c>
      <c r="I1524" s="63" t="b">
        <v>0</v>
      </c>
    </row>
    <row r="1525" spans="1:9" x14ac:dyDescent="0.35">
      <c r="A1525" s="61" t="s">
        <v>1855</v>
      </c>
      <c r="B1525" s="62" t="s">
        <v>74</v>
      </c>
      <c r="C1525" s="62" t="s">
        <v>338</v>
      </c>
      <c r="D1525" s="62">
        <v>771</v>
      </c>
      <c r="E1525" s="62">
        <v>4.08</v>
      </c>
      <c r="F1525" s="62">
        <v>3.15</v>
      </c>
      <c r="G1525" s="62" t="s">
        <v>331</v>
      </c>
      <c r="H1525" s="62" t="s">
        <v>341</v>
      </c>
      <c r="I1525" s="63" t="b">
        <v>0</v>
      </c>
    </row>
    <row r="1526" spans="1:9" x14ac:dyDescent="0.35">
      <c r="A1526" s="61" t="s">
        <v>1856</v>
      </c>
      <c r="B1526" s="62" t="s">
        <v>74</v>
      </c>
      <c r="C1526" s="62" t="s">
        <v>324</v>
      </c>
      <c r="D1526" s="62">
        <v>3249</v>
      </c>
      <c r="E1526" s="62">
        <v>6.35</v>
      </c>
      <c r="F1526" s="62">
        <v>20.63</v>
      </c>
      <c r="G1526" s="62" t="s">
        <v>325</v>
      </c>
      <c r="H1526" s="62" t="s">
        <v>20</v>
      </c>
      <c r="I1526" s="63" t="b">
        <v>0</v>
      </c>
    </row>
    <row r="1527" spans="1:9" x14ac:dyDescent="0.35">
      <c r="A1527" s="61" t="s">
        <v>1857</v>
      </c>
      <c r="B1527" s="62" t="s">
        <v>58</v>
      </c>
      <c r="C1527" s="62" t="s">
        <v>374</v>
      </c>
      <c r="D1527" s="62">
        <v>1780</v>
      </c>
      <c r="E1527" s="62">
        <v>3.15</v>
      </c>
      <c r="F1527" s="62">
        <v>5.61</v>
      </c>
      <c r="G1527" s="62" t="s">
        <v>331</v>
      </c>
      <c r="H1527" s="62" t="s">
        <v>341</v>
      </c>
      <c r="I1527" s="63" t="b">
        <v>0</v>
      </c>
    </row>
    <row r="1528" spans="1:9" x14ac:dyDescent="0.35">
      <c r="A1528" s="61" t="s">
        <v>1858</v>
      </c>
      <c r="B1528" s="62" t="s">
        <v>13</v>
      </c>
      <c r="C1528" s="62" t="s">
        <v>336</v>
      </c>
      <c r="D1528" s="62">
        <v>4188</v>
      </c>
      <c r="E1528" s="62">
        <v>2.98</v>
      </c>
      <c r="F1528" s="62">
        <v>12.48</v>
      </c>
      <c r="G1528" s="62" t="s">
        <v>331</v>
      </c>
      <c r="H1528" s="62" t="s">
        <v>20</v>
      </c>
      <c r="I1528" s="63" t="b">
        <v>0</v>
      </c>
    </row>
    <row r="1529" spans="1:9" x14ac:dyDescent="0.35">
      <c r="A1529" s="61" t="s">
        <v>1859</v>
      </c>
      <c r="B1529" s="62" t="s">
        <v>74</v>
      </c>
      <c r="C1529" s="62" t="s">
        <v>338</v>
      </c>
      <c r="D1529" s="62">
        <v>733</v>
      </c>
      <c r="E1529" s="62">
        <v>4.43</v>
      </c>
      <c r="F1529" s="62">
        <v>3.25</v>
      </c>
      <c r="G1529" s="62" t="s">
        <v>331</v>
      </c>
      <c r="H1529" s="62" t="s">
        <v>20</v>
      </c>
      <c r="I1529" s="63" t="b">
        <v>0</v>
      </c>
    </row>
    <row r="1530" spans="1:9" x14ac:dyDescent="0.35">
      <c r="A1530" s="61" t="s">
        <v>1860</v>
      </c>
      <c r="B1530" s="62" t="s">
        <v>25</v>
      </c>
      <c r="C1530" s="62" t="s">
        <v>328</v>
      </c>
      <c r="D1530" s="62">
        <v>2674</v>
      </c>
      <c r="E1530" s="62">
        <v>5.62</v>
      </c>
      <c r="F1530" s="62">
        <v>15.03</v>
      </c>
      <c r="G1530" s="62" t="s">
        <v>318</v>
      </c>
      <c r="H1530" s="62" t="s">
        <v>319</v>
      </c>
      <c r="I1530" s="63" t="b">
        <v>0</v>
      </c>
    </row>
    <row r="1531" spans="1:9" x14ac:dyDescent="0.35">
      <c r="A1531" s="61" t="s">
        <v>1861</v>
      </c>
      <c r="B1531" s="62" t="s">
        <v>31</v>
      </c>
      <c r="C1531" s="62" t="s">
        <v>338</v>
      </c>
      <c r="D1531" s="62">
        <v>1991</v>
      </c>
      <c r="E1531" s="62">
        <v>5.29</v>
      </c>
      <c r="F1531" s="62">
        <v>10.53</v>
      </c>
      <c r="G1531" s="62" t="s">
        <v>331</v>
      </c>
      <c r="H1531" s="62" t="s">
        <v>341</v>
      </c>
      <c r="I1531" s="63" t="b">
        <v>0</v>
      </c>
    </row>
    <row r="1532" spans="1:9" x14ac:dyDescent="0.35">
      <c r="A1532" s="61" t="s">
        <v>1862</v>
      </c>
      <c r="B1532" s="62" t="s">
        <v>58</v>
      </c>
      <c r="C1532" s="62" t="s">
        <v>338</v>
      </c>
      <c r="D1532" s="62">
        <v>629</v>
      </c>
      <c r="E1532" s="62">
        <v>5.1100000000000003</v>
      </c>
      <c r="F1532" s="62">
        <v>3.21</v>
      </c>
      <c r="G1532" s="62" t="s">
        <v>331</v>
      </c>
      <c r="H1532" s="62" t="s">
        <v>341</v>
      </c>
      <c r="I1532" s="63" t="b">
        <v>1</v>
      </c>
    </row>
    <row r="1533" spans="1:9" x14ac:dyDescent="0.35">
      <c r="A1533" s="61" t="s">
        <v>1863</v>
      </c>
      <c r="B1533" s="62" t="s">
        <v>22</v>
      </c>
      <c r="C1533" s="62" t="s">
        <v>336</v>
      </c>
      <c r="D1533" s="62">
        <v>267</v>
      </c>
      <c r="E1533" s="62">
        <v>3.04</v>
      </c>
      <c r="F1533" s="62">
        <v>0.81</v>
      </c>
      <c r="G1533" s="62" t="s">
        <v>331</v>
      </c>
      <c r="H1533" s="62" t="s">
        <v>341</v>
      </c>
      <c r="I1533" s="63" t="b">
        <v>0</v>
      </c>
    </row>
    <row r="1534" spans="1:9" x14ac:dyDescent="0.35">
      <c r="A1534" s="61" t="s">
        <v>1864</v>
      </c>
      <c r="B1534" s="62" t="s">
        <v>74</v>
      </c>
      <c r="C1534" s="62" t="s">
        <v>328</v>
      </c>
      <c r="D1534" s="62">
        <v>2188</v>
      </c>
      <c r="E1534" s="62">
        <v>5.27</v>
      </c>
      <c r="F1534" s="62">
        <v>11.53</v>
      </c>
      <c r="G1534" s="62" t="s">
        <v>318</v>
      </c>
      <c r="H1534" s="62" t="s">
        <v>319</v>
      </c>
      <c r="I1534" s="63" t="b">
        <v>0</v>
      </c>
    </row>
    <row r="1535" spans="1:9" x14ac:dyDescent="0.35">
      <c r="A1535" s="61" t="s">
        <v>1865</v>
      </c>
      <c r="B1535" s="62" t="s">
        <v>31</v>
      </c>
      <c r="C1535" s="62" t="s">
        <v>336</v>
      </c>
      <c r="D1535" s="62">
        <v>2228</v>
      </c>
      <c r="E1535" s="62">
        <v>3.87</v>
      </c>
      <c r="F1535" s="62">
        <v>8.6199999999999992</v>
      </c>
      <c r="G1535" s="62" t="s">
        <v>331</v>
      </c>
      <c r="H1535" s="62" t="s">
        <v>341</v>
      </c>
      <c r="I1535" s="63" t="b">
        <v>0</v>
      </c>
    </row>
    <row r="1536" spans="1:9" x14ac:dyDescent="0.35">
      <c r="A1536" s="61" t="s">
        <v>1866</v>
      </c>
      <c r="B1536" s="62" t="s">
        <v>25</v>
      </c>
      <c r="C1536" s="62" t="s">
        <v>338</v>
      </c>
      <c r="D1536" s="62">
        <v>4336</v>
      </c>
      <c r="E1536" s="62">
        <v>5.63</v>
      </c>
      <c r="F1536" s="62">
        <v>24.41</v>
      </c>
      <c r="G1536" s="62" t="s">
        <v>331</v>
      </c>
      <c r="H1536" s="62" t="s">
        <v>20</v>
      </c>
      <c r="I1536" s="63" t="b">
        <v>0</v>
      </c>
    </row>
    <row r="1537" spans="1:9" x14ac:dyDescent="0.35">
      <c r="A1537" s="61" t="s">
        <v>1867</v>
      </c>
      <c r="B1537" s="62" t="s">
        <v>58</v>
      </c>
      <c r="C1537" s="62" t="s">
        <v>328</v>
      </c>
      <c r="D1537" s="62">
        <v>1972</v>
      </c>
      <c r="E1537" s="62">
        <v>6.09</v>
      </c>
      <c r="F1537" s="62">
        <v>12.01</v>
      </c>
      <c r="G1537" s="62" t="s">
        <v>318</v>
      </c>
      <c r="H1537" s="62" t="s">
        <v>322</v>
      </c>
      <c r="I1537" s="63" t="b">
        <v>0</v>
      </c>
    </row>
    <row r="1538" spans="1:9" x14ac:dyDescent="0.35">
      <c r="A1538" s="61" t="s">
        <v>1868</v>
      </c>
      <c r="B1538" s="62" t="s">
        <v>8</v>
      </c>
      <c r="C1538" s="62" t="s">
        <v>374</v>
      </c>
      <c r="D1538" s="62">
        <v>749</v>
      </c>
      <c r="E1538" s="62">
        <v>2.08</v>
      </c>
      <c r="F1538" s="62">
        <v>1.56</v>
      </c>
      <c r="G1538" s="62" t="s">
        <v>331</v>
      </c>
      <c r="H1538" s="62" t="s">
        <v>20</v>
      </c>
      <c r="I1538" s="63" t="b">
        <v>0</v>
      </c>
    </row>
    <row r="1539" spans="1:9" x14ac:dyDescent="0.35">
      <c r="A1539" s="61" t="s">
        <v>1869</v>
      </c>
      <c r="B1539" s="62" t="s">
        <v>74</v>
      </c>
      <c r="C1539" s="62" t="s">
        <v>324</v>
      </c>
      <c r="D1539" s="62">
        <v>3670</v>
      </c>
      <c r="E1539" s="62">
        <v>5.23</v>
      </c>
      <c r="F1539" s="62">
        <v>19.190000000000001</v>
      </c>
      <c r="G1539" s="62" t="s">
        <v>325</v>
      </c>
      <c r="H1539" s="62" t="s">
        <v>319</v>
      </c>
      <c r="I1539" s="63" t="b">
        <v>0</v>
      </c>
    </row>
    <row r="1540" spans="1:9" x14ac:dyDescent="0.35">
      <c r="A1540" s="61" t="s">
        <v>1870</v>
      </c>
      <c r="B1540" s="62" t="s">
        <v>18</v>
      </c>
      <c r="C1540" s="62" t="s">
        <v>328</v>
      </c>
      <c r="D1540" s="62">
        <v>4364</v>
      </c>
      <c r="E1540" s="62">
        <v>5.93</v>
      </c>
      <c r="F1540" s="62">
        <v>25.88</v>
      </c>
      <c r="G1540" s="62" t="s">
        <v>318</v>
      </c>
      <c r="H1540" s="62" t="s">
        <v>322</v>
      </c>
      <c r="I1540" s="63" t="b">
        <v>0</v>
      </c>
    </row>
    <row r="1541" spans="1:9" x14ac:dyDescent="0.35">
      <c r="A1541" s="61" t="s">
        <v>1871</v>
      </c>
      <c r="B1541" s="62" t="s">
        <v>8</v>
      </c>
      <c r="C1541" s="62" t="s">
        <v>317</v>
      </c>
      <c r="D1541" s="62">
        <v>1541</v>
      </c>
      <c r="E1541" s="62">
        <v>10.5</v>
      </c>
      <c r="F1541" s="62">
        <v>16.18</v>
      </c>
      <c r="G1541" s="62" t="s">
        <v>318</v>
      </c>
      <c r="H1541" s="62" t="s">
        <v>319</v>
      </c>
      <c r="I1541" s="63" t="b">
        <v>0</v>
      </c>
    </row>
    <row r="1542" spans="1:9" x14ac:dyDescent="0.35">
      <c r="A1542" s="61" t="s">
        <v>1872</v>
      </c>
      <c r="B1542" s="62" t="s">
        <v>22</v>
      </c>
      <c r="C1542" s="62" t="s">
        <v>324</v>
      </c>
      <c r="D1542" s="62">
        <v>1700</v>
      </c>
      <c r="E1542" s="62">
        <v>5.09</v>
      </c>
      <c r="F1542" s="62">
        <v>8.65</v>
      </c>
      <c r="G1542" s="62" t="s">
        <v>325</v>
      </c>
      <c r="H1542" s="62" t="s">
        <v>20</v>
      </c>
      <c r="I1542" s="63" t="b">
        <v>1</v>
      </c>
    </row>
    <row r="1543" spans="1:9" x14ac:dyDescent="0.35">
      <c r="A1543" s="61" t="s">
        <v>1873</v>
      </c>
      <c r="B1543" s="62" t="s">
        <v>8</v>
      </c>
      <c r="C1543" s="62" t="s">
        <v>340</v>
      </c>
      <c r="D1543" s="62">
        <v>1564</v>
      </c>
      <c r="E1543" s="62">
        <v>6.81</v>
      </c>
      <c r="F1543" s="62">
        <v>10.65</v>
      </c>
      <c r="G1543" s="62" t="s">
        <v>325</v>
      </c>
      <c r="H1543" s="62" t="s">
        <v>20</v>
      </c>
      <c r="I1543" s="63" t="b">
        <v>1</v>
      </c>
    </row>
    <row r="1544" spans="1:9" x14ac:dyDescent="0.35">
      <c r="A1544" s="61" t="s">
        <v>1874</v>
      </c>
      <c r="B1544" s="62" t="s">
        <v>74</v>
      </c>
      <c r="C1544" s="62" t="s">
        <v>374</v>
      </c>
      <c r="D1544" s="62">
        <v>1565</v>
      </c>
      <c r="E1544" s="62">
        <v>3.14</v>
      </c>
      <c r="F1544" s="62">
        <v>4.91</v>
      </c>
      <c r="G1544" s="62" t="s">
        <v>331</v>
      </c>
      <c r="H1544" s="62" t="s">
        <v>333</v>
      </c>
      <c r="I1544" s="63" t="b">
        <v>0</v>
      </c>
    </row>
    <row r="1545" spans="1:9" x14ac:dyDescent="0.35">
      <c r="A1545" s="61" t="s">
        <v>1875</v>
      </c>
      <c r="B1545" s="62" t="s">
        <v>18</v>
      </c>
      <c r="C1545" s="62" t="s">
        <v>317</v>
      </c>
      <c r="D1545" s="62">
        <v>1507</v>
      </c>
      <c r="E1545" s="62">
        <v>9.64</v>
      </c>
      <c r="F1545" s="62">
        <v>14.53</v>
      </c>
      <c r="G1545" s="62" t="s">
        <v>318</v>
      </c>
      <c r="H1545" s="62" t="s">
        <v>319</v>
      </c>
      <c r="I1545" s="63" t="b">
        <v>1</v>
      </c>
    </row>
    <row r="1546" spans="1:9" x14ac:dyDescent="0.35">
      <c r="A1546" s="61" t="s">
        <v>1876</v>
      </c>
      <c r="B1546" s="62" t="s">
        <v>13</v>
      </c>
      <c r="C1546" s="62" t="s">
        <v>374</v>
      </c>
      <c r="D1546" s="62">
        <v>3326</v>
      </c>
      <c r="E1546" s="62">
        <v>3.34</v>
      </c>
      <c r="F1546" s="62">
        <v>11.11</v>
      </c>
      <c r="G1546" s="62" t="s">
        <v>331</v>
      </c>
      <c r="H1546" s="62" t="s">
        <v>333</v>
      </c>
      <c r="I1546" s="63" t="b">
        <v>0</v>
      </c>
    </row>
    <row r="1547" spans="1:9" x14ac:dyDescent="0.35">
      <c r="A1547" s="61" t="s">
        <v>1877</v>
      </c>
      <c r="B1547" s="62" t="s">
        <v>58</v>
      </c>
      <c r="C1547" s="62" t="s">
        <v>321</v>
      </c>
      <c r="D1547" s="62">
        <v>1183</v>
      </c>
      <c r="E1547" s="62">
        <v>10.78</v>
      </c>
      <c r="F1547" s="62">
        <v>12.75</v>
      </c>
      <c r="G1547" s="62" t="s">
        <v>318</v>
      </c>
      <c r="H1547" s="62" t="s">
        <v>333</v>
      </c>
      <c r="I1547" s="63" t="b">
        <v>0</v>
      </c>
    </row>
    <row r="1548" spans="1:9" x14ac:dyDescent="0.35">
      <c r="A1548" s="61" t="s">
        <v>1878</v>
      </c>
      <c r="B1548" s="62" t="s">
        <v>37</v>
      </c>
      <c r="C1548" s="62" t="s">
        <v>330</v>
      </c>
      <c r="D1548" s="62">
        <v>3826</v>
      </c>
      <c r="E1548" s="62">
        <v>5.16</v>
      </c>
      <c r="F1548" s="62">
        <v>19.739999999999998</v>
      </c>
      <c r="G1548" s="62" t="s">
        <v>331</v>
      </c>
      <c r="H1548" s="62" t="s">
        <v>333</v>
      </c>
      <c r="I1548" s="63" t="b">
        <v>1</v>
      </c>
    </row>
    <row r="1549" spans="1:9" x14ac:dyDescent="0.35">
      <c r="A1549" s="61" t="s">
        <v>1879</v>
      </c>
      <c r="B1549" s="62" t="s">
        <v>18</v>
      </c>
      <c r="C1549" s="62" t="s">
        <v>324</v>
      </c>
      <c r="D1549" s="62">
        <v>446</v>
      </c>
      <c r="E1549" s="62">
        <v>6.1</v>
      </c>
      <c r="F1549" s="62">
        <v>2.72</v>
      </c>
      <c r="G1549" s="62" t="s">
        <v>325</v>
      </c>
      <c r="H1549" s="62" t="s">
        <v>322</v>
      </c>
      <c r="I1549" s="63" t="b">
        <v>0</v>
      </c>
    </row>
    <row r="1550" spans="1:9" x14ac:dyDescent="0.35">
      <c r="A1550" s="61" t="s">
        <v>1880</v>
      </c>
      <c r="B1550" s="62" t="s">
        <v>25</v>
      </c>
      <c r="C1550" s="62" t="s">
        <v>317</v>
      </c>
      <c r="D1550" s="62">
        <v>4432</v>
      </c>
      <c r="E1550" s="62">
        <v>9.51</v>
      </c>
      <c r="F1550" s="62">
        <v>42.15</v>
      </c>
      <c r="G1550" s="62" t="s">
        <v>318</v>
      </c>
      <c r="H1550" s="62" t="s">
        <v>341</v>
      </c>
      <c r="I1550" s="63" t="b">
        <v>0</v>
      </c>
    </row>
    <row r="1551" spans="1:9" x14ac:dyDescent="0.35">
      <c r="A1551" s="61" t="s">
        <v>1881</v>
      </c>
      <c r="B1551" s="62" t="s">
        <v>13</v>
      </c>
      <c r="C1551" s="62" t="s">
        <v>374</v>
      </c>
      <c r="D1551" s="62">
        <v>4401</v>
      </c>
      <c r="E1551" s="62">
        <v>3.09</v>
      </c>
      <c r="F1551" s="62">
        <v>13.6</v>
      </c>
      <c r="G1551" s="62" t="s">
        <v>331</v>
      </c>
      <c r="H1551" s="62" t="s">
        <v>341</v>
      </c>
      <c r="I1551" s="63" t="b">
        <v>0</v>
      </c>
    </row>
    <row r="1552" spans="1:9" x14ac:dyDescent="0.35">
      <c r="A1552" s="61" t="s">
        <v>1882</v>
      </c>
      <c r="B1552" s="62" t="s">
        <v>37</v>
      </c>
      <c r="C1552" s="62" t="s">
        <v>328</v>
      </c>
      <c r="D1552" s="62">
        <v>4388</v>
      </c>
      <c r="E1552" s="62">
        <v>7.25</v>
      </c>
      <c r="F1552" s="62">
        <v>31.81</v>
      </c>
      <c r="G1552" s="62" t="s">
        <v>318</v>
      </c>
      <c r="H1552" s="62" t="s">
        <v>341</v>
      </c>
      <c r="I1552" s="63" t="b">
        <v>0</v>
      </c>
    </row>
    <row r="1553" spans="1:9" x14ac:dyDescent="0.35">
      <c r="A1553" s="61" t="s">
        <v>1883</v>
      </c>
      <c r="B1553" s="62" t="s">
        <v>13</v>
      </c>
      <c r="C1553" s="62" t="s">
        <v>321</v>
      </c>
      <c r="D1553" s="62">
        <v>398</v>
      </c>
      <c r="E1553" s="62">
        <v>10.63</v>
      </c>
      <c r="F1553" s="62">
        <v>4.2300000000000004</v>
      </c>
      <c r="G1553" s="62" t="s">
        <v>318</v>
      </c>
      <c r="H1553" s="62" t="s">
        <v>333</v>
      </c>
      <c r="I1553" s="63" t="b">
        <v>1</v>
      </c>
    </row>
    <row r="1554" spans="1:9" x14ac:dyDescent="0.35">
      <c r="A1554" s="61" t="s">
        <v>1884</v>
      </c>
      <c r="B1554" s="62" t="s">
        <v>37</v>
      </c>
      <c r="C1554" s="62" t="s">
        <v>336</v>
      </c>
      <c r="D1554" s="62">
        <v>1046</v>
      </c>
      <c r="E1554" s="62">
        <v>3.76</v>
      </c>
      <c r="F1554" s="62">
        <v>3.93</v>
      </c>
      <c r="G1554" s="62" t="s">
        <v>331</v>
      </c>
      <c r="H1554" s="62" t="s">
        <v>20</v>
      </c>
      <c r="I1554" s="63" t="b">
        <v>0</v>
      </c>
    </row>
    <row r="1555" spans="1:9" x14ac:dyDescent="0.35">
      <c r="A1555" s="61" t="s">
        <v>1885</v>
      </c>
      <c r="B1555" s="62" t="s">
        <v>22</v>
      </c>
      <c r="C1555" s="62" t="s">
        <v>328</v>
      </c>
      <c r="D1555" s="62">
        <v>295</v>
      </c>
      <c r="E1555" s="62">
        <v>5.9</v>
      </c>
      <c r="F1555" s="62">
        <v>1.74</v>
      </c>
      <c r="G1555" s="62" t="s">
        <v>318</v>
      </c>
      <c r="H1555" s="62" t="s">
        <v>319</v>
      </c>
      <c r="I1555" s="63" t="b">
        <v>0</v>
      </c>
    </row>
    <row r="1556" spans="1:9" x14ac:dyDescent="0.35">
      <c r="A1556" s="61" t="s">
        <v>1886</v>
      </c>
      <c r="B1556" s="62" t="s">
        <v>18</v>
      </c>
      <c r="C1556" s="62" t="s">
        <v>317</v>
      </c>
      <c r="D1556" s="62">
        <v>1305</v>
      </c>
      <c r="E1556" s="62">
        <v>9.25</v>
      </c>
      <c r="F1556" s="62">
        <v>12.07</v>
      </c>
      <c r="G1556" s="62" t="s">
        <v>318</v>
      </c>
      <c r="H1556" s="62" t="s">
        <v>341</v>
      </c>
      <c r="I1556" s="63" t="b">
        <v>0</v>
      </c>
    </row>
    <row r="1557" spans="1:9" x14ac:dyDescent="0.35">
      <c r="A1557" s="61" t="s">
        <v>1887</v>
      </c>
      <c r="B1557" s="62" t="s">
        <v>31</v>
      </c>
      <c r="C1557" s="62" t="s">
        <v>328</v>
      </c>
      <c r="D1557" s="62">
        <v>234</v>
      </c>
      <c r="E1557" s="62">
        <v>5.73</v>
      </c>
      <c r="F1557" s="62">
        <v>1.34</v>
      </c>
      <c r="G1557" s="62" t="s">
        <v>318</v>
      </c>
      <c r="H1557" s="62" t="s">
        <v>333</v>
      </c>
      <c r="I1557" s="63" t="b">
        <v>0</v>
      </c>
    </row>
    <row r="1558" spans="1:9" x14ac:dyDescent="0.35">
      <c r="A1558" s="61" t="s">
        <v>1888</v>
      </c>
      <c r="B1558" s="62" t="s">
        <v>31</v>
      </c>
      <c r="C1558" s="62" t="s">
        <v>321</v>
      </c>
      <c r="D1558" s="62">
        <v>3910</v>
      </c>
      <c r="E1558" s="62">
        <v>12</v>
      </c>
      <c r="F1558" s="62">
        <v>46.92</v>
      </c>
      <c r="G1558" s="62" t="s">
        <v>318</v>
      </c>
      <c r="H1558" s="62" t="s">
        <v>319</v>
      </c>
      <c r="I1558" s="63" t="b">
        <v>0</v>
      </c>
    </row>
    <row r="1559" spans="1:9" x14ac:dyDescent="0.35">
      <c r="A1559" s="61" t="s">
        <v>1889</v>
      </c>
      <c r="B1559" s="62" t="s">
        <v>74</v>
      </c>
      <c r="C1559" s="62" t="s">
        <v>324</v>
      </c>
      <c r="D1559" s="62">
        <v>520</v>
      </c>
      <c r="E1559" s="62">
        <v>5.54</v>
      </c>
      <c r="F1559" s="62">
        <v>2.88</v>
      </c>
      <c r="G1559" s="62" t="s">
        <v>325</v>
      </c>
      <c r="H1559" s="62" t="s">
        <v>333</v>
      </c>
      <c r="I1559" s="63" t="b">
        <v>0</v>
      </c>
    </row>
    <row r="1560" spans="1:9" x14ac:dyDescent="0.35">
      <c r="A1560" s="61" t="s">
        <v>1890</v>
      </c>
      <c r="B1560" s="62" t="s">
        <v>8</v>
      </c>
      <c r="C1560" s="62" t="s">
        <v>330</v>
      </c>
      <c r="D1560" s="62">
        <v>2971</v>
      </c>
      <c r="E1560" s="62">
        <v>4.9400000000000004</v>
      </c>
      <c r="F1560" s="62">
        <v>14.68</v>
      </c>
      <c r="G1560" s="62" t="s">
        <v>331</v>
      </c>
      <c r="H1560" s="62" t="s">
        <v>341</v>
      </c>
      <c r="I1560" s="63" t="b">
        <v>0</v>
      </c>
    </row>
    <row r="1561" spans="1:9" x14ac:dyDescent="0.35">
      <c r="A1561" s="61" t="s">
        <v>1891</v>
      </c>
      <c r="B1561" s="62" t="s">
        <v>22</v>
      </c>
      <c r="C1561" s="62" t="s">
        <v>340</v>
      </c>
      <c r="D1561" s="62">
        <v>3006</v>
      </c>
      <c r="E1561" s="62">
        <v>7.79</v>
      </c>
      <c r="F1561" s="62">
        <v>23.42</v>
      </c>
      <c r="G1561" s="62" t="s">
        <v>325</v>
      </c>
      <c r="H1561" s="62" t="s">
        <v>20</v>
      </c>
      <c r="I1561" s="63" t="b">
        <v>0</v>
      </c>
    </row>
    <row r="1562" spans="1:9" x14ac:dyDescent="0.35">
      <c r="A1562" s="61" t="s">
        <v>1892</v>
      </c>
      <c r="B1562" s="62" t="s">
        <v>58</v>
      </c>
      <c r="C1562" s="62" t="s">
        <v>321</v>
      </c>
      <c r="D1562" s="62">
        <v>2815</v>
      </c>
      <c r="E1562" s="62">
        <v>10.34</v>
      </c>
      <c r="F1562" s="62">
        <v>29.11</v>
      </c>
      <c r="G1562" s="62" t="s">
        <v>318</v>
      </c>
      <c r="H1562" s="62" t="s">
        <v>333</v>
      </c>
      <c r="I1562" s="63" t="b">
        <v>0</v>
      </c>
    </row>
    <row r="1563" spans="1:9" x14ac:dyDescent="0.35">
      <c r="A1563" s="61" t="s">
        <v>1893</v>
      </c>
      <c r="B1563" s="62" t="s">
        <v>13</v>
      </c>
      <c r="C1563" s="62" t="s">
        <v>324</v>
      </c>
      <c r="D1563" s="62">
        <v>929</v>
      </c>
      <c r="E1563" s="62">
        <v>4.53</v>
      </c>
      <c r="F1563" s="62">
        <v>4.21</v>
      </c>
      <c r="G1563" s="62" t="s">
        <v>325</v>
      </c>
      <c r="H1563" s="62" t="s">
        <v>333</v>
      </c>
      <c r="I1563" s="63" t="b">
        <v>0</v>
      </c>
    </row>
    <row r="1564" spans="1:9" x14ac:dyDescent="0.35">
      <c r="A1564" s="61" t="s">
        <v>1894</v>
      </c>
      <c r="B1564" s="62" t="s">
        <v>58</v>
      </c>
      <c r="C1564" s="62" t="s">
        <v>317</v>
      </c>
      <c r="D1564" s="62">
        <v>4368</v>
      </c>
      <c r="E1564" s="62">
        <v>10.28</v>
      </c>
      <c r="F1564" s="62">
        <v>44.9</v>
      </c>
      <c r="G1564" s="62" t="s">
        <v>318</v>
      </c>
      <c r="H1564" s="62" t="s">
        <v>319</v>
      </c>
      <c r="I1564" s="63" t="b">
        <v>1</v>
      </c>
    </row>
    <row r="1565" spans="1:9" x14ac:dyDescent="0.35">
      <c r="A1565" s="61" t="s">
        <v>1895</v>
      </c>
      <c r="B1565" s="62" t="s">
        <v>74</v>
      </c>
      <c r="C1565" s="62" t="s">
        <v>328</v>
      </c>
      <c r="D1565" s="62">
        <v>3870</v>
      </c>
      <c r="E1565" s="62">
        <v>6</v>
      </c>
      <c r="F1565" s="62">
        <v>23.22</v>
      </c>
      <c r="G1565" s="62" t="s">
        <v>318</v>
      </c>
      <c r="H1565" s="62" t="s">
        <v>319</v>
      </c>
      <c r="I1565" s="63" t="b">
        <v>0</v>
      </c>
    </row>
    <row r="1566" spans="1:9" x14ac:dyDescent="0.35">
      <c r="A1566" s="61" t="s">
        <v>1896</v>
      </c>
      <c r="B1566" s="62" t="s">
        <v>31</v>
      </c>
      <c r="C1566" s="62" t="s">
        <v>336</v>
      </c>
      <c r="D1566" s="62">
        <v>4335</v>
      </c>
      <c r="E1566" s="62">
        <v>2.58</v>
      </c>
      <c r="F1566" s="62">
        <v>11.18</v>
      </c>
      <c r="G1566" s="62" t="s">
        <v>331</v>
      </c>
      <c r="H1566" s="62" t="s">
        <v>20</v>
      </c>
      <c r="I1566" s="63" t="b">
        <v>1</v>
      </c>
    </row>
    <row r="1567" spans="1:9" x14ac:dyDescent="0.35">
      <c r="A1567" s="61" t="s">
        <v>1897</v>
      </c>
      <c r="B1567" s="62" t="s">
        <v>74</v>
      </c>
      <c r="C1567" s="62" t="s">
        <v>321</v>
      </c>
      <c r="D1567" s="62">
        <v>4310</v>
      </c>
      <c r="E1567" s="62">
        <v>12.17</v>
      </c>
      <c r="F1567" s="62">
        <v>52.45</v>
      </c>
      <c r="G1567" s="62" t="s">
        <v>318</v>
      </c>
      <c r="H1567" s="62" t="s">
        <v>322</v>
      </c>
      <c r="I1567" s="63" t="b">
        <v>1</v>
      </c>
    </row>
    <row r="1568" spans="1:9" x14ac:dyDescent="0.35">
      <c r="A1568" s="61" t="s">
        <v>1898</v>
      </c>
      <c r="B1568" s="62" t="s">
        <v>25</v>
      </c>
      <c r="C1568" s="62" t="s">
        <v>328</v>
      </c>
      <c r="D1568" s="62">
        <v>3703</v>
      </c>
      <c r="E1568" s="62">
        <v>5.99</v>
      </c>
      <c r="F1568" s="62">
        <v>22.18</v>
      </c>
      <c r="G1568" s="62" t="s">
        <v>318</v>
      </c>
      <c r="H1568" s="62" t="s">
        <v>319</v>
      </c>
      <c r="I1568" s="63" t="b">
        <v>0</v>
      </c>
    </row>
    <row r="1569" spans="1:9" x14ac:dyDescent="0.35">
      <c r="A1569" s="61" t="s">
        <v>1899</v>
      </c>
      <c r="B1569" s="62" t="s">
        <v>25</v>
      </c>
      <c r="C1569" s="62" t="s">
        <v>338</v>
      </c>
      <c r="D1569" s="62">
        <v>3244</v>
      </c>
      <c r="E1569" s="62">
        <v>3.73</v>
      </c>
      <c r="F1569" s="62">
        <v>12.1</v>
      </c>
      <c r="G1569" s="62" t="s">
        <v>331</v>
      </c>
      <c r="H1569" s="62" t="s">
        <v>319</v>
      </c>
      <c r="I1569" s="63" t="b">
        <v>0</v>
      </c>
    </row>
    <row r="1570" spans="1:9" x14ac:dyDescent="0.35">
      <c r="A1570" s="61" t="s">
        <v>1900</v>
      </c>
      <c r="B1570" s="62" t="s">
        <v>18</v>
      </c>
      <c r="C1570" s="62" t="s">
        <v>317</v>
      </c>
      <c r="D1570" s="62">
        <v>199</v>
      </c>
      <c r="E1570" s="62">
        <v>8.65</v>
      </c>
      <c r="F1570" s="62">
        <v>1.72</v>
      </c>
      <c r="G1570" s="62" t="s">
        <v>318</v>
      </c>
      <c r="H1570" s="62" t="s">
        <v>333</v>
      </c>
      <c r="I1570" s="63" t="b">
        <v>0</v>
      </c>
    </row>
    <row r="1571" spans="1:9" x14ac:dyDescent="0.35">
      <c r="A1571" s="61" t="s">
        <v>1901</v>
      </c>
      <c r="B1571" s="62" t="s">
        <v>22</v>
      </c>
      <c r="C1571" s="62" t="s">
        <v>338</v>
      </c>
      <c r="D1571" s="62">
        <v>1342</v>
      </c>
      <c r="E1571" s="62">
        <v>4.54</v>
      </c>
      <c r="F1571" s="62">
        <v>6.09</v>
      </c>
      <c r="G1571" s="62" t="s">
        <v>331</v>
      </c>
      <c r="H1571" s="62" t="s">
        <v>341</v>
      </c>
      <c r="I1571" s="63" t="b">
        <v>0</v>
      </c>
    </row>
    <row r="1572" spans="1:9" x14ac:dyDescent="0.35">
      <c r="A1572" s="61" t="s">
        <v>1902</v>
      </c>
      <c r="B1572" s="62" t="s">
        <v>18</v>
      </c>
      <c r="C1572" s="62" t="s">
        <v>317</v>
      </c>
      <c r="D1572" s="62">
        <v>1438</v>
      </c>
      <c r="E1572" s="62">
        <v>11.97</v>
      </c>
      <c r="F1572" s="62">
        <v>17.21</v>
      </c>
      <c r="G1572" s="62" t="s">
        <v>318</v>
      </c>
      <c r="H1572" s="62" t="s">
        <v>322</v>
      </c>
      <c r="I1572" s="63" t="b">
        <v>0</v>
      </c>
    </row>
    <row r="1573" spans="1:9" x14ac:dyDescent="0.35">
      <c r="A1573" s="61" t="s">
        <v>1903</v>
      </c>
      <c r="B1573" s="62" t="s">
        <v>74</v>
      </c>
      <c r="C1573" s="62" t="s">
        <v>340</v>
      </c>
      <c r="D1573" s="62">
        <v>1456</v>
      </c>
      <c r="E1573" s="62">
        <v>6.66</v>
      </c>
      <c r="F1573" s="62">
        <v>9.6999999999999993</v>
      </c>
      <c r="G1573" s="62" t="s">
        <v>325</v>
      </c>
      <c r="H1573" s="62" t="s">
        <v>341</v>
      </c>
      <c r="I1573" s="63" t="b">
        <v>1</v>
      </c>
    </row>
    <row r="1574" spans="1:9" x14ac:dyDescent="0.35">
      <c r="A1574" s="61" t="s">
        <v>1904</v>
      </c>
      <c r="B1574" s="62" t="s">
        <v>8</v>
      </c>
      <c r="C1574" s="62" t="s">
        <v>321</v>
      </c>
      <c r="D1574" s="62">
        <v>2907</v>
      </c>
      <c r="E1574" s="62">
        <v>14.06</v>
      </c>
      <c r="F1574" s="62">
        <v>40.869999999999997</v>
      </c>
      <c r="G1574" s="62" t="s">
        <v>318</v>
      </c>
      <c r="H1574" s="62" t="s">
        <v>20</v>
      </c>
      <c r="I1574" s="63" t="b">
        <v>0</v>
      </c>
    </row>
    <row r="1575" spans="1:9" x14ac:dyDescent="0.35">
      <c r="A1575" s="61" t="s">
        <v>1905</v>
      </c>
      <c r="B1575" s="62" t="s">
        <v>74</v>
      </c>
      <c r="C1575" s="62" t="s">
        <v>330</v>
      </c>
      <c r="D1575" s="62">
        <v>4588</v>
      </c>
      <c r="E1575" s="62">
        <v>5.44</v>
      </c>
      <c r="F1575" s="62">
        <v>24.96</v>
      </c>
      <c r="G1575" s="62" t="s">
        <v>331</v>
      </c>
      <c r="H1575" s="62" t="s">
        <v>319</v>
      </c>
      <c r="I1575" s="63" t="b">
        <v>0</v>
      </c>
    </row>
    <row r="1576" spans="1:9" x14ac:dyDescent="0.35">
      <c r="A1576" s="61" t="s">
        <v>1906</v>
      </c>
      <c r="B1576" s="62" t="s">
        <v>13</v>
      </c>
      <c r="C1576" s="62" t="s">
        <v>324</v>
      </c>
      <c r="D1576" s="62">
        <v>4931</v>
      </c>
      <c r="E1576" s="62">
        <v>6.17</v>
      </c>
      <c r="F1576" s="62">
        <v>30.42</v>
      </c>
      <c r="G1576" s="62" t="s">
        <v>325</v>
      </c>
      <c r="H1576" s="62" t="s">
        <v>20</v>
      </c>
      <c r="I1576" s="63" t="b">
        <v>0</v>
      </c>
    </row>
    <row r="1577" spans="1:9" x14ac:dyDescent="0.35">
      <c r="A1577" s="61" t="s">
        <v>1907</v>
      </c>
      <c r="B1577" s="62" t="s">
        <v>37</v>
      </c>
      <c r="C1577" s="62" t="s">
        <v>338</v>
      </c>
      <c r="D1577" s="62">
        <v>282</v>
      </c>
      <c r="E1577" s="62">
        <v>4.07</v>
      </c>
      <c r="F1577" s="62">
        <v>1.1499999999999999</v>
      </c>
      <c r="G1577" s="62" t="s">
        <v>331</v>
      </c>
      <c r="H1577" s="62" t="s">
        <v>341</v>
      </c>
      <c r="I1577" s="63" t="b">
        <v>0</v>
      </c>
    </row>
    <row r="1578" spans="1:9" x14ac:dyDescent="0.35">
      <c r="A1578" s="61" t="s">
        <v>1908</v>
      </c>
      <c r="B1578" s="62" t="s">
        <v>31</v>
      </c>
      <c r="C1578" s="62" t="s">
        <v>336</v>
      </c>
      <c r="D1578" s="62">
        <v>2562</v>
      </c>
      <c r="E1578" s="62">
        <v>3.91</v>
      </c>
      <c r="F1578" s="62">
        <v>10.02</v>
      </c>
      <c r="G1578" s="62" t="s">
        <v>331</v>
      </c>
      <c r="H1578" s="62" t="s">
        <v>341</v>
      </c>
      <c r="I1578" s="63" t="b">
        <v>0</v>
      </c>
    </row>
    <row r="1579" spans="1:9" x14ac:dyDescent="0.35">
      <c r="A1579" s="61" t="s">
        <v>1909</v>
      </c>
      <c r="B1579" s="62" t="s">
        <v>58</v>
      </c>
      <c r="C1579" s="62" t="s">
        <v>330</v>
      </c>
      <c r="D1579" s="62">
        <v>2210</v>
      </c>
      <c r="E1579" s="62">
        <v>6</v>
      </c>
      <c r="F1579" s="62">
        <v>13.26</v>
      </c>
      <c r="G1579" s="62" t="s">
        <v>331</v>
      </c>
      <c r="H1579" s="62" t="s">
        <v>322</v>
      </c>
      <c r="I1579" s="63" t="b">
        <v>0</v>
      </c>
    </row>
    <row r="1580" spans="1:9" x14ac:dyDescent="0.35">
      <c r="A1580" s="61" t="s">
        <v>1910</v>
      </c>
      <c r="B1580" s="62" t="s">
        <v>13</v>
      </c>
      <c r="C1580" s="62" t="s">
        <v>338</v>
      </c>
      <c r="D1580" s="62">
        <v>1893</v>
      </c>
      <c r="E1580" s="62">
        <v>5.61</v>
      </c>
      <c r="F1580" s="62">
        <v>10.62</v>
      </c>
      <c r="G1580" s="62" t="s">
        <v>331</v>
      </c>
      <c r="H1580" s="62" t="s">
        <v>333</v>
      </c>
      <c r="I1580" s="63" t="b">
        <v>0</v>
      </c>
    </row>
    <row r="1581" spans="1:9" x14ac:dyDescent="0.35">
      <c r="A1581" s="61" t="s">
        <v>1911</v>
      </c>
      <c r="B1581" s="62" t="s">
        <v>25</v>
      </c>
      <c r="C1581" s="62" t="s">
        <v>340</v>
      </c>
      <c r="D1581" s="62">
        <v>4243</v>
      </c>
      <c r="E1581" s="62">
        <v>8.09</v>
      </c>
      <c r="F1581" s="62">
        <v>34.33</v>
      </c>
      <c r="G1581" s="62" t="s">
        <v>325</v>
      </c>
      <c r="H1581" s="62" t="s">
        <v>319</v>
      </c>
      <c r="I1581" s="63" t="b">
        <v>0</v>
      </c>
    </row>
    <row r="1582" spans="1:9" x14ac:dyDescent="0.35">
      <c r="A1582" s="61" t="s">
        <v>1912</v>
      </c>
      <c r="B1582" s="62" t="s">
        <v>22</v>
      </c>
      <c r="C1582" s="62" t="s">
        <v>328</v>
      </c>
      <c r="D1582" s="62">
        <v>2550</v>
      </c>
      <c r="E1582" s="62">
        <v>6.7</v>
      </c>
      <c r="F1582" s="62">
        <v>17.09</v>
      </c>
      <c r="G1582" s="62" t="s">
        <v>318</v>
      </c>
      <c r="H1582" s="62" t="s">
        <v>322</v>
      </c>
      <c r="I1582" s="63" t="b">
        <v>0</v>
      </c>
    </row>
    <row r="1583" spans="1:9" x14ac:dyDescent="0.35">
      <c r="A1583" s="61" t="s">
        <v>1913</v>
      </c>
      <c r="B1583" s="62" t="s">
        <v>25</v>
      </c>
      <c r="C1583" s="62" t="s">
        <v>321</v>
      </c>
      <c r="D1583" s="62">
        <v>643</v>
      </c>
      <c r="E1583" s="62">
        <v>14.74</v>
      </c>
      <c r="F1583" s="62">
        <v>9.48</v>
      </c>
      <c r="G1583" s="62" t="s">
        <v>318</v>
      </c>
      <c r="H1583" s="62" t="s">
        <v>319</v>
      </c>
      <c r="I1583" s="63" t="b">
        <v>1</v>
      </c>
    </row>
    <row r="1584" spans="1:9" x14ac:dyDescent="0.35">
      <c r="A1584" s="61" t="s">
        <v>1914</v>
      </c>
      <c r="B1584" s="62" t="s">
        <v>22</v>
      </c>
      <c r="C1584" s="62" t="s">
        <v>328</v>
      </c>
      <c r="D1584" s="62">
        <v>1361</v>
      </c>
      <c r="E1584" s="62">
        <v>7.45</v>
      </c>
      <c r="F1584" s="62">
        <v>10.14</v>
      </c>
      <c r="G1584" s="62" t="s">
        <v>318</v>
      </c>
      <c r="H1584" s="62" t="s">
        <v>341</v>
      </c>
      <c r="I1584" s="63" t="b">
        <v>0</v>
      </c>
    </row>
    <row r="1585" spans="1:9" x14ac:dyDescent="0.35">
      <c r="A1585" s="61" t="s">
        <v>1915</v>
      </c>
      <c r="B1585" s="62" t="s">
        <v>58</v>
      </c>
      <c r="C1585" s="62" t="s">
        <v>336</v>
      </c>
      <c r="D1585" s="62">
        <v>1068</v>
      </c>
      <c r="E1585" s="62">
        <v>3.91</v>
      </c>
      <c r="F1585" s="62">
        <v>4.18</v>
      </c>
      <c r="G1585" s="62" t="s">
        <v>331</v>
      </c>
      <c r="H1585" s="62" t="s">
        <v>319</v>
      </c>
      <c r="I1585" s="63" t="b">
        <v>0</v>
      </c>
    </row>
    <row r="1586" spans="1:9" x14ac:dyDescent="0.35">
      <c r="A1586" s="61" t="s">
        <v>1916</v>
      </c>
      <c r="B1586" s="62" t="s">
        <v>74</v>
      </c>
      <c r="C1586" s="62" t="s">
        <v>321</v>
      </c>
      <c r="D1586" s="62">
        <v>3346</v>
      </c>
      <c r="E1586" s="62">
        <v>14.64</v>
      </c>
      <c r="F1586" s="62">
        <v>48.99</v>
      </c>
      <c r="G1586" s="62" t="s">
        <v>318</v>
      </c>
      <c r="H1586" s="62" t="s">
        <v>20</v>
      </c>
      <c r="I1586" s="63" t="b">
        <v>0</v>
      </c>
    </row>
    <row r="1587" spans="1:9" x14ac:dyDescent="0.35">
      <c r="A1587" s="61" t="s">
        <v>1917</v>
      </c>
      <c r="B1587" s="62" t="s">
        <v>22</v>
      </c>
      <c r="C1587" s="62" t="s">
        <v>328</v>
      </c>
      <c r="D1587" s="62">
        <v>2446</v>
      </c>
      <c r="E1587" s="62">
        <v>7.55</v>
      </c>
      <c r="F1587" s="62">
        <v>18.47</v>
      </c>
      <c r="G1587" s="62" t="s">
        <v>318</v>
      </c>
      <c r="H1587" s="62" t="s">
        <v>333</v>
      </c>
      <c r="I1587" s="63" t="b">
        <v>0</v>
      </c>
    </row>
    <row r="1588" spans="1:9" x14ac:dyDescent="0.35">
      <c r="A1588" s="61" t="s">
        <v>1918</v>
      </c>
      <c r="B1588" s="62" t="s">
        <v>51</v>
      </c>
      <c r="C1588" s="62" t="s">
        <v>324</v>
      </c>
      <c r="D1588" s="62">
        <v>4961</v>
      </c>
      <c r="E1588" s="62">
        <v>5.99</v>
      </c>
      <c r="F1588" s="62">
        <v>29.72</v>
      </c>
      <c r="G1588" s="62" t="s">
        <v>325</v>
      </c>
      <c r="H1588" s="62" t="s">
        <v>341</v>
      </c>
      <c r="I1588" s="63" t="b">
        <v>1</v>
      </c>
    </row>
    <row r="1589" spans="1:9" x14ac:dyDescent="0.35">
      <c r="A1589" s="61" t="s">
        <v>1919</v>
      </c>
      <c r="B1589" s="62" t="s">
        <v>8</v>
      </c>
      <c r="C1589" s="62" t="s">
        <v>340</v>
      </c>
      <c r="D1589" s="62">
        <v>169</v>
      </c>
      <c r="E1589" s="62">
        <v>6.25</v>
      </c>
      <c r="F1589" s="62">
        <v>1.06</v>
      </c>
      <c r="G1589" s="62" t="s">
        <v>325</v>
      </c>
      <c r="H1589" s="62" t="s">
        <v>333</v>
      </c>
      <c r="I1589" s="63" t="b">
        <v>0</v>
      </c>
    </row>
    <row r="1590" spans="1:9" x14ac:dyDescent="0.35">
      <c r="A1590" s="61" t="s">
        <v>1920</v>
      </c>
      <c r="B1590" s="62" t="s">
        <v>74</v>
      </c>
      <c r="C1590" s="62" t="s">
        <v>340</v>
      </c>
      <c r="D1590" s="62">
        <v>1344</v>
      </c>
      <c r="E1590" s="62">
        <v>8.8000000000000007</v>
      </c>
      <c r="F1590" s="62">
        <v>11.83</v>
      </c>
      <c r="G1590" s="62" t="s">
        <v>325</v>
      </c>
      <c r="H1590" s="62" t="s">
        <v>322</v>
      </c>
      <c r="I1590" s="63" t="b">
        <v>1</v>
      </c>
    </row>
    <row r="1591" spans="1:9" x14ac:dyDescent="0.35">
      <c r="A1591" s="61" t="s">
        <v>1921</v>
      </c>
      <c r="B1591" s="62" t="s">
        <v>74</v>
      </c>
      <c r="C1591" s="62" t="s">
        <v>324</v>
      </c>
      <c r="D1591" s="62">
        <v>2487</v>
      </c>
      <c r="E1591" s="62">
        <v>4.58</v>
      </c>
      <c r="F1591" s="62">
        <v>11.39</v>
      </c>
      <c r="G1591" s="62" t="s">
        <v>325</v>
      </c>
      <c r="H1591" s="62" t="s">
        <v>319</v>
      </c>
      <c r="I1591" s="63" t="b">
        <v>0</v>
      </c>
    </row>
    <row r="1592" spans="1:9" x14ac:dyDescent="0.35">
      <c r="A1592" s="61" t="s">
        <v>1922</v>
      </c>
      <c r="B1592" s="62" t="s">
        <v>37</v>
      </c>
      <c r="C1592" s="62" t="s">
        <v>340</v>
      </c>
      <c r="D1592" s="62">
        <v>2637</v>
      </c>
      <c r="E1592" s="62">
        <v>6.12</v>
      </c>
      <c r="F1592" s="62">
        <v>16.14</v>
      </c>
      <c r="G1592" s="62" t="s">
        <v>325</v>
      </c>
      <c r="H1592" s="62" t="s">
        <v>319</v>
      </c>
      <c r="I1592" s="63" t="b">
        <v>1</v>
      </c>
    </row>
    <row r="1593" spans="1:9" x14ac:dyDescent="0.35">
      <c r="A1593" s="61" t="s">
        <v>1923</v>
      </c>
      <c r="B1593" s="62" t="s">
        <v>58</v>
      </c>
      <c r="C1593" s="62" t="s">
        <v>340</v>
      </c>
      <c r="D1593" s="62">
        <v>101</v>
      </c>
      <c r="E1593" s="62">
        <v>8.9600000000000009</v>
      </c>
      <c r="F1593" s="62">
        <v>0.9</v>
      </c>
      <c r="G1593" s="62" t="s">
        <v>325</v>
      </c>
      <c r="H1593" s="62" t="s">
        <v>333</v>
      </c>
      <c r="I1593" s="63" t="b">
        <v>0</v>
      </c>
    </row>
    <row r="1594" spans="1:9" x14ac:dyDescent="0.35">
      <c r="A1594" s="61" t="s">
        <v>1924</v>
      </c>
      <c r="B1594" s="62" t="s">
        <v>22</v>
      </c>
      <c r="C1594" s="62" t="s">
        <v>321</v>
      </c>
      <c r="D1594" s="62">
        <v>4960</v>
      </c>
      <c r="E1594" s="62">
        <v>10.54</v>
      </c>
      <c r="F1594" s="62">
        <v>52.28</v>
      </c>
      <c r="G1594" s="62" t="s">
        <v>318</v>
      </c>
      <c r="H1594" s="62" t="s">
        <v>319</v>
      </c>
      <c r="I1594" s="63" t="b">
        <v>1</v>
      </c>
    </row>
    <row r="1595" spans="1:9" x14ac:dyDescent="0.35">
      <c r="A1595" s="61" t="s">
        <v>1925</v>
      </c>
      <c r="B1595" s="62" t="s">
        <v>37</v>
      </c>
      <c r="C1595" s="62" t="s">
        <v>330</v>
      </c>
      <c r="D1595" s="62">
        <v>3887</v>
      </c>
      <c r="E1595" s="62">
        <v>4.3499999999999996</v>
      </c>
      <c r="F1595" s="62">
        <v>16.91</v>
      </c>
      <c r="G1595" s="62" t="s">
        <v>331</v>
      </c>
      <c r="H1595" s="62" t="s">
        <v>20</v>
      </c>
      <c r="I1595" s="63" t="b">
        <v>0</v>
      </c>
    </row>
    <row r="1596" spans="1:9" x14ac:dyDescent="0.35">
      <c r="A1596" s="61" t="s">
        <v>1926</v>
      </c>
      <c r="B1596" s="62" t="s">
        <v>25</v>
      </c>
      <c r="C1596" s="62" t="s">
        <v>374</v>
      </c>
      <c r="D1596" s="62">
        <v>1933</v>
      </c>
      <c r="E1596" s="62">
        <v>2.14</v>
      </c>
      <c r="F1596" s="62">
        <v>4.1399999999999997</v>
      </c>
      <c r="G1596" s="62" t="s">
        <v>331</v>
      </c>
      <c r="H1596" s="62" t="s">
        <v>319</v>
      </c>
      <c r="I1596" s="63" t="b">
        <v>1</v>
      </c>
    </row>
    <row r="1597" spans="1:9" x14ac:dyDescent="0.35">
      <c r="A1597" s="61" t="s">
        <v>1927</v>
      </c>
      <c r="B1597" s="62" t="s">
        <v>22</v>
      </c>
      <c r="C1597" s="62" t="s">
        <v>336</v>
      </c>
      <c r="D1597" s="62">
        <v>3972</v>
      </c>
      <c r="E1597" s="62">
        <v>3.5</v>
      </c>
      <c r="F1597" s="62">
        <v>13.9</v>
      </c>
      <c r="G1597" s="62" t="s">
        <v>331</v>
      </c>
      <c r="H1597" s="62" t="s">
        <v>341</v>
      </c>
      <c r="I1597" s="63" t="b">
        <v>0</v>
      </c>
    </row>
    <row r="1598" spans="1:9" x14ac:dyDescent="0.35">
      <c r="A1598" s="61" t="s">
        <v>1928</v>
      </c>
      <c r="B1598" s="62" t="s">
        <v>13</v>
      </c>
      <c r="C1598" s="62" t="s">
        <v>330</v>
      </c>
      <c r="D1598" s="62">
        <v>3385</v>
      </c>
      <c r="E1598" s="62">
        <v>4.7300000000000004</v>
      </c>
      <c r="F1598" s="62">
        <v>16.010000000000002</v>
      </c>
      <c r="G1598" s="62" t="s">
        <v>331</v>
      </c>
      <c r="H1598" s="62" t="s">
        <v>341</v>
      </c>
      <c r="I1598" s="63" t="b">
        <v>0</v>
      </c>
    </row>
    <row r="1599" spans="1:9" x14ac:dyDescent="0.35">
      <c r="A1599" s="61" t="s">
        <v>1929</v>
      </c>
      <c r="B1599" s="62" t="s">
        <v>31</v>
      </c>
      <c r="C1599" s="62" t="s">
        <v>336</v>
      </c>
      <c r="D1599" s="62">
        <v>3878</v>
      </c>
      <c r="E1599" s="62">
        <v>2.82</v>
      </c>
      <c r="F1599" s="62">
        <v>10.94</v>
      </c>
      <c r="G1599" s="62" t="s">
        <v>331</v>
      </c>
      <c r="H1599" s="62" t="s">
        <v>333</v>
      </c>
      <c r="I1599" s="63" t="b">
        <v>0</v>
      </c>
    </row>
    <row r="1600" spans="1:9" x14ac:dyDescent="0.35">
      <c r="A1600" s="61" t="s">
        <v>1930</v>
      </c>
      <c r="B1600" s="62" t="s">
        <v>58</v>
      </c>
      <c r="C1600" s="62" t="s">
        <v>340</v>
      </c>
      <c r="D1600" s="62">
        <v>1064</v>
      </c>
      <c r="E1600" s="62">
        <v>6.18</v>
      </c>
      <c r="F1600" s="62">
        <v>6.58</v>
      </c>
      <c r="G1600" s="62" t="s">
        <v>325</v>
      </c>
      <c r="H1600" s="62" t="s">
        <v>333</v>
      </c>
      <c r="I1600" s="63" t="b">
        <v>1</v>
      </c>
    </row>
    <row r="1601" spans="1:9" x14ac:dyDescent="0.35">
      <c r="A1601" s="61" t="s">
        <v>1931</v>
      </c>
      <c r="B1601" s="62" t="s">
        <v>74</v>
      </c>
      <c r="C1601" s="62" t="s">
        <v>324</v>
      </c>
      <c r="D1601" s="62">
        <v>701</v>
      </c>
      <c r="E1601" s="62">
        <v>4.87</v>
      </c>
      <c r="F1601" s="62">
        <v>3.41</v>
      </c>
      <c r="G1601" s="62" t="s">
        <v>325</v>
      </c>
      <c r="H1601" s="62" t="s">
        <v>319</v>
      </c>
      <c r="I1601" s="63" t="b">
        <v>0</v>
      </c>
    </row>
    <row r="1602" spans="1:9" x14ac:dyDescent="0.35">
      <c r="A1602" s="61" t="s">
        <v>1932</v>
      </c>
      <c r="B1602" s="62" t="s">
        <v>51</v>
      </c>
      <c r="C1602" s="62" t="s">
        <v>338</v>
      </c>
      <c r="D1602" s="62">
        <v>3666</v>
      </c>
      <c r="E1602" s="62">
        <v>5.3</v>
      </c>
      <c r="F1602" s="62">
        <v>19.43</v>
      </c>
      <c r="G1602" s="62" t="s">
        <v>331</v>
      </c>
      <c r="H1602" s="62" t="s">
        <v>341</v>
      </c>
      <c r="I1602" s="63" t="b">
        <v>1</v>
      </c>
    </row>
    <row r="1603" spans="1:9" x14ac:dyDescent="0.35">
      <c r="A1603" s="61" t="s">
        <v>1933</v>
      </c>
      <c r="B1603" s="62" t="s">
        <v>13</v>
      </c>
      <c r="C1603" s="62" t="s">
        <v>330</v>
      </c>
      <c r="D1603" s="62">
        <v>1818</v>
      </c>
      <c r="E1603" s="62">
        <v>6.34</v>
      </c>
      <c r="F1603" s="62">
        <v>11.53</v>
      </c>
      <c r="G1603" s="62" t="s">
        <v>331</v>
      </c>
      <c r="H1603" s="62" t="s">
        <v>341</v>
      </c>
      <c r="I1603" s="63" t="b">
        <v>1</v>
      </c>
    </row>
    <row r="1604" spans="1:9" x14ac:dyDescent="0.35">
      <c r="A1604" s="61" t="s">
        <v>1934</v>
      </c>
      <c r="B1604" s="62" t="s">
        <v>51</v>
      </c>
      <c r="C1604" s="62" t="s">
        <v>324</v>
      </c>
      <c r="D1604" s="62">
        <v>2926</v>
      </c>
      <c r="E1604" s="62">
        <v>5.48</v>
      </c>
      <c r="F1604" s="62">
        <v>16.03</v>
      </c>
      <c r="G1604" s="62" t="s">
        <v>325</v>
      </c>
      <c r="H1604" s="62" t="s">
        <v>322</v>
      </c>
      <c r="I1604" s="63" t="b">
        <v>1</v>
      </c>
    </row>
    <row r="1605" spans="1:9" x14ac:dyDescent="0.35">
      <c r="A1605" s="61" t="s">
        <v>1935</v>
      </c>
      <c r="B1605" s="62" t="s">
        <v>58</v>
      </c>
      <c r="C1605" s="62" t="s">
        <v>330</v>
      </c>
      <c r="D1605" s="62">
        <v>4176</v>
      </c>
      <c r="E1605" s="62">
        <v>4.97</v>
      </c>
      <c r="F1605" s="62">
        <v>20.75</v>
      </c>
      <c r="G1605" s="62" t="s">
        <v>331</v>
      </c>
      <c r="H1605" s="62" t="s">
        <v>341</v>
      </c>
      <c r="I1605" s="63" t="b">
        <v>0</v>
      </c>
    </row>
    <row r="1606" spans="1:9" x14ac:dyDescent="0.35">
      <c r="A1606" s="61" t="s">
        <v>1936</v>
      </c>
      <c r="B1606" s="62" t="s">
        <v>51</v>
      </c>
      <c r="C1606" s="62" t="s">
        <v>321</v>
      </c>
      <c r="D1606" s="62">
        <v>2778</v>
      </c>
      <c r="E1606" s="62">
        <v>10.66</v>
      </c>
      <c r="F1606" s="62">
        <v>29.61</v>
      </c>
      <c r="G1606" s="62" t="s">
        <v>318</v>
      </c>
      <c r="H1606" s="62" t="s">
        <v>341</v>
      </c>
      <c r="I1606" s="63" t="b">
        <v>0</v>
      </c>
    </row>
    <row r="1607" spans="1:9" x14ac:dyDescent="0.35">
      <c r="A1607" s="61" t="s">
        <v>1937</v>
      </c>
      <c r="B1607" s="62" t="s">
        <v>37</v>
      </c>
      <c r="C1607" s="62" t="s">
        <v>324</v>
      </c>
      <c r="D1607" s="62">
        <v>1444</v>
      </c>
      <c r="E1607" s="62">
        <v>4.5199999999999996</v>
      </c>
      <c r="F1607" s="62">
        <v>6.53</v>
      </c>
      <c r="G1607" s="62" t="s">
        <v>325</v>
      </c>
      <c r="H1607" s="62" t="s">
        <v>319</v>
      </c>
      <c r="I1607" s="63" t="b">
        <v>0</v>
      </c>
    </row>
    <row r="1608" spans="1:9" x14ac:dyDescent="0.35">
      <c r="A1608" s="61" t="s">
        <v>1938</v>
      </c>
      <c r="B1608" s="62" t="s">
        <v>8</v>
      </c>
      <c r="C1608" s="62" t="s">
        <v>321</v>
      </c>
      <c r="D1608" s="62">
        <v>2840</v>
      </c>
      <c r="E1608" s="62">
        <v>14.38</v>
      </c>
      <c r="F1608" s="62">
        <v>40.840000000000003</v>
      </c>
      <c r="G1608" s="62" t="s">
        <v>318</v>
      </c>
      <c r="H1608" s="62" t="s">
        <v>333</v>
      </c>
      <c r="I1608" s="63" t="b">
        <v>1</v>
      </c>
    </row>
    <row r="1609" spans="1:9" x14ac:dyDescent="0.35">
      <c r="A1609" s="61" t="s">
        <v>1939</v>
      </c>
      <c r="B1609" s="62" t="s">
        <v>25</v>
      </c>
      <c r="C1609" s="62" t="s">
        <v>338</v>
      </c>
      <c r="D1609" s="62">
        <v>4157</v>
      </c>
      <c r="E1609" s="62">
        <v>4.78</v>
      </c>
      <c r="F1609" s="62">
        <v>19.87</v>
      </c>
      <c r="G1609" s="62" t="s">
        <v>331</v>
      </c>
      <c r="H1609" s="62" t="s">
        <v>319</v>
      </c>
      <c r="I1609" s="63" t="b">
        <v>0</v>
      </c>
    </row>
    <row r="1610" spans="1:9" x14ac:dyDescent="0.35">
      <c r="A1610" s="61" t="s">
        <v>1940</v>
      </c>
      <c r="B1610" s="62" t="s">
        <v>25</v>
      </c>
      <c r="C1610" s="62" t="s">
        <v>328</v>
      </c>
      <c r="D1610" s="62">
        <v>175</v>
      </c>
      <c r="E1610" s="62">
        <v>5.12</v>
      </c>
      <c r="F1610" s="62">
        <v>0.9</v>
      </c>
      <c r="G1610" s="62" t="s">
        <v>318</v>
      </c>
      <c r="H1610" s="62" t="s">
        <v>319</v>
      </c>
      <c r="I1610" s="63" t="b">
        <v>0</v>
      </c>
    </row>
    <row r="1611" spans="1:9" x14ac:dyDescent="0.35">
      <c r="A1611" s="61" t="s">
        <v>1941</v>
      </c>
      <c r="B1611" s="62" t="s">
        <v>37</v>
      </c>
      <c r="C1611" s="62" t="s">
        <v>336</v>
      </c>
      <c r="D1611" s="62">
        <v>956</v>
      </c>
      <c r="E1611" s="62">
        <v>3.01</v>
      </c>
      <c r="F1611" s="62">
        <v>2.88</v>
      </c>
      <c r="G1611" s="62" t="s">
        <v>331</v>
      </c>
      <c r="H1611" s="62" t="s">
        <v>341</v>
      </c>
      <c r="I1611" s="63" t="b">
        <v>0</v>
      </c>
    </row>
    <row r="1612" spans="1:9" x14ac:dyDescent="0.35">
      <c r="A1612" s="61" t="s">
        <v>1942</v>
      </c>
      <c r="B1612" s="62" t="s">
        <v>18</v>
      </c>
      <c r="C1612" s="62" t="s">
        <v>324</v>
      </c>
      <c r="D1612" s="62">
        <v>4236</v>
      </c>
      <c r="E1612" s="62">
        <v>5.33</v>
      </c>
      <c r="F1612" s="62">
        <v>22.58</v>
      </c>
      <c r="G1612" s="62" t="s">
        <v>325</v>
      </c>
      <c r="H1612" s="62" t="s">
        <v>319</v>
      </c>
      <c r="I1612" s="63" t="b">
        <v>0</v>
      </c>
    </row>
    <row r="1613" spans="1:9" x14ac:dyDescent="0.35">
      <c r="A1613" s="61" t="s">
        <v>1943</v>
      </c>
      <c r="B1613" s="62" t="s">
        <v>13</v>
      </c>
      <c r="C1613" s="62" t="s">
        <v>338</v>
      </c>
      <c r="D1613" s="62">
        <v>422</v>
      </c>
      <c r="E1613" s="62">
        <v>4.59</v>
      </c>
      <c r="F1613" s="62">
        <v>1.94</v>
      </c>
      <c r="G1613" s="62" t="s">
        <v>331</v>
      </c>
      <c r="H1613" s="62" t="s">
        <v>341</v>
      </c>
      <c r="I1613" s="63" t="b">
        <v>0</v>
      </c>
    </row>
    <row r="1614" spans="1:9" x14ac:dyDescent="0.35">
      <c r="A1614" s="61" t="s">
        <v>1944</v>
      </c>
      <c r="B1614" s="62" t="s">
        <v>13</v>
      </c>
      <c r="C1614" s="62" t="s">
        <v>321</v>
      </c>
      <c r="D1614" s="62">
        <v>2824</v>
      </c>
      <c r="E1614" s="62">
        <v>10.220000000000001</v>
      </c>
      <c r="F1614" s="62">
        <v>28.86</v>
      </c>
      <c r="G1614" s="62" t="s">
        <v>318</v>
      </c>
      <c r="H1614" s="62" t="s">
        <v>322</v>
      </c>
      <c r="I1614" s="63" t="b">
        <v>0</v>
      </c>
    </row>
    <row r="1615" spans="1:9" x14ac:dyDescent="0.35">
      <c r="A1615" s="61" t="s">
        <v>1945</v>
      </c>
      <c r="B1615" s="62" t="s">
        <v>37</v>
      </c>
      <c r="C1615" s="62" t="s">
        <v>340</v>
      </c>
      <c r="D1615" s="62">
        <v>3518</v>
      </c>
      <c r="E1615" s="62">
        <v>7.42</v>
      </c>
      <c r="F1615" s="62">
        <v>26.1</v>
      </c>
      <c r="G1615" s="62" t="s">
        <v>325</v>
      </c>
      <c r="H1615" s="62" t="s">
        <v>341</v>
      </c>
      <c r="I1615" s="63" t="b">
        <v>0</v>
      </c>
    </row>
    <row r="1616" spans="1:9" x14ac:dyDescent="0.35">
      <c r="A1616" s="61" t="s">
        <v>1946</v>
      </c>
      <c r="B1616" s="62" t="s">
        <v>51</v>
      </c>
      <c r="C1616" s="62" t="s">
        <v>338</v>
      </c>
      <c r="D1616" s="62">
        <v>2559</v>
      </c>
      <c r="E1616" s="62">
        <v>4.62</v>
      </c>
      <c r="F1616" s="62">
        <v>11.82</v>
      </c>
      <c r="G1616" s="62" t="s">
        <v>331</v>
      </c>
      <c r="H1616" s="62" t="s">
        <v>322</v>
      </c>
      <c r="I1616" s="63" t="b">
        <v>0</v>
      </c>
    </row>
    <row r="1617" spans="1:9" x14ac:dyDescent="0.35">
      <c r="A1617" s="61" t="s">
        <v>1947</v>
      </c>
      <c r="B1617" s="62" t="s">
        <v>37</v>
      </c>
      <c r="C1617" s="62" t="s">
        <v>330</v>
      </c>
      <c r="D1617" s="62">
        <v>135</v>
      </c>
      <c r="E1617" s="62">
        <v>4.99</v>
      </c>
      <c r="F1617" s="62">
        <v>0.67</v>
      </c>
      <c r="G1617" s="62" t="s">
        <v>331</v>
      </c>
      <c r="H1617" s="62" t="s">
        <v>20</v>
      </c>
      <c r="I1617" s="63" t="b">
        <v>0</v>
      </c>
    </row>
    <row r="1618" spans="1:9" x14ac:dyDescent="0.35">
      <c r="A1618" s="61" t="s">
        <v>1948</v>
      </c>
      <c r="B1618" s="62" t="s">
        <v>58</v>
      </c>
      <c r="C1618" s="62" t="s">
        <v>338</v>
      </c>
      <c r="D1618" s="62">
        <v>3780</v>
      </c>
      <c r="E1618" s="62">
        <v>5.88</v>
      </c>
      <c r="F1618" s="62">
        <v>22.23</v>
      </c>
      <c r="G1618" s="62" t="s">
        <v>331</v>
      </c>
      <c r="H1618" s="62" t="s">
        <v>333</v>
      </c>
      <c r="I1618" s="63" t="b">
        <v>0</v>
      </c>
    </row>
    <row r="1619" spans="1:9" x14ac:dyDescent="0.35">
      <c r="A1619" s="61" t="s">
        <v>1949</v>
      </c>
      <c r="B1619" s="62" t="s">
        <v>58</v>
      </c>
      <c r="C1619" s="62" t="s">
        <v>328</v>
      </c>
      <c r="D1619" s="62">
        <v>723</v>
      </c>
      <c r="E1619" s="62">
        <v>5.14</v>
      </c>
      <c r="F1619" s="62">
        <v>3.72</v>
      </c>
      <c r="G1619" s="62" t="s">
        <v>318</v>
      </c>
      <c r="H1619" s="62" t="s">
        <v>319</v>
      </c>
      <c r="I1619" s="63" t="b">
        <v>0</v>
      </c>
    </row>
    <row r="1620" spans="1:9" x14ac:dyDescent="0.35">
      <c r="A1620" s="61" t="s">
        <v>1950</v>
      </c>
      <c r="B1620" s="62" t="s">
        <v>58</v>
      </c>
      <c r="C1620" s="62" t="s">
        <v>374</v>
      </c>
      <c r="D1620" s="62">
        <v>2608</v>
      </c>
      <c r="E1620" s="62">
        <v>3.3</v>
      </c>
      <c r="F1620" s="62">
        <v>8.61</v>
      </c>
      <c r="G1620" s="62" t="s">
        <v>331</v>
      </c>
      <c r="H1620" s="62" t="s">
        <v>20</v>
      </c>
      <c r="I1620" s="63" t="b">
        <v>1</v>
      </c>
    </row>
    <row r="1621" spans="1:9" x14ac:dyDescent="0.35">
      <c r="A1621" s="61" t="s">
        <v>1951</v>
      </c>
      <c r="B1621" s="62" t="s">
        <v>74</v>
      </c>
      <c r="C1621" s="62" t="s">
        <v>338</v>
      </c>
      <c r="D1621" s="62">
        <v>4624</v>
      </c>
      <c r="E1621" s="62">
        <v>4.84</v>
      </c>
      <c r="F1621" s="62">
        <v>22.38</v>
      </c>
      <c r="G1621" s="62" t="s">
        <v>331</v>
      </c>
      <c r="H1621" s="62" t="s">
        <v>319</v>
      </c>
      <c r="I1621" s="63" t="b">
        <v>1</v>
      </c>
    </row>
    <row r="1622" spans="1:9" x14ac:dyDescent="0.35">
      <c r="A1622" s="61" t="s">
        <v>1952</v>
      </c>
      <c r="B1622" s="62" t="s">
        <v>18</v>
      </c>
      <c r="C1622" s="62" t="s">
        <v>328</v>
      </c>
      <c r="D1622" s="62">
        <v>2791</v>
      </c>
      <c r="E1622" s="62">
        <v>6.68</v>
      </c>
      <c r="F1622" s="62">
        <v>18.64</v>
      </c>
      <c r="G1622" s="62" t="s">
        <v>318</v>
      </c>
      <c r="H1622" s="62" t="s">
        <v>333</v>
      </c>
      <c r="I1622" s="63" t="b">
        <v>0</v>
      </c>
    </row>
    <row r="1623" spans="1:9" x14ac:dyDescent="0.35">
      <c r="A1623" s="61" t="s">
        <v>1953</v>
      </c>
      <c r="B1623" s="62" t="s">
        <v>58</v>
      </c>
      <c r="C1623" s="62" t="s">
        <v>328</v>
      </c>
      <c r="D1623" s="62">
        <v>2111</v>
      </c>
      <c r="E1623" s="62">
        <v>5.24</v>
      </c>
      <c r="F1623" s="62">
        <v>11.06</v>
      </c>
      <c r="G1623" s="62" t="s">
        <v>318</v>
      </c>
      <c r="H1623" s="62" t="s">
        <v>341</v>
      </c>
      <c r="I1623" s="63" t="b">
        <v>1</v>
      </c>
    </row>
    <row r="1624" spans="1:9" x14ac:dyDescent="0.35">
      <c r="A1624" s="61" t="s">
        <v>1954</v>
      </c>
      <c r="B1624" s="62" t="s">
        <v>8</v>
      </c>
      <c r="C1624" s="62" t="s">
        <v>324</v>
      </c>
      <c r="D1624" s="62">
        <v>2215</v>
      </c>
      <c r="E1624" s="62">
        <v>6.83</v>
      </c>
      <c r="F1624" s="62">
        <v>15.13</v>
      </c>
      <c r="G1624" s="62" t="s">
        <v>325</v>
      </c>
      <c r="H1624" s="62" t="s">
        <v>333</v>
      </c>
      <c r="I1624" s="63" t="b">
        <v>0</v>
      </c>
    </row>
    <row r="1625" spans="1:9" x14ac:dyDescent="0.35">
      <c r="A1625" s="61" t="s">
        <v>1955</v>
      </c>
      <c r="B1625" s="62" t="s">
        <v>31</v>
      </c>
      <c r="C1625" s="62" t="s">
        <v>328</v>
      </c>
      <c r="D1625" s="62">
        <v>3593</v>
      </c>
      <c r="E1625" s="62">
        <v>5.49</v>
      </c>
      <c r="F1625" s="62">
        <v>19.73</v>
      </c>
      <c r="G1625" s="62" t="s">
        <v>318</v>
      </c>
      <c r="H1625" s="62" t="s">
        <v>333</v>
      </c>
      <c r="I1625" s="63" t="b">
        <v>0</v>
      </c>
    </row>
    <row r="1626" spans="1:9" x14ac:dyDescent="0.35">
      <c r="A1626" s="61" t="s">
        <v>1956</v>
      </c>
      <c r="B1626" s="62" t="s">
        <v>51</v>
      </c>
      <c r="C1626" s="62" t="s">
        <v>340</v>
      </c>
      <c r="D1626" s="62">
        <v>2465</v>
      </c>
      <c r="E1626" s="62">
        <v>8.3000000000000007</v>
      </c>
      <c r="F1626" s="62">
        <v>20.46</v>
      </c>
      <c r="G1626" s="62" t="s">
        <v>325</v>
      </c>
      <c r="H1626" s="62" t="s">
        <v>319</v>
      </c>
      <c r="I1626" s="63" t="b">
        <v>1</v>
      </c>
    </row>
    <row r="1627" spans="1:9" x14ac:dyDescent="0.35">
      <c r="A1627" s="61" t="s">
        <v>1957</v>
      </c>
      <c r="B1627" s="62" t="s">
        <v>8</v>
      </c>
      <c r="C1627" s="62" t="s">
        <v>324</v>
      </c>
      <c r="D1627" s="62">
        <v>127</v>
      </c>
      <c r="E1627" s="62">
        <v>6.68</v>
      </c>
      <c r="F1627" s="62">
        <v>0.85</v>
      </c>
      <c r="G1627" s="62" t="s">
        <v>325</v>
      </c>
      <c r="H1627" s="62" t="s">
        <v>333</v>
      </c>
      <c r="I1627" s="63" t="b">
        <v>1</v>
      </c>
    </row>
    <row r="1628" spans="1:9" x14ac:dyDescent="0.35">
      <c r="A1628" s="61" t="s">
        <v>1958</v>
      </c>
      <c r="B1628" s="62" t="s">
        <v>31</v>
      </c>
      <c r="C1628" s="62" t="s">
        <v>324</v>
      </c>
      <c r="D1628" s="62">
        <v>3796</v>
      </c>
      <c r="E1628" s="62">
        <v>4.78</v>
      </c>
      <c r="F1628" s="62">
        <v>18.14</v>
      </c>
      <c r="G1628" s="62" t="s">
        <v>325</v>
      </c>
      <c r="H1628" s="62" t="s">
        <v>319</v>
      </c>
      <c r="I1628" s="63" t="b">
        <v>1</v>
      </c>
    </row>
    <row r="1629" spans="1:9" x14ac:dyDescent="0.35">
      <c r="A1629" s="61" t="s">
        <v>1959</v>
      </c>
      <c r="B1629" s="62" t="s">
        <v>13</v>
      </c>
      <c r="C1629" s="62" t="s">
        <v>374</v>
      </c>
      <c r="D1629" s="62">
        <v>1100</v>
      </c>
      <c r="E1629" s="62">
        <v>2.7</v>
      </c>
      <c r="F1629" s="62">
        <v>2.97</v>
      </c>
      <c r="G1629" s="62" t="s">
        <v>331</v>
      </c>
      <c r="H1629" s="62" t="s">
        <v>341</v>
      </c>
      <c r="I1629" s="63" t="b">
        <v>0</v>
      </c>
    </row>
    <row r="1630" spans="1:9" x14ac:dyDescent="0.35">
      <c r="A1630" s="61" t="s">
        <v>1960</v>
      </c>
      <c r="B1630" s="62" t="s">
        <v>8</v>
      </c>
      <c r="C1630" s="62" t="s">
        <v>336</v>
      </c>
      <c r="D1630" s="62">
        <v>2993</v>
      </c>
      <c r="E1630" s="62">
        <v>3.68</v>
      </c>
      <c r="F1630" s="62">
        <v>11.01</v>
      </c>
      <c r="G1630" s="62" t="s">
        <v>331</v>
      </c>
      <c r="H1630" s="62" t="s">
        <v>333</v>
      </c>
      <c r="I1630" s="63" t="b">
        <v>0</v>
      </c>
    </row>
    <row r="1631" spans="1:9" x14ac:dyDescent="0.35">
      <c r="A1631" s="61" t="s">
        <v>1961</v>
      </c>
      <c r="B1631" s="62" t="s">
        <v>18</v>
      </c>
      <c r="C1631" s="62" t="s">
        <v>374</v>
      </c>
      <c r="D1631" s="62">
        <v>249</v>
      </c>
      <c r="E1631" s="62">
        <v>3.42</v>
      </c>
      <c r="F1631" s="62">
        <v>0.85</v>
      </c>
      <c r="G1631" s="62" t="s">
        <v>331</v>
      </c>
      <c r="H1631" s="62" t="s">
        <v>20</v>
      </c>
      <c r="I1631" s="63" t="b">
        <v>1</v>
      </c>
    </row>
    <row r="1632" spans="1:9" x14ac:dyDescent="0.35">
      <c r="A1632" s="61" t="s">
        <v>1962</v>
      </c>
      <c r="B1632" s="62" t="s">
        <v>8</v>
      </c>
      <c r="C1632" s="62" t="s">
        <v>324</v>
      </c>
      <c r="D1632" s="62">
        <v>1413</v>
      </c>
      <c r="E1632" s="62">
        <v>4.8600000000000003</v>
      </c>
      <c r="F1632" s="62">
        <v>6.87</v>
      </c>
      <c r="G1632" s="62" t="s">
        <v>325</v>
      </c>
      <c r="H1632" s="62" t="s">
        <v>20</v>
      </c>
      <c r="I1632" s="63" t="b">
        <v>0</v>
      </c>
    </row>
    <row r="1633" spans="1:9" x14ac:dyDescent="0.35">
      <c r="A1633" s="61" t="s">
        <v>1963</v>
      </c>
      <c r="B1633" s="62" t="s">
        <v>74</v>
      </c>
      <c r="C1633" s="62" t="s">
        <v>336</v>
      </c>
      <c r="D1633" s="62">
        <v>3288</v>
      </c>
      <c r="E1633" s="62">
        <v>2.54</v>
      </c>
      <c r="F1633" s="62">
        <v>8.35</v>
      </c>
      <c r="G1633" s="62" t="s">
        <v>331</v>
      </c>
      <c r="H1633" s="62" t="s">
        <v>341</v>
      </c>
      <c r="I1633" s="63" t="b">
        <v>1</v>
      </c>
    </row>
    <row r="1634" spans="1:9" x14ac:dyDescent="0.35">
      <c r="A1634" s="61" t="s">
        <v>1964</v>
      </c>
      <c r="B1634" s="62" t="s">
        <v>13</v>
      </c>
      <c r="C1634" s="62" t="s">
        <v>328</v>
      </c>
      <c r="D1634" s="62">
        <v>1657</v>
      </c>
      <c r="E1634" s="62">
        <v>5.64</v>
      </c>
      <c r="F1634" s="62">
        <v>9.35</v>
      </c>
      <c r="G1634" s="62" t="s">
        <v>318</v>
      </c>
      <c r="H1634" s="62" t="s">
        <v>20</v>
      </c>
      <c r="I1634" s="63" t="b">
        <v>0</v>
      </c>
    </row>
    <row r="1635" spans="1:9" x14ac:dyDescent="0.35">
      <c r="A1635" s="61" t="s">
        <v>1965</v>
      </c>
      <c r="B1635" s="62" t="s">
        <v>37</v>
      </c>
      <c r="C1635" s="62" t="s">
        <v>340</v>
      </c>
      <c r="D1635" s="62">
        <v>1957</v>
      </c>
      <c r="E1635" s="62">
        <v>8.93</v>
      </c>
      <c r="F1635" s="62">
        <v>17.48</v>
      </c>
      <c r="G1635" s="62" t="s">
        <v>325</v>
      </c>
      <c r="H1635" s="62" t="s">
        <v>341</v>
      </c>
      <c r="I1635" s="63" t="b">
        <v>0</v>
      </c>
    </row>
    <row r="1636" spans="1:9" x14ac:dyDescent="0.35">
      <c r="A1636" s="61" t="s">
        <v>1966</v>
      </c>
      <c r="B1636" s="62" t="s">
        <v>22</v>
      </c>
      <c r="C1636" s="62" t="s">
        <v>336</v>
      </c>
      <c r="D1636" s="62">
        <v>1731</v>
      </c>
      <c r="E1636" s="62">
        <v>3.46</v>
      </c>
      <c r="F1636" s="62">
        <v>5.99</v>
      </c>
      <c r="G1636" s="62" t="s">
        <v>331</v>
      </c>
      <c r="H1636" s="62" t="s">
        <v>322</v>
      </c>
      <c r="I1636" s="63" t="b">
        <v>1</v>
      </c>
    </row>
    <row r="1637" spans="1:9" x14ac:dyDescent="0.35">
      <c r="A1637" s="61" t="s">
        <v>1967</v>
      </c>
      <c r="B1637" s="62" t="s">
        <v>74</v>
      </c>
      <c r="C1637" s="62" t="s">
        <v>338</v>
      </c>
      <c r="D1637" s="62">
        <v>3011</v>
      </c>
      <c r="E1637" s="62">
        <v>3.51</v>
      </c>
      <c r="F1637" s="62">
        <v>10.57</v>
      </c>
      <c r="G1637" s="62" t="s">
        <v>331</v>
      </c>
      <c r="H1637" s="62" t="s">
        <v>322</v>
      </c>
      <c r="I1637" s="63" t="b">
        <v>0</v>
      </c>
    </row>
    <row r="1638" spans="1:9" x14ac:dyDescent="0.35">
      <c r="A1638" s="61" t="s">
        <v>1968</v>
      </c>
      <c r="B1638" s="62" t="s">
        <v>51</v>
      </c>
      <c r="C1638" s="62" t="s">
        <v>328</v>
      </c>
      <c r="D1638" s="62">
        <v>160</v>
      </c>
      <c r="E1638" s="62">
        <v>7.25</v>
      </c>
      <c r="F1638" s="62">
        <v>1.1599999999999999</v>
      </c>
      <c r="G1638" s="62" t="s">
        <v>318</v>
      </c>
      <c r="H1638" s="62" t="s">
        <v>319</v>
      </c>
      <c r="I1638" s="63" t="b">
        <v>0</v>
      </c>
    </row>
    <row r="1639" spans="1:9" x14ac:dyDescent="0.35">
      <c r="A1639" s="61" t="s">
        <v>1969</v>
      </c>
      <c r="B1639" s="62" t="s">
        <v>8</v>
      </c>
      <c r="C1639" s="62" t="s">
        <v>324</v>
      </c>
      <c r="D1639" s="62">
        <v>4971</v>
      </c>
      <c r="E1639" s="62">
        <v>6.61</v>
      </c>
      <c r="F1639" s="62">
        <v>32.86</v>
      </c>
      <c r="G1639" s="62" t="s">
        <v>325</v>
      </c>
      <c r="H1639" s="62" t="s">
        <v>20</v>
      </c>
      <c r="I1639" s="63" t="b">
        <v>1</v>
      </c>
    </row>
    <row r="1640" spans="1:9" x14ac:dyDescent="0.35">
      <c r="A1640" s="61" t="s">
        <v>1970</v>
      </c>
      <c r="B1640" s="62" t="s">
        <v>37</v>
      </c>
      <c r="C1640" s="62" t="s">
        <v>324</v>
      </c>
      <c r="D1640" s="62">
        <v>4634</v>
      </c>
      <c r="E1640" s="62">
        <v>5.68</v>
      </c>
      <c r="F1640" s="62">
        <v>26.32</v>
      </c>
      <c r="G1640" s="62" t="s">
        <v>325</v>
      </c>
      <c r="H1640" s="62" t="s">
        <v>20</v>
      </c>
      <c r="I1640" s="63" t="b">
        <v>0</v>
      </c>
    </row>
    <row r="1641" spans="1:9" x14ac:dyDescent="0.35">
      <c r="A1641" s="61" t="s">
        <v>1971</v>
      </c>
      <c r="B1641" s="62" t="s">
        <v>8</v>
      </c>
      <c r="C1641" s="62" t="s">
        <v>317</v>
      </c>
      <c r="D1641" s="62">
        <v>2697</v>
      </c>
      <c r="E1641" s="62">
        <v>11.25</v>
      </c>
      <c r="F1641" s="62">
        <v>30.34</v>
      </c>
      <c r="G1641" s="62" t="s">
        <v>318</v>
      </c>
      <c r="H1641" s="62" t="s">
        <v>333</v>
      </c>
      <c r="I1641" s="63" t="b">
        <v>0</v>
      </c>
    </row>
    <row r="1642" spans="1:9" x14ac:dyDescent="0.35">
      <c r="A1642" s="61" t="s">
        <v>1972</v>
      </c>
      <c r="B1642" s="62" t="s">
        <v>13</v>
      </c>
      <c r="C1642" s="62" t="s">
        <v>328</v>
      </c>
      <c r="D1642" s="62">
        <v>973</v>
      </c>
      <c r="E1642" s="62">
        <v>5.88</v>
      </c>
      <c r="F1642" s="62">
        <v>5.72</v>
      </c>
      <c r="G1642" s="62" t="s">
        <v>318</v>
      </c>
      <c r="H1642" s="62" t="s">
        <v>322</v>
      </c>
      <c r="I1642" s="63" t="b">
        <v>0</v>
      </c>
    </row>
    <row r="1643" spans="1:9" x14ac:dyDescent="0.35">
      <c r="A1643" s="61" t="s">
        <v>1973</v>
      </c>
      <c r="B1643" s="62" t="s">
        <v>25</v>
      </c>
      <c r="C1643" s="62" t="s">
        <v>330</v>
      </c>
      <c r="D1643" s="62">
        <v>1353</v>
      </c>
      <c r="E1643" s="62">
        <v>6.04</v>
      </c>
      <c r="F1643" s="62">
        <v>8.17</v>
      </c>
      <c r="G1643" s="62" t="s">
        <v>331</v>
      </c>
      <c r="H1643" s="62" t="s">
        <v>319</v>
      </c>
      <c r="I1643" s="63" t="b">
        <v>0</v>
      </c>
    </row>
    <row r="1644" spans="1:9" x14ac:dyDescent="0.35">
      <c r="A1644" s="61" t="s">
        <v>1974</v>
      </c>
      <c r="B1644" s="62" t="s">
        <v>22</v>
      </c>
      <c r="C1644" s="62" t="s">
        <v>340</v>
      </c>
      <c r="D1644" s="62">
        <v>3080</v>
      </c>
      <c r="E1644" s="62">
        <v>8.93</v>
      </c>
      <c r="F1644" s="62">
        <v>27.5</v>
      </c>
      <c r="G1644" s="62" t="s">
        <v>325</v>
      </c>
      <c r="H1644" s="62" t="s">
        <v>322</v>
      </c>
      <c r="I1644" s="63" t="b">
        <v>0</v>
      </c>
    </row>
    <row r="1645" spans="1:9" x14ac:dyDescent="0.35">
      <c r="A1645" s="61" t="s">
        <v>1975</v>
      </c>
      <c r="B1645" s="62" t="s">
        <v>31</v>
      </c>
      <c r="C1645" s="62" t="s">
        <v>330</v>
      </c>
      <c r="D1645" s="62">
        <v>314</v>
      </c>
      <c r="E1645" s="62">
        <v>5.0199999999999996</v>
      </c>
      <c r="F1645" s="62">
        <v>1.58</v>
      </c>
      <c r="G1645" s="62" t="s">
        <v>331</v>
      </c>
      <c r="H1645" s="62" t="s">
        <v>319</v>
      </c>
      <c r="I1645" s="63" t="b">
        <v>0</v>
      </c>
    </row>
    <row r="1646" spans="1:9" x14ac:dyDescent="0.35">
      <c r="A1646" s="61" t="s">
        <v>1976</v>
      </c>
      <c r="B1646" s="62" t="s">
        <v>25</v>
      </c>
      <c r="C1646" s="62" t="s">
        <v>340</v>
      </c>
      <c r="D1646" s="62">
        <v>4400</v>
      </c>
      <c r="E1646" s="62">
        <v>8.61</v>
      </c>
      <c r="F1646" s="62">
        <v>37.880000000000003</v>
      </c>
      <c r="G1646" s="62" t="s">
        <v>325</v>
      </c>
      <c r="H1646" s="62" t="s">
        <v>20</v>
      </c>
      <c r="I1646" s="63" t="b">
        <v>1</v>
      </c>
    </row>
    <row r="1647" spans="1:9" x14ac:dyDescent="0.35">
      <c r="A1647" s="61" t="s">
        <v>1977</v>
      </c>
      <c r="B1647" s="62" t="s">
        <v>51</v>
      </c>
      <c r="C1647" s="62" t="s">
        <v>340</v>
      </c>
      <c r="D1647" s="62">
        <v>2264</v>
      </c>
      <c r="E1647" s="62">
        <v>6.29</v>
      </c>
      <c r="F1647" s="62">
        <v>14.24</v>
      </c>
      <c r="G1647" s="62" t="s">
        <v>325</v>
      </c>
      <c r="H1647" s="62" t="s">
        <v>319</v>
      </c>
      <c r="I1647" s="63" t="b">
        <v>0</v>
      </c>
    </row>
    <row r="1648" spans="1:9" x14ac:dyDescent="0.35">
      <c r="A1648" s="61" t="s">
        <v>1978</v>
      </c>
      <c r="B1648" s="62" t="s">
        <v>8</v>
      </c>
      <c r="C1648" s="62" t="s">
        <v>324</v>
      </c>
      <c r="D1648" s="62">
        <v>4869</v>
      </c>
      <c r="E1648" s="62">
        <v>5.94</v>
      </c>
      <c r="F1648" s="62">
        <v>28.92</v>
      </c>
      <c r="G1648" s="62" t="s">
        <v>325</v>
      </c>
      <c r="H1648" s="62" t="s">
        <v>322</v>
      </c>
      <c r="I1648" s="63" t="b">
        <v>0</v>
      </c>
    </row>
    <row r="1649" spans="1:9" x14ac:dyDescent="0.35">
      <c r="A1649" s="61" t="s">
        <v>1979</v>
      </c>
      <c r="B1649" s="62" t="s">
        <v>58</v>
      </c>
      <c r="C1649" s="62" t="s">
        <v>330</v>
      </c>
      <c r="D1649" s="62">
        <v>4607</v>
      </c>
      <c r="E1649" s="62">
        <v>4.78</v>
      </c>
      <c r="F1649" s="62">
        <v>22.02</v>
      </c>
      <c r="G1649" s="62" t="s">
        <v>331</v>
      </c>
      <c r="H1649" s="62" t="s">
        <v>20</v>
      </c>
      <c r="I1649" s="63" t="b">
        <v>1</v>
      </c>
    </row>
    <row r="1650" spans="1:9" x14ac:dyDescent="0.35">
      <c r="A1650" s="61" t="s">
        <v>1980</v>
      </c>
      <c r="B1650" s="62" t="s">
        <v>13</v>
      </c>
      <c r="C1650" s="62" t="s">
        <v>374</v>
      </c>
      <c r="D1650" s="62">
        <v>4624</v>
      </c>
      <c r="E1650" s="62">
        <v>2.4500000000000002</v>
      </c>
      <c r="F1650" s="62">
        <v>11.33</v>
      </c>
      <c r="G1650" s="62" t="s">
        <v>331</v>
      </c>
      <c r="H1650" s="62" t="s">
        <v>319</v>
      </c>
      <c r="I1650" s="63" t="b">
        <v>1</v>
      </c>
    </row>
    <row r="1651" spans="1:9" x14ac:dyDescent="0.35">
      <c r="A1651" s="61" t="s">
        <v>1981</v>
      </c>
      <c r="B1651" s="62" t="s">
        <v>22</v>
      </c>
      <c r="C1651" s="62" t="s">
        <v>317</v>
      </c>
      <c r="D1651" s="62">
        <v>3542</v>
      </c>
      <c r="E1651" s="62">
        <v>9.59</v>
      </c>
      <c r="F1651" s="62">
        <v>33.97</v>
      </c>
      <c r="G1651" s="62" t="s">
        <v>318</v>
      </c>
      <c r="H1651" s="62" t="s">
        <v>322</v>
      </c>
      <c r="I1651" s="63" t="b">
        <v>0</v>
      </c>
    </row>
    <row r="1652" spans="1:9" x14ac:dyDescent="0.35">
      <c r="A1652" s="61" t="s">
        <v>1982</v>
      </c>
      <c r="B1652" s="62" t="s">
        <v>31</v>
      </c>
      <c r="C1652" s="62" t="s">
        <v>317</v>
      </c>
      <c r="D1652" s="62">
        <v>872</v>
      </c>
      <c r="E1652" s="62">
        <v>8.98</v>
      </c>
      <c r="F1652" s="62">
        <v>7.83</v>
      </c>
      <c r="G1652" s="62" t="s">
        <v>318</v>
      </c>
      <c r="H1652" s="62" t="s">
        <v>20</v>
      </c>
      <c r="I1652" s="63" t="b">
        <v>1</v>
      </c>
    </row>
    <row r="1653" spans="1:9" x14ac:dyDescent="0.35">
      <c r="A1653" s="61" t="s">
        <v>1983</v>
      </c>
      <c r="B1653" s="62" t="s">
        <v>8</v>
      </c>
      <c r="C1653" s="62" t="s">
        <v>321</v>
      </c>
      <c r="D1653" s="62">
        <v>3058</v>
      </c>
      <c r="E1653" s="62">
        <v>10.210000000000001</v>
      </c>
      <c r="F1653" s="62">
        <v>31.22</v>
      </c>
      <c r="G1653" s="62" t="s">
        <v>318</v>
      </c>
      <c r="H1653" s="62" t="s">
        <v>341</v>
      </c>
      <c r="I1653" s="63" t="b">
        <v>1</v>
      </c>
    </row>
    <row r="1654" spans="1:9" x14ac:dyDescent="0.35">
      <c r="A1654" s="61" t="s">
        <v>1984</v>
      </c>
      <c r="B1654" s="62" t="s">
        <v>31</v>
      </c>
      <c r="C1654" s="62" t="s">
        <v>324</v>
      </c>
      <c r="D1654" s="62">
        <v>4697</v>
      </c>
      <c r="E1654" s="62">
        <v>5.98</v>
      </c>
      <c r="F1654" s="62">
        <v>28.09</v>
      </c>
      <c r="G1654" s="62" t="s">
        <v>325</v>
      </c>
      <c r="H1654" s="62" t="s">
        <v>333</v>
      </c>
      <c r="I1654" s="63" t="b">
        <v>1</v>
      </c>
    </row>
    <row r="1655" spans="1:9" x14ac:dyDescent="0.35">
      <c r="A1655" s="61" t="s">
        <v>1985</v>
      </c>
      <c r="B1655" s="62" t="s">
        <v>51</v>
      </c>
      <c r="C1655" s="62" t="s">
        <v>324</v>
      </c>
      <c r="D1655" s="62">
        <v>4761</v>
      </c>
      <c r="E1655" s="62">
        <v>4.96</v>
      </c>
      <c r="F1655" s="62">
        <v>23.61</v>
      </c>
      <c r="G1655" s="62" t="s">
        <v>325</v>
      </c>
      <c r="H1655" s="62" t="s">
        <v>322</v>
      </c>
      <c r="I1655" s="63" t="b">
        <v>1</v>
      </c>
    </row>
    <row r="1656" spans="1:9" x14ac:dyDescent="0.35">
      <c r="A1656" s="61" t="s">
        <v>1986</v>
      </c>
      <c r="B1656" s="62" t="s">
        <v>74</v>
      </c>
      <c r="C1656" s="62" t="s">
        <v>338</v>
      </c>
      <c r="D1656" s="62">
        <v>1137</v>
      </c>
      <c r="E1656" s="62">
        <v>5.32</v>
      </c>
      <c r="F1656" s="62">
        <v>6.05</v>
      </c>
      <c r="G1656" s="62" t="s">
        <v>331</v>
      </c>
      <c r="H1656" s="62" t="s">
        <v>333</v>
      </c>
      <c r="I1656" s="63" t="b">
        <v>0</v>
      </c>
    </row>
    <row r="1657" spans="1:9" x14ac:dyDescent="0.35">
      <c r="A1657" s="61" t="s">
        <v>1987</v>
      </c>
      <c r="B1657" s="62" t="s">
        <v>22</v>
      </c>
      <c r="C1657" s="62" t="s">
        <v>317</v>
      </c>
      <c r="D1657" s="62">
        <v>2338</v>
      </c>
      <c r="E1657" s="62">
        <v>10.88</v>
      </c>
      <c r="F1657" s="62">
        <v>25.44</v>
      </c>
      <c r="G1657" s="62" t="s">
        <v>318</v>
      </c>
      <c r="H1657" s="62" t="s">
        <v>20</v>
      </c>
      <c r="I1657" s="63" t="b">
        <v>0</v>
      </c>
    </row>
    <row r="1658" spans="1:9" x14ac:dyDescent="0.35">
      <c r="A1658" s="61" t="s">
        <v>1988</v>
      </c>
      <c r="B1658" s="62" t="s">
        <v>74</v>
      </c>
      <c r="C1658" s="62" t="s">
        <v>374</v>
      </c>
      <c r="D1658" s="62">
        <v>3620</v>
      </c>
      <c r="E1658" s="62">
        <v>2.36</v>
      </c>
      <c r="F1658" s="62">
        <v>8.5399999999999991</v>
      </c>
      <c r="G1658" s="62" t="s">
        <v>331</v>
      </c>
      <c r="H1658" s="62" t="s">
        <v>333</v>
      </c>
      <c r="I1658" s="63" t="b">
        <v>0</v>
      </c>
    </row>
    <row r="1659" spans="1:9" x14ac:dyDescent="0.35">
      <c r="A1659" s="61" t="s">
        <v>1989</v>
      </c>
      <c r="B1659" s="62" t="s">
        <v>18</v>
      </c>
      <c r="C1659" s="62" t="s">
        <v>374</v>
      </c>
      <c r="D1659" s="62">
        <v>1215</v>
      </c>
      <c r="E1659" s="62">
        <v>2.44</v>
      </c>
      <c r="F1659" s="62">
        <v>2.96</v>
      </c>
      <c r="G1659" s="62" t="s">
        <v>331</v>
      </c>
      <c r="H1659" s="62" t="s">
        <v>341</v>
      </c>
      <c r="I1659" s="63" t="b">
        <v>0</v>
      </c>
    </row>
    <row r="1660" spans="1:9" x14ac:dyDescent="0.35">
      <c r="A1660" s="61" t="s">
        <v>1990</v>
      </c>
      <c r="B1660" s="62" t="s">
        <v>37</v>
      </c>
      <c r="C1660" s="62" t="s">
        <v>330</v>
      </c>
      <c r="D1660" s="62">
        <v>1121</v>
      </c>
      <c r="E1660" s="62">
        <v>4.67</v>
      </c>
      <c r="F1660" s="62">
        <v>5.24</v>
      </c>
      <c r="G1660" s="62" t="s">
        <v>331</v>
      </c>
      <c r="H1660" s="62" t="s">
        <v>341</v>
      </c>
      <c r="I1660" s="63" t="b">
        <v>0</v>
      </c>
    </row>
    <row r="1661" spans="1:9" x14ac:dyDescent="0.35">
      <c r="A1661" s="61" t="s">
        <v>1991</v>
      </c>
      <c r="B1661" s="62" t="s">
        <v>37</v>
      </c>
      <c r="C1661" s="62" t="s">
        <v>321</v>
      </c>
      <c r="D1661" s="62">
        <v>1038</v>
      </c>
      <c r="E1661" s="62">
        <v>10.01</v>
      </c>
      <c r="F1661" s="62">
        <v>10.39</v>
      </c>
      <c r="G1661" s="62" t="s">
        <v>318</v>
      </c>
      <c r="H1661" s="62" t="s">
        <v>341</v>
      </c>
      <c r="I1661" s="63" t="b">
        <v>0</v>
      </c>
    </row>
    <row r="1662" spans="1:9" x14ac:dyDescent="0.35">
      <c r="A1662" s="61" t="s">
        <v>1992</v>
      </c>
      <c r="B1662" s="62" t="s">
        <v>31</v>
      </c>
      <c r="C1662" s="62" t="s">
        <v>324</v>
      </c>
      <c r="D1662" s="62">
        <v>4853</v>
      </c>
      <c r="E1662" s="62">
        <v>5.94</v>
      </c>
      <c r="F1662" s="62">
        <v>28.83</v>
      </c>
      <c r="G1662" s="62" t="s">
        <v>325</v>
      </c>
      <c r="H1662" s="62" t="s">
        <v>322</v>
      </c>
      <c r="I1662" s="63" t="b">
        <v>0</v>
      </c>
    </row>
    <row r="1663" spans="1:9" x14ac:dyDescent="0.35">
      <c r="A1663" s="61" t="s">
        <v>1993</v>
      </c>
      <c r="B1663" s="62" t="s">
        <v>25</v>
      </c>
      <c r="C1663" s="62" t="s">
        <v>317</v>
      </c>
      <c r="D1663" s="62">
        <v>2147</v>
      </c>
      <c r="E1663" s="62">
        <v>9.31</v>
      </c>
      <c r="F1663" s="62">
        <v>19.989999999999998</v>
      </c>
      <c r="G1663" s="62" t="s">
        <v>318</v>
      </c>
      <c r="H1663" s="62" t="s">
        <v>322</v>
      </c>
      <c r="I1663" s="63" t="b">
        <v>1</v>
      </c>
    </row>
    <row r="1664" spans="1:9" x14ac:dyDescent="0.35">
      <c r="A1664" s="61" t="s">
        <v>1994</v>
      </c>
      <c r="B1664" s="62" t="s">
        <v>22</v>
      </c>
      <c r="C1664" s="62" t="s">
        <v>324</v>
      </c>
      <c r="D1664" s="62">
        <v>2365</v>
      </c>
      <c r="E1664" s="62">
        <v>6.91</v>
      </c>
      <c r="F1664" s="62">
        <v>16.34</v>
      </c>
      <c r="G1664" s="62" t="s">
        <v>325</v>
      </c>
      <c r="H1664" s="62" t="s">
        <v>322</v>
      </c>
      <c r="I1664" s="63" t="b">
        <v>1</v>
      </c>
    </row>
    <row r="1665" spans="1:9" x14ac:dyDescent="0.35">
      <c r="A1665" s="61" t="s">
        <v>1995</v>
      </c>
      <c r="B1665" s="62" t="s">
        <v>18</v>
      </c>
      <c r="C1665" s="62" t="s">
        <v>340</v>
      </c>
      <c r="D1665" s="62">
        <v>212</v>
      </c>
      <c r="E1665" s="62">
        <v>8.49</v>
      </c>
      <c r="F1665" s="62">
        <v>1.8</v>
      </c>
      <c r="G1665" s="62" t="s">
        <v>325</v>
      </c>
      <c r="H1665" s="62" t="s">
        <v>341</v>
      </c>
      <c r="I1665" s="63" t="b">
        <v>1</v>
      </c>
    </row>
    <row r="1666" spans="1:9" x14ac:dyDescent="0.35">
      <c r="A1666" s="61" t="s">
        <v>1996</v>
      </c>
      <c r="B1666" s="62" t="s">
        <v>51</v>
      </c>
      <c r="C1666" s="62" t="s">
        <v>338</v>
      </c>
      <c r="D1666" s="62">
        <v>1304</v>
      </c>
      <c r="E1666" s="62">
        <v>4.62</v>
      </c>
      <c r="F1666" s="62">
        <v>6.02</v>
      </c>
      <c r="G1666" s="62" t="s">
        <v>331</v>
      </c>
      <c r="H1666" s="62" t="s">
        <v>322</v>
      </c>
      <c r="I1666" s="63" t="b">
        <v>0</v>
      </c>
    </row>
    <row r="1667" spans="1:9" x14ac:dyDescent="0.35">
      <c r="A1667" s="61" t="s">
        <v>1997</v>
      </c>
      <c r="B1667" s="62" t="s">
        <v>51</v>
      </c>
      <c r="C1667" s="62" t="s">
        <v>328</v>
      </c>
      <c r="D1667" s="62">
        <v>4350</v>
      </c>
      <c r="E1667" s="62">
        <v>6.14</v>
      </c>
      <c r="F1667" s="62">
        <v>26.71</v>
      </c>
      <c r="G1667" s="62" t="s">
        <v>318</v>
      </c>
      <c r="H1667" s="62" t="s">
        <v>319</v>
      </c>
      <c r="I1667" s="63" t="b">
        <v>0</v>
      </c>
    </row>
    <row r="1668" spans="1:9" x14ac:dyDescent="0.35">
      <c r="A1668" s="61" t="s">
        <v>1998</v>
      </c>
      <c r="B1668" s="62" t="s">
        <v>18</v>
      </c>
      <c r="C1668" s="62" t="s">
        <v>324</v>
      </c>
      <c r="D1668" s="62">
        <v>2993</v>
      </c>
      <c r="E1668" s="62">
        <v>5.0199999999999996</v>
      </c>
      <c r="F1668" s="62">
        <v>15.02</v>
      </c>
      <c r="G1668" s="62" t="s">
        <v>325</v>
      </c>
      <c r="H1668" s="62" t="s">
        <v>333</v>
      </c>
      <c r="I1668" s="63" t="b">
        <v>0</v>
      </c>
    </row>
    <row r="1669" spans="1:9" x14ac:dyDescent="0.35">
      <c r="A1669" s="61" t="s">
        <v>1999</v>
      </c>
      <c r="B1669" s="62" t="s">
        <v>74</v>
      </c>
      <c r="C1669" s="62" t="s">
        <v>321</v>
      </c>
      <c r="D1669" s="62">
        <v>3683</v>
      </c>
      <c r="E1669" s="62">
        <v>14.75</v>
      </c>
      <c r="F1669" s="62">
        <v>54.32</v>
      </c>
      <c r="G1669" s="62" t="s">
        <v>318</v>
      </c>
      <c r="H1669" s="62" t="s">
        <v>322</v>
      </c>
      <c r="I1669" s="63" t="b">
        <v>0</v>
      </c>
    </row>
    <row r="1670" spans="1:9" x14ac:dyDescent="0.35">
      <c r="A1670" s="61" t="s">
        <v>2000</v>
      </c>
      <c r="B1670" s="62" t="s">
        <v>58</v>
      </c>
      <c r="C1670" s="62" t="s">
        <v>328</v>
      </c>
      <c r="D1670" s="62">
        <v>603</v>
      </c>
      <c r="E1670" s="62">
        <v>6.39</v>
      </c>
      <c r="F1670" s="62">
        <v>3.85</v>
      </c>
      <c r="G1670" s="62" t="s">
        <v>318</v>
      </c>
      <c r="H1670" s="62" t="s">
        <v>322</v>
      </c>
      <c r="I1670" s="63" t="b">
        <v>0</v>
      </c>
    </row>
    <row r="1671" spans="1:9" x14ac:dyDescent="0.35">
      <c r="A1671" s="61" t="s">
        <v>2001</v>
      </c>
      <c r="B1671" s="62" t="s">
        <v>13</v>
      </c>
      <c r="C1671" s="62" t="s">
        <v>330</v>
      </c>
      <c r="D1671" s="62">
        <v>1004</v>
      </c>
      <c r="E1671" s="62">
        <v>4.51</v>
      </c>
      <c r="F1671" s="62">
        <v>4.53</v>
      </c>
      <c r="G1671" s="62" t="s">
        <v>331</v>
      </c>
      <c r="H1671" s="62" t="s">
        <v>319</v>
      </c>
      <c r="I1671" s="63" t="b">
        <v>0</v>
      </c>
    </row>
    <row r="1672" spans="1:9" x14ac:dyDescent="0.35">
      <c r="A1672" s="61" t="s">
        <v>2002</v>
      </c>
      <c r="B1672" s="62" t="s">
        <v>31</v>
      </c>
      <c r="C1672" s="62" t="s">
        <v>330</v>
      </c>
      <c r="D1672" s="62">
        <v>212</v>
      </c>
      <c r="E1672" s="62">
        <v>4.4400000000000004</v>
      </c>
      <c r="F1672" s="62">
        <v>0.94</v>
      </c>
      <c r="G1672" s="62" t="s">
        <v>331</v>
      </c>
      <c r="H1672" s="62" t="s">
        <v>341</v>
      </c>
      <c r="I1672" s="63" t="b">
        <v>1</v>
      </c>
    </row>
    <row r="1673" spans="1:9" x14ac:dyDescent="0.35">
      <c r="A1673" s="61" t="s">
        <v>2003</v>
      </c>
      <c r="B1673" s="62" t="s">
        <v>37</v>
      </c>
      <c r="C1673" s="62" t="s">
        <v>321</v>
      </c>
      <c r="D1673" s="62">
        <v>1937</v>
      </c>
      <c r="E1673" s="62">
        <v>11.74</v>
      </c>
      <c r="F1673" s="62">
        <v>22.74</v>
      </c>
      <c r="G1673" s="62" t="s">
        <v>318</v>
      </c>
      <c r="H1673" s="62" t="s">
        <v>341</v>
      </c>
      <c r="I1673" s="63" t="b">
        <v>0</v>
      </c>
    </row>
    <row r="1674" spans="1:9" x14ac:dyDescent="0.35">
      <c r="A1674" s="61" t="s">
        <v>2004</v>
      </c>
      <c r="B1674" s="62" t="s">
        <v>31</v>
      </c>
      <c r="C1674" s="62" t="s">
        <v>321</v>
      </c>
      <c r="D1674" s="62">
        <v>2308</v>
      </c>
      <c r="E1674" s="62">
        <v>14.82</v>
      </c>
      <c r="F1674" s="62">
        <v>34.200000000000003</v>
      </c>
      <c r="G1674" s="62" t="s">
        <v>318</v>
      </c>
      <c r="H1674" s="62" t="s">
        <v>333</v>
      </c>
      <c r="I1674" s="63" t="b">
        <v>0</v>
      </c>
    </row>
    <row r="1675" spans="1:9" x14ac:dyDescent="0.35">
      <c r="A1675" s="61" t="s">
        <v>2005</v>
      </c>
      <c r="B1675" s="62" t="s">
        <v>18</v>
      </c>
      <c r="C1675" s="62" t="s">
        <v>321</v>
      </c>
      <c r="D1675" s="62">
        <v>240</v>
      </c>
      <c r="E1675" s="62">
        <v>14.52</v>
      </c>
      <c r="F1675" s="62">
        <v>3.48</v>
      </c>
      <c r="G1675" s="62" t="s">
        <v>318</v>
      </c>
      <c r="H1675" s="62" t="s">
        <v>333</v>
      </c>
      <c r="I1675" s="63" t="b">
        <v>0</v>
      </c>
    </row>
    <row r="1676" spans="1:9" x14ac:dyDescent="0.35">
      <c r="A1676" s="61" t="s">
        <v>2006</v>
      </c>
      <c r="B1676" s="62" t="s">
        <v>22</v>
      </c>
      <c r="C1676" s="62" t="s">
        <v>338</v>
      </c>
      <c r="D1676" s="62">
        <v>4619</v>
      </c>
      <c r="E1676" s="62">
        <v>5.97</v>
      </c>
      <c r="F1676" s="62">
        <v>27.58</v>
      </c>
      <c r="G1676" s="62" t="s">
        <v>331</v>
      </c>
      <c r="H1676" s="62" t="s">
        <v>20</v>
      </c>
      <c r="I1676" s="63" t="b">
        <v>0</v>
      </c>
    </row>
    <row r="1677" spans="1:9" x14ac:dyDescent="0.35">
      <c r="A1677" s="61" t="s">
        <v>2007</v>
      </c>
      <c r="B1677" s="62" t="s">
        <v>8</v>
      </c>
      <c r="C1677" s="62" t="s">
        <v>330</v>
      </c>
      <c r="D1677" s="62">
        <v>4376</v>
      </c>
      <c r="E1677" s="62">
        <v>5.8</v>
      </c>
      <c r="F1677" s="62">
        <v>25.38</v>
      </c>
      <c r="G1677" s="62" t="s">
        <v>331</v>
      </c>
      <c r="H1677" s="62" t="s">
        <v>319</v>
      </c>
      <c r="I1677" s="63" t="b">
        <v>1</v>
      </c>
    </row>
    <row r="1678" spans="1:9" x14ac:dyDescent="0.35">
      <c r="A1678" s="61" t="s">
        <v>2008</v>
      </c>
      <c r="B1678" s="62" t="s">
        <v>31</v>
      </c>
      <c r="C1678" s="62" t="s">
        <v>374</v>
      </c>
      <c r="D1678" s="62">
        <v>3407</v>
      </c>
      <c r="E1678" s="62">
        <v>3.2</v>
      </c>
      <c r="F1678" s="62">
        <v>10.9</v>
      </c>
      <c r="G1678" s="62" t="s">
        <v>331</v>
      </c>
      <c r="H1678" s="62" t="s">
        <v>322</v>
      </c>
      <c r="I1678" s="63" t="b">
        <v>1</v>
      </c>
    </row>
    <row r="1679" spans="1:9" x14ac:dyDescent="0.35">
      <c r="A1679" s="61" t="s">
        <v>2009</v>
      </c>
      <c r="B1679" s="62" t="s">
        <v>37</v>
      </c>
      <c r="C1679" s="62" t="s">
        <v>340</v>
      </c>
      <c r="D1679" s="62">
        <v>2416</v>
      </c>
      <c r="E1679" s="62">
        <v>6.72</v>
      </c>
      <c r="F1679" s="62">
        <v>16.239999999999998</v>
      </c>
      <c r="G1679" s="62" t="s">
        <v>325</v>
      </c>
      <c r="H1679" s="62" t="s">
        <v>319</v>
      </c>
      <c r="I1679" s="63" t="b">
        <v>0</v>
      </c>
    </row>
    <row r="1680" spans="1:9" x14ac:dyDescent="0.35">
      <c r="A1680" s="61" t="s">
        <v>2010</v>
      </c>
      <c r="B1680" s="62" t="s">
        <v>13</v>
      </c>
      <c r="C1680" s="62" t="s">
        <v>374</v>
      </c>
      <c r="D1680" s="62">
        <v>4171</v>
      </c>
      <c r="E1680" s="62">
        <v>3.38</v>
      </c>
      <c r="F1680" s="62">
        <v>14.1</v>
      </c>
      <c r="G1680" s="62" t="s">
        <v>331</v>
      </c>
      <c r="H1680" s="62" t="s">
        <v>20</v>
      </c>
      <c r="I1680" s="63" t="b">
        <v>1</v>
      </c>
    </row>
    <row r="1681" spans="1:9" x14ac:dyDescent="0.35">
      <c r="A1681" s="61" t="s">
        <v>2011</v>
      </c>
      <c r="B1681" s="62" t="s">
        <v>25</v>
      </c>
      <c r="C1681" s="62" t="s">
        <v>317</v>
      </c>
      <c r="D1681" s="62">
        <v>4637</v>
      </c>
      <c r="E1681" s="62">
        <v>9.65</v>
      </c>
      <c r="F1681" s="62">
        <v>44.75</v>
      </c>
      <c r="G1681" s="62" t="s">
        <v>318</v>
      </c>
      <c r="H1681" s="62" t="s">
        <v>341</v>
      </c>
      <c r="I1681" s="63" t="b">
        <v>0</v>
      </c>
    </row>
    <row r="1682" spans="1:9" x14ac:dyDescent="0.35">
      <c r="A1682" s="61" t="s">
        <v>2012</v>
      </c>
      <c r="B1682" s="62" t="s">
        <v>58</v>
      </c>
      <c r="C1682" s="62" t="s">
        <v>321</v>
      </c>
      <c r="D1682" s="62">
        <v>988</v>
      </c>
      <c r="E1682" s="62">
        <v>10.97</v>
      </c>
      <c r="F1682" s="62">
        <v>10.84</v>
      </c>
      <c r="G1682" s="62" t="s">
        <v>318</v>
      </c>
      <c r="H1682" s="62" t="s">
        <v>319</v>
      </c>
      <c r="I1682" s="63" t="b">
        <v>0</v>
      </c>
    </row>
    <row r="1683" spans="1:9" x14ac:dyDescent="0.35">
      <c r="A1683" s="61" t="s">
        <v>2013</v>
      </c>
      <c r="B1683" s="62" t="s">
        <v>31</v>
      </c>
      <c r="C1683" s="62" t="s">
        <v>330</v>
      </c>
      <c r="D1683" s="62">
        <v>3392</v>
      </c>
      <c r="E1683" s="62">
        <v>5.47</v>
      </c>
      <c r="F1683" s="62">
        <v>18.55</v>
      </c>
      <c r="G1683" s="62" t="s">
        <v>331</v>
      </c>
      <c r="H1683" s="62" t="s">
        <v>20</v>
      </c>
      <c r="I1683" s="63" t="b">
        <v>0</v>
      </c>
    </row>
    <row r="1684" spans="1:9" x14ac:dyDescent="0.35">
      <c r="A1684" s="61" t="s">
        <v>2014</v>
      </c>
      <c r="B1684" s="62" t="s">
        <v>8</v>
      </c>
      <c r="C1684" s="62" t="s">
        <v>328</v>
      </c>
      <c r="D1684" s="62">
        <v>1707</v>
      </c>
      <c r="E1684" s="62">
        <v>6.42</v>
      </c>
      <c r="F1684" s="62">
        <v>10.96</v>
      </c>
      <c r="G1684" s="62" t="s">
        <v>318</v>
      </c>
      <c r="H1684" s="62" t="s">
        <v>333</v>
      </c>
      <c r="I1684" s="63" t="b">
        <v>0</v>
      </c>
    </row>
    <row r="1685" spans="1:9" x14ac:dyDescent="0.35">
      <c r="A1685" s="61" t="s">
        <v>2015</v>
      </c>
      <c r="B1685" s="62" t="s">
        <v>58</v>
      </c>
      <c r="C1685" s="62" t="s">
        <v>336</v>
      </c>
      <c r="D1685" s="62">
        <v>2075</v>
      </c>
      <c r="E1685" s="62">
        <v>3.04</v>
      </c>
      <c r="F1685" s="62">
        <v>6.31</v>
      </c>
      <c r="G1685" s="62" t="s">
        <v>331</v>
      </c>
      <c r="H1685" s="62" t="s">
        <v>20</v>
      </c>
      <c r="I1685" s="63" t="b">
        <v>0</v>
      </c>
    </row>
    <row r="1686" spans="1:9" x14ac:dyDescent="0.35">
      <c r="A1686" s="61" t="s">
        <v>2016</v>
      </c>
      <c r="B1686" s="62" t="s">
        <v>74</v>
      </c>
      <c r="C1686" s="62" t="s">
        <v>338</v>
      </c>
      <c r="D1686" s="62">
        <v>4707</v>
      </c>
      <c r="E1686" s="62">
        <v>4.58</v>
      </c>
      <c r="F1686" s="62">
        <v>21.56</v>
      </c>
      <c r="G1686" s="62" t="s">
        <v>331</v>
      </c>
      <c r="H1686" s="62" t="s">
        <v>322</v>
      </c>
      <c r="I1686" s="63" t="b">
        <v>1</v>
      </c>
    </row>
    <row r="1687" spans="1:9" x14ac:dyDescent="0.35">
      <c r="A1687" s="61" t="s">
        <v>2017</v>
      </c>
      <c r="B1687" s="62" t="s">
        <v>8</v>
      </c>
      <c r="C1687" s="62" t="s">
        <v>324</v>
      </c>
      <c r="D1687" s="62">
        <v>459</v>
      </c>
      <c r="E1687" s="62">
        <v>5.08</v>
      </c>
      <c r="F1687" s="62">
        <v>2.33</v>
      </c>
      <c r="G1687" s="62" t="s">
        <v>325</v>
      </c>
      <c r="H1687" s="62" t="s">
        <v>333</v>
      </c>
      <c r="I1687" s="63" t="b">
        <v>0</v>
      </c>
    </row>
    <row r="1688" spans="1:9" x14ac:dyDescent="0.35">
      <c r="A1688" s="61" t="s">
        <v>2018</v>
      </c>
      <c r="B1688" s="62" t="s">
        <v>22</v>
      </c>
      <c r="C1688" s="62" t="s">
        <v>374</v>
      </c>
      <c r="D1688" s="62">
        <v>694</v>
      </c>
      <c r="E1688" s="62">
        <v>3.49</v>
      </c>
      <c r="F1688" s="62">
        <v>2.42</v>
      </c>
      <c r="G1688" s="62" t="s">
        <v>331</v>
      </c>
      <c r="H1688" s="62" t="s">
        <v>322</v>
      </c>
      <c r="I1688" s="63" t="b">
        <v>0</v>
      </c>
    </row>
    <row r="1689" spans="1:9" x14ac:dyDescent="0.35">
      <c r="A1689" s="61" t="s">
        <v>2019</v>
      </c>
      <c r="B1689" s="62" t="s">
        <v>25</v>
      </c>
      <c r="C1689" s="62" t="s">
        <v>338</v>
      </c>
      <c r="D1689" s="62">
        <v>1889</v>
      </c>
      <c r="E1689" s="62">
        <v>5.35</v>
      </c>
      <c r="F1689" s="62">
        <v>10.11</v>
      </c>
      <c r="G1689" s="62" t="s">
        <v>331</v>
      </c>
      <c r="H1689" s="62" t="s">
        <v>319</v>
      </c>
      <c r="I1689" s="63" t="b">
        <v>1</v>
      </c>
    </row>
    <row r="1690" spans="1:9" x14ac:dyDescent="0.35">
      <c r="A1690" s="61" t="s">
        <v>2020</v>
      </c>
      <c r="B1690" s="62" t="s">
        <v>58</v>
      </c>
      <c r="C1690" s="62" t="s">
        <v>330</v>
      </c>
      <c r="D1690" s="62">
        <v>4912</v>
      </c>
      <c r="E1690" s="62">
        <v>4.03</v>
      </c>
      <c r="F1690" s="62">
        <v>19.8</v>
      </c>
      <c r="G1690" s="62" t="s">
        <v>331</v>
      </c>
      <c r="H1690" s="62" t="s">
        <v>341</v>
      </c>
      <c r="I1690" s="63" t="b">
        <v>1</v>
      </c>
    </row>
    <row r="1691" spans="1:9" x14ac:dyDescent="0.35">
      <c r="A1691" s="61" t="s">
        <v>2021</v>
      </c>
      <c r="B1691" s="62" t="s">
        <v>31</v>
      </c>
      <c r="C1691" s="62" t="s">
        <v>321</v>
      </c>
      <c r="D1691" s="62">
        <v>865</v>
      </c>
      <c r="E1691" s="62">
        <v>14.47</v>
      </c>
      <c r="F1691" s="62">
        <v>12.52</v>
      </c>
      <c r="G1691" s="62" t="s">
        <v>318</v>
      </c>
      <c r="H1691" s="62" t="s">
        <v>319</v>
      </c>
      <c r="I1691" s="63" t="b">
        <v>0</v>
      </c>
    </row>
    <row r="1692" spans="1:9" x14ac:dyDescent="0.35">
      <c r="A1692" s="61" t="s">
        <v>2022</v>
      </c>
      <c r="B1692" s="62" t="s">
        <v>37</v>
      </c>
      <c r="C1692" s="62" t="s">
        <v>340</v>
      </c>
      <c r="D1692" s="62">
        <v>2150</v>
      </c>
      <c r="E1692" s="62">
        <v>6.28</v>
      </c>
      <c r="F1692" s="62">
        <v>13.5</v>
      </c>
      <c r="G1692" s="62" t="s">
        <v>325</v>
      </c>
      <c r="H1692" s="62" t="s">
        <v>20</v>
      </c>
      <c r="I1692" s="63" t="b">
        <v>0</v>
      </c>
    </row>
    <row r="1693" spans="1:9" x14ac:dyDescent="0.35">
      <c r="A1693" s="61" t="s">
        <v>2023</v>
      </c>
      <c r="B1693" s="62" t="s">
        <v>58</v>
      </c>
      <c r="C1693" s="62" t="s">
        <v>321</v>
      </c>
      <c r="D1693" s="62">
        <v>4532</v>
      </c>
      <c r="E1693" s="62">
        <v>13.44</v>
      </c>
      <c r="F1693" s="62">
        <v>60.91</v>
      </c>
      <c r="G1693" s="62" t="s">
        <v>318</v>
      </c>
      <c r="H1693" s="62" t="s">
        <v>333</v>
      </c>
      <c r="I1693" s="63" t="b">
        <v>1</v>
      </c>
    </row>
    <row r="1694" spans="1:9" x14ac:dyDescent="0.35">
      <c r="A1694" s="61" t="s">
        <v>2024</v>
      </c>
      <c r="B1694" s="62" t="s">
        <v>74</v>
      </c>
      <c r="C1694" s="62" t="s">
        <v>338</v>
      </c>
      <c r="D1694" s="62">
        <v>2809</v>
      </c>
      <c r="E1694" s="62">
        <v>5.49</v>
      </c>
      <c r="F1694" s="62">
        <v>15.42</v>
      </c>
      <c r="G1694" s="62" t="s">
        <v>331</v>
      </c>
      <c r="H1694" s="62" t="s">
        <v>322</v>
      </c>
      <c r="I1694" s="63" t="b">
        <v>1</v>
      </c>
    </row>
    <row r="1695" spans="1:9" x14ac:dyDescent="0.35">
      <c r="A1695" s="61" t="s">
        <v>2025</v>
      </c>
      <c r="B1695" s="62" t="s">
        <v>13</v>
      </c>
      <c r="C1695" s="62" t="s">
        <v>338</v>
      </c>
      <c r="D1695" s="62">
        <v>2374</v>
      </c>
      <c r="E1695" s="62">
        <v>5.81</v>
      </c>
      <c r="F1695" s="62">
        <v>13.79</v>
      </c>
      <c r="G1695" s="62" t="s">
        <v>331</v>
      </c>
      <c r="H1695" s="62" t="s">
        <v>322</v>
      </c>
      <c r="I1695" s="63" t="b">
        <v>0</v>
      </c>
    </row>
    <row r="1696" spans="1:9" x14ac:dyDescent="0.35">
      <c r="A1696" s="61" t="s">
        <v>2026</v>
      </c>
      <c r="B1696" s="62" t="s">
        <v>51</v>
      </c>
      <c r="C1696" s="62" t="s">
        <v>336</v>
      </c>
      <c r="D1696" s="62">
        <v>4657</v>
      </c>
      <c r="E1696" s="62">
        <v>3.63</v>
      </c>
      <c r="F1696" s="62">
        <v>16.899999999999999</v>
      </c>
      <c r="G1696" s="62" t="s">
        <v>331</v>
      </c>
      <c r="H1696" s="62" t="s">
        <v>333</v>
      </c>
      <c r="I1696" s="63" t="b">
        <v>1</v>
      </c>
    </row>
    <row r="1697" spans="1:9" x14ac:dyDescent="0.35">
      <c r="A1697" s="61" t="s">
        <v>2027</v>
      </c>
      <c r="B1697" s="62" t="s">
        <v>8</v>
      </c>
      <c r="C1697" s="62" t="s">
        <v>317</v>
      </c>
      <c r="D1697" s="62">
        <v>1677</v>
      </c>
      <c r="E1697" s="62">
        <v>10.84</v>
      </c>
      <c r="F1697" s="62">
        <v>18.18</v>
      </c>
      <c r="G1697" s="62" t="s">
        <v>318</v>
      </c>
      <c r="H1697" s="62" t="s">
        <v>333</v>
      </c>
      <c r="I1697" s="63" t="b">
        <v>0</v>
      </c>
    </row>
    <row r="1698" spans="1:9" x14ac:dyDescent="0.35">
      <c r="A1698" s="61" t="s">
        <v>2028</v>
      </c>
      <c r="B1698" s="62" t="s">
        <v>18</v>
      </c>
      <c r="C1698" s="62" t="s">
        <v>317</v>
      </c>
      <c r="D1698" s="62">
        <v>1704</v>
      </c>
      <c r="E1698" s="62">
        <v>11.06</v>
      </c>
      <c r="F1698" s="62">
        <v>18.850000000000001</v>
      </c>
      <c r="G1698" s="62" t="s">
        <v>318</v>
      </c>
      <c r="H1698" s="62" t="s">
        <v>333</v>
      </c>
      <c r="I1698" s="63" t="b">
        <v>0</v>
      </c>
    </row>
    <row r="1699" spans="1:9" x14ac:dyDescent="0.35">
      <c r="A1699" s="61" t="s">
        <v>2029</v>
      </c>
      <c r="B1699" s="62" t="s">
        <v>25</v>
      </c>
      <c r="C1699" s="62" t="s">
        <v>330</v>
      </c>
      <c r="D1699" s="62">
        <v>3782</v>
      </c>
      <c r="E1699" s="62">
        <v>5.15</v>
      </c>
      <c r="F1699" s="62">
        <v>19.48</v>
      </c>
      <c r="G1699" s="62" t="s">
        <v>331</v>
      </c>
      <c r="H1699" s="62" t="s">
        <v>333</v>
      </c>
      <c r="I1699" s="63" t="b">
        <v>0</v>
      </c>
    </row>
    <row r="1700" spans="1:9" x14ac:dyDescent="0.35">
      <c r="A1700" s="61" t="s">
        <v>2030</v>
      </c>
      <c r="B1700" s="62" t="s">
        <v>58</v>
      </c>
      <c r="C1700" s="62" t="s">
        <v>340</v>
      </c>
      <c r="D1700" s="62">
        <v>1772</v>
      </c>
      <c r="E1700" s="62">
        <v>8.18</v>
      </c>
      <c r="F1700" s="62">
        <v>14.49</v>
      </c>
      <c r="G1700" s="62" t="s">
        <v>325</v>
      </c>
      <c r="H1700" s="62" t="s">
        <v>319</v>
      </c>
      <c r="I1700" s="63" t="b">
        <v>0</v>
      </c>
    </row>
    <row r="1701" spans="1:9" x14ac:dyDescent="0.35">
      <c r="A1701" s="61" t="s">
        <v>2031</v>
      </c>
      <c r="B1701" s="62" t="s">
        <v>22</v>
      </c>
      <c r="C1701" s="62" t="s">
        <v>324</v>
      </c>
      <c r="D1701" s="62">
        <v>1403</v>
      </c>
      <c r="E1701" s="62">
        <v>6.22</v>
      </c>
      <c r="F1701" s="62">
        <v>8.73</v>
      </c>
      <c r="G1701" s="62" t="s">
        <v>325</v>
      </c>
      <c r="H1701" s="62" t="s">
        <v>341</v>
      </c>
      <c r="I1701" s="63" t="b">
        <v>0</v>
      </c>
    </row>
    <row r="1702" spans="1:9" x14ac:dyDescent="0.35">
      <c r="A1702" s="61" t="s">
        <v>2032</v>
      </c>
      <c r="B1702" s="62" t="s">
        <v>58</v>
      </c>
      <c r="C1702" s="62" t="s">
        <v>324</v>
      </c>
      <c r="D1702" s="62">
        <v>4466</v>
      </c>
      <c r="E1702" s="62">
        <v>5.44</v>
      </c>
      <c r="F1702" s="62">
        <v>24.3</v>
      </c>
      <c r="G1702" s="62" t="s">
        <v>325</v>
      </c>
      <c r="H1702" s="62" t="s">
        <v>333</v>
      </c>
      <c r="I1702" s="63" t="b">
        <v>0</v>
      </c>
    </row>
    <row r="1703" spans="1:9" x14ac:dyDescent="0.35">
      <c r="A1703" s="61" t="s">
        <v>2033</v>
      </c>
      <c r="B1703" s="62" t="s">
        <v>8</v>
      </c>
      <c r="C1703" s="62" t="s">
        <v>340</v>
      </c>
      <c r="D1703" s="62">
        <v>1834</v>
      </c>
      <c r="E1703" s="62">
        <v>8.2899999999999991</v>
      </c>
      <c r="F1703" s="62">
        <v>15.2</v>
      </c>
      <c r="G1703" s="62" t="s">
        <v>325</v>
      </c>
      <c r="H1703" s="62" t="s">
        <v>322</v>
      </c>
      <c r="I1703" s="63" t="b">
        <v>0</v>
      </c>
    </row>
    <row r="1704" spans="1:9" x14ac:dyDescent="0.35">
      <c r="A1704" s="61" t="s">
        <v>2034</v>
      </c>
      <c r="B1704" s="62" t="s">
        <v>22</v>
      </c>
      <c r="C1704" s="62" t="s">
        <v>340</v>
      </c>
      <c r="D1704" s="62">
        <v>1461</v>
      </c>
      <c r="E1704" s="62">
        <v>7.3</v>
      </c>
      <c r="F1704" s="62">
        <v>10.67</v>
      </c>
      <c r="G1704" s="62" t="s">
        <v>325</v>
      </c>
      <c r="H1704" s="62" t="s">
        <v>319</v>
      </c>
      <c r="I1704" s="63" t="b">
        <v>0</v>
      </c>
    </row>
    <row r="1705" spans="1:9" x14ac:dyDescent="0.35">
      <c r="A1705" s="61" t="s">
        <v>2035</v>
      </c>
      <c r="B1705" s="62" t="s">
        <v>74</v>
      </c>
      <c r="C1705" s="62" t="s">
        <v>324</v>
      </c>
      <c r="D1705" s="62">
        <v>4968</v>
      </c>
      <c r="E1705" s="62">
        <v>6.57</v>
      </c>
      <c r="F1705" s="62">
        <v>32.64</v>
      </c>
      <c r="G1705" s="62" t="s">
        <v>325</v>
      </c>
      <c r="H1705" s="62" t="s">
        <v>20</v>
      </c>
      <c r="I1705" s="63" t="b">
        <v>0</v>
      </c>
    </row>
    <row r="1706" spans="1:9" x14ac:dyDescent="0.35">
      <c r="A1706" s="61" t="s">
        <v>2036</v>
      </c>
      <c r="B1706" s="62" t="s">
        <v>74</v>
      </c>
      <c r="C1706" s="62" t="s">
        <v>328</v>
      </c>
      <c r="D1706" s="62">
        <v>3746</v>
      </c>
      <c r="E1706" s="62">
        <v>5.52</v>
      </c>
      <c r="F1706" s="62">
        <v>20.68</v>
      </c>
      <c r="G1706" s="62" t="s">
        <v>318</v>
      </c>
      <c r="H1706" s="62" t="s">
        <v>319</v>
      </c>
      <c r="I1706" s="63" t="b">
        <v>0</v>
      </c>
    </row>
    <row r="1707" spans="1:9" x14ac:dyDescent="0.35">
      <c r="A1707" s="61" t="s">
        <v>2037</v>
      </c>
      <c r="B1707" s="62" t="s">
        <v>31</v>
      </c>
      <c r="C1707" s="62" t="s">
        <v>338</v>
      </c>
      <c r="D1707" s="62">
        <v>264</v>
      </c>
      <c r="E1707" s="62">
        <v>5.82</v>
      </c>
      <c r="F1707" s="62">
        <v>1.54</v>
      </c>
      <c r="G1707" s="62" t="s">
        <v>331</v>
      </c>
      <c r="H1707" s="62" t="s">
        <v>333</v>
      </c>
      <c r="I1707" s="63" t="b">
        <v>0</v>
      </c>
    </row>
    <row r="1708" spans="1:9" x14ac:dyDescent="0.35">
      <c r="A1708" s="61" t="s">
        <v>2038</v>
      </c>
      <c r="B1708" s="62" t="s">
        <v>31</v>
      </c>
      <c r="C1708" s="62" t="s">
        <v>328</v>
      </c>
      <c r="D1708" s="62">
        <v>3908</v>
      </c>
      <c r="E1708" s="62">
        <v>7.32</v>
      </c>
      <c r="F1708" s="62">
        <v>28.61</v>
      </c>
      <c r="G1708" s="62" t="s">
        <v>318</v>
      </c>
      <c r="H1708" s="62" t="s">
        <v>322</v>
      </c>
      <c r="I1708" s="63" t="b">
        <v>1</v>
      </c>
    </row>
    <row r="1709" spans="1:9" x14ac:dyDescent="0.35">
      <c r="A1709" s="61" t="s">
        <v>2039</v>
      </c>
      <c r="B1709" s="62" t="s">
        <v>25</v>
      </c>
      <c r="C1709" s="62" t="s">
        <v>317</v>
      </c>
      <c r="D1709" s="62">
        <v>4470</v>
      </c>
      <c r="E1709" s="62">
        <v>9.3000000000000007</v>
      </c>
      <c r="F1709" s="62">
        <v>41.57</v>
      </c>
      <c r="G1709" s="62" t="s">
        <v>318</v>
      </c>
      <c r="H1709" s="62" t="s">
        <v>322</v>
      </c>
      <c r="I1709" s="63" t="b">
        <v>0</v>
      </c>
    </row>
    <row r="1710" spans="1:9" x14ac:dyDescent="0.35">
      <c r="A1710" s="61" t="s">
        <v>2040</v>
      </c>
      <c r="B1710" s="62" t="s">
        <v>22</v>
      </c>
      <c r="C1710" s="62" t="s">
        <v>324</v>
      </c>
      <c r="D1710" s="62">
        <v>1572</v>
      </c>
      <c r="E1710" s="62">
        <v>4.63</v>
      </c>
      <c r="F1710" s="62">
        <v>7.28</v>
      </c>
      <c r="G1710" s="62" t="s">
        <v>325</v>
      </c>
      <c r="H1710" s="62" t="s">
        <v>20</v>
      </c>
      <c r="I1710" s="63" t="b">
        <v>0</v>
      </c>
    </row>
    <row r="1711" spans="1:9" x14ac:dyDescent="0.35">
      <c r="A1711" s="61" t="s">
        <v>2041</v>
      </c>
      <c r="B1711" s="62" t="s">
        <v>25</v>
      </c>
      <c r="C1711" s="62" t="s">
        <v>338</v>
      </c>
      <c r="D1711" s="62">
        <v>4264</v>
      </c>
      <c r="E1711" s="62">
        <v>5.77</v>
      </c>
      <c r="F1711" s="62">
        <v>24.6</v>
      </c>
      <c r="G1711" s="62" t="s">
        <v>331</v>
      </c>
      <c r="H1711" s="62" t="s">
        <v>20</v>
      </c>
      <c r="I1711" s="63" t="b">
        <v>1</v>
      </c>
    </row>
    <row r="1712" spans="1:9" x14ac:dyDescent="0.35">
      <c r="A1712" s="61" t="s">
        <v>2042</v>
      </c>
      <c r="B1712" s="62" t="s">
        <v>18</v>
      </c>
      <c r="C1712" s="62" t="s">
        <v>374</v>
      </c>
      <c r="D1712" s="62">
        <v>2878</v>
      </c>
      <c r="E1712" s="62">
        <v>2.83</v>
      </c>
      <c r="F1712" s="62">
        <v>8.14</v>
      </c>
      <c r="G1712" s="62" t="s">
        <v>331</v>
      </c>
      <c r="H1712" s="62" t="s">
        <v>20</v>
      </c>
      <c r="I1712" s="63" t="b">
        <v>1</v>
      </c>
    </row>
    <row r="1713" spans="1:9" x14ac:dyDescent="0.35">
      <c r="A1713" s="61" t="s">
        <v>2043</v>
      </c>
      <c r="B1713" s="62" t="s">
        <v>31</v>
      </c>
      <c r="C1713" s="62" t="s">
        <v>330</v>
      </c>
      <c r="D1713" s="62">
        <v>1215</v>
      </c>
      <c r="E1713" s="62">
        <v>4.83</v>
      </c>
      <c r="F1713" s="62">
        <v>5.87</v>
      </c>
      <c r="G1713" s="62" t="s">
        <v>331</v>
      </c>
      <c r="H1713" s="62" t="s">
        <v>333</v>
      </c>
      <c r="I1713" s="63" t="b">
        <v>1</v>
      </c>
    </row>
    <row r="1714" spans="1:9" x14ac:dyDescent="0.35">
      <c r="A1714" s="61" t="s">
        <v>2044</v>
      </c>
      <c r="B1714" s="62" t="s">
        <v>22</v>
      </c>
      <c r="C1714" s="62" t="s">
        <v>321</v>
      </c>
      <c r="D1714" s="62">
        <v>1781</v>
      </c>
      <c r="E1714" s="62">
        <v>14.25</v>
      </c>
      <c r="F1714" s="62">
        <v>25.38</v>
      </c>
      <c r="G1714" s="62" t="s">
        <v>318</v>
      </c>
      <c r="H1714" s="62" t="s">
        <v>333</v>
      </c>
      <c r="I1714" s="63" t="b">
        <v>0</v>
      </c>
    </row>
    <row r="1715" spans="1:9" x14ac:dyDescent="0.35">
      <c r="A1715" s="61" t="s">
        <v>2045</v>
      </c>
      <c r="B1715" s="62" t="s">
        <v>8</v>
      </c>
      <c r="C1715" s="62" t="s">
        <v>374</v>
      </c>
      <c r="D1715" s="62">
        <v>3723</v>
      </c>
      <c r="E1715" s="62">
        <v>2.2200000000000002</v>
      </c>
      <c r="F1715" s="62">
        <v>8.27</v>
      </c>
      <c r="G1715" s="62" t="s">
        <v>331</v>
      </c>
      <c r="H1715" s="62" t="s">
        <v>322</v>
      </c>
      <c r="I1715" s="63" t="b">
        <v>0</v>
      </c>
    </row>
    <row r="1716" spans="1:9" x14ac:dyDescent="0.35">
      <c r="A1716" s="61" t="s">
        <v>2046</v>
      </c>
      <c r="B1716" s="62" t="s">
        <v>13</v>
      </c>
      <c r="C1716" s="62" t="s">
        <v>340</v>
      </c>
      <c r="D1716" s="62">
        <v>2736</v>
      </c>
      <c r="E1716" s="62">
        <v>8.2100000000000009</v>
      </c>
      <c r="F1716" s="62">
        <v>22.46</v>
      </c>
      <c r="G1716" s="62" t="s">
        <v>325</v>
      </c>
      <c r="H1716" s="62" t="s">
        <v>341</v>
      </c>
      <c r="I1716" s="63" t="b">
        <v>0</v>
      </c>
    </row>
    <row r="1717" spans="1:9" x14ac:dyDescent="0.35">
      <c r="A1717" s="61" t="s">
        <v>2047</v>
      </c>
      <c r="B1717" s="62" t="s">
        <v>31</v>
      </c>
      <c r="C1717" s="62" t="s">
        <v>336</v>
      </c>
      <c r="D1717" s="62">
        <v>194</v>
      </c>
      <c r="E1717" s="62">
        <v>2.54</v>
      </c>
      <c r="F1717" s="62">
        <v>0.49</v>
      </c>
      <c r="G1717" s="62" t="s">
        <v>331</v>
      </c>
      <c r="H1717" s="62" t="s">
        <v>322</v>
      </c>
      <c r="I1717" s="63" t="b">
        <v>1</v>
      </c>
    </row>
    <row r="1718" spans="1:9" x14ac:dyDescent="0.35">
      <c r="A1718" s="61" t="s">
        <v>2048</v>
      </c>
      <c r="B1718" s="62" t="s">
        <v>58</v>
      </c>
      <c r="C1718" s="62" t="s">
        <v>340</v>
      </c>
      <c r="D1718" s="62">
        <v>4899</v>
      </c>
      <c r="E1718" s="62">
        <v>6.97</v>
      </c>
      <c r="F1718" s="62">
        <v>34.15</v>
      </c>
      <c r="G1718" s="62" t="s">
        <v>325</v>
      </c>
      <c r="H1718" s="62" t="s">
        <v>322</v>
      </c>
      <c r="I1718" s="63" t="b">
        <v>1</v>
      </c>
    </row>
    <row r="1719" spans="1:9" x14ac:dyDescent="0.35">
      <c r="A1719" s="61" t="s">
        <v>2049</v>
      </c>
      <c r="B1719" s="62" t="s">
        <v>18</v>
      </c>
      <c r="C1719" s="62" t="s">
        <v>321</v>
      </c>
      <c r="D1719" s="62">
        <v>904</v>
      </c>
      <c r="E1719" s="62">
        <v>14.77</v>
      </c>
      <c r="F1719" s="62">
        <v>13.35</v>
      </c>
      <c r="G1719" s="62" t="s">
        <v>318</v>
      </c>
      <c r="H1719" s="62" t="s">
        <v>341</v>
      </c>
      <c r="I1719" s="63" t="b">
        <v>0</v>
      </c>
    </row>
    <row r="1720" spans="1:9" x14ac:dyDescent="0.35">
      <c r="A1720" s="61" t="s">
        <v>2050</v>
      </c>
      <c r="B1720" s="62" t="s">
        <v>58</v>
      </c>
      <c r="C1720" s="62" t="s">
        <v>317</v>
      </c>
      <c r="D1720" s="62">
        <v>2994</v>
      </c>
      <c r="E1720" s="62">
        <v>11.02</v>
      </c>
      <c r="F1720" s="62">
        <v>32.99</v>
      </c>
      <c r="G1720" s="62" t="s">
        <v>318</v>
      </c>
      <c r="H1720" s="62" t="s">
        <v>319</v>
      </c>
      <c r="I1720" s="63" t="b">
        <v>0</v>
      </c>
    </row>
    <row r="1721" spans="1:9" x14ac:dyDescent="0.35">
      <c r="A1721" s="61" t="s">
        <v>2051</v>
      </c>
      <c r="B1721" s="62" t="s">
        <v>8</v>
      </c>
      <c r="C1721" s="62" t="s">
        <v>374</v>
      </c>
      <c r="D1721" s="62">
        <v>2493</v>
      </c>
      <c r="E1721" s="62">
        <v>2.97</v>
      </c>
      <c r="F1721" s="62">
        <v>7.4</v>
      </c>
      <c r="G1721" s="62" t="s">
        <v>331</v>
      </c>
      <c r="H1721" s="62" t="s">
        <v>319</v>
      </c>
      <c r="I1721" s="63" t="b">
        <v>0</v>
      </c>
    </row>
    <row r="1722" spans="1:9" x14ac:dyDescent="0.35">
      <c r="A1722" s="61" t="s">
        <v>2052</v>
      </c>
      <c r="B1722" s="62" t="s">
        <v>8</v>
      </c>
      <c r="C1722" s="62" t="s">
        <v>374</v>
      </c>
      <c r="D1722" s="62">
        <v>4821</v>
      </c>
      <c r="E1722" s="62">
        <v>3.22</v>
      </c>
      <c r="F1722" s="62">
        <v>15.52</v>
      </c>
      <c r="G1722" s="62" t="s">
        <v>331</v>
      </c>
      <c r="H1722" s="62" t="s">
        <v>20</v>
      </c>
      <c r="I1722" s="63" t="b">
        <v>0</v>
      </c>
    </row>
    <row r="1723" spans="1:9" x14ac:dyDescent="0.35">
      <c r="A1723" s="61" t="s">
        <v>2053</v>
      </c>
      <c r="B1723" s="62" t="s">
        <v>31</v>
      </c>
      <c r="C1723" s="62" t="s">
        <v>321</v>
      </c>
      <c r="D1723" s="62">
        <v>727</v>
      </c>
      <c r="E1723" s="62">
        <v>12.61</v>
      </c>
      <c r="F1723" s="62">
        <v>9.17</v>
      </c>
      <c r="G1723" s="62" t="s">
        <v>318</v>
      </c>
      <c r="H1723" s="62" t="s">
        <v>333</v>
      </c>
      <c r="I1723" s="63" t="b">
        <v>0</v>
      </c>
    </row>
    <row r="1724" spans="1:9" x14ac:dyDescent="0.35">
      <c r="A1724" s="61" t="s">
        <v>2054</v>
      </c>
      <c r="B1724" s="62" t="s">
        <v>31</v>
      </c>
      <c r="C1724" s="62" t="s">
        <v>374</v>
      </c>
      <c r="D1724" s="62">
        <v>447</v>
      </c>
      <c r="E1724" s="62">
        <v>2.93</v>
      </c>
      <c r="F1724" s="62">
        <v>1.31</v>
      </c>
      <c r="G1724" s="62" t="s">
        <v>331</v>
      </c>
      <c r="H1724" s="62" t="s">
        <v>319</v>
      </c>
      <c r="I1724" s="63" t="b">
        <v>0</v>
      </c>
    </row>
    <row r="1725" spans="1:9" x14ac:dyDescent="0.35">
      <c r="A1725" s="61" t="s">
        <v>2055</v>
      </c>
      <c r="B1725" s="62" t="s">
        <v>74</v>
      </c>
      <c r="C1725" s="62" t="s">
        <v>317</v>
      </c>
      <c r="D1725" s="62">
        <v>3928</v>
      </c>
      <c r="E1725" s="62">
        <v>10.28</v>
      </c>
      <c r="F1725" s="62">
        <v>40.380000000000003</v>
      </c>
      <c r="G1725" s="62" t="s">
        <v>318</v>
      </c>
      <c r="H1725" s="62" t="s">
        <v>322</v>
      </c>
      <c r="I1725" s="63" t="b">
        <v>1</v>
      </c>
    </row>
    <row r="1726" spans="1:9" x14ac:dyDescent="0.35">
      <c r="A1726" s="61" t="s">
        <v>2056</v>
      </c>
      <c r="B1726" s="62" t="s">
        <v>37</v>
      </c>
      <c r="C1726" s="62" t="s">
        <v>317</v>
      </c>
      <c r="D1726" s="62">
        <v>2240</v>
      </c>
      <c r="E1726" s="62">
        <v>8.51</v>
      </c>
      <c r="F1726" s="62">
        <v>19.059999999999999</v>
      </c>
      <c r="G1726" s="62" t="s">
        <v>318</v>
      </c>
      <c r="H1726" s="62" t="s">
        <v>333</v>
      </c>
      <c r="I1726" s="63" t="b">
        <v>0</v>
      </c>
    </row>
    <row r="1727" spans="1:9" x14ac:dyDescent="0.35">
      <c r="A1727" s="61" t="s">
        <v>2057</v>
      </c>
      <c r="B1727" s="62" t="s">
        <v>51</v>
      </c>
      <c r="C1727" s="62" t="s">
        <v>336</v>
      </c>
      <c r="D1727" s="62">
        <v>4326</v>
      </c>
      <c r="E1727" s="62">
        <v>2.63</v>
      </c>
      <c r="F1727" s="62">
        <v>11.38</v>
      </c>
      <c r="G1727" s="62" t="s">
        <v>331</v>
      </c>
      <c r="H1727" s="62" t="s">
        <v>319</v>
      </c>
      <c r="I1727" s="63" t="b">
        <v>0</v>
      </c>
    </row>
    <row r="1728" spans="1:9" x14ac:dyDescent="0.35">
      <c r="A1728" s="61" t="s">
        <v>2058</v>
      </c>
      <c r="B1728" s="62" t="s">
        <v>22</v>
      </c>
      <c r="C1728" s="62" t="s">
        <v>328</v>
      </c>
      <c r="D1728" s="62">
        <v>2031</v>
      </c>
      <c r="E1728" s="62">
        <v>6.69</v>
      </c>
      <c r="F1728" s="62">
        <v>13.59</v>
      </c>
      <c r="G1728" s="62" t="s">
        <v>318</v>
      </c>
      <c r="H1728" s="62" t="s">
        <v>341</v>
      </c>
      <c r="I1728" s="63" t="b">
        <v>0</v>
      </c>
    </row>
    <row r="1729" spans="1:9" x14ac:dyDescent="0.35">
      <c r="A1729" s="61" t="s">
        <v>2059</v>
      </c>
      <c r="B1729" s="62" t="s">
        <v>31</v>
      </c>
      <c r="C1729" s="62" t="s">
        <v>374</v>
      </c>
      <c r="D1729" s="62">
        <v>2734</v>
      </c>
      <c r="E1729" s="62">
        <v>2.34</v>
      </c>
      <c r="F1729" s="62">
        <v>6.4</v>
      </c>
      <c r="G1729" s="62" t="s">
        <v>331</v>
      </c>
      <c r="H1729" s="62" t="s">
        <v>319</v>
      </c>
      <c r="I1729" s="63" t="b">
        <v>1</v>
      </c>
    </row>
    <row r="1730" spans="1:9" x14ac:dyDescent="0.35">
      <c r="A1730" s="61" t="s">
        <v>2060</v>
      </c>
      <c r="B1730" s="62" t="s">
        <v>51</v>
      </c>
      <c r="C1730" s="62" t="s">
        <v>330</v>
      </c>
      <c r="D1730" s="62">
        <v>4825</v>
      </c>
      <c r="E1730" s="62">
        <v>6.05</v>
      </c>
      <c r="F1730" s="62">
        <v>29.19</v>
      </c>
      <c r="G1730" s="62" t="s">
        <v>331</v>
      </c>
      <c r="H1730" s="62" t="s">
        <v>341</v>
      </c>
      <c r="I1730" s="63" t="b">
        <v>1</v>
      </c>
    </row>
    <row r="1731" spans="1:9" x14ac:dyDescent="0.35">
      <c r="A1731" s="61" t="s">
        <v>2061</v>
      </c>
      <c r="B1731" s="62" t="s">
        <v>13</v>
      </c>
      <c r="C1731" s="62" t="s">
        <v>317</v>
      </c>
      <c r="D1731" s="62">
        <v>534</v>
      </c>
      <c r="E1731" s="62">
        <v>10.69</v>
      </c>
      <c r="F1731" s="62">
        <v>5.71</v>
      </c>
      <c r="G1731" s="62" t="s">
        <v>318</v>
      </c>
      <c r="H1731" s="62" t="s">
        <v>341</v>
      </c>
      <c r="I1731" s="63" t="b">
        <v>0</v>
      </c>
    </row>
    <row r="1732" spans="1:9" x14ac:dyDescent="0.35">
      <c r="A1732" s="61" t="s">
        <v>2062</v>
      </c>
      <c r="B1732" s="62" t="s">
        <v>18</v>
      </c>
      <c r="C1732" s="62" t="s">
        <v>328</v>
      </c>
      <c r="D1732" s="62">
        <v>4673</v>
      </c>
      <c r="E1732" s="62">
        <v>6.81</v>
      </c>
      <c r="F1732" s="62">
        <v>31.82</v>
      </c>
      <c r="G1732" s="62" t="s">
        <v>318</v>
      </c>
      <c r="H1732" s="62" t="s">
        <v>341</v>
      </c>
      <c r="I1732" s="63" t="b">
        <v>0</v>
      </c>
    </row>
    <row r="1733" spans="1:9" x14ac:dyDescent="0.35">
      <c r="A1733" s="61" t="s">
        <v>2063</v>
      </c>
      <c r="B1733" s="62" t="s">
        <v>58</v>
      </c>
      <c r="C1733" s="62" t="s">
        <v>374</v>
      </c>
      <c r="D1733" s="62">
        <v>628</v>
      </c>
      <c r="E1733" s="62">
        <v>2.2799999999999998</v>
      </c>
      <c r="F1733" s="62">
        <v>1.43</v>
      </c>
      <c r="G1733" s="62" t="s">
        <v>331</v>
      </c>
      <c r="H1733" s="62" t="s">
        <v>322</v>
      </c>
      <c r="I1733" s="63" t="b">
        <v>0</v>
      </c>
    </row>
    <row r="1734" spans="1:9" x14ac:dyDescent="0.35">
      <c r="A1734" s="61" t="s">
        <v>2064</v>
      </c>
      <c r="B1734" s="62" t="s">
        <v>58</v>
      </c>
      <c r="C1734" s="62" t="s">
        <v>340</v>
      </c>
      <c r="D1734" s="62">
        <v>2171</v>
      </c>
      <c r="E1734" s="62">
        <v>8.6</v>
      </c>
      <c r="F1734" s="62">
        <v>18.670000000000002</v>
      </c>
      <c r="G1734" s="62" t="s">
        <v>325</v>
      </c>
      <c r="H1734" s="62" t="s">
        <v>20</v>
      </c>
      <c r="I1734" s="63" t="b">
        <v>1</v>
      </c>
    </row>
    <row r="1735" spans="1:9" x14ac:dyDescent="0.35">
      <c r="A1735" s="61" t="s">
        <v>2065</v>
      </c>
      <c r="B1735" s="62" t="s">
        <v>13</v>
      </c>
      <c r="C1735" s="62" t="s">
        <v>374</v>
      </c>
      <c r="D1735" s="62">
        <v>2243</v>
      </c>
      <c r="E1735" s="62">
        <v>3.11</v>
      </c>
      <c r="F1735" s="62">
        <v>6.98</v>
      </c>
      <c r="G1735" s="62" t="s">
        <v>331</v>
      </c>
      <c r="H1735" s="62" t="s">
        <v>319</v>
      </c>
      <c r="I1735" s="63" t="b">
        <v>0</v>
      </c>
    </row>
    <row r="1736" spans="1:9" x14ac:dyDescent="0.35">
      <c r="A1736" s="61" t="s">
        <v>2066</v>
      </c>
      <c r="B1736" s="62" t="s">
        <v>13</v>
      </c>
      <c r="C1736" s="62" t="s">
        <v>321</v>
      </c>
      <c r="D1736" s="62">
        <v>2139</v>
      </c>
      <c r="E1736" s="62">
        <v>12.49</v>
      </c>
      <c r="F1736" s="62">
        <v>26.72</v>
      </c>
      <c r="G1736" s="62" t="s">
        <v>318</v>
      </c>
      <c r="H1736" s="62" t="s">
        <v>20</v>
      </c>
      <c r="I1736" s="63" t="b">
        <v>0</v>
      </c>
    </row>
    <row r="1737" spans="1:9" x14ac:dyDescent="0.35">
      <c r="A1737" s="61" t="s">
        <v>2067</v>
      </c>
      <c r="B1737" s="62" t="s">
        <v>22</v>
      </c>
      <c r="C1737" s="62" t="s">
        <v>338</v>
      </c>
      <c r="D1737" s="62">
        <v>625</v>
      </c>
      <c r="E1737" s="62">
        <v>4.82</v>
      </c>
      <c r="F1737" s="62">
        <v>3.01</v>
      </c>
      <c r="G1737" s="62" t="s">
        <v>331</v>
      </c>
      <c r="H1737" s="62" t="s">
        <v>341</v>
      </c>
      <c r="I1737" s="63" t="b">
        <v>0</v>
      </c>
    </row>
    <row r="1738" spans="1:9" x14ac:dyDescent="0.35">
      <c r="A1738" s="61" t="s">
        <v>2068</v>
      </c>
      <c r="B1738" s="62" t="s">
        <v>18</v>
      </c>
      <c r="C1738" s="62" t="s">
        <v>324</v>
      </c>
      <c r="D1738" s="62">
        <v>1259</v>
      </c>
      <c r="E1738" s="62">
        <v>6.18</v>
      </c>
      <c r="F1738" s="62">
        <v>7.78</v>
      </c>
      <c r="G1738" s="62" t="s">
        <v>325</v>
      </c>
      <c r="H1738" s="62" t="s">
        <v>341</v>
      </c>
      <c r="I1738" s="63" t="b">
        <v>0</v>
      </c>
    </row>
    <row r="1739" spans="1:9" x14ac:dyDescent="0.35">
      <c r="A1739" s="61" t="s">
        <v>2069</v>
      </c>
      <c r="B1739" s="62" t="s">
        <v>25</v>
      </c>
      <c r="C1739" s="62" t="s">
        <v>374</v>
      </c>
      <c r="D1739" s="62">
        <v>2619</v>
      </c>
      <c r="E1739" s="62">
        <v>2.86</v>
      </c>
      <c r="F1739" s="62">
        <v>7.49</v>
      </c>
      <c r="G1739" s="62" t="s">
        <v>331</v>
      </c>
      <c r="H1739" s="62" t="s">
        <v>341</v>
      </c>
      <c r="I1739" s="63" t="b">
        <v>0</v>
      </c>
    </row>
    <row r="1740" spans="1:9" x14ac:dyDescent="0.35">
      <c r="A1740" s="61" t="s">
        <v>2070</v>
      </c>
      <c r="B1740" s="62" t="s">
        <v>25</v>
      </c>
      <c r="C1740" s="62" t="s">
        <v>317</v>
      </c>
      <c r="D1740" s="62">
        <v>3538</v>
      </c>
      <c r="E1740" s="62">
        <v>9.35</v>
      </c>
      <c r="F1740" s="62">
        <v>33.08</v>
      </c>
      <c r="G1740" s="62" t="s">
        <v>318</v>
      </c>
      <c r="H1740" s="62" t="s">
        <v>333</v>
      </c>
      <c r="I1740" s="63" t="b">
        <v>0</v>
      </c>
    </row>
    <row r="1741" spans="1:9" x14ac:dyDescent="0.35">
      <c r="A1741" s="61" t="s">
        <v>2071</v>
      </c>
      <c r="B1741" s="62" t="s">
        <v>13</v>
      </c>
      <c r="C1741" s="62" t="s">
        <v>328</v>
      </c>
      <c r="D1741" s="62">
        <v>2636</v>
      </c>
      <c r="E1741" s="62">
        <v>5.64</v>
      </c>
      <c r="F1741" s="62">
        <v>14.87</v>
      </c>
      <c r="G1741" s="62" t="s">
        <v>318</v>
      </c>
      <c r="H1741" s="62" t="s">
        <v>319</v>
      </c>
      <c r="I1741" s="63" t="b">
        <v>1</v>
      </c>
    </row>
    <row r="1742" spans="1:9" x14ac:dyDescent="0.35">
      <c r="A1742" s="61" t="s">
        <v>2072</v>
      </c>
      <c r="B1742" s="62" t="s">
        <v>74</v>
      </c>
      <c r="C1742" s="62" t="s">
        <v>317</v>
      </c>
      <c r="D1742" s="62">
        <v>2488</v>
      </c>
      <c r="E1742" s="62">
        <v>11.38</v>
      </c>
      <c r="F1742" s="62">
        <v>28.31</v>
      </c>
      <c r="G1742" s="62" t="s">
        <v>318</v>
      </c>
      <c r="H1742" s="62" t="s">
        <v>341</v>
      </c>
      <c r="I1742" s="63" t="b">
        <v>0</v>
      </c>
    </row>
    <row r="1743" spans="1:9" x14ac:dyDescent="0.35">
      <c r="A1743" s="61" t="s">
        <v>2073</v>
      </c>
      <c r="B1743" s="62" t="s">
        <v>51</v>
      </c>
      <c r="C1743" s="62" t="s">
        <v>336</v>
      </c>
      <c r="D1743" s="62">
        <v>446</v>
      </c>
      <c r="E1743" s="62">
        <v>3.64</v>
      </c>
      <c r="F1743" s="62">
        <v>1.62</v>
      </c>
      <c r="G1743" s="62" t="s">
        <v>331</v>
      </c>
      <c r="H1743" s="62" t="s">
        <v>333</v>
      </c>
      <c r="I1743" s="63" t="b">
        <v>0</v>
      </c>
    </row>
    <row r="1744" spans="1:9" x14ac:dyDescent="0.35">
      <c r="A1744" s="61" t="s">
        <v>2074</v>
      </c>
      <c r="B1744" s="62" t="s">
        <v>18</v>
      </c>
      <c r="C1744" s="62" t="s">
        <v>336</v>
      </c>
      <c r="D1744" s="62">
        <v>1631</v>
      </c>
      <c r="E1744" s="62">
        <v>3.01</v>
      </c>
      <c r="F1744" s="62">
        <v>4.91</v>
      </c>
      <c r="G1744" s="62" t="s">
        <v>331</v>
      </c>
      <c r="H1744" s="62" t="s">
        <v>319</v>
      </c>
      <c r="I1744" s="63" t="b">
        <v>0</v>
      </c>
    </row>
    <row r="1745" spans="1:9" x14ac:dyDescent="0.35">
      <c r="A1745" s="61" t="s">
        <v>2075</v>
      </c>
      <c r="B1745" s="62" t="s">
        <v>58</v>
      </c>
      <c r="C1745" s="62" t="s">
        <v>340</v>
      </c>
      <c r="D1745" s="62">
        <v>2620</v>
      </c>
      <c r="E1745" s="62">
        <v>7.41</v>
      </c>
      <c r="F1745" s="62">
        <v>19.41</v>
      </c>
      <c r="G1745" s="62" t="s">
        <v>325</v>
      </c>
      <c r="H1745" s="62" t="s">
        <v>341</v>
      </c>
      <c r="I1745" s="63" t="b">
        <v>0</v>
      </c>
    </row>
    <row r="1746" spans="1:9" x14ac:dyDescent="0.35">
      <c r="A1746" s="61" t="s">
        <v>2076</v>
      </c>
      <c r="B1746" s="62" t="s">
        <v>31</v>
      </c>
      <c r="C1746" s="62" t="s">
        <v>374</v>
      </c>
      <c r="D1746" s="62">
        <v>4444</v>
      </c>
      <c r="E1746" s="62">
        <v>2.86</v>
      </c>
      <c r="F1746" s="62">
        <v>12.71</v>
      </c>
      <c r="G1746" s="62" t="s">
        <v>331</v>
      </c>
      <c r="H1746" s="62" t="s">
        <v>20</v>
      </c>
      <c r="I1746" s="63" t="b">
        <v>1</v>
      </c>
    </row>
    <row r="1747" spans="1:9" x14ac:dyDescent="0.35">
      <c r="A1747" s="61" t="s">
        <v>2077</v>
      </c>
      <c r="B1747" s="62" t="s">
        <v>18</v>
      </c>
      <c r="C1747" s="62" t="s">
        <v>340</v>
      </c>
      <c r="D1747" s="62">
        <v>4655</v>
      </c>
      <c r="E1747" s="62">
        <v>7.11</v>
      </c>
      <c r="F1747" s="62">
        <v>33.1</v>
      </c>
      <c r="G1747" s="62" t="s">
        <v>325</v>
      </c>
      <c r="H1747" s="62" t="s">
        <v>20</v>
      </c>
      <c r="I1747" s="63" t="b">
        <v>0</v>
      </c>
    </row>
    <row r="1748" spans="1:9" x14ac:dyDescent="0.35">
      <c r="A1748" s="61" t="s">
        <v>2078</v>
      </c>
      <c r="B1748" s="62" t="s">
        <v>31</v>
      </c>
      <c r="C1748" s="62" t="s">
        <v>336</v>
      </c>
      <c r="D1748" s="62">
        <v>1199</v>
      </c>
      <c r="E1748" s="62">
        <v>3.59</v>
      </c>
      <c r="F1748" s="62">
        <v>4.3</v>
      </c>
      <c r="G1748" s="62" t="s">
        <v>331</v>
      </c>
      <c r="H1748" s="62" t="s">
        <v>341</v>
      </c>
      <c r="I1748" s="63" t="b">
        <v>1</v>
      </c>
    </row>
    <row r="1749" spans="1:9" x14ac:dyDescent="0.35">
      <c r="A1749" s="61" t="s">
        <v>2079</v>
      </c>
      <c r="B1749" s="62" t="s">
        <v>51</v>
      </c>
      <c r="C1749" s="62" t="s">
        <v>317</v>
      </c>
      <c r="D1749" s="62">
        <v>571</v>
      </c>
      <c r="E1749" s="62">
        <v>9.51</v>
      </c>
      <c r="F1749" s="62">
        <v>5.43</v>
      </c>
      <c r="G1749" s="62" t="s">
        <v>318</v>
      </c>
      <c r="H1749" s="62" t="s">
        <v>319</v>
      </c>
      <c r="I1749" s="63" t="b">
        <v>0</v>
      </c>
    </row>
    <row r="1750" spans="1:9" x14ac:dyDescent="0.35">
      <c r="A1750" s="61" t="s">
        <v>2080</v>
      </c>
      <c r="B1750" s="62" t="s">
        <v>18</v>
      </c>
      <c r="C1750" s="62" t="s">
        <v>338</v>
      </c>
      <c r="D1750" s="62">
        <v>3008</v>
      </c>
      <c r="E1750" s="62">
        <v>4.0199999999999996</v>
      </c>
      <c r="F1750" s="62">
        <v>12.09</v>
      </c>
      <c r="G1750" s="62" t="s">
        <v>331</v>
      </c>
      <c r="H1750" s="62" t="s">
        <v>333</v>
      </c>
      <c r="I1750" s="63" t="b">
        <v>0</v>
      </c>
    </row>
    <row r="1751" spans="1:9" x14ac:dyDescent="0.35">
      <c r="A1751" s="61" t="s">
        <v>2081</v>
      </c>
      <c r="B1751" s="62" t="s">
        <v>37</v>
      </c>
      <c r="C1751" s="62" t="s">
        <v>336</v>
      </c>
      <c r="D1751" s="62">
        <v>1100</v>
      </c>
      <c r="E1751" s="62">
        <v>3.83</v>
      </c>
      <c r="F1751" s="62">
        <v>4.21</v>
      </c>
      <c r="G1751" s="62" t="s">
        <v>331</v>
      </c>
      <c r="H1751" s="62" t="s">
        <v>341</v>
      </c>
      <c r="I1751" s="63" t="b">
        <v>0</v>
      </c>
    </row>
    <row r="1752" spans="1:9" x14ac:dyDescent="0.35">
      <c r="A1752" s="61" t="s">
        <v>2082</v>
      </c>
      <c r="B1752" s="62" t="s">
        <v>25</v>
      </c>
      <c r="C1752" s="62" t="s">
        <v>340</v>
      </c>
      <c r="D1752" s="62">
        <v>3825</v>
      </c>
      <c r="E1752" s="62">
        <v>6.27</v>
      </c>
      <c r="F1752" s="62">
        <v>23.98</v>
      </c>
      <c r="G1752" s="62" t="s">
        <v>325</v>
      </c>
      <c r="H1752" s="62" t="s">
        <v>20</v>
      </c>
      <c r="I1752" s="63" t="b">
        <v>0</v>
      </c>
    </row>
    <row r="1753" spans="1:9" x14ac:dyDescent="0.35">
      <c r="A1753" s="61" t="s">
        <v>2083</v>
      </c>
      <c r="B1753" s="62" t="s">
        <v>8</v>
      </c>
      <c r="C1753" s="62" t="s">
        <v>374</v>
      </c>
      <c r="D1753" s="62">
        <v>1727</v>
      </c>
      <c r="E1753" s="62">
        <v>2.0699999999999998</v>
      </c>
      <c r="F1753" s="62">
        <v>3.57</v>
      </c>
      <c r="G1753" s="62" t="s">
        <v>331</v>
      </c>
      <c r="H1753" s="62" t="s">
        <v>333</v>
      </c>
      <c r="I1753" s="63" t="b">
        <v>1</v>
      </c>
    </row>
    <row r="1754" spans="1:9" x14ac:dyDescent="0.35">
      <c r="A1754" s="61" t="s">
        <v>2084</v>
      </c>
      <c r="B1754" s="62" t="s">
        <v>18</v>
      </c>
      <c r="C1754" s="62" t="s">
        <v>321</v>
      </c>
      <c r="D1754" s="62">
        <v>3417</v>
      </c>
      <c r="E1754" s="62">
        <v>11.08</v>
      </c>
      <c r="F1754" s="62">
        <v>37.86</v>
      </c>
      <c r="G1754" s="62" t="s">
        <v>318</v>
      </c>
      <c r="H1754" s="62" t="s">
        <v>319</v>
      </c>
      <c r="I1754" s="63" t="b">
        <v>0</v>
      </c>
    </row>
    <row r="1755" spans="1:9" x14ac:dyDescent="0.35">
      <c r="A1755" s="61" t="s">
        <v>2085</v>
      </c>
      <c r="B1755" s="62" t="s">
        <v>58</v>
      </c>
      <c r="C1755" s="62" t="s">
        <v>328</v>
      </c>
      <c r="D1755" s="62">
        <v>729</v>
      </c>
      <c r="E1755" s="62">
        <v>7.56</v>
      </c>
      <c r="F1755" s="62">
        <v>5.51</v>
      </c>
      <c r="G1755" s="62" t="s">
        <v>318</v>
      </c>
      <c r="H1755" s="62" t="s">
        <v>322</v>
      </c>
      <c r="I1755" s="63" t="b">
        <v>0</v>
      </c>
    </row>
    <row r="1756" spans="1:9" x14ac:dyDescent="0.35">
      <c r="A1756" s="61" t="s">
        <v>2086</v>
      </c>
      <c r="B1756" s="62" t="s">
        <v>51</v>
      </c>
      <c r="C1756" s="62" t="s">
        <v>328</v>
      </c>
      <c r="D1756" s="62">
        <v>4201</v>
      </c>
      <c r="E1756" s="62">
        <v>5.29</v>
      </c>
      <c r="F1756" s="62">
        <v>22.22</v>
      </c>
      <c r="G1756" s="62" t="s">
        <v>318</v>
      </c>
      <c r="H1756" s="62" t="s">
        <v>341</v>
      </c>
      <c r="I1756" s="63" t="b">
        <v>1</v>
      </c>
    </row>
    <row r="1757" spans="1:9" x14ac:dyDescent="0.35">
      <c r="A1757" s="61" t="s">
        <v>2087</v>
      </c>
      <c r="B1757" s="62" t="s">
        <v>58</v>
      </c>
      <c r="C1757" s="62" t="s">
        <v>324</v>
      </c>
      <c r="D1757" s="62">
        <v>317</v>
      </c>
      <c r="E1757" s="62">
        <v>5.0199999999999996</v>
      </c>
      <c r="F1757" s="62">
        <v>1.59</v>
      </c>
      <c r="G1757" s="62" t="s">
        <v>325</v>
      </c>
      <c r="H1757" s="62" t="s">
        <v>322</v>
      </c>
      <c r="I1757" s="63" t="b">
        <v>1</v>
      </c>
    </row>
    <row r="1758" spans="1:9" x14ac:dyDescent="0.35">
      <c r="A1758" s="61" t="s">
        <v>2088</v>
      </c>
      <c r="B1758" s="62" t="s">
        <v>51</v>
      </c>
      <c r="C1758" s="62" t="s">
        <v>328</v>
      </c>
      <c r="D1758" s="62">
        <v>1147</v>
      </c>
      <c r="E1758" s="62">
        <v>5.34</v>
      </c>
      <c r="F1758" s="62">
        <v>6.12</v>
      </c>
      <c r="G1758" s="62" t="s">
        <v>318</v>
      </c>
      <c r="H1758" s="62" t="s">
        <v>20</v>
      </c>
      <c r="I1758" s="63" t="b">
        <v>1</v>
      </c>
    </row>
    <row r="1759" spans="1:9" x14ac:dyDescent="0.35">
      <c r="A1759" s="61" t="s">
        <v>2089</v>
      </c>
      <c r="B1759" s="62" t="s">
        <v>18</v>
      </c>
      <c r="C1759" s="62" t="s">
        <v>328</v>
      </c>
      <c r="D1759" s="62">
        <v>4174</v>
      </c>
      <c r="E1759" s="62">
        <v>6</v>
      </c>
      <c r="F1759" s="62">
        <v>25.04</v>
      </c>
      <c r="G1759" s="62" t="s">
        <v>318</v>
      </c>
      <c r="H1759" s="62" t="s">
        <v>319</v>
      </c>
      <c r="I1759" s="63" t="b">
        <v>0</v>
      </c>
    </row>
    <row r="1760" spans="1:9" x14ac:dyDescent="0.35">
      <c r="A1760" s="61" t="s">
        <v>2090</v>
      </c>
      <c r="B1760" s="62" t="s">
        <v>37</v>
      </c>
      <c r="C1760" s="62" t="s">
        <v>340</v>
      </c>
      <c r="D1760" s="62">
        <v>3503</v>
      </c>
      <c r="E1760" s="62">
        <v>8.8800000000000008</v>
      </c>
      <c r="F1760" s="62">
        <v>31.11</v>
      </c>
      <c r="G1760" s="62" t="s">
        <v>325</v>
      </c>
      <c r="H1760" s="62" t="s">
        <v>322</v>
      </c>
      <c r="I1760" s="63" t="b">
        <v>0</v>
      </c>
    </row>
    <row r="1761" spans="1:9" x14ac:dyDescent="0.35">
      <c r="A1761" s="61" t="s">
        <v>2091</v>
      </c>
      <c r="B1761" s="62" t="s">
        <v>22</v>
      </c>
      <c r="C1761" s="62" t="s">
        <v>336</v>
      </c>
      <c r="D1761" s="62">
        <v>2932</v>
      </c>
      <c r="E1761" s="62">
        <v>3.41</v>
      </c>
      <c r="F1761" s="62">
        <v>10</v>
      </c>
      <c r="G1761" s="62" t="s">
        <v>331</v>
      </c>
      <c r="H1761" s="62" t="s">
        <v>333</v>
      </c>
      <c r="I1761" s="63" t="b">
        <v>1</v>
      </c>
    </row>
    <row r="1762" spans="1:9" x14ac:dyDescent="0.35">
      <c r="A1762" s="61" t="s">
        <v>2092</v>
      </c>
      <c r="B1762" s="62" t="s">
        <v>8</v>
      </c>
      <c r="C1762" s="62" t="s">
        <v>330</v>
      </c>
      <c r="D1762" s="62">
        <v>1109</v>
      </c>
      <c r="E1762" s="62">
        <v>5.51</v>
      </c>
      <c r="F1762" s="62">
        <v>6.11</v>
      </c>
      <c r="G1762" s="62" t="s">
        <v>331</v>
      </c>
      <c r="H1762" s="62" t="s">
        <v>20</v>
      </c>
      <c r="I1762" s="63" t="b">
        <v>0</v>
      </c>
    </row>
    <row r="1763" spans="1:9" x14ac:dyDescent="0.35">
      <c r="A1763" s="61" t="s">
        <v>2093</v>
      </c>
      <c r="B1763" s="62" t="s">
        <v>8</v>
      </c>
      <c r="C1763" s="62" t="s">
        <v>374</v>
      </c>
      <c r="D1763" s="62">
        <v>1995</v>
      </c>
      <c r="E1763" s="62">
        <v>2.44</v>
      </c>
      <c r="F1763" s="62">
        <v>4.87</v>
      </c>
      <c r="G1763" s="62" t="s">
        <v>331</v>
      </c>
      <c r="H1763" s="62" t="s">
        <v>341</v>
      </c>
      <c r="I1763" s="63" t="b">
        <v>0</v>
      </c>
    </row>
    <row r="1764" spans="1:9" x14ac:dyDescent="0.35">
      <c r="A1764" s="61" t="s">
        <v>2094</v>
      </c>
      <c r="B1764" s="62" t="s">
        <v>51</v>
      </c>
      <c r="C1764" s="62" t="s">
        <v>317</v>
      </c>
      <c r="D1764" s="62">
        <v>3436</v>
      </c>
      <c r="E1764" s="62">
        <v>10.55</v>
      </c>
      <c r="F1764" s="62">
        <v>36.25</v>
      </c>
      <c r="G1764" s="62" t="s">
        <v>318</v>
      </c>
      <c r="H1764" s="62" t="s">
        <v>333</v>
      </c>
      <c r="I1764" s="63" t="b">
        <v>0</v>
      </c>
    </row>
    <row r="1765" spans="1:9" x14ac:dyDescent="0.35">
      <c r="A1765" s="61" t="s">
        <v>2095</v>
      </c>
      <c r="B1765" s="62" t="s">
        <v>25</v>
      </c>
      <c r="C1765" s="62" t="s">
        <v>338</v>
      </c>
      <c r="D1765" s="62">
        <v>4243</v>
      </c>
      <c r="E1765" s="62">
        <v>5.0199999999999996</v>
      </c>
      <c r="F1765" s="62">
        <v>21.3</v>
      </c>
      <c r="G1765" s="62" t="s">
        <v>331</v>
      </c>
      <c r="H1765" s="62" t="s">
        <v>333</v>
      </c>
      <c r="I1765" s="63" t="b">
        <v>1</v>
      </c>
    </row>
    <row r="1766" spans="1:9" x14ac:dyDescent="0.35">
      <c r="A1766" s="61" t="s">
        <v>2096</v>
      </c>
      <c r="B1766" s="62" t="s">
        <v>18</v>
      </c>
      <c r="C1766" s="62" t="s">
        <v>321</v>
      </c>
      <c r="D1766" s="62">
        <v>2866</v>
      </c>
      <c r="E1766" s="62">
        <v>11.38</v>
      </c>
      <c r="F1766" s="62">
        <v>32.619999999999997</v>
      </c>
      <c r="G1766" s="62" t="s">
        <v>318</v>
      </c>
      <c r="H1766" s="62" t="s">
        <v>341</v>
      </c>
      <c r="I1766" s="63" t="b">
        <v>1</v>
      </c>
    </row>
    <row r="1767" spans="1:9" x14ac:dyDescent="0.35">
      <c r="A1767" s="61" t="s">
        <v>2097</v>
      </c>
      <c r="B1767" s="62" t="s">
        <v>8</v>
      </c>
      <c r="C1767" s="62" t="s">
        <v>330</v>
      </c>
      <c r="D1767" s="62">
        <v>2508</v>
      </c>
      <c r="E1767" s="62">
        <v>6.33</v>
      </c>
      <c r="F1767" s="62">
        <v>15.88</v>
      </c>
      <c r="G1767" s="62" t="s">
        <v>331</v>
      </c>
      <c r="H1767" s="62" t="s">
        <v>333</v>
      </c>
      <c r="I1767" s="63" t="b">
        <v>0</v>
      </c>
    </row>
    <row r="1768" spans="1:9" x14ac:dyDescent="0.35">
      <c r="A1768" s="61" t="s">
        <v>2098</v>
      </c>
      <c r="B1768" s="62" t="s">
        <v>58</v>
      </c>
      <c r="C1768" s="62" t="s">
        <v>336</v>
      </c>
      <c r="D1768" s="62">
        <v>2864</v>
      </c>
      <c r="E1768" s="62">
        <v>3.45</v>
      </c>
      <c r="F1768" s="62">
        <v>9.8800000000000008</v>
      </c>
      <c r="G1768" s="62" t="s">
        <v>331</v>
      </c>
      <c r="H1768" s="62" t="s">
        <v>333</v>
      </c>
      <c r="I1768" s="63" t="b">
        <v>0</v>
      </c>
    </row>
    <row r="1769" spans="1:9" x14ac:dyDescent="0.35">
      <c r="A1769" s="61" t="s">
        <v>2099</v>
      </c>
      <c r="B1769" s="62" t="s">
        <v>22</v>
      </c>
      <c r="C1769" s="62" t="s">
        <v>328</v>
      </c>
      <c r="D1769" s="62">
        <v>479</v>
      </c>
      <c r="E1769" s="62">
        <v>6.31</v>
      </c>
      <c r="F1769" s="62">
        <v>3.02</v>
      </c>
      <c r="G1769" s="62" t="s">
        <v>318</v>
      </c>
      <c r="H1769" s="62" t="s">
        <v>20</v>
      </c>
      <c r="I1769" s="63" t="b">
        <v>1</v>
      </c>
    </row>
    <row r="1770" spans="1:9" x14ac:dyDescent="0.35">
      <c r="A1770" s="61" t="s">
        <v>2100</v>
      </c>
      <c r="B1770" s="62" t="s">
        <v>8</v>
      </c>
      <c r="C1770" s="62" t="s">
        <v>324</v>
      </c>
      <c r="D1770" s="62">
        <v>247</v>
      </c>
      <c r="E1770" s="62">
        <v>5.57</v>
      </c>
      <c r="F1770" s="62">
        <v>1.38</v>
      </c>
      <c r="G1770" s="62" t="s">
        <v>325</v>
      </c>
      <c r="H1770" s="62" t="s">
        <v>322</v>
      </c>
      <c r="I1770" s="63" t="b">
        <v>0</v>
      </c>
    </row>
    <row r="1771" spans="1:9" x14ac:dyDescent="0.35">
      <c r="A1771" s="61" t="s">
        <v>2101</v>
      </c>
      <c r="B1771" s="62" t="s">
        <v>58</v>
      </c>
      <c r="C1771" s="62" t="s">
        <v>374</v>
      </c>
      <c r="D1771" s="62">
        <v>3059</v>
      </c>
      <c r="E1771" s="62">
        <v>3.33</v>
      </c>
      <c r="F1771" s="62">
        <v>10.19</v>
      </c>
      <c r="G1771" s="62" t="s">
        <v>331</v>
      </c>
      <c r="H1771" s="62" t="s">
        <v>341</v>
      </c>
      <c r="I1771" s="63" t="b">
        <v>0</v>
      </c>
    </row>
    <row r="1772" spans="1:9" x14ac:dyDescent="0.35">
      <c r="A1772" s="61" t="s">
        <v>2102</v>
      </c>
      <c r="B1772" s="62" t="s">
        <v>37</v>
      </c>
      <c r="C1772" s="62" t="s">
        <v>340</v>
      </c>
      <c r="D1772" s="62">
        <v>323</v>
      </c>
      <c r="E1772" s="62">
        <v>8.4499999999999993</v>
      </c>
      <c r="F1772" s="62">
        <v>2.73</v>
      </c>
      <c r="G1772" s="62" t="s">
        <v>325</v>
      </c>
      <c r="H1772" s="62" t="s">
        <v>341</v>
      </c>
      <c r="I1772" s="63" t="b">
        <v>0</v>
      </c>
    </row>
    <row r="1773" spans="1:9" x14ac:dyDescent="0.35">
      <c r="A1773" s="61" t="s">
        <v>2103</v>
      </c>
      <c r="B1773" s="62" t="s">
        <v>74</v>
      </c>
      <c r="C1773" s="62" t="s">
        <v>340</v>
      </c>
      <c r="D1773" s="62">
        <v>1843</v>
      </c>
      <c r="E1773" s="62">
        <v>6.96</v>
      </c>
      <c r="F1773" s="62">
        <v>12.83</v>
      </c>
      <c r="G1773" s="62" t="s">
        <v>325</v>
      </c>
      <c r="H1773" s="62" t="s">
        <v>322</v>
      </c>
      <c r="I1773" s="63" t="b">
        <v>0</v>
      </c>
    </row>
    <row r="1774" spans="1:9" x14ac:dyDescent="0.35">
      <c r="A1774" s="61" t="s">
        <v>2104</v>
      </c>
      <c r="B1774" s="62" t="s">
        <v>18</v>
      </c>
      <c r="C1774" s="62" t="s">
        <v>330</v>
      </c>
      <c r="D1774" s="62">
        <v>3014</v>
      </c>
      <c r="E1774" s="62">
        <v>6.24</v>
      </c>
      <c r="F1774" s="62">
        <v>18.809999999999999</v>
      </c>
      <c r="G1774" s="62" t="s">
        <v>331</v>
      </c>
      <c r="H1774" s="62" t="s">
        <v>322</v>
      </c>
      <c r="I1774" s="63" t="b">
        <v>0</v>
      </c>
    </row>
    <row r="1775" spans="1:9" x14ac:dyDescent="0.35">
      <c r="A1775" s="61" t="s">
        <v>2105</v>
      </c>
      <c r="B1775" s="62" t="s">
        <v>13</v>
      </c>
      <c r="C1775" s="62" t="s">
        <v>374</v>
      </c>
      <c r="D1775" s="62">
        <v>4786</v>
      </c>
      <c r="E1775" s="62">
        <v>2.2799999999999998</v>
      </c>
      <c r="F1775" s="62">
        <v>10.91</v>
      </c>
      <c r="G1775" s="62" t="s">
        <v>331</v>
      </c>
      <c r="H1775" s="62" t="s">
        <v>322</v>
      </c>
      <c r="I1775" s="63" t="b">
        <v>0</v>
      </c>
    </row>
    <row r="1776" spans="1:9" x14ac:dyDescent="0.35">
      <c r="A1776" s="61" t="s">
        <v>2106</v>
      </c>
      <c r="B1776" s="62" t="s">
        <v>74</v>
      </c>
      <c r="C1776" s="62" t="s">
        <v>328</v>
      </c>
      <c r="D1776" s="62">
        <v>1268</v>
      </c>
      <c r="E1776" s="62">
        <v>7.29</v>
      </c>
      <c r="F1776" s="62">
        <v>9.24</v>
      </c>
      <c r="G1776" s="62" t="s">
        <v>318</v>
      </c>
      <c r="H1776" s="62" t="s">
        <v>20</v>
      </c>
      <c r="I1776" s="63" t="b">
        <v>0</v>
      </c>
    </row>
    <row r="1777" spans="1:9" x14ac:dyDescent="0.35">
      <c r="A1777" s="61" t="s">
        <v>2107</v>
      </c>
      <c r="B1777" s="62" t="s">
        <v>13</v>
      </c>
      <c r="C1777" s="62" t="s">
        <v>330</v>
      </c>
      <c r="D1777" s="62">
        <v>430</v>
      </c>
      <c r="E1777" s="62">
        <v>4.7300000000000004</v>
      </c>
      <c r="F1777" s="62">
        <v>2.0299999999999998</v>
      </c>
      <c r="G1777" s="62" t="s">
        <v>331</v>
      </c>
      <c r="H1777" s="62" t="s">
        <v>322</v>
      </c>
      <c r="I1777" s="63" t="b">
        <v>0</v>
      </c>
    </row>
    <row r="1778" spans="1:9" x14ac:dyDescent="0.35">
      <c r="A1778" s="61" t="s">
        <v>2108</v>
      </c>
      <c r="B1778" s="62" t="s">
        <v>31</v>
      </c>
      <c r="C1778" s="62" t="s">
        <v>374</v>
      </c>
      <c r="D1778" s="62">
        <v>4423</v>
      </c>
      <c r="E1778" s="62">
        <v>2.0099999999999998</v>
      </c>
      <c r="F1778" s="62">
        <v>8.89</v>
      </c>
      <c r="G1778" s="62" t="s">
        <v>331</v>
      </c>
      <c r="H1778" s="62" t="s">
        <v>341</v>
      </c>
      <c r="I1778" s="63" t="b">
        <v>0</v>
      </c>
    </row>
    <row r="1779" spans="1:9" x14ac:dyDescent="0.35">
      <c r="A1779" s="61" t="s">
        <v>2109</v>
      </c>
      <c r="B1779" s="62" t="s">
        <v>51</v>
      </c>
      <c r="C1779" s="62" t="s">
        <v>330</v>
      </c>
      <c r="D1779" s="62">
        <v>4607</v>
      </c>
      <c r="E1779" s="62">
        <v>4.59</v>
      </c>
      <c r="F1779" s="62">
        <v>21.15</v>
      </c>
      <c r="G1779" s="62" t="s">
        <v>331</v>
      </c>
      <c r="H1779" s="62" t="s">
        <v>20</v>
      </c>
      <c r="I1779" s="63" t="b">
        <v>0</v>
      </c>
    </row>
    <row r="1780" spans="1:9" x14ac:dyDescent="0.35">
      <c r="A1780" s="61" t="s">
        <v>2110</v>
      </c>
      <c r="B1780" s="62" t="s">
        <v>22</v>
      </c>
      <c r="C1780" s="62" t="s">
        <v>317</v>
      </c>
      <c r="D1780" s="62">
        <v>3166</v>
      </c>
      <c r="E1780" s="62">
        <v>9.24</v>
      </c>
      <c r="F1780" s="62">
        <v>29.25</v>
      </c>
      <c r="G1780" s="62" t="s">
        <v>318</v>
      </c>
      <c r="H1780" s="62" t="s">
        <v>20</v>
      </c>
      <c r="I1780" s="63" t="b">
        <v>1</v>
      </c>
    </row>
    <row r="1781" spans="1:9" x14ac:dyDescent="0.35">
      <c r="A1781" s="61" t="s">
        <v>2111</v>
      </c>
      <c r="B1781" s="62" t="s">
        <v>58</v>
      </c>
      <c r="C1781" s="62" t="s">
        <v>340</v>
      </c>
      <c r="D1781" s="62">
        <v>3798</v>
      </c>
      <c r="E1781" s="62">
        <v>8</v>
      </c>
      <c r="F1781" s="62">
        <v>30.38</v>
      </c>
      <c r="G1781" s="62" t="s">
        <v>325</v>
      </c>
      <c r="H1781" s="62" t="s">
        <v>322</v>
      </c>
      <c r="I1781" s="63" t="b">
        <v>1</v>
      </c>
    </row>
    <row r="1782" spans="1:9" x14ac:dyDescent="0.35">
      <c r="A1782" s="61" t="s">
        <v>2112</v>
      </c>
      <c r="B1782" s="62" t="s">
        <v>13</v>
      </c>
      <c r="C1782" s="62" t="s">
        <v>336</v>
      </c>
      <c r="D1782" s="62">
        <v>4858</v>
      </c>
      <c r="E1782" s="62">
        <v>3.99</v>
      </c>
      <c r="F1782" s="62">
        <v>19.38</v>
      </c>
      <c r="G1782" s="62" t="s">
        <v>331</v>
      </c>
      <c r="H1782" s="62" t="s">
        <v>322</v>
      </c>
      <c r="I1782" s="63" t="b">
        <v>0</v>
      </c>
    </row>
    <row r="1783" spans="1:9" x14ac:dyDescent="0.35">
      <c r="A1783" s="61" t="s">
        <v>2113</v>
      </c>
      <c r="B1783" s="62" t="s">
        <v>31</v>
      </c>
      <c r="C1783" s="62" t="s">
        <v>324</v>
      </c>
      <c r="D1783" s="62">
        <v>3811</v>
      </c>
      <c r="E1783" s="62">
        <v>6.84</v>
      </c>
      <c r="F1783" s="62">
        <v>26.07</v>
      </c>
      <c r="G1783" s="62" t="s">
        <v>325</v>
      </c>
      <c r="H1783" s="62" t="s">
        <v>319</v>
      </c>
      <c r="I1783" s="63" t="b">
        <v>0</v>
      </c>
    </row>
    <row r="1784" spans="1:9" x14ac:dyDescent="0.35">
      <c r="A1784" s="61" t="s">
        <v>2114</v>
      </c>
      <c r="B1784" s="62" t="s">
        <v>22</v>
      </c>
      <c r="C1784" s="62" t="s">
        <v>328</v>
      </c>
      <c r="D1784" s="62">
        <v>4791</v>
      </c>
      <c r="E1784" s="62">
        <v>7.3</v>
      </c>
      <c r="F1784" s="62">
        <v>34.97</v>
      </c>
      <c r="G1784" s="62" t="s">
        <v>318</v>
      </c>
      <c r="H1784" s="62" t="s">
        <v>341</v>
      </c>
      <c r="I1784" s="63" t="b">
        <v>0</v>
      </c>
    </row>
    <row r="1785" spans="1:9" x14ac:dyDescent="0.35">
      <c r="A1785" s="61" t="s">
        <v>2115</v>
      </c>
      <c r="B1785" s="62" t="s">
        <v>13</v>
      </c>
      <c r="C1785" s="62" t="s">
        <v>321</v>
      </c>
      <c r="D1785" s="62">
        <v>4377</v>
      </c>
      <c r="E1785" s="62">
        <v>10.45</v>
      </c>
      <c r="F1785" s="62">
        <v>45.74</v>
      </c>
      <c r="G1785" s="62" t="s">
        <v>318</v>
      </c>
      <c r="H1785" s="62" t="s">
        <v>319</v>
      </c>
      <c r="I1785" s="63" t="b">
        <v>0</v>
      </c>
    </row>
    <row r="1786" spans="1:9" x14ac:dyDescent="0.35">
      <c r="A1786" s="61" t="s">
        <v>2116</v>
      </c>
      <c r="B1786" s="62" t="s">
        <v>13</v>
      </c>
      <c r="C1786" s="62" t="s">
        <v>336</v>
      </c>
      <c r="D1786" s="62">
        <v>4759</v>
      </c>
      <c r="E1786" s="62">
        <v>3.37</v>
      </c>
      <c r="F1786" s="62">
        <v>16.04</v>
      </c>
      <c r="G1786" s="62" t="s">
        <v>331</v>
      </c>
      <c r="H1786" s="62" t="s">
        <v>333</v>
      </c>
      <c r="I1786" s="63" t="b">
        <v>0</v>
      </c>
    </row>
    <row r="1787" spans="1:9" x14ac:dyDescent="0.35">
      <c r="A1787" s="61" t="s">
        <v>2117</v>
      </c>
      <c r="B1787" s="62" t="s">
        <v>51</v>
      </c>
      <c r="C1787" s="62" t="s">
        <v>340</v>
      </c>
      <c r="D1787" s="62">
        <v>4199</v>
      </c>
      <c r="E1787" s="62">
        <v>6.88</v>
      </c>
      <c r="F1787" s="62">
        <v>28.89</v>
      </c>
      <c r="G1787" s="62" t="s">
        <v>325</v>
      </c>
      <c r="H1787" s="62" t="s">
        <v>319</v>
      </c>
      <c r="I1787" s="63" t="b">
        <v>0</v>
      </c>
    </row>
    <row r="1788" spans="1:9" x14ac:dyDescent="0.35">
      <c r="A1788" s="61" t="s">
        <v>2118</v>
      </c>
      <c r="B1788" s="62" t="s">
        <v>25</v>
      </c>
      <c r="C1788" s="62" t="s">
        <v>338</v>
      </c>
      <c r="D1788" s="62">
        <v>1927</v>
      </c>
      <c r="E1788" s="62">
        <v>3.77</v>
      </c>
      <c r="F1788" s="62">
        <v>7.26</v>
      </c>
      <c r="G1788" s="62" t="s">
        <v>331</v>
      </c>
      <c r="H1788" s="62" t="s">
        <v>319</v>
      </c>
      <c r="I1788" s="63" t="b">
        <v>0</v>
      </c>
    </row>
    <row r="1789" spans="1:9" x14ac:dyDescent="0.35">
      <c r="A1789" s="61" t="s">
        <v>2119</v>
      </c>
      <c r="B1789" s="62" t="s">
        <v>22</v>
      </c>
      <c r="C1789" s="62" t="s">
        <v>328</v>
      </c>
      <c r="D1789" s="62">
        <v>548</v>
      </c>
      <c r="E1789" s="62">
        <v>6.69</v>
      </c>
      <c r="F1789" s="62">
        <v>3.67</v>
      </c>
      <c r="G1789" s="62" t="s">
        <v>318</v>
      </c>
      <c r="H1789" s="62" t="s">
        <v>341</v>
      </c>
      <c r="I1789" s="63" t="b">
        <v>1</v>
      </c>
    </row>
    <row r="1790" spans="1:9" x14ac:dyDescent="0.35">
      <c r="A1790" s="61" t="s">
        <v>2120</v>
      </c>
      <c r="B1790" s="62" t="s">
        <v>13</v>
      </c>
      <c r="C1790" s="62" t="s">
        <v>321</v>
      </c>
      <c r="D1790" s="62">
        <v>1064</v>
      </c>
      <c r="E1790" s="62">
        <v>10.78</v>
      </c>
      <c r="F1790" s="62">
        <v>11.47</v>
      </c>
      <c r="G1790" s="62" t="s">
        <v>318</v>
      </c>
      <c r="H1790" s="62" t="s">
        <v>341</v>
      </c>
      <c r="I1790" s="63" t="b">
        <v>0</v>
      </c>
    </row>
    <row r="1791" spans="1:9" x14ac:dyDescent="0.35">
      <c r="A1791" s="61" t="s">
        <v>2121</v>
      </c>
      <c r="B1791" s="62" t="s">
        <v>58</v>
      </c>
      <c r="C1791" s="62" t="s">
        <v>321</v>
      </c>
      <c r="D1791" s="62">
        <v>1868</v>
      </c>
      <c r="E1791" s="62">
        <v>10.87</v>
      </c>
      <c r="F1791" s="62">
        <v>20.309999999999999</v>
      </c>
      <c r="G1791" s="62" t="s">
        <v>318</v>
      </c>
      <c r="H1791" s="62" t="s">
        <v>319</v>
      </c>
      <c r="I1791" s="63" t="b">
        <v>0</v>
      </c>
    </row>
    <row r="1792" spans="1:9" x14ac:dyDescent="0.35">
      <c r="A1792" s="61" t="s">
        <v>2122</v>
      </c>
      <c r="B1792" s="62" t="s">
        <v>13</v>
      </c>
      <c r="C1792" s="62" t="s">
        <v>338</v>
      </c>
      <c r="D1792" s="62">
        <v>3063</v>
      </c>
      <c r="E1792" s="62">
        <v>4.3099999999999996</v>
      </c>
      <c r="F1792" s="62">
        <v>13.2</v>
      </c>
      <c r="G1792" s="62" t="s">
        <v>331</v>
      </c>
      <c r="H1792" s="62" t="s">
        <v>333</v>
      </c>
      <c r="I1792" s="63" t="b">
        <v>0</v>
      </c>
    </row>
    <row r="1793" spans="1:9" x14ac:dyDescent="0.35">
      <c r="A1793" s="61" t="s">
        <v>2123</v>
      </c>
      <c r="B1793" s="62" t="s">
        <v>13</v>
      </c>
      <c r="C1793" s="62" t="s">
        <v>317</v>
      </c>
      <c r="D1793" s="62">
        <v>2432</v>
      </c>
      <c r="E1793" s="62">
        <v>11.43</v>
      </c>
      <c r="F1793" s="62">
        <v>27.8</v>
      </c>
      <c r="G1793" s="62" t="s">
        <v>318</v>
      </c>
      <c r="H1793" s="62" t="s">
        <v>322</v>
      </c>
      <c r="I1793" s="63" t="b">
        <v>0</v>
      </c>
    </row>
    <row r="1794" spans="1:9" x14ac:dyDescent="0.35">
      <c r="A1794" s="61" t="s">
        <v>2124</v>
      </c>
      <c r="B1794" s="62" t="s">
        <v>22</v>
      </c>
      <c r="C1794" s="62" t="s">
        <v>340</v>
      </c>
      <c r="D1794" s="62">
        <v>4738</v>
      </c>
      <c r="E1794" s="62">
        <v>8.94</v>
      </c>
      <c r="F1794" s="62">
        <v>42.36</v>
      </c>
      <c r="G1794" s="62" t="s">
        <v>325</v>
      </c>
      <c r="H1794" s="62" t="s">
        <v>20</v>
      </c>
      <c r="I1794" s="63" t="b">
        <v>0</v>
      </c>
    </row>
    <row r="1795" spans="1:9" x14ac:dyDescent="0.35">
      <c r="A1795" s="61" t="s">
        <v>2125</v>
      </c>
      <c r="B1795" s="62" t="s">
        <v>51</v>
      </c>
      <c r="C1795" s="62" t="s">
        <v>317</v>
      </c>
      <c r="D1795" s="62">
        <v>1306</v>
      </c>
      <c r="E1795" s="62">
        <v>10.42</v>
      </c>
      <c r="F1795" s="62">
        <v>13.61</v>
      </c>
      <c r="G1795" s="62" t="s">
        <v>318</v>
      </c>
      <c r="H1795" s="62" t="s">
        <v>341</v>
      </c>
      <c r="I1795" s="63" t="b">
        <v>0</v>
      </c>
    </row>
    <row r="1796" spans="1:9" x14ac:dyDescent="0.35">
      <c r="A1796" s="61" t="s">
        <v>2126</v>
      </c>
      <c r="B1796" s="62" t="s">
        <v>13</v>
      </c>
      <c r="C1796" s="62" t="s">
        <v>324</v>
      </c>
      <c r="D1796" s="62">
        <v>2279</v>
      </c>
      <c r="E1796" s="62">
        <v>5.59</v>
      </c>
      <c r="F1796" s="62">
        <v>12.74</v>
      </c>
      <c r="G1796" s="62" t="s">
        <v>325</v>
      </c>
      <c r="H1796" s="62" t="s">
        <v>322</v>
      </c>
      <c r="I1796" s="63" t="b">
        <v>0</v>
      </c>
    </row>
    <row r="1797" spans="1:9" x14ac:dyDescent="0.35">
      <c r="A1797" s="61" t="s">
        <v>2127</v>
      </c>
      <c r="B1797" s="62" t="s">
        <v>37</v>
      </c>
      <c r="C1797" s="62" t="s">
        <v>328</v>
      </c>
      <c r="D1797" s="62">
        <v>696</v>
      </c>
      <c r="E1797" s="62">
        <v>6.03</v>
      </c>
      <c r="F1797" s="62">
        <v>4.2</v>
      </c>
      <c r="G1797" s="62" t="s">
        <v>318</v>
      </c>
      <c r="H1797" s="62" t="s">
        <v>333</v>
      </c>
      <c r="I1797" s="63" t="b">
        <v>1</v>
      </c>
    </row>
    <row r="1798" spans="1:9" x14ac:dyDescent="0.35">
      <c r="A1798" s="61" t="s">
        <v>2128</v>
      </c>
      <c r="B1798" s="62" t="s">
        <v>13</v>
      </c>
      <c r="C1798" s="62" t="s">
        <v>321</v>
      </c>
      <c r="D1798" s="62">
        <v>904</v>
      </c>
      <c r="E1798" s="62">
        <v>14.04</v>
      </c>
      <c r="F1798" s="62">
        <v>12.69</v>
      </c>
      <c r="G1798" s="62" t="s">
        <v>318</v>
      </c>
      <c r="H1798" s="62" t="s">
        <v>333</v>
      </c>
      <c r="I1798" s="63" t="b">
        <v>0</v>
      </c>
    </row>
    <row r="1799" spans="1:9" x14ac:dyDescent="0.35">
      <c r="A1799" s="61" t="s">
        <v>2129</v>
      </c>
      <c r="B1799" s="62" t="s">
        <v>13</v>
      </c>
      <c r="C1799" s="62" t="s">
        <v>336</v>
      </c>
      <c r="D1799" s="62">
        <v>1084</v>
      </c>
      <c r="E1799" s="62">
        <v>3.36</v>
      </c>
      <c r="F1799" s="62">
        <v>3.64</v>
      </c>
      <c r="G1799" s="62" t="s">
        <v>331</v>
      </c>
      <c r="H1799" s="62" t="s">
        <v>319</v>
      </c>
      <c r="I1799" s="63" t="b">
        <v>0</v>
      </c>
    </row>
    <row r="1800" spans="1:9" x14ac:dyDescent="0.35">
      <c r="A1800" s="61" t="s">
        <v>2130</v>
      </c>
      <c r="B1800" s="62" t="s">
        <v>31</v>
      </c>
      <c r="C1800" s="62" t="s">
        <v>328</v>
      </c>
      <c r="D1800" s="62">
        <v>2071</v>
      </c>
      <c r="E1800" s="62">
        <v>6.62</v>
      </c>
      <c r="F1800" s="62">
        <v>13.71</v>
      </c>
      <c r="G1800" s="62" t="s">
        <v>318</v>
      </c>
      <c r="H1800" s="62" t="s">
        <v>20</v>
      </c>
      <c r="I1800" s="63" t="b">
        <v>0</v>
      </c>
    </row>
    <row r="1801" spans="1:9" x14ac:dyDescent="0.35">
      <c r="A1801" s="61" t="s">
        <v>2131</v>
      </c>
      <c r="B1801" s="62" t="s">
        <v>13</v>
      </c>
      <c r="C1801" s="62" t="s">
        <v>330</v>
      </c>
      <c r="D1801" s="62">
        <v>432</v>
      </c>
      <c r="E1801" s="62">
        <v>5.57</v>
      </c>
      <c r="F1801" s="62">
        <v>2.41</v>
      </c>
      <c r="G1801" s="62" t="s">
        <v>331</v>
      </c>
      <c r="H1801" s="62" t="s">
        <v>322</v>
      </c>
      <c r="I1801" s="63" t="b">
        <v>0</v>
      </c>
    </row>
    <row r="1802" spans="1:9" x14ac:dyDescent="0.35">
      <c r="A1802" s="61" t="s">
        <v>2132</v>
      </c>
      <c r="B1802" s="62" t="s">
        <v>74</v>
      </c>
      <c r="C1802" s="62" t="s">
        <v>338</v>
      </c>
      <c r="D1802" s="62">
        <v>4309</v>
      </c>
      <c r="E1802" s="62">
        <v>3.5</v>
      </c>
      <c r="F1802" s="62">
        <v>15.08</v>
      </c>
      <c r="G1802" s="62" t="s">
        <v>331</v>
      </c>
      <c r="H1802" s="62" t="s">
        <v>341</v>
      </c>
      <c r="I1802" s="63" t="b">
        <v>0</v>
      </c>
    </row>
    <row r="1803" spans="1:9" x14ac:dyDescent="0.35">
      <c r="A1803" s="61" t="s">
        <v>2133</v>
      </c>
      <c r="B1803" s="62" t="s">
        <v>22</v>
      </c>
      <c r="C1803" s="62" t="s">
        <v>340</v>
      </c>
      <c r="D1803" s="62">
        <v>1056</v>
      </c>
      <c r="E1803" s="62">
        <v>9</v>
      </c>
      <c r="F1803" s="62">
        <v>9.5</v>
      </c>
      <c r="G1803" s="62" t="s">
        <v>325</v>
      </c>
      <c r="H1803" s="62" t="s">
        <v>341</v>
      </c>
      <c r="I1803" s="63" t="b">
        <v>0</v>
      </c>
    </row>
    <row r="1804" spans="1:9" x14ac:dyDescent="0.35">
      <c r="A1804" s="61" t="s">
        <v>2134</v>
      </c>
      <c r="B1804" s="62" t="s">
        <v>8</v>
      </c>
      <c r="C1804" s="62" t="s">
        <v>340</v>
      </c>
      <c r="D1804" s="62">
        <v>2843</v>
      </c>
      <c r="E1804" s="62">
        <v>8</v>
      </c>
      <c r="F1804" s="62">
        <v>22.74</v>
      </c>
      <c r="G1804" s="62" t="s">
        <v>325</v>
      </c>
      <c r="H1804" s="62" t="s">
        <v>322</v>
      </c>
      <c r="I1804" s="63" t="b">
        <v>1</v>
      </c>
    </row>
    <row r="1805" spans="1:9" x14ac:dyDescent="0.35">
      <c r="A1805" s="61" t="s">
        <v>2135</v>
      </c>
      <c r="B1805" s="62" t="s">
        <v>8</v>
      </c>
      <c r="C1805" s="62" t="s">
        <v>328</v>
      </c>
      <c r="D1805" s="62">
        <v>2387</v>
      </c>
      <c r="E1805" s="62">
        <v>6.58</v>
      </c>
      <c r="F1805" s="62">
        <v>15.71</v>
      </c>
      <c r="G1805" s="62" t="s">
        <v>318</v>
      </c>
      <c r="H1805" s="62" t="s">
        <v>322</v>
      </c>
      <c r="I1805" s="63" t="b">
        <v>0</v>
      </c>
    </row>
    <row r="1806" spans="1:9" x14ac:dyDescent="0.35">
      <c r="A1806" s="61" t="s">
        <v>2136</v>
      </c>
      <c r="B1806" s="62" t="s">
        <v>37</v>
      </c>
      <c r="C1806" s="62" t="s">
        <v>340</v>
      </c>
      <c r="D1806" s="62">
        <v>2732</v>
      </c>
      <c r="E1806" s="62">
        <v>8.57</v>
      </c>
      <c r="F1806" s="62">
        <v>23.41</v>
      </c>
      <c r="G1806" s="62" t="s">
        <v>325</v>
      </c>
      <c r="H1806" s="62" t="s">
        <v>322</v>
      </c>
      <c r="I1806" s="63" t="b">
        <v>0</v>
      </c>
    </row>
    <row r="1807" spans="1:9" x14ac:dyDescent="0.35">
      <c r="A1807" s="61" t="s">
        <v>2137</v>
      </c>
      <c r="B1807" s="62" t="s">
        <v>22</v>
      </c>
      <c r="C1807" s="62" t="s">
        <v>324</v>
      </c>
      <c r="D1807" s="62">
        <v>4374</v>
      </c>
      <c r="E1807" s="62">
        <v>6.66</v>
      </c>
      <c r="F1807" s="62">
        <v>29.13</v>
      </c>
      <c r="G1807" s="62" t="s">
        <v>325</v>
      </c>
      <c r="H1807" s="62" t="s">
        <v>333</v>
      </c>
      <c r="I1807" s="63" t="b">
        <v>0</v>
      </c>
    </row>
    <row r="1808" spans="1:9" x14ac:dyDescent="0.35">
      <c r="A1808" s="61" t="s">
        <v>2138</v>
      </c>
      <c r="B1808" s="62" t="s">
        <v>22</v>
      </c>
      <c r="C1808" s="62" t="s">
        <v>324</v>
      </c>
      <c r="D1808" s="62">
        <v>3117</v>
      </c>
      <c r="E1808" s="62">
        <v>4.63</v>
      </c>
      <c r="F1808" s="62">
        <v>14.43</v>
      </c>
      <c r="G1808" s="62" t="s">
        <v>325</v>
      </c>
      <c r="H1808" s="62" t="s">
        <v>333</v>
      </c>
      <c r="I1808" s="63" t="b">
        <v>0</v>
      </c>
    </row>
    <row r="1809" spans="1:9" x14ac:dyDescent="0.35">
      <c r="A1809" s="61" t="s">
        <v>2139</v>
      </c>
      <c r="B1809" s="62" t="s">
        <v>31</v>
      </c>
      <c r="C1809" s="62" t="s">
        <v>317</v>
      </c>
      <c r="D1809" s="62">
        <v>3709</v>
      </c>
      <c r="E1809" s="62">
        <v>11.64</v>
      </c>
      <c r="F1809" s="62">
        <v>43.17</v>
      </c>
      <c r="G1809" s="62" t="s">
        <v>318</v>
      </c>
      <c r="H1809" s="62" t="s">
        <v>341</v>
      </c>
      <c r="I1809" s="63" t="b">
        <v>0</v>
      </c>
    </row>
    <row r="1810" spans="1:9" x14ac:dyDescent="0.35">
      <c r="A1810" s="61" t="s">
        <v>2140</v>
      </c>
      <c r="B1810" s="62" t="s">
        <v>22</v>
      </c>
      <c r="C1810" s="62" t="s">
        <v>324</v>
      </c>
      <c r="D1810" s="62">
        <v>3778</v>
      </c>
      <c r="E1810" s="62">
        <v>4.6500000000000004</v>
      </c>
      <c r="F1810" s="62">
        <v>17.57</v>
      </c>
      <c r="G1810" s="62" t="s">
        <v>325</v>
      </c>
      <c r="H1810" s="62" t="s">
        <v>333</v>
      </c>
      <c r="I1810" s="63" t="b">
        <v>0</v>
      </c>
    </row>
    <row r="1811" spans="1:9" x14ac:dyDescent="0.35">
      <c r="A1811" s="61" t="s">
        <v>2141</v>
      </c>
      <c r="B1811" s="62" t="s">
        <v>22</v>
      </c>
      <c r="C1811" s="62" t="s">
        <v>324</v>
      </c>
      <c r="D1811" s="62">
        <v>2922</v>
      </c>
      <c r="E1811" s="62">
        <v>5.99</v>
      </c>
      <c r="F1811" s="62">
        <v>17.5</v>
      </c>
      <c r="G1811" s="62" t="s">
        <v>325</v>
      </c>
      <c r="H1811" s="62" t="s">
        <v>322</v>
      </c>
      <c r="I1811" s="63" t="b">
        <v>1</v>
      </c>
    </row>
    <row r="1812" spans="1:9" x14ac:dyDescent="0.35">
      <c r="A1812" s="61" t="s">
        <v>2142</v>
      </c>
      <c r="B1812" s="62" t="s">
        <v>74</v>
      </c>
      <c r="C1812" s="62" t="s">
        <v>321</v>
      </c>
      <c r="D1812" s="62">
        <v>490</v>
      </c>
      <c r="E1812" s="62">
        <v>14.61</v>
      </c>
      <c r="F1812" s="62">
        <v>7.16</v>
      </c>
      <c r="G1812" s="62" t="s">
        <v>318</v>
      </c>
      <c r="H1812" s="62" t="s">
        <v>333</v>
      </c>
      <c r="I1812" s="63" t="b">
        <v>1</v>
      </c>
    </row>
    <row r="1813" spans="1:9" x14ac:dyDescent="0.35">
      <c r="A1813" s="61" t="s">
        <v>2143</v>
      </c>
      <c r="B1813" s="62" t="s">
        <v>31</v>
      </c>
      <c r="C1813" s="62" t="s">
        <v>317</v>
      </c>
      <c r="D1813" s="62">
        <v>4392</v>
      </c>
      <c r="E1813" s="62">
        <v>9.89</v>
      </c>
      <c r="F1813" s="62">
        <v>43.44</v>
      </c>
      <c r="G1813" s="62" t="s">
        <v>318</v>
      </c>
      <c r="H1813" s="62" t="s">
        <v>20</v>
      </c>
      <c r="I1813" s="63" t="b">
        <v>0</v>
      </c>
    </row>
    <row r="1814" spans="1:9" x14ac:dyDescent="0.35">
      <c r="A1814" s="61" t="s">
        <v>2144</v>
      </c>
      <c r="B1814" s="62" t="s">
        <v>8</v>
      </c>
      <c r="C1814" s="62" t="s">
        <v>338</v>
      </c>
      <c r="D1814" s="62">
        <v>3818</v>
      </c>
      <c r="E1814" s="62">
        <v>4</v>
      </c>
      <c r="F1814" s="62">
        <v>15.27</v>
      </c>
      <c r="G1814" s="62" t="s">
        <v>331</v>
      </c>
      <c r="H1814" s="62" t="s">
        <v>333</v>
      </c>
      <c r="I1814" s="63" t="b">
        <v>1</v>
      </c>
    </row>
    <row r="1815" spans="1:9" x14ac:dyDescent="0.35">
      <c r="A1815" s="61" t="s">
        <v>2145</v>
      </c>
      <c r="B1815" s="62" t="s">
        <v>25</v>
      </c>
      <c r="C1815" s="62" t="s">
        <v>336</v>
      </c>
      <c r="D1815" s="62">
        <v>1502</v>
      </c>
      <c r="E1815" s="62">
        <v>3.04</v>
      </c>
      <c r="F1815" s="62">
        <v>4.57</v>
      </c>
      <c r="G1815" s="62" t="s">
        <v>331</v>
      </c>
      <c r="H1815" s="62" t="s">
        <v>333</v>
      </c>
      <c r="I1815" s="63" t="b">
        <v>0</v>
      </c>
    </row>
    <row r="1816" spans="1:9" x14ac:dyDescent="0.35">
      <c r="A1816" s="61" t="s">
        <v>2146</v>
      </c>
      <c r="B1816" s="62" t="s">
        <v>22</v>
      </c>
      <c r="C1816" s="62" t="s">
        <v>340</v>
      </c>
      <c r="D1816" s="62">
        <v>748</v>
      </c>
      <c r="E1816" s="62">
        <v>7.4</v>
      </c>
      <c r="F1816" s="62">
        <v>5.54</v>
      </c>
      <c r="G1816" s="62" t="s">
        <v>325</v>
      </c>
      <c r="H1816" s="62" t="s">
        <v>341</v>
      </c>
      <c r="I1816" s="63" t="b">
        <v>1</v>
      </c>
    </row>
    <row r="1817" spans="1:9" x14ac:dyDescent="0.35">
      <c r="A1817" s="61" t="s">
        <v>2147</v>
      </c>
      <c r="B1817" s="62" t="s">
        <v>18</v>
      </c>
      <c r="C1817" s="62" t="s">
        <v>324</v>
      </c>
      <c r="D1817" s="62">
        <v>743</v>
      </c>
      <c r="E1817" s="62">
        <v>6.2</v>
      </c>
      <c r="F1817" s="62">
        <v>4.6100000000000003</v>
      </c>
      <c r="G1817" s="62" t="s">
        <v>325</v>
      </c>
      <c r="H1817" s="62" t="s">
        <v>20</v>
      </c>
      <c r="I1817" s="63" t="b">
        <v>0</v>
      </c>
    </row>
    <row r="1818" spans="1:9" x14ac:dyDescent="0.35">
      <c r="A1818" s="61" t="s">
        <v>2148</v>
      </c>
      <c r="B1818" s="62" t="s">
        <v>58</v>
      </c>
      <c r="C1818" s="62" t="s">
        <v>328</v>
      </c>
      <c r="D1818" s="62">
        <v>3556</v>
      </c>
      <c r="E1818" s="62">
        <v>5.34</v>
      </c>
      <c r="F1818" s="62">
        <v>18.989999999999998</v>
      </c>
      <c r="G1818" s="62" t="s">
        <v>318</v>
      </c>
      <c r="H1818" s="62" t="s">
        <v>333</v>
      </c>
      <c r="I1818" s="63" t="b">
        <v>0</v>
      </c>
    </row>
    <row r="1819" spans="1:9" x14ac:dyDescent="0.35">
      <c r="A1819" s="61" t="s">
        <v>2149</v>
      </c>
      <c r="B1819" s="62" t="s">
        <v>25</v>
      </c>
      <c r="C1819" s="62" t="s">
        <v>321</v>
      </c>
      <c r="D1819" s="62">
        <v>4797</v>
      </c>
      <c r="E1819" s="62">
        <v>12.48</v>
      </c>
      <c r="F1819" s="62">
        <v>59.87</v>
      </c>
      <c r="G1819" s="62" t="s">
        <v>318</v>
      </c>
      <c r="H1819" s="62" t="s">
        <v>319</v>
      </c>
      <c r="I1819" s="63" t="b">
        <v>0</v>
      </c>
    </row>
    <row r="1820" spans="1:9" x14ac:dyDescent="0.35">
      <c r="A1820" s="61" t="s">
        <v>2150</v>
      </c>
      <c r="B1820" s="62" t="s">
        <v>8</v>
      </c>
      <c r="C1820" s="62" t="s">
        <v>338</v>
      </c>
      <c r="D1820" s="62">
        <v>708</v>
      </c>
      <c r="E1820" s="62">
        <v>4.05</v>
      </c>
      <c r="F1820" s="62">
        <v>2.87</v>
      </c>
      <c r="G1820" s="62" t="s">
        <v>331</v>
      </c>
      <c r="H1820" s="62" t="s">
        <v>20</v>
      </c>
      <c r="I1820" s="63" t="b">
        <v>0</v>
      </c>
    </row>
    <row r="1821" spans="1:9" x14ac:dyDescent="0.35">
      <c r="A1821" s="61" t="s">
        <v>2151</v>
      </c>
      <c r="B1821" s="62" t="s">
        <v>31</v>
      </c>
      <c r="C1821" s="62" t="s">
        <v>330</v>
      </c>
      <c r="D1821" s="62">
        <v>1481</v>
      </c>
      <c r="E1821" s="62">
        <v>5.48</v>
      </c>
      <c r="F1821" s="62">
        <v>8.1199999999999992</v>
      </c>
      <c r="G1821" s="62" t="s">
        <v>331</v>
      </c>
      <c r="H1821" s="62" t="s">
        <v>20</v>
      </c>
      <c r="I1821" s="63" t="b">
        <v>0</v>
      </c>
    </row>
    <row r="1822" spans="1:9" x14ac:dyDescent="0.35">
      <c r="A1822" s="61" t="s">
        <v>2152</v>
      </c>
      <c r="B1822" s="62" t="s">
        <v>58</v>
      </c>
      <c r="C1822" s="62" t="s">
        <v>324</v>
      </c>
      <c r="D1822" s="62">
        <v>2508</v>
      </c>
      <c r="E1822" s="62">
        <v>6.66</v>
      </c>
      <c r="F1822" s="62">
        <v>16.7</v>
      </c>
      <c r="G1822" s="62" t="s">
        <v>325</v>
      </c>
      <c r="H1822" s="62" t="s">
        <v>20</v>
      </c>
      <c r="I1822" s="63" t="b">
        <v>1</v>
      </c>
    </row>
    <row r="1823" spans="1:9" x14ac:dyDescent="0.35">
      <c r="A1823" s="61" t="s">
        <v>2153</v>
      </c>
      <c r="B1823" s="62" t="s">
        <v>8</v>
      </c>
      <c r="C1823" s="62" t="s">
        <v>328</v>
      </c>
      <c r="D1823" s="62">
        <v>533</v>
      </c>
      <c r="E1823" s="62">
        <v>5.83</v>
      </c>
      <c r="F1823" s="62">
        <v>3.11</v>
      </c>
      <c r="G1823" s="62" t="s">
        <v>318</v>
      </c>
      <c r="H1823" s="62" t="s">
        <v>333</v>
      </c>
      <c r="I1823" s="63" t="b">
        <v>0</v>
      </c>
    </row>
    <row r="1824" spans="1:9" x14ac:dyDescent="0.35">
      <c r="A1824" s="61" t="s">
        <v>2154</v>
      </c>
      <c r="B1824" s="62" t="s">
        <v>18</v>
      </c>
      <c r="C1824" s="62" t="s">
        <v>330</v>
      </c>
      <c r="D1824" s="62">
        <v>3363</v>
      </c>
      <c r="E1824" s="62">
        <v>6.08</v>
      </c>
      <c r="F1824" s="62">
        <v>20.45</v>
      </c>
      <c r="G1824" s="62" t="s">
        <v>331</v>
      </c>
      <c r="H1824" s="62" t="s">
        <v>341</v>
      </c>
      <c r="I1824" s="63" t="b">
        <v>1</v>
      </c>
    </row>
    <row r="1825" spans="1:9" x14ac:dyDescent="0.35">
      <c r="A1825" s="61" t="s">
        <v>2155</v>
      </c>
      <c r="B1825" s="62" t="s">
        <v>25</v>
      </c>
      <c r="C1825" s="62" t="s">
        <v>321</v>
      </c>
      <c r="D1825" s="62">
        <v>4193</v>
      </c>
      <c r="E1825" s="62">
        <v>13.7</v>
      </c>
      <c r="F1825" s="62">
        <v>57.44</v>
      </c>
      <c r="G1825" s="62" t="s">
        <v>318</v>
      </c>
      <c r="H1825" s="62" t="s">
        <v>20</v>
      </c>
      <c r="I1825" s="63" t="b">
        <v>0</v>
      </c>
    </row>
    <row r="1826" spans="1:9" x14ac:dyDescent="0.35">
      <c r="A1826" s="61" t="s">
        <v>2156</v>
      </c>
      <c r="B1826" s="62" t="s">
        <v>25</v>
      </c>
      <c r="C1826" s="62" t="s">
        <v>340</v>
      </c>
      <c r="D1826" s="62">
        <v>1422</v>
      </c>
      <c r="E1826" s="62">
        <v>6.04</v>
      </c>
      <c r="F1826" s="62">
        <v>8.59</v>
      </c>
      <c r="G1826" s="62" t="s">
        <v>325</v>
      </c>
      <c r="H1826" s="62" t="s">
        <v>322</v>
      </c>
      <c r="I1826" s="63" t="b">
        <v>0</v>
      </c>
    </row>
    <row r="1827" spans="1:9" x14ac:dyDescent="0.35">
      <c r="A1827" s="61" t="s">
        <v>2157</v>
      </c>
      <c r="B1827" s="62" t="s">
        <v>37</v>
      </c>
      <c r="C1827" s="62" t="s">
        <v>374</v>
      </c>
      <c r="D1827" s="62">
        <v>938</v>
      </c>
      <c r="E1827" s="62">
        <v>3.24</v>
      </c>
      <c r="F1827" s="62">
        <v>3.04</v>
      </c>
      <c r="G1827" s="62" t="s">
        <v>331</v>
      </c>
      <c r="H1827" s="62" t="s">
        <v>333</v>
      </c>
      <c r="I1827" s="63" t="b">
        <v>0</v>
      </c>
    </row>
    <row r="1828" spans="1:9" x14ac:dyDescent="0.35">
      <c r="A1828" s="61" t="s">
        <v>2158</v>
      </c>
      <c r="B1828" s="62" t="s">
        <v>13</v>
      </c>
      <c r="C1828" s="62" t="s">
        <v>328</v>
      </c>
      <c r="D1828" s="62">
        <v>4573</v>
      </c>
      <c r="E1828" s="62">
        <v>5.51</v>
      </c>
      <c r="F1828" s="62">
        <v>25.2</v>
      </c>
      <c r="G1828" s="62" t="s">
        <v>318</v>
      </c>
      <c r="H1828" s="62" t="s">
        <v>319</v>
      </c>
      <c r="I1828" s="63" t="b">
        <v>0</v>
      </c>
    </row>
    <row r="1829" spans="1:9" x14ac:dyDescent="0.35">
      <c r="A1829" s="61" t="s">
        <v>2159</v>
      </c>
      <c r="B1829" s="62" t="s">
        <v>37</v>
      </c>
      <c r="C1829" s="62" t="s">
        <v>321</v>
      </c>
      <c r="D1829" s="62">
        <v>3589</v>
      </c>
      <c r="E1829" s="62">
        <v>11.17</v>
      </c>
      <c r="F1829" s="62">
        <v>40.090000000000003</v>
      </c>
      <c r="G1829" s="62" t="s">
        <v>318</v>
      </c>
      <c r="H1829" s="62" t="s">
        <v>333</v>
      </c>
      <c r="I1829" s="63" t="b">
        <v>0</v>
      </c>
    </row>
    <row r="1830" spans="1:9" x14ac:dyDescent="0.35">
      <c r="A1830" s="61" t="s">
        <v>2160</v>
      </c>
      <c r="B1830" s="62" t="s">
        <v>8</v>
      </c>
      <c r="C1830" s="62" t="s">
        <v>374</v>
      </c>
      <c r="D1830" s="62">
        <v>2708</v>
      </c>
      <c r="E1830" s="62">
        <v>2.27</v>
      </c>
      <c r="F1830" s="62">
        <v>6.15</v>
      </c>
      <c r="G1830" s="62" t="s">
        <v>331</v>
      </c>
      <c r="H1830" s="62" t="s">
        <v>341</v>
      </c>
      <c r="I1830" s="63" t="b">
        <v>1</v>
      </c>
    </row>
    <row r="1831" spans="1:9" x14ac:dyDescent="0.35">
      <c r="A1831" s="61" t="s">
        <v>2161</v>
      </c>
      <c r="B1831" s="62" t="s">
        <v>51</v>
      </c>
      <c r="C1831" s="62" t="s">
        <v>338</v>
      </c>
      <c r="D1831" s="62">
        <v>3783</v>
      </c>
      <c r="E1831" s="62">
        <v>4.93</v>
      </c>
      <c r="F1831" s="62">
        <v>18.649999999999999</v>
      </c>
      <c r="G1831" s="62" t="s">
        <v>331</v>
      </c>
      <c r="H1831" s="62" t="s">
        <v>322</v>
      </c>
      <c r="I1831" s="63" t="b">
        <v>0</v>
      </c>
    </row>
    <row r="1832" spans="1:9" x14ac:dyDescent="0.35">
      <c r="A1832" s="61" t="s">
        <v>2162</v>
      </c>
      <c r="B1832" s="62" t="s">
        <v>37</v>
      </c>
      <c r="C1832" s="62" t="s">
        <v>374</v>
      </c>
      <c r="D1832" s="62">
        <v>3611</v>
      </c>
      <c r="E1832" s="62">
        <v>3.08</v>
      </c>
      <c r="F1832" s="62">
        <v>11.12</v>
      </c>
      <c r="G1832" s="62" t="s">
        <v>331</v>
      </c>
      <c r="H1832" s="62" t="s">
        <v>341</v>
      </c>
      <c r="I1832" s="63" t="b">
        <v>1</v>
      </c>
    </row>
    <row r="1833" spans="1:9" x14ac:dyDescent="0.35">
      <c r="A1833" s="61" t="s">
        <v>2163</v>
      </c>
      <c r="B1833" s="62" t="s">
        <v>74</v>
      </c>
      <c r="C1833" s="62" t="s">
        <v>321</v>
      </c>
      <c r="D1833" s="62">
        <v>3398</v>
      </c>
      <c r="E1833" s="62">
        <v>13.5</v>
      </c>
      <c r="F1833" s="62">
        <v>45.87</v>
      </c>
      <c r="G1833" s="62" t="s">
        <v>318</v>
      </c>
      <c r="H1833" s="62" t="s">
        <v>341</v>
      </c>
      <c r="I1833" s="63" t="b">
        <v>0</v>
      </c>
    </row>
    <row r="1834" spans="1:9" x14ac:dyDescent="0.35">
      <c r="A1834" s="61" t="s">
        <v>2164</v>
      </c>
      <c r="B1834" s="62" t="s">
        <v>22</v>
      </c>
      <c r="C1834" s="62" t="s">
        <v>374</v>
      </c>
      <c r="D1834" s="62">
        <v>1300</v>
      </c>
      <c r="E1834" s="62">
        <v>3.17</v>
      </c>
      <c r="F1834" s="62">
        <v>4.12</v>
      </c>
      <c r="G1834" s="62" t="s">
        <v>331</v>
      </c>
      <c r="H1834" s="62" t="s">
        <v>322</v>
      </c>
      <c r="I1834" s="63" t="b">
        <v>0</v>
      </c>
    </row>
    <row r="1835" spans="1:9" x14ac:dyDescent="0.35">
      <c r="A1835" s="61" t="s">
        <v>2165</v>
      </c>
      <c r="B1835" s="62" t="s">
        <v>58</v>
      </c>
      <c r="C1835" s="62" t="s">
        <v>328</v>
      </c>
      <c r="D1835" s="62">
        <v>791</v>
      </c>
      <c r="E1835" s="62">
        <v>6.62</v>
      </c>
      <c r="F1835" s="62">
        <v>5.24</v>
      </c>
      <c r="G1835" s="62" t="s">
        <v>318</v>
      </c>
      <c r="H1835" s="62" t="s">
        <v>333</v>
      </c>
      <c r="I1835" s="63" t="b">
        <v>0</v>
      </c>
    </row>
    <row r="1836" spans="1:9" x14ac:dyDescent="0.35">
      <c r="A1836" s="61" t="s">
        <v>2166</v>
      </c>
      <c r="B1836" s="62" t="s">
        <v>18</v>
      </c>
      <c r="C1836" s="62" t="s">
        <v>336</v>
      </c>
      <c r="D1836" s="62">
        <v>1404</v>
      </c>
      <c r="E1836" s="62">
        <v>2.99</v>
      </c>
      <c r="F1836" s="62">
        <v>4.2</v>
      </c>
      <c r="G1836" s="62" t="s">
        <v>331</v>
      </c>
      <c r="H1836" s="62" t="s">
        <v>322</v>
      </c>
      <c r="I1836" s="63" t="b">
        <v>0</v>
      </c>
    </row>
    <row r="1837" spans="1:9" x14ac:dyDescent="0.35">
      <c r="A1837" s="61" t="s">
        <v>2167</v>
      </c>
      <c r="B1837" s="62" t="s">
        <v>51</v>
      </c>
      <c r="C1837" s="62" t="s">
        <v>317</v>
      </c>
      <c r="D1837" s="62">
        <v>4516</v>
      </c>
      <c r="E1837" s="62">
        <v>11.22</v>
      </c>
      <c r="F1837" s="62">
        <v>50.67</v>
      </c>
      <c r="G1837" s="62" t="s">
        <v>318</v>
      </c>
      <c r="H1837" s="62" t="s">
        <v>341</v>
      </c>
      <c r="I1837" s="63" t="b">
        <v>1</v>
      </c>
    </row>
    <row r="1838" spans="1:9" x14ac:dyDescent="0.35">
      <c r="A1838" s="61" t="s">
        <v>2168</v>
      </c>
      <c r="B1838" s="62" t="s">
        <v>31</v>
      </c>
      <c r="C1838" s="62" t="s">
        <v>328</v>
      </c>
      <c r="D1838" s="62">
        <v>696</v>
      </c>
      <c r="E1838" s="62">
        <v>6.71</v>
      </c>
      <c r="F1838" s="62">
        <v>4.67</v>
      </c>
      <c r="G1838" s="62" t="s">
        <v>318</v>
      </c>
      <c r="H1838" s="62" t="s">
        <v>20</v>
      </c>
      <c r="I1838" s="63" t="b">
        <v>0</v>
      </c>
    </row>
    <row r="1839" spans="1:9" x14ac:dyDescent="0.35">
      <c r="A1839" s="61" t="s">
        <v>2169</v>
      </c>
      <c r="B1839" s="62" t="s">
        <v>8</v>
      </c>
      <c r="C1839" s="62" t="s">
        <v>324</v>
      </c>
      <c r="D1839" s="62">
        <v>3359</v>
      </c>
      <c r="E1839" s="62">
        <v>5.32</v>
      </c>
      <c r="F1839" s="62">
        <v>17.87</v>
      </c>
      <c r="G1839" s="62" t="s">
        <v>325</v>
      </c>
      <c r="H1839" s="62" t="s">
        <v>341</v>
      </c>
      <c r="I1839" s="63" t="b">
        <v>1</v>
      </c>
    </row>
    <row r="1840" spans="1:9" x14ac:dyDescent="0.35">
      <c r="A1840" s="61" t="s">
        <v>2170</v>
      </c>
      <c r="B1840" s="62" t="s">
        <v>13</v>
      </c>
      <c r="C1840" s="62" t="s">
        <v>374</v>
      </c>
      <c r="D1840" s="62">
        <v>2299</v>
      </c>
      <c r="E1840" s="62">
        <v>3.16</v>
      </c>
      <c r="F1840" s="62">
        <v>7.26</v>
      </c>
      <c r="G1840" s="62" t="s">
        <v>331</v>
      </c>
      <c r="H1840" s="62" t="s">
        <v>333</v>
      </c>
      <c r="I1840" s="63" t="b">
        <v>0</v>
      </c>
    </row>
    <row r="1841" spans="1:9" x14ac:dyDescent="0.35">
      <c r="A1841" s="61" t="s">
        <v>2171</v>
      </c>
      <c r="B1841" s="62" t="s">
        <v>37</v>
      </c>
      <c r="C1841" s="62" t="s">
        <v>374</v>
      </c>
      <c r="D1841" s="62">
        <v>4578</v>
      </c>
      <c r="E1841" s="62">
        <v>2.4300000000000002</v>
      </c>
      <c r="F1841" s="62">
        <v>11.12</v>
      </c>
      <c r="G1841" s="62" t="s">
        <v>331</v>
      </c>
      <c r="H1841" s="62" t="s">
        <v>322</v>
      </c>
      <c r="I1841" s="63" t="b">
        <v>0</v>
      </c>
    </row>
    <row r="1842" spans="1:9" x14ac:dyDescent="0.35">
      <c r="A1842" s="61" t="s">
        <v>2172</v>
      </c>
      <c r="B1842" s="62" t="s">
        <v>25</v>
      </c>
      <c r="C1842" s="62" t="s">
        <v>317</v>
      </c>
      <c r="D1842" s="62">
        <v>377</v>
      </c>
      <c r="E1842" s="62">
        <v>11.48</v>
      </c>
      <c r="F1842" s="62">
        <v>4.33</v>
      </c>
      <c r="G1842" s="62" t="s">
        <v>318</v>
      </c>
      <c r="H1842" s="62" t="s">
        <v>20</v>
      </c>
      <c r="I1842" s="63" t="b">
        <v>0</v>
      </c>
    </row>
    <row r="1843" spans="1:9" x14ac:dyDescent="0.35">
      <c r="A1843" s="61" t="s">
        <v>2173</v>
      </c>
      <c r="B1843" s="62" t="s">
        <v>13</v>
      </c>
      <c r="C1843" s="62" t="s">
        <v>328</v>
      </c>
      <c r="D1843" s="62">
        <v>5000</v>
      </c>
      <c r="E1843" s="62">
        <v>7.93</v>
      </c>
      <c r="F1843" s="62">
        <v>39.65</v>
      </c>
      <c r="G1843" s="62" t="s">
        <v>318</v>
      </c>
      <c r="H1843" s="62" t="s">
        <v>319</v>
      </c>
      <c r="I1843" s="63" t="b">
        <v>0</v>
      </c>
    </row>
    <row r="1844" spans="1:9" x14ac:dyDescent="0.35">
      <c r="A1844" s="61" t="s">
        <v>2174</v>
      </c>
      <c r="B1844" s="62" t="s">
        <v>25</v>
      </c>
      <c r="C1844" s="62" t="s">
        <v>330</v>
      </c>
      <c r="D1844" s="62">
        <v>2866</v>
      </c>
      <c r="E1844" s="62">
        <v>6.21</v>
      </c>
      <c r="F1844" s="62">
        <v>17.8</v>
      </c>
      <c r="G1844" s="62" t="s">
        <v>331</v>
      </c>
      <c r="H1844" s="62" t="s">
        <v>20</v>
      </c>
      <c r="I1844" s="63" t="b">
        <v>1</v>
      </c>
    </row>
    <row r="1845" spans="1:9" x14ac:dyDescent="0.35">
      <c r="A1845" s="61" t="s">
        <v>2175</v>
      </c>
      <c r="B1845" s="62" t="s">
        <v>8</v>
      </c>
      <c r="C1845" s="62" t="s">
        <v>330</v>
      </c>
      <c r="D1845" s="62">
        <v>4570</v>
      </c>
      <c r="E1845" s="62">
        <v>4.87</v>
      </c>
      <c r="F1845" s="62">
        <v>22.26</v>
      </c>
      <c r="G1845" s="62" t="s">
        <v>331</v>
      </c>
      <c r="H1845" s="62" t="s">
        <v>20</v>
      </c>
      <c r="I1845" s="63" t="b">
        <v>0</v>
      </c>
    </row>
    <row r="1846" spans="1:9" x14ac:dyDescent="0.35">
      <c r="A1846" s="61" t="s">
        <v>2176</v>
      </c>
      <c r="B1846" s="62" t="s">
        <v>58</v>
      </c>
      <c r="C1846" s="62" t="s">
        <v>321</v>
      </c>
      <c r="D1846" s="62">
        <v>1566</v>
      </c>
      <c r="E1846" s="62">
        <v>10.46</v>
      </c>
      <c r="F1846" s="62">
        <v>16.38</v>
      </c>
      <c r="G1846" s="62" t="s">
        <v>318</v>
      </c>
      <c r="H1846" s="62" t="s">
        <v>333</v>
      </c>
      <c r="I1846" s="63" t="b">
        <v>0</v>
      </c>
    </row>
    <row r="1847" spans="1:9" x14ac:dyDescent="0.35">
      <c r="A1847" s="61" t="s">
        <v>2177</v>
      </c>
      <c r="B1847" s="62" t="s">
        <v>74</v>
      </c>
      <c r="C1847" s="62" t="s">
        <v>328</v>
      </c>
      <c r="D1847" s="62">
        <v>4517</v>
      </c>
      <c r="E1847" s="62">
        <v>6.43</v>
      </c>
      <c r="F1847" s="62">
        <v>29.04</v>
      </c>
      <c r="G1847" s="62" t="s">
        <v>318</v>
      </c>
      <c r="H1847" s="62" t="s">
        <v>333</v>
      </c>
      <c r="I1847" s="63" t="b">
        <v>1</v>
      </c>
    </row>
    <row r="1848" spans="1:9" x14ac:dyDescent="0.35">
      <c r="A1848" s="61" t="s">
        <v>2178</v>
      </c>
      <c r="B1848" s="62" t="s">
        <v>37</v>
      </c>
      <c r="C1848" s="62" t="s">
        <v>321</v>
      </c>
      <c r="D1848" s="62">
        <v>738</v>
      </c>
      <c r="E1848" s="62">
        <v>11.37</v>
      </c>
      <c r="F1848" s="62">
        <v>8.39</v>
      </c>
      <c r="G1848" s="62" t="s">
        <v>318</v>
      </c>
      <c r="H1848" s="62" t="s">
        <v>20</v>
      </c>
      <c r="I1848" s="63" t="b">
        <v>1</v>
      </c>
    </row>
    <row r="1849" spans="1:9" x14ac:dyDescent="0.35">
      <c r="A1849" s="61" t="s">
        <v>2179</v>
      </c>
      <c r="B1849" s="62" t="s">
        <v>74</v>
      </c>
      <c r="C1849" s="62" t="s">
        <v>321</v>
      </c>
      <c r="D1849" s="62">
        <v>4134</v>
      </c>
      <c r="E1849" s="62">
        <v>13.05</v>
      </c>
      <c r="F1849" s="62">
        <v>53.95</v>
      </c>
      <c r="G1849" s="62" t="s">
        <v>318</v>
      </c>
      <c r="H1849" s="62" t="s">
        <v>341</v>
      </c>
      <c r="I1849" s="63" t="b">
        <v>0</v>
      </c>
    </row>
    <row r="1850" spans="1:9" x14ac:dyDescent="0.35">
      <c r="A1850" s="61" t="s">
        <v>2180</v>
      </c>
      <c r="B1850" s="62" t="s">
        <v>37</v>
      </c>
      <c r="C1850" s="62" t="s">
        <v>328</v>
      </c>
      <c r="D1850" s="62">
        <v>1360</v>
      </c>
      <c r="E1850" s="62">
        <v>6.52</v>
      </c>
      <c r="F1850" s="62">
        <v>8.8699999999999992</v>
      </c>
      <c r="G1850" s="62" t="s">
        <v>318</v>
      </c>
      <c r="H1850" s="62" t="s">
        <v>333</v>
      </c>
      <c r="I1850" s="63" t="b">
        <v>0</v>
      </c>
    </row>
    <row r="1851" spans="1:9" x14ac:dyDescent="0.35">
      <c r="A1851" s="61" t="s">
        <v>2181</v>
      </c>
      <c r="B1851" s="62" t="s">
        <v>13</v>
      </c>
      <c r="C1851" s="62" t="s">
        <v>338</v>
      </c>
      <c r="D1851" s="62">
        <v>412</v>
      </c>
      <c r="E1851" s="62">
        <v>4.7300000000000004</v>
      </c>
      <c r="F1851" s="62">
        <v>1.95</v>
      </c>
      <c r="G1851" s="62" t="s">
        <v>331</v>
      </c>
      <c r="H1851" s="62" t="s">
        <v>20</v>
      </c>
      <c r="I1851" s="63" t="b">
        <v>0</v>
      </c>
    </row>
    <row r="1852" spans="1:9" x14ac:dyDescent="0.35">
      <c r="A1852" s="61" t="s">
        <v>2182</v>
      </c>
      <c r="B1852" s="62" t="s">
        <v>13</v>
      </c>
      <c r="C1852" s="62" t="s">
        <v>317</v>
      </c>
      <c r="D1852" s="62">
        <v>1625</v>
      </c>
      <c r="E1852" s="62">
        <v>9.9</v>
      </c>
      <c r="F1852" s="62">
        <v>16.09</v>
      </c>
      <c r="G1852" s="62" t="s">
        <v>318</v>
      </c>
      <c r="H1852" s="62" t="s">
        <v>333</v>
      </c>
      <c r="I1852" s="63" t="b">
        <v>0</v>
      </c>
    </row>
    <row r="1853" spans="1:9" x14ac:dyDescent="0.35">
      <c r="A1853" s="61" t="s">
        <v>2183</v>
      </c>
      <c r="B1853" s="62" t="s">
        <v>58</v>
      </c>
      <c r="C1853" s="62" t="s">
        <v>330</v>
      </c>
      <c r="D1853" s="62">
        <v>3052</v>
      </c>
      <c r="E1853" s="62">
        <v>6.21</v>
      </c>
      <c r="F1853" s="62">
        <v>18.95</v>
      </c>
      <c r="G1853" s="62" t="s">
        <v>331</v>
      </c>
      <c r="H1853" s="62" t="s">
        <v>341</v>
      </c>
      <c r="I1853" s="63" t="b">
        <v>0</v>
      </c>
    </row>
    <row r="1854" spans="1:9" x14ac:dyDescent="0.35">
      <c r="A1854" s="61" t="s">
        <v>2184</v>
      </c>
      <c r="B1854" s="62" t="s">
        <v>37</v>
      </c>
      <c r="C1854" s="62" t="s">
        <v>336</v>
      </c>
      <c r="D1854" s="62">
        <v>4762</v>
      </c>
      <c r="E1854" s="62">
        <v>3.53</v>
      </c>
      <c r="F1854" s="62">
        <v>16.809999999999999</v>
      </c>
      <c r="G1854" s="62" t="s">
        <v>331</v>
      </c>
      <c r="H1854" s="62" t="s">
        <v>322</v>
      </c>
      <c r="I1854" s="63" t="b">
        <v>1</v>
      </c>
    </row>
    <row r="1855" spans="1:9" x14ac:dyDescent="0.35">
      <c r="A1855" s="61" t="s">
        <v>2185</v>
      </c>
      <c r="B1855" s="62" t="s">
        <v>8</v>
      </c>
      <c r="C1855" s="62" t="s">
        <v>324</v>
      </c>
      <c r="D1855" s="62">
        <v>4538</v>
      </c>
      <c r="E1855" s="62">
        <v>5.2</v>
      </c>
      <c r="F1855" s="62">
        <v>23.6</v>
      </c>
      <c r="G1855" s="62" t="s">
        <v>325</v>
      </c>
      <c r="H1855" s="62" t="s">
        <v>333</v>
      </c>
      <c r="I1855" s="63" t="b">
        <v>0</v>
      </c>
    </row>
    <row r="1856" spans="1:9" x14ac:dyDescent="0.35">
      <c r="A1856" s="61" t="s">
        <v>2186</v>
      </c>
      <c r="B1856" s="62" t="s">
        <v>51</v>
      </c>
      <c r="C1856" s="62" t="s">
        <v>330</v>
      </c>
      <c r="D1856" s="62">
        <v>4389</v>
      </c>
      <c r="E1856" s="62">
        <v>4.63</v>
      </c>
      <c r="F1856" s="62">
        <v>20.32</v>
      </c>
      <c r="G1856" s="62" t="s">
        <v>331</v>
      </c>
      <c r="H1856" s="62" t="s">
        <v>341</v>
      </c>
      <c r="I1856" s="63" t="b">
        <v>0</v>
      </c>
    </row>
    <row r="1857" spans="1:9" x14ac:dyDescent="0.35">
      <c r="A1857" s="61" t="s">
        <v>2187</v>
      </c>
      <c r="B1857" s="62" t="s">
        <v>37</v>
      </c>
      <c r="C1857" s="62" t="s">
        <v>328</v>
      </c>
      <c r="D1857" s="62">
        <v>2991</v>
      </c>
      <c r="E1857" s="62">
        <v>5.59</v>
      </c>
      <c r="F1857" s="62">
        <v>16.72</v>
      </c>
      <c r="G1857" s="62" t="s">
        <v>318</v>
      </c>
      <c r="H1857" s="62" t="s">
        <v>20</v>
      </c>
      <c r="I1857" s="63" t="b">
        <v>0</v>
      </c>
    </row>
    <row r="1858" spans="1:9" x14ac:dyDescent="0.35">
      <c r="A1858" s="61" t="s">
        <v>2188</v>
      </c>
      <c r="B1858" s="62" t="s">
        <v>25</v>
      </c>
      <c r="C1858" s="62" t="s">
        <v>338</v>
      </c>
      <c r="D1858" s="62">
        <v>1190</v>
      </c>
      <c r="E1858" s="62">
        <v>5.08</v>
      </c>
      <c r="F1858" s="62">
        <v>6.05</v>
      </c>
      <c r="G1858" s="62" t="s">
        <v>331</v>
      </c>
      <c r="H1858" s="62" t="s">
        <v>20</v>
      </c>
      <c r="I1858" s="63" t="b">
        <v>0</v>
      </c>
    </row>
    <row r="1859" spans="1:9" x14ac:dyDescent="0.35">
      <c r="A1859" s="61" t="s">
        <v>2189</v>
      </c>
      <c r="B1859" s="62" t="s">
        <v>22</v>
      </c>
      <c r="C1859" s="62" t="s">
        <v>338</v>
      </c>
      <c r="D1859" s="62">
        <v>1693</v>
      </c>
      <c r="E1859" s="62">
        <v>5.67</v>
      </c>
      <c r="F1859" s="62">
        <v>9.6</v>
      </c>
      <c r="G1859" s="62" t="s">
        <v>331</v>
      </c>
      <c r="H1859" s="62" t="s">
        <v>20</v>
      </c>
      <c r="I1859" s="63" t="b">
        <v>1</v>
      </c>
    </row>
    <row r="1860" spans="1:9" x14ac:dyDescent="0.35">
      <c r="A1860" s="61" t="s">
        <v>2190</v>
      </c>
      <c r="B1860" s="62" t="s">
        <v>51</v>
      </c>
      <c r="C1860" s="62" t="s">
        <v>328</v>
      </c>
      <c r="D1860" s="62">
        <v>752</v>
      </c>
      <c r="E1860" s="62">
        <v>5.49</v>
      </c>
      <c r="F1860" s="62">
        <v>4.13</v>
      </c>
      <c r="G1860" s="62" t="s">
        <v>318</v>
      </c>
      <c r="H1860" s="62" t="s">
        <v>319</v>
      </c>
      <c r="I1860" s="63" t="b">
        <v>0</v>
      </c>
    </row>
    <row r="1861" spans="1:9" x14ac:dyDescent="0.35">
      <c r="A1861" s="61" t="s">
        <v>2191</v>
      </c>
      <c r="B1861" s="62" t="s">
        <v>13</v>
      </c>
      <c r="C1861" s="62" t="s">
        <v>336</v>
      </c>
      <c r="D1861" s="62">
        <v>4059</v>
      </c>
      <c r="E1861" s="62">
        <v>3.58</v>
      </c>
      <c r="F1861" s="62">
        <v>14.53</v>
      </c>
      <c r="G1861" s="62" t="s">
        <v>331</v>
      </c>
      <c r="H1861" s="62" t="s">
        <v>333</v>
      </c>
      <c r="I1861" s="63" t="b">
        <v>0</v>
      </c>
    </row>
    <row r="1862" spans="1:9" x14ac:dyDescent="0.35">
      <c r="A1862" s="61" t="s">
        <v>2192</v>
      </c>
      <c r="B1862" s="62" t="s">
        <v>22</v>
      </c>
      <c r="C1862" s="62" t="s">
        <v>324</v>
      </c>
      <c r="D1862" s="62">
        <v>1507</v>
      </c>
      <c r="E1862" s="62">
        <v>6.92</v>
      </c>
      <c r="F1862" s="62">
        <v>10.43</v>
      </c>
      <c r="G1862" s="62" t="s">
        <v>325</v>
      </c>
      <c r="H1862" s="62" t="s">
        <v>341</v>
      </c>
      <c r="I1862" s="63" t="b">
        <v>0</v>
      </c>
    </row>
    <row r="1863" spans="1:9" x14ac:dyDescent="0.35">
      <c r="A1863" s="61" t="s">
        <v>2193</v>
      </c>
      <c r="B1863" s="62" t="s">
        <v>18</v>
      </c>
      <c r="C1863" s="62" t="s">
        <v>336</v>
      </c>
      <c r="D1863" s="62">
        <v>3131</v>
      </c>
      <c r="E1863" s="62">
        <v>3.29</v>
      </c>
      <c r="F1863" s="62">
        <v>10.3</v>
      </c>
      <c r="G1863" s="62" t="s">
        <v>331</v>
      </c>
      <c r="H1863" s="62" t="s">
        <v>322</v>
      </c>
      <c r="I1863" s="63" t="b">
        <v>0</v>
      </c>
    </row>
    <row r="1864" spans="1:9" x14ac:dyDescent="0.35">
      <c r="A1864" s="61" t="s">
        <v>2194</v>
      </c>
      <c r="B1864" s="62" t="s">
        <v>13</v>
      </c>
      <c r="C1864" s="62" t="s">
        <v>340</v>
      </c>
      <c r="D1864" s="62">
        <v>3304</v>
      </c>
      <c r="E1864" s="62">
        <v>7.68</v>
      </c>
      <c r="F1864" s="62">
        <v>25.37</v>
      </c>
      <c r="G1864" s="62" t="s">
        <v>325</v>
      </c>
      <c r="H1864" s="62" t="s">
        <v>319</v>
      </c>
      <c r="I1864" s="63" t="b">
        <v>0</v>
      </c>
    </row>
    <row r="1865" spans="1:9" x14ac:dyDescent="0.35">
      <c r="A1865" s="61" t="s">
        <v>2195</v>
      </c>
      <c r="B1865" s="62" t="s">
        <v>58</v>
      </c>
      <c r="C1865" s="62" t="s">
        <v>321</v>
      </c>
      <c r="D1865" s="62">
        <v>3264</v>
      </c>
      <c r="E1865" s="62">
        <v>12.59</v>
      </c>
      <c r="F1865" s="62">
        <v>41.09</v>
      </c>
      <c r="G1865" s="62" t="s">
        <v>318</v>
      </c>
      <c r="H1865" s="62" t="s">
        <v>20</v>
      </c>
      <c r="I1865" s="63" t="b">
        <v>0</v>
      </c>
    </row>
    <row r="1866" spans="1:9" x14ac:dyDescent="0.35">
      <c r="A1866" s="61" t="s">
        <v>2196</v>
      </c>
      <c r="B1866" s="62" t="s">
        <v>58</v>
      </c>
      <c r="C1866" s="62" t="s">
        <v>336</v>
      </c>
      <c r="D1866" s="62">
        <v>2453</v>
      </c>
      <c r="E1866" s="62">
        <v>3.63</v>
      </c>
      <c r="F1866" s="62">
        <v>8.9</v>
      </c>
      <c r="G1866" s="62" t="s">
        <v>331</v>
      </c>
      <c r="H1866" s="62" t="s">
        <v>319</v>
      </c>
      <c r="I1866" s="63" t="b">
        <v>0</v>
      </c>
    </row>
    <row r="1867" spans="1:9" x14ac:dyDescent="0.35">
      <c r="A1867" s="61" t="s">
        <v>2197</v>
      </c>
      <c r="B1867" s="62" t="s">
        <v>58</v>
      </c>
      <c r="C1867" s="62" t="s">
        <v>338</v>
      </c>
      <c r="D1867" s="62">
        <v>1082</v>
      </c>
      <c r="E1867" s="62">
        <v>4.2699999999999996</v>
      </c>
      <c r="F1867" s="62">
        <v>4.62</v>
      </c>
      <c r="G1867" s="62" t="s">
        <v>331</v>
      </c>
      <c r="H1867" s="62" t="s">
        <v>20</v>
      </c>
      <c r="I1867" s="63" t="b">
        <v>1</v>
      </c>
    </row>
    <row r="1868" spans="1:9" x14ac:dyDescent="0.35">
      <c r="A1868" s="61" t="s">
        <v>2198</v>
      </c>
      <c r="B1868" s="62" t="s">
        <v>8</v>
      </c>
      <c r="C1868" s="62" t="s">
        <v>321</v>
      </c>
      <c r="D1868" s="62">
        <v>1450</v>
      </c>
      <c r="E1868" s="62">
        <v>13</v>
      </c>
      <c r="F1868" s="62">
        <v>18.850000000000001</v>
      </c>
      <c r="G1868" s="62" t="s">
        <v>318</v>
      </c>
      <c r="H1868" s="62" t="s">
        <v>322</v>
      </c>
      <c r="I1868" s="63" t="b">
        <v>0</v>
      </c>
    </row>
    <row r="1869" spans="1:9" x14ac:dyDescent="0.35">
      <c r="A1869" s="61" t="s">
        <v>2199</v>
      </c>
      <c r="B1869" s="62" t="s">
        <v>13</v>
      </c>
      <c r="C1869" s="62" t="s">
        <v>336</v>
      </c>
      <c r="D1869" s="62">
        <v>2304</v>
      </c>
      <c r="E1869" s="62">
        <v>3.37</v>
      </c>
      <c r="F1869" s="62">
        <v>7.76</v>
      </c>
      <c r="G1869" s="62" t="s">
        <v>331</v>
      </c>
      <c r="H1869" s="62" t="s">
        <v>322</v>
      </c>
      <c r="I1869" s="63" t="b">
        <v>1</v>
      </c>
    </row>
    <row r="1870" spans="1:9" x14ac:dyDescent="0.35">
      <c r="A1870" s="61" t="s">
        <v>2200</v>
      </c>
      <c r="B1870" s="62" t="s">
        <v>51</v>
      </c>
      <c r="C1870" s="62" t="s">
        <v>338</v>
      </c>
      <c r="D1870" s="62">
        <v>822</v>
      </c>
      <c r="E1870" s="62">
        <v>4.49</v>
      </c>
      <c r="F1870" s="62">
        <v>3.69</v>
      </c>
      <c r="G1870" s="62" t="s">
        <v>331</v>
      </c>
      <c r="H1870" s="62" t="s">
        <v>319</v>
      </c>
      <c r="I1870" s="63" t="b">
        <v>0</v>
      </c>
    </row>
    <row r="1871" spans="1:9" x14ac:dyDescent="0.35">
      <c r="A1871" s="61" t="s">
        <v>2201</v>
      </c>
      <c r="B1871" s="62" t="s">
        <v>74</v>
      </c>
      <c r="C1871" s="62" t="s">
        <v>340</v>
      </c>
      <c r="D1871" s="62">
        <v>2785</v>
      </c>
      <c r="E1871" s="62">
        <v>6.98</v>
      </c>
      <c r="F1871" s="62">
        <v>19.440000000000001</v>
      </c>
      <c r="G1871" s="62" t="s">
        <v>325</v>
      </c>
      <c r="H1871" s="62" t="s">
        <v>333</v>
      </c>
      <c r="I1871" s="63" t="b">
        <v>1</v>
      </c>
    </row>
    <row r="1872" spans="1:9" x14ac:dyDescent="0.35">
      <c r="A1872" s="61" t="s">
        <v>2202</v>
      </c>
      <c r="B1872" s="62" t="s">
        <v>18</v>
      </c>
      <c r="C1872" s="62" t="s">
        <v>324</v>
      </c>
      <c r="D1872" s="62">
        <v>1856</v>
      </c>
      <c r="E1872" s="62">
        <v>5.42</v>
      </c>
      <c r="F1872" s="62">
        <v>10.06</v>
      </c>
      <c r="G1872" s="62" t="s">
        <v>325</v>
      </c>
      <c r="H1872" s="62" t="s">
        <v>341</v>
      </c>
      <c r="I1872" s="63" t="b">
        <v>0</v>
      </c>
    </row>
    <row r="1873" spans="1:9" x14ac:dyDescent="0.35">
      <c r="A1873" s="61" t="s">
        <v>2203</v>
      </c>
      <c r="B1873" s="62" t="s">
        <v>13</v>
      </c>
      <c r="C1873" s="62" t="s">
        <v>340</v>
      </c>
      <c r="D1873" s="62">
        <v>3591</v>
      </c>
      <c r="E1873" s="62">
        <v>6.71</v>
      </c>
      <c r="F1873" s="62">
        <v>24.1</v>
      </c>
      <c r="G1873" s="62" t="s">
        <v>325</v>
      </c>
      <c r="H1873" s="62" t="s">
        <v>341</v>
      </c>
      <c r="I1873" s="63" t="b">
        <v>0</v>
      </c>
    </row>
    <row r="1874" spans="1:9" x14ac:dyDescent="0.35">
      <c r="A1874" s="61" t="s">
        <v>2204</v>
      </c>
      <c r="B1874" s="62" t="s">
        <v>58</v>
      </c>
      <c r="C1874" s="62" t="s">
        <v>317</v>
      </c>
      <c r="D1874" s="62">
        <v>2277</v>
      </c>
      <c r="E1874" s="62">
        <v>11.86</v>
      </c>
      <c r="F1874" s="62">
        <v>27.01</v>
      </c>
      <c r="G1874" s="62" t="s">
        <v>318</v>
      </c>
      <c r="H1874" s="62" t="s">
        <v>333</v>
      </c>
      <c r="I1874" s="63" t="b">
        <v>1</v>
      </c>
    </row>
    <row r="1875" spans="1:9" x14ac:dyDescent="0.35">
      <c r="A1875" s="61" t="s">
        <v>2205</v>
      </c>
      <c r="B1875" s="62" t="s">
        <v>31</v>
      </c>
      <c r="C1875" s="62" t="s">
        <v>340</v>
      </c>
      <c r="D1875" s="62">
        <v>2998</v>
      </c>
      <c r="E1875" s="62">
        <v>6.11</v>
      </c>
      <c r="F1875" s="62">
        <v>18.32</v>
      </c>
      <c r="G1875" s="62" t="s">
        <v>325</v>
      </c>
      <c r="H1875" s="62" t="s">
        <v>333</v>
      </c>
      <c r="I1875" s="63" t="b">
        <v>0</v>
      </c>
    </row>
    <row r="1876" spans="1:9" x14ac:dyDescent="0.35">
      <c r="A1876" s="61" t="s">
        <v>2206</v>
      </c>
      <c r="B1876" s="62" t="s">
        <v>22</v>
      </c>
      <c r="C1876" s="62" t="s">
        <v>374</v>
      </c>
      <c r="D1876" s="62">
        <v>1099</v>
      </c>
      <c r="E1876" s="62">
        <v>3.42</v>
      </c>
      <c r="F1876" s="62">
        <v>3.76</v>
      </c>
      <c r="G1876" s="62" t="s">
        <v>331</v>
      </c>
      <c r="H1876" s="62" t="s">
        <v>20</v>
      </c>
      <c r="I1876" s="63" t="b">
        <v>0</v>
      </c>
    </row>
    <row r="1877" spans="1:9" x14ac:dyDescent="0.35">
      <c r="A1877" s="61" t="s">
        <v>2207</v>
      </c>
      <c r="B1877" s="62" t="s">
        <v>13</v>
      </c>
      <c r="C1877" s="62" t="s">
        <v>317</v>
      </c>
      <c r="D1877" s="62">
        <v>1178</v>
      </c>
      <c r="E1877" s="62">
        <v>10.62</v>
      </c>
      <c r="F1877" s="62">
        <v>12.51</v>
      </c>
      <c r="G1877" s="62" t="s">
        <v>318</v>
      </c>
      <c r="H1877" s="62" t="s">
        <v>341</v>
      </c>
      <c r="I1877" s="63" t="b">
        <v>1</v>
      </c>
    </row>
    <row r="1878" spans="1:9" x14ac:dyDescent="0.35">
      <c r="A1878" s="61" t="s">
        <v>2208</v>
      </c>
      <c r="B1878" s="62" t="s">
        <v>31</v>
      </c>
      <c r="C1878" s="62" t="s">
        <v>336</v>
      </c>
      <c r="D1878" s="62">
        <v>4312</v>
      </c>
      <c r="E1878" s="62">
        <v>2.69</v>
      </c>
      <c r="F1878" s="62">
        <v>11.6</v>
      </c>
      <c r="G1878" s="62" t="s">
        <v>331</v>
      </c>
      <c r="H1878" s="62" t="s">
        <v>20</v>
      </c>
      <c r="I1878" s="63" t="b">
        <v>0</v>
      </c>
    </row>
    <row r="1879" spans="1:9" x14ac:dyDescent="0.35">
      <c r="A1879" s="61" t="s">
        <v>2209</v>
      </c>
      <c r="B1879" s="62" t="s">
        <v>22</v>
      </c>
      <c r="C1879" s="62" t="s">
        <v>324</v>
      </c>
      <c r="D1879" s="62">
        <v>2810</v>
      </c>
      <c r="E1879" s="62">
        <v>6.73</v>
      </c>
      <c r="F1879" s="62">
        <v>18.91</v>
      </c>
      <c r="G1879" s="62" t="s">
        <v>325</v>
      </c>
      <c r="H1879" s="62" t="s">
        <v>20</v>
      </c>
      <c r="I1879" s="63" t="b">
        <v>0</v>
      </c>
    </row>
    <row r="1880" spans="1:9" x14ac:dyDescent="0.35">
      <c r="A1880" s="61" t="s">
        <v>2210</v>
      </c>
      <c r="B1880" s="62" t="s">
        <v>22</v>
      </c>
      <c r="C1880" s="62" t="s">
        <v>317</v>
      </c>
      <c r="D1880" s="62">
        <v>4880</v>
      </c>
      <c r="E1880" s="62">
        <v>11.84</v>
      </c>
      <c r="F1880" s="62">
        <v>57.78</v>
      </c>
      <c r="G1880" s="62" t="s">
        <v>318</v>
      </c>
      <c r="H1880" s="62" t="s">
        <v>20</v>
      </c>
      <c r="I1880" s="63" t="b">
        <v>0</v>
      </c>
    </row>
    <row r="1881" spans="1:9" x14ac:dyDescent="0.35">
      <c r="A1881" s="61" t="s">
        <v>2211</v>
      </c>
      <c r="B1881" s="62" t="s">
        <v>74</v>
      </c>
      <c r="C1881" s="62" t="s">
        <v>374</v>
      </c>
      <c r="D1881" s="62">
        <v>2546</v>
      </c>
      <c r="E1881" s="62">
        <v>2.66</v>
      </c>
      <c r="F1881" s="62">
        <v>6.77</v>
      </c>
      <c r="G1881" s="62" t="s">
        <v>331</v>
      </c>
      <c r="H1881" s="62" t="s">
        <v>333</v>
      </c>
      <c r="I1881" s="63" t="b">
        <v>0</v>
      </c>
    </row>
    <row r="1882" spans="1:9" x14ac:dyDescent="0.35">
      <c r="A1882" s="61" t="s">
        <v>2212</v>
      </c>
      <c r="B1882" s="62" t="s">
        <v>74</v>
      </c>
      <c r="C1882" s="62" t="s">
        <v>336</v>
      </c>
      <c r="D1882" s="62">
        <v>2390</v>
      </c>
      <c r="E1882" s="62">
        <v>3.27</v>
      </c>
      <c r="F1882" s="62">
        <v>7.82</v>
      </c>
      <c r="G1882" s="62" t="s">
        <v>331</v>
      </c>
      <c r="H1882" s="62" t="s">
        <v>20</v>
      </c>
      <c r="I1882" s="63" t="b">
        <v>0</v>
      </c>
    </row>
    <row r="1883" spans="1:9" x14ac:dyDescent="0.35">
      <c r="A1883" s="61" t="s">
        <v>2213</v>
      </c>
      <c r="B1883" s="62" t="s">
        <v>37</v>
      </c>
      <c r="C1883" s="62" t="s">
        <v>328</v>
      </c>
      <c r="D1883" s="62">
        <v>2699</v>
      </c>
      <c r="E1883" s="62">
        <v>7.89</v>
      </c>
      <c r="F1883" s="62">
        <v>21.3</v>
      </c>
      <c r="G1883" s="62" t="s">
        <v>318</v>
      </c>
      <c r="H1883" s="62" t="s">
        <v>20</v>
      </c>
      <c r="I1883" s="63" t="b">
        <v>0</v>
      </c>
    </row>
    <row r="1884" spans="1:9" x14ac:dyDescent="0.35">
      <c r="A1884" s="61" t="s">
        <v>2214</v>
      </c>
      <c r="B1884" s="62" t="s">
        <v>25</v>
      </c>
      <c r="C1884" s="62" t="s">
        <v>374</v>
      </c>
      <c r="D1884" s="62">
        <v>1072</v>
      </c>
      <c r="E1884" s="62">
        <v>2.19</v>
      </c>
      <c r="F1884" s="62">
        <v>2.35</v>
      </c>
      <c r="G1884" s="62" t="s">
        <v>331</v>
      </c>
      <c r="H1884" s="62" t="s">
        <v>322</v>
      </c>
      <c r="I1884" s="63" t="b">
        <v>0</v>
      </c>
    </row>
    <row r="1885" spans="1:9" x14ac:dyDescent="0.35">
      <c r="A1885" s="61" t="s">
        <v>2215</v>
      </c>
      <c r="B1885" s="62" t="s">
        <v>51</v>
      </c>
      <c r="C1885" s="62" t="s">
        <v>317</v>
      </c>
      <c r="D1885" s="62">
        <v>151</v>
      </c>
      <c r="E1885" s="62">
        <v>8.98</v>
      </c>
      <c r="F1885" s="62">
        <v>1.36</v>
      </c>
      <c r="G1885" s="62" t="s">
        <v>318</v>
      </c>
      <c r="H1885" s="62" t="s">
        <v>322</v>
      </c>
      <c r="I1885" s="63" t="b">
        <v>1</v>
      </c>
    </row>
    <row r="1886" spans="1:9" x14ac:dyDescent="0.35">
      <c r="A1886" s="61" t="s">
        <v>2216</v>
      </c>
      <c r="B1886" s="62" t="s">
        <v>25</v>
      </c>
      <c r="C1886" s="62" t="s">
        <v>330</v>
      </c>
      <c r="D1886" s="62">
        <v>1980</v>
      </c>
      <c r="E1886" s="62">
        <v>4.93</v>
      </c>
      <c r="F1886" s="62">
        <v>9.76</v>
      </c>
      <c r="G1886" s="62" t="s">
        <v>331</v>
      </c>
      <c r="H1886" s="62" t="s">
        <v>20</v>
      </c>
      <c r="I1886" s="63" t="b">
        <v>0</v>
      </c>
    </row>
    <row r="1887" spans="1:9" x14ac:dyDescent="0.35">
      <c r="A1887" s="61" t="s">
        <v>2217</v>
      </c>
      <c r="B1887" s="62" t="s">
        <v>8</v>
      </c>
      <c r="C1887" s="62" t="s">
        <v>338</v>
      </c>
      <c r="D1887" s="62">
        <v>1048</v>
      </c>
      <c r="E1887" s="62">
        <v>3.83</v>
      </c>
      <c r="F1887" s="62">
        <v>4.01</v>
      </c>
      <c r="G1887" s="62" t="s">
        <v>331</v>
      </c>
      <c r="H1887" s="62" t="s">
        <v>319</v>
      </c>
      <c r="I1887" s="63" t="b">
        <v>0</v>
      </c>
    </row>
    <row r="1888" spans="1:9" x14ac:dyDescent="0.35">
      <c r="A1888" s="61" t="s">
        <v>2218</v>
      </c>
      <c r="B1888" s="62" t="s">
        <v>8</v>
      </c>
      <c r="C1888" s="62" t="s">
        <v>338</v>
      </c>
      <c r="D1888" s="62">
        <v>2884</v>
      </c>
      <c r="E1888" s="62">
        <v>3.51</v>
      </c>
      <c r="F1888" s="62">
        <v>10.119999999999999</v>
      </c>
      <c r="G1888" s="62" t="s">
        <v>331</v>
      </c>
      <c r="H1888" s="62" t="s">
        <v>341</v>
      </c>
      <c r="I1888" s="63" t="b">
        <v>1</v>
      </c>
    </row>
    <row r="1889" spans="1:9" x14ac:dyDescent="0.35">
      <c r="A1889" s="61" t="s">
        <v>2219</v>
      </c>
      <c r="B1889" s="62" t="s">
        <v>13</v>
      </c>
      <c r="C1889" s="62" t="s">
        <v>338</v>
      </c>
      <c r="D1889" s="62">
        <v>3587</v>
      </c>
      <c r="E1889" s="62">
        <v>5.08</v>
      </c>
      <c r="F1889" s="62">
        <v>18.22</v>
      </c>
      <c r="G1889" s="62" t="s">
        <v>331</v>
      </c>
      <c r="H1889" s="62" t="s">
        <v>20</v>
      </c>
      <c r="I1889" s="63" t="b">
        <v>0</v>
      </c>
    </row>
    <row r="1890" spans="1:9" x14ac:dyDescent="0.35">
      <c r="A1890" s="61" t="s">
        <v>2220</v>
      </c>
      <c r="B1890" s="62" t="s">
        <v>8</v>
      </c>
      <c r="C1890" s="62" t="s">
        <v>330</v>
      </c>
      <c r="D1890" s="62">
        <v>4358</v>
      </c>
      <c r="E1890" s="62">
        <v>4.76</v>
      </c>
      <c r="F1890" s="62">
        <v>20.74</v>
      </c>
      <c r="G1890" s="62" t="s">
        <v>331</v>
      </c>
      <c r="H1890" s="62" t="s">
        <v>20</v>
      </c>
      <c r="I1890" s="63" t="b">
        <v>0</v>
      </c>
    </row>
    <row r="1891" spans="1:9" x14ac:dyDescent="0.35">
      <c r="A1891" s="61" t="s">
        <v>2221</v>
      </c>
      <c r="B1891" s="62" t="s">
        <v>22</v>
      </c>
      <c r="C1891" s="62" t="s">
        <v>321</v>
      </c>
      <c r="D1891" s="62">
        <v>1919</v>
      </c>
      <c r="E1891" s="62">
        <v>10.72</v>
      </c>
      <c r="F1891" s="62">
        <v>20.57</v>
      </c>
      <c r="G1891" s="62" t="s">
        <v>318</v>
      </c>
      <c r="H1891" s="62" t="s">
        <v>341</v>
      </c>
      <c r="I1891" s="63" t="b">
        <v>0</v>
      </c>
    </row>
    <row r="1892" spans="1:9" x14ac:dyDescent="0.35">
      <c r="A1892" s="61" t="s">
        <v>2222</v>
      </c>
      <c r="B1892" s="62" t="s">
        <v>74</v>
      </c>
      <c r="C1892" s="62" t="s">
        <v>330</v>
      </c>
      <c r="D1892" s="62">
        <v>1326</v>
      </c>
      <c r="E1892" s="62">
        <v>5.61</v>
      </c>
      <c r="F1892" s="62">
        <v>7.44</v>
      </c>
      <c r="G1892" s="62" t="s">
        <v>331</v>
      </c>
      <c r="H1892" s="62" t="s">
        <v>322</v>
      </c>
      <c r="I1892" s="63" t="b">
        <v>0</v>
      </c>
    </row>
    <row r="1893" spans="1:9" x14ac:dyDescent="0.35">
      <c r="A1893" s="61" t="s">
        <v>2223</v>
      </c>
      <c r="B1893" s="62" t="s">
        <v>51</v>
      </c>
      <c r="C1893" s="62" t="s">
        <v>374</v>
      </c>
      <c r="D1893" s="62">
        <v>1473</v>
      </c>
      <c r="E1893" s="62">
        <v>3.48</v>
      </c>
      <c r="F1893" s="62">
        <v>5.13</v>
      </c>
      <c r="G1893" s="62" t="s">
        <v>331</v>
      </c>
      <c r="H1893" s="62" t="s">
        <v>319</v>
      </c>
      <c r="I1893" s="63" t="b">
        <v>0</v>
      </c>
    </row>
    <row r="1894" spans="1:9" x14ac:dyDescent="0.35">
      <c r="A1894" s="61" t="s">
        <v>2224</v>
      </c>
      <c r="B1894" s="62" t="s">
        <v>18</v>
      </c>
      <c r="C1894" s="62" t="s">
        <v>340</v>
      </c>
      <c r="D1894" s="62">
        <v>1516</v>
      </c>
      <c r="E1894" s="62">
        <v>7.58</v>
      </c>
      <c r="F1894" s="62">
        <v>11.49</v>
      </c>
      <c r="G1894" s="62" t="s">
        <v>325</v>
      </c>
      <c r="H1894" s="62" t="s">
        <v>20</v>
      </c>
      <c r="I1894" s="63" t="b">
        <v>1</v>
      </c>
    </row>
    <row r="1895" spans="1:9" x14ac:dyDescent="0.35">
      <c r="A1895" s="61" t="s">
        <v>2225</v>
      </c>
      <c r="B1895" s="62" t="s">
        <v>25</v>
      </c>
      <c r="C1895" s="62" t="s">
        <v>338</v>
      </c>
      <c r="D1895" s="62">
        <v>1134</v>
      </c>
      <c r="E1895" s="62">
        <v>5.59</v>
      </c>
      <c r="F1895" s="62">
        <v>6.34</v>
      </c>
      <c r="G1895" s="62" t="s">
        <v>331</v>
      </c>
      <c r="H1895" s="62" t="s">
        <v>333</v>
      </c>
      <c r="I1895" s="63" t="b">
        <v>0</v>
      </c>
    </row>
    <row r="1896" spans="1:9" x14ac:dyDescent="0.35">
      <c r="A1896" s="61" t="s">
        <v>2226</v>
      </c>
      <c r="B1896" s="62" t="s">
        <v>58</v>
      </c>
      <c r="C1896" s="62" t="s">
        <v>330</v>
      </c>
      <c r="D1896" s="62">
        <v>583</v>
      </c>
      <c r="E1896" s="62">
        <v>5.56</v>
      </c>
      <c r="F1896" s="62">
        <v>3.24</v>
      </c>
      <c r="G1896" s="62" t="s">
        <v>331</v>
      </c>
      <c r="H1896" s="62" t="s">
        <v>341</v>
      </c>
      <c r="I1896" s="63" t="b">
        <v>1</v>
      </c>
    </row>
    <row r="1897" spans="1:9" x14ac:dyDescent="0.35">
      <c r="A1897" s="61" t="s">
        <v>2227</v>
      </c>
      <c r="B1897" s="62" t="s">
        <v>8</v>
      </c>
      <c r="C1897" s="62" t="s">
        <v>374</v>
      </c>
      <c r="D1897" s="62">
        <v>2249</v>
      </c>
      <c r="E1897" s="62">
        <v>2.37</v>
      </c>
      <c r="F1897" s="62">
        <v>5.33</v>
      </c>
      <c r="G1897" s="62" t="s">
        <v>331</v>
      </c>
      <c r="H1897" s="62" t="s">
        <v>341</v>
      </c>
      <c r="I1897" s="63" t="b">
        <v>0</v>
      </c>
    </row>
    <row r="1898" spans="1:9" x14ac:dyDescent="0.35">
      <c r="A1898" s="61" t="s">
        <v>2228</v>
      </c>
      <c r="B1898" s="62" t="s">
        <v>18</v>
      </c>
      <c r="C1898" s="62" t="s">
        <v>374</v>
      </c>
      <c r="D1898" s="62">
        <v>298</v>
      </c>
      <c r="E1898" s="62">
        <v>2.69</v>
      </c>
      <c r="F1898" s="62">
        <v>0.8</v>
      </c>
      <c r="G1898" s="62" t="s">
        <v>331</v>
      </c>
      <c r="H1898" s="62" t="s">
        <v>20</v>
      </c>
      <c r="I1898" s="63" t="b">
        <v>0</v>
      </c>
    </row>
    <row r="1899" spans="1:9" x14ac:dyDescent="0.35">
      <c r="A1899" s="61" t="s">
        <v>2229</v>
      </c>
      <c r="B1899" s="62" t="s">
        <v>74</v>
      </c>
      <c r="C1899" s="62" t="s">
        <v>328</v>
      </c>
      <c r="D1899" s="62">
        <v>813</v>
      </c>
      <c r="E1899" s="62">
        <v>6.56</v>
      </c>
      <c r="F1899" s="62">
        <v>5.33</v>
      </c>
      <c r="G1899" s="62" t="s">
        <v>318</v>
      </c>
      <c r="H1899" s="62" t="s">
        <v>341</v>
      </c>
      <c r="I1899" s="63" t="b">
        <v>0</v>
      </c>
    </row>
    <row r="1900" spans="1:9" x14ac:dyDescent="0.35">
      <c r="A1900" s="61" t="s">
        <v>2230</v>
      </c>
      <c r="B1900" s="62" t="s">
        <v>25</v>
      </c>
      <c r="C1900" s="62" t="s">
        <v>336</v>
      </c>
      <c r="D1900" s="62">
        <v>2728</v>
      </c>
      <c r="E1900" s="62">
        <v>3.22</v>
      </c>
      <c r="F1900" s="62">
        <v>8.7799999999999994</v>
      </c>
      <c r="G1900" s="62" t="s">
        <v>331</v>
      </c>
      <c r="H1900" s="62" t="s">
        <v>319</v>
      </c>
      <c r="I1900" s="63" t="b">
        <v>0</v>
      </c>
    </row>
    <row r="1901" spans="1:9" x14ac:dyDescent="0.35">
      <c r="A1901" s="61" t="s">
        <v>2231</v>
      </c>
      <c r="B1901" s="62" t="s">
        <v>13</v>
      </c>
      <c r="C1901" s="62" t="s">
        <v>330</v>
      </c>
      <c r="D1901" s="62">
        <v>3204</v>
      </c>
      <c r="E1901" s="62">
        <v>5.21</v>
      </c>
      <c r="F1901" s="62">
        <v>16.690000000000001</v>
      </c>
      <c r="G1901" s="62" t="s">
        <v>331</v>
      </c>
      <c r="H1901" s="62" t="s">
        <v>333</v>
      </c>
      <c r="I1901" s="63" t="b">
        <v>1</v>
      </c>
    </row>
    <row r="1902" spans="1:9" x14ac:dyDescent="0.35">
      <c r="A1902" s="61" t="s">
        <v>2232</v>
      </c>
      <c r="B1902" s="62" t="s">
        <v>51</v>
      </c>
      <c r="C1902" s="62" t="s">
        <v>324</v>
      </c>
      <c r="D1902" s="62">
        <v>4285</v>
      </c>
      <c r="E1902" s="62">
        <v>6.05</v>
      </c>
      <c r="F1902" s="62">
        <v>25.92</v>
      </c>
      <c r="G1902" s="62" t="s">
        <v>325</v>
      </c>
      <c r="H1902" s="62" t="s">
        <v>341</v>
      </c>
      <c r="I1902" s="63" t="b">
        <v>0</v>
      </c>
    </row>
    <row r="1903" spans="1:9" x14ac:dyDescent="0.35">
      <c r="A1903" s="61" t="s">
        <v>2233</v>
      </c>
      <c r="B1903" s="62" t="s">
        <v>13</v>
      </c>
      <c r="C1903" s="62" t="s">
        <v>338</v>
      </c>
      <c r="D1903" s="62">
        <v>3315</v>
      </c>
      <c r="E1903" s="62">
        <v>5.32</v>
      </c>
      <c r="F1903" s="62">
        <v>17.64</v>
      </c>
      <c r="G1903" s="62" t="s">
        <v>331</v>
      </c>
      <c r="H1903" s="62" t="s">
        <v>322</v>
      </c>
      <c r="I1903" s="63" t="b">
        <v>0</v>
      </c>
    </row>
    <row r="1904" spans="1:9" x14ac:dyDescent="0.35">
      <c r="A1904" s="61" t="s">
        <v>2234</v>
      </c>
      <c r="B1904" s="62" t="s">
        <v>74</v>
      </c>
      <c r="C1904" s="62" t="s">
        <v>340</v>
      </c>
      <c r="D1904" s="62">
        <v>1538</v>
      </c>
      <c r="E1904" s="62">
        <v>7.94</v>
      </c>
      <c r="F1904" s="62">
        <v>12.21</v>
      </c>
      <c r="G1904" s="62" t="s">
        <v>325</v>
      </c>
      <c r="H1904" s="62" t="s">
        <v>322</v>
      </c>
      <c r="I1904" s="63" t="b">
        <v>0</v>
      </c>
    </row>
    <row r="1905" spans="1:9" x14ac:dyDescent="0.35">
      <c r="A1905" s="61" t="s">
        <v>2235</v>
      </c>
      <c r="B1905" s="62" t="s">
        <v>18</v>
      </c>
      <c r="C1905" s="62" t="s">
        <v>338</v>
      </c>
      <c r="D1905" s="62">
        <v>1879</v>
      </c>
      <c r="E1905" s="62">
        <v>4.6100000000000003</v>
      </c>
      <c r="F1905" s="62">
        <v>8.66</v>
      </c>
      <c r="G1905" s="62" t="s">
        <v>331</v>
      </c>
      <c r="H1905" s="62" t="s">
        <v>20</v>
      </c>
      <c r="I1905" s="63" t="b">
        <v>0</v>
      </c>
    </row>
    <row r="1906" spans="1:9" x14ac:dyDescent="0.35">
      <c r="A1906" s="61" t="s">
        <v>2236</v>
      </c>
      <c r="B1906" s="62" t="s">
        <v>58</v>
      </c>
      <c r="C1906" s="62" t="s">
        <v>336</v>
      </c>
      <c r="D1906" s="62">
        <v>1371</v>
      </c>
      <c r="E1906" s="62">
        <v>2.77</v>
      </c>
      <c r="F1906" s="62">
        <v>3.8</v>
      </c>
      <c r="G1906" s="62" t="s">
        <v>331</v>
      </c>
      <c r="H1906" s="62" t="s">
        <v>20</v>
      </c>
      <c r="I1906" s="63" t="b">
        <v>0</v>
      </c>
    </row>
    <row r="1907" spans="1:9" x14ac:dyDescent="0.35">
      <c r="A1907" s="61" t="s">
        <v>2237</v>
      </c>
      <c r="B1907" s="62" t="s">
        <v>22</v>
      </c>
      <c r="C1907" s="62" t="s">
        <v>324</v>
      </c>
      <c r="D1907" s="62">
        <v>3598</v>
      </c>
      <c r="E1907" s="62">
        <v>6.89</v>
      </c>
      <c r="F1907" s="62">
        <v>24.79</v>
      </c>
      <c r="G1907" s="62" t="s">
        <v>325</v>
      </c>
      <c r="H1907" s="62" t="s">
        <v>319</v>
      </c>
      <c r="I1907" s="63" t="b">
        <v>1</v>
      </c>
    </row>
    <row r="1908" spans="1:9" x14ac:dyDescent="0.35">
      <c r="A1908" s="61" t="s">
        <v>2238</v>
      </c>
      <c r="B1908" s="62" t="s">
        <v>31</v>
      </c>
      <c r="C1908" s="62" t="s">
        <v>338</v>
      </c>
      <c r="D1908" s="62">
        <v>1278</v>
      </c>
      <c r="E1908" s="62">
        <v>4.88</v>
      </c>
      <c r="F1908" s="62">
        <v>6.24</v>
      </c>
      <c r="G1908" s="62" t="s">
        <v>331</v>
      </c>
      <c r="H1908" s="62" t="s">
        <v>333</v>
      </c>
      <c r="I1908" s="63" t="b">
        <v>0</v>
      </c>
    </row>
    <row r="1909" spans="1:9" x14ac:dyDescent="0.35">
      <c r="A1909" s="61" t="s">
        <v>2239</v>
      </c>
      <c r="B1909" s="62" t="s">
        <v>51</v>
      </c>
      <c r="C1909" s="62" t="s">
        <v>336</v>
      </c>
      <c r="D1909" s="62">
        <v>2103</v>
      </c>
      <c r="E1909" s="62">
        <v>3.55</v>
      </c>
      <c r="F1909" s="62">
        <v>7.47</v>
      </c>
      <c r="G1909" s="62" t="s">
        <v>331</v>
      </c>
      <c r="H1909" s="62" t="s">
        <v>20</v>
      </c>
      <c r="I1909" s="63" t="b">
        <v>0</v>
      </c>
    </row>
    <row r="1910" spans="1:9" x14ac:dyDescent="0.35">
      <c r="A1910" s="61" t="s">
        <v>2240</v>
      </c>
      <c r="B1910" s="62" t="s">
        <v>51</v>
      </c>
      <c r="C1910" s="62" t="s">
        <v>374</v>
      </c>
      <c r="D1910" s="62">
        <v>2285</v>
      </c>
      <c r="E1910" s="62">
        <v>3.41</v>
      </c>
      <c r="F1910" s="62">
        <v>7.79</v>
      </c>
      <c r="G1910" s="62" t="s">
        <v>331</v>
      </c>
      <c r="H1910" s="62" t="s">
        <v>341</v>
      </c>
      <c r="I1910" s="63" t="b">
        <v>1</v>
      </c>
    </row>
    <row r="1911" spans="1:9" x14ac:dyDescent="0.35">
      <c r="A1911" s="61" t="s">
        <v>2241</v>
      </c>
      <c r="B1911" s="62" t="s">
        <v>74</v>
      </c>
      <c r="C1911" s="62" t="s">
        <v>321</v>
      </c>
      <c r="D1911" s="62">
        <v>4139</v>
      </c>
      <c r="E1911" s="62">
        <v>13.69</v>
      </c>
      <c r="F1911" s="62">
        <v>56.66</v>
      </c>
      <c r="G1911" s="62" t="s">
        <v>318</v>
      </c>
      <c r="H1911" s="62" t="s">
        <v>333</v>
      </c>
      <c r="I1911" s="63" t="b">
        <v>0</v>
      </c>
    </row>
    <row r="1912" spans="1:9" x14ac:dyDescent="0.35">
      <c r="A1912" s="61" t="s">
        <v>2242</v>
      </c>
      <c r="B1912" s="62" t="s">
        <v>22</v>
      </c>
      <c r="C1912" s="62" t="s">
        <v>330</v>
      </c>
      <c r="D1912" s="62">
        <v>260</v>
      </c>
      <c r="E1912" s="62">
        <v>4.62</v>
      </c>
      <c r="F1912" s="62">
        <v>1.2</v>
      </c>
      <c r="G1912" s="62" t="s">
        <v>331</v>
      </c>
      <c r="H1912" s="62" t="s">
        <v>20</v>
      </c>
      <c r="I1912" s="63" t="b">
        <v>0</v>
      </c>
    </row>
    <row r="1913" spans="1:9" x14ac:dyDescent="0.35">
      <c r="A1913" s="61" t="s">
        <v>2243</v>
      </c>
      <c r="B1913" s="62" t="s">
        <v>31</v>
      </c>
      <c r="C1913" s="62" t="s">
        <v>330</v>
      </c>
      <c r="D1913" s="62">
        <v>4180</v>
      </c>
      <c r="E1913" s="62">
        <v>5.44</v>
      </c>
      <c r="F1913" s="62">
        <v>22.74</v>
      </c>
      <c r="G1913" s="62" t="s">
        <v>331</v>
      </c>
      <c r="H1913" s="62" t="s">
        <v>20</v>
      </c>
      <c r="I1913" s="63" t="b">
        <v>1</v>
      </c>
    </row>
    <row r="1914" spans="1:9" x14ac:dyDescent="0.35">
      <c r="A1914" s="61" t="s">
        <v>2244</v>
      </c>
      <c r="B1914" s="62" t="s">
        <v>25</v>
      </c>
      <c r="C1914" s="62" t="s">
        <v>321</v>
      </c>
      <c r="D1914" s="62">
        <v>4869</v>
      </c>
      <c r="E1914" s="62">
        <v>13.02</v>
      </c>
      <c r="F1914" s="62">
        <v>63.39</v>
      </c>
      <c r="G1914" s="62" t="s">
        <v>318</v>
      </c>
      <c r="H1914" s="62" t="s">
        <v>341</v>
      </c>
      <c r="I1914" s="63" t="b">
        <v>1</v>
      </c>
    </row>
    <row r="1915" spans="1:9" x14ac:dyDescent="0.35">
      <c r="A1915" s="61" t="s">
        <v>2245</v>
      </c>
      <c r="B1915" s="62" t="s">
        <v>25</v>
      </c>
      <c r="C1915" s="62" t="s">
        <v>324</v>
      </c>
      <c r="D1915" s="62">
        <v>1427</v>
      </c>
      <c r="E1915" s="62">
        <v>5.6</v>
      </c>
      <c r="F1915" s="62">
        <v>7.99</v>
      </c>
      <c r="G1915" s="62" t="s">
        <v>325</v>
      </c>
      <c r="H1915" s="62" t="s">
        <v>322</v>
      </c>
      <c r="I1915" s="63" t="b">
        <v>0</v>
      </c>
    </row>
    <row r="1916" spans="1:9" x14ac:dyDescent="0.35">
      <c r="A1916" s="61" t="s">
        <v>2246</v>
      </c>
      <c r="B1916" s="62" t="s">
        <v>18</v>
      </c>
      <c r="C1916" s="62" t="s">
        <v>321</v>
      </c>
      <c r="D1916" s="62">
        <v>4177</v>
      </c>
      <c r="E1916" s="62">
        <v>13.8</v>
      </c>
      <c r="F1916" s="62">
        <v>57.64</v>
      </c>
      <c r="G1916" s="62" t="s">
        <v>318</v>
      </c>
      <c r="H1916" s="62" t="s">
        <v>322</v>
      </c>
      <c r="I1916" s="63" t="b">
        <v>0</v>
      </c>
    </row>
    <row r="1917" spans="1:9" x14ac:dyDescent="0.35">
      <c r="A1917" s="61" t="s">
        <v>2247</v>
      </c>
      <c r="B1917" s="62" t="s">
        <v>74</v>
      </c>
      <c r="C1917" s="62" t="s">
        <v>336</v>
      </c>
      <c r="D1917" s="62">
        <v>4673</v>
      </c>
      <c r="E1917" s="62">
        <v>2.71</v>
      </c>
      <c r="F1917" s="62">
        <v>12.66</v>
      </c>
      <c r="G1917" s="62" t="s">
        <v>331</v>
      </c>
      <c r="H1917" s="62" t="s">
        <v>20</v>
      </c>
      <c r="I1917" s="63" t="b">
        <v>0</v>
      </c>
    </row>
    <row r="1918" spans="1:9" x14ac:dyDescent="0.35">
      <c r="A1918" s="61" t="s">
        <v>2248</v>
      </c>
      <c r="B1918" s="62" t="s">
        <v>25</v>
      </c>
      <c r="C1918" s="62" t="s">
        <v>324</v>
      </c>
      <c r="D1918" s="62">
        <v>907</v>
      </c>
      <c r="E1918" s="62">
        <v>4.57</v>
      </c>
      <c r="F1918" s="62">
        <v>4.1399999999999997</v>
      </c>
      <c r="G1918" s="62" t="s">
        <v>325</v>
      </c>
      <c r="H1918" s="62" t="s">
        <v>333</v>
      </c>
      <c r="I1918" s="63" t="b">
        <v>0</v>
      </c>
    </row>
    <row r="1919" spans="1:9" x14ac:dyDescent="0.35">
      <c r="A1919" s="61" t="s">
        <v>2249</v>
      </c>
      <c r="B1919" s="62" t="s">
        <v>22</v>
      </c>
      <c r="C1919" s="62" t="s">
        <v>317</v>
      </c>
      <c r="D1919" s="62">
        <v>1519</v>
      </c>
      <c r="E1919" s="62">
        <v>10.42</v>
      </c>
      <c r="F1919" s="62">
        <v>15.83</v>
      </c>
      <c r="G1919" s="62" t="s">
        <v>318</v>
      </c>
      <c r="H1919" s="62" t="s">
        <v>322</v>
      </c>
      <c r="I1919" s="63" t="b">
        <v>1</v>
      </c>
    </row>
    <row r="1920" spans="1:9" x14ac:dyDescent="0.35">
      <c r="A1920" s="61" t="s">
        <v>2250</v>
      </c>
      <c r="B1920" s="62" t="s">
        <v>31</v>
      </c>
      <c r="C1920" s="62" t="s">
        <v>374</v>
      </c>
      <c r="D1920" s="62">
        <v>3914</v>
      </c>
      <c r="E1920" s="62">
        <v>2.73</v>
      </c>
      <c r="F1920" s="62">
        <v>10.69</v>
      </c>
      <c r="G1920" s="62" t="s">
        <v>331</v>
      </c>
      <c r="H1920" s="62" t="s">
        <v>20</v>
      </c>
      <c r="I1920" s="63" t="b">
        <v>0</v>
      </c>
    </row>
    <row r="1921" spans="1:9" x14ac:dyDescent="0.35">
      <c r="A1921" s="61" t="s">
        <v>2251</v>
      </c>
      <c r="B1921" s="62" t="s">
        <v>51</v>
      </c>
      <c r="C1921" s="62" t="s">
        <v>338</v>
      </c>
      <c r="D1921" s="62">
        <v>3149</v>
      </c>
      <c r="E1921" s="62">
        <v>5.23</v>
      </c>
      <c r="F1921" s="62">
        <v>16.47</v>
      </c>
      <c r="G1921" s="62" t="s">
        <v>331</v>
      </c>
      <c r="H1921" s="62" t="s">
        <v>20</v>
      </c>
      <c r="I1921" s="63" t="b">
        <v>0</v>
      </c>
    </row>
    <row r="1922" spans="1:9" x14ac:dyDescent="0.35">
      <c r="A1922" s="61" t="s">
        <v>2252</v>
      </c>
      <c r="B1922" s="62" t="s">
        <v>25</v>
      </c>
      <c r="C1922" s="62" t="s">
        <v>338</v>
      </c>
      <c r="D1922" s="62">
        <v>3330</v>
      </c>
      <c r="E1922" s="62">
        <v>5.09</v>
      </c>
      <c r="F1922" s="62">
        <v>16.95</v>
      </c>
      <c r="G1922" s="62" t="s">
        <v>331</v>
      </c>
      <c r="H1922" s="62" t="s">
        <v>322</v>
      </c>
      <c r="I1922" s="63" t="b">
        <v>1</v>
      </c>
    </row>
    <row r="1923" spans="1:9" x14ac:dyDescent="0.35">
      <c r="A1923" s="61" t="s">
        <v>2253</v>
      </c>
      <c r="B1923" s="62" t="s">
        <v>18</v>
      </c>
      <c r="C1923" s="62" t="s">
        <v>317</v>
      </c>
      <c r="D1923" s="62">
        <v>2574</v>
      </c>
      <c r="E1923" s="62">
        <v>9.4700000000000006</v>
      </c>
      <c r="F1923" s="62">
        <v>24.38</v>
      </c>
      <c r="G1923" s="62" t="s">
        <v>318</v>
      </c>
      <c r="H1923" s="62" t="s">
        <v>333</v>
      </c>
      <c r="I1923" s="63" t="b">
        <v>0</v>
      </c>
    </row>
    <row r="1924" spans="1:9" x14ac:dyDescent="0.35">
      <c r="A1924" s="61" t="s">
        <v>2254</v>
      </c>
      <c r="B1924" s="62" t="s">
        <v>8</v>
      </c>
      <c r="C1924" s="62" t="s">
        <v>336</v>
      </c>
      <c r="D1924" s="62">
        <v>644</v>
      </c>
      <c r="E1924" s="62">
        <v>2.66</v>
      </c>
      <c r="F1924" s="62">
        <v>1.71</v>
      </c>
      <c r="G1924" s="62" t="s">
        <v>331</v>
      </c>
      <c r="H1924" s="62" t="s">
        <v>319</v>
      </c>
      <c r="I1924" s="63" t="b">
        <v>0</v>
      </c>
    </row>
    <row r="1925" spans="1:9" x14ac:dyDescent="0.35">
      <c r="A1925" s="61" t="s">
        <v>2255</v>
      </c>
      <c r="B1925" s="62" t="s">
        <v>18</v>
      </c>
      <c r="C1925" s="62" t="s">
        <v>340</v>
      </c>
      <c r="D1925" s="62">
        <v>1322</v>
      </c>
      <c r="E1925" s="62">
        <v>6.07</v>
      </c>
      <c r="F1925" s="62">
        <v>8.02</v>
      </c>
      <c r="G1925" s="62" t="s">
        <v>325</v>
      </c>
      <c r="H1925" s="62" t="s">
        <v>20</v>
      </c>
      <c r="I1925" s="63" t="b">
        <v>0</v>
      </c>
    </row>
    <row r="1926" spans="1:9" x14ac:dyDescent="0.35">
      <c r="A1926" s="61" t="s">
        <v>2256</v>
      </c>
      <c r="B1926" s="62" t="s">
        <v>37</v>
      </c>
      <c r="C1926" s="62" t="s">
        <v>336</v>
      </c>
      <c r="D1926" s="62">
        <v>857</v>
      </c>
      <c r="E1926" s="62">
        <v>3.5</v>
      </c>
      <c r="F1926" s="62">
        <v>3</v>
      </c>
      <c r="G1926" s="62" t="s">
        <v>331</v>
      </c>
      <c r="H1926" s="62" t="s">
        <v>319</v>
      </c>
      <c r="I1926" s="63" t="b">
        <v>0</v>
      </c>
    </row>
    <row r="1927" spans="1:9" x14ac:dyDescent="0.35">
      <c r="A1927" s="61" t="s">
        <v>2257</v>
      </c>
      <c r="B1927" s="62" t="s">
        <v>74</v>
      </c>
      <c r="C1927" s="62" t="s">
        <v>330</v>
      </c>
      <c r="D1927" s="62">
        <v>4289</v>
      </c>
      <c r="E1927" s="62">
        <v>5.63</v>
      </c>
      <c r="F1927" s="62">
        <v>24.15</v>
      </c>
      <c r="G1927" s="62" t="s">
        <v>331</v>
      </c>
      <c r="H1927" s="62" t="s">
        <v>333</v>
      </c>
      <c r="I1927" s="63" t="b">
        <v>1</v>
      </c>
    </row>
    <row r="1928" spans="1:9" x14ac:dyDescent="0.35">
      <c r="A1928" s="61" t="s">
        <v>2258</v>
      </c>
      <c r="B1928" s="62" t="s">
        <v>37</v>
      </c>
      <c r="C1928" s="62" t="s">
        <v>338</v>
      </c>
      <c r="D1928" s="62">
        <v>4823</v>
      </c>
      <c r="E1928" s="62">
        <v>5.78</v>
      </c>
      <c r="F1928" s="62">
        <v>27.88</v>
      </c>
      <c r="G1928" s="62" t="s">
        <v>331</v>
      </c>
      <c r="H1928" s="62" t="s">
        <v>341</v>
      </c>
      <c r="I1928" s="63" t="b">
        <v>0</v>
      </c>
    </row>
    <row r="1929" spans="1:9" x14ac:dyDescent="0.35">
      <c r="A1929" s="61" t="s">
        <v>2259</v>
      </c>
      <c r="B1929" s="62" t="s">
        <v>8</v>
      </c>
      <c r="C1929" s="62" t="s">
        <v>338</v>
      </c>
      <c r="D1929" s="62">
        <v>4194</v>
      </c>
      <c r="E1929" s="62">
        <v>5.22</v>
      </c>
      <c r="F1929" s="62">
        <v>21.89</v>
      </c>
      <c r="G1929" s="62" t="s">
        <v>331</v>
      </c>
      <c r="H1929" s="62" t="s">
        <v>322</v>
      </c>
      <c r="I1929" s="63" t="b">
        <v>1</v>
      </c>
    </row>
    <row r="1930" spans="1:9" x14ac:dyDescent="0.35">
      <c r="A1930" s="61" t="s">
        <v>2260</v>
      </c>
      <c r="B1930" s="62" t="s">
        <v>25</v>
      </c>
      <c r="C1930" s="62" t="s">
        <v>328</v>
      </c>
      <c r="D1930" s="62">
        <v>1336</v>
      </c>
      <c r="E1930" s="62">
        <v>5.15</v>
      </c>
      <c r="F1930" s="62">
        <v>6.88</v>
      </c>
      <c r="G1930" s="62" t="s">
        <v>318</v>
      </c>
      <c r="H1930" s="62" t="s">
        <v>333</v>
      </c>
      <c r="I1930" s="63" t="b">
        <v>1</v>
      </c>
    </row>
    <row r="1931" spans="1:9" x14ac:dyDescent="0.35">
      <c r="A1931" s="61" t="s">
        <v>2261</v>
      </c>
      <c r="B1931" s="62" t="s">
        <v>18</v>
      </c>
      <c r="C1931" s="62" t="s">
        <v>324</v>
      </c>
      <c r="D1931" s="62">
        <v>3871</v>
      </c>
      <c r="E1931" s="62">
        <v>4.8</v>
      </c>
      <c r="F1931" s="62">
        <v>18.579999999999998</v>
      </c>
      <c r="G1931" s="62" t="s">
        <v>325</v>
      </c>
      <c r="H1931" s="62" t="s">
        <v>341</v>
      </c>
      <c r="I1931" s="63" t="b">
        <v>0</v>
      </c>
    </row>
    <row r="1932" spans="1:9" x14ac:dyDescent="0.35">
      <c r="A1932" s="61" t="s">
        <v>2262</v>
      </c>
      <c r="B1932" s="62" t="s">
        <v>25</v>
      </c>
      <c r="C1932" s="62" t="s">
        <v>317</v>
      </c>
      <c r="D1932" s="62">
        <v>831</v>
      </c>
      <c r="E1932" s="62">
        <v>8.9</v>
      </c>
      <c r="F1932" s="62">
        <v>7.4</v>
      </c>
      <c r="G1932" s="62" t="s">
        <v>318</v>
      </c>
      <c r="H1932" s="62" t="s">
        <v>322</v>
      </c>
      <c r="I1932" s="63" t="b">
        <v>1</v>
      </c>
    </row>
    <row r="1933" spans="1:9" x14ac:dyDescent="0.35">
      <c r="A1933" s="61" t="s">
        <v>2263</v>
      </c>
      <c r="B1933" s="62" t="s">
        <v>22</v>
      </c>
      <c r="C1933" s="62" t="s">
        <v>328</v>
      </c>
      <c r="D1933" s="62">
        <v>1580</v>
      </c>
      <c r="E1933" s="62">
        <v>5.31</v>
      </c>
      <c r="F1933" s="62">
        <v>8.39</v>
      </c>
      <c r="G1933" s="62" t="s">
        <v>318</v>
      </c>
      <c r="H1933" s="62" t="s">
        <v>322</v>
      </c>
      <c r="I1933" s="63" t="b">
        <v>1</v>
      </c>
    </row>
    <row r="1934" spans="1:9" x14ac:dyDescent="0.35">
      <c r="A1934" s="61" t="s">
        <v>2264</v>
      </c>
      <c r="B1934" s="62" t="s">
        <v>37</v>
      </c>
      <c r="C1934" s="62" t="s">
        <v>317</v>
      </c>
      <c r="D1934" s="62">
        <v>2909</v>
      </c>
      <c r="E1934" s="62">
        <v>10.06</v>
      </c>
      <c r="F1934" s="62">
        <v>29.26</v>
      </c>
      <c r="G1934" s="62" t="s">
        <v>318</v>
      </c>
      <c r="H1934" s="62" t="s">
        <v>20</v>
      </c>
      <c r="I1934" s="63" t="b">
        <v>0</v>
      </c>
    </row>
    <row r="1935" spans="1:9" x14ac:dyDescent="0.35">
      <c r="A1935" s="61" t="s">
        <v>2265</v>
      </c>
      <c r="B1935" s="62" t="s">
        <v>18</v>
      </c>
      <c r="C1935" s="62" t="s">
        <v>338</v>
      </c>
      <c r="D1935" s="62">
        <v>1853</v>
      </c>
      <c r="E1935" s="62">
        <v>5.81</v>
      </c>
      <c r="F1935" s="62">
        <v>10.77</v>
      </c>
      <c r="G1935" s="62" t="s">
        <v>331</v>
      </c>
      <c r="H1935" s="62" t="s">
        <v>322</v>
      </c>
      <c r="I1935" s="63" t="b">
        <v>0</v>
      </c>
    </row>
    <row r="1936" spans="1:9" x14ac:dyDescent="0.35">
      <c r="A1936" s="61" t="s">
        <v>2266</v>
      </c>
      <c r="B1936" s="62" t="s">
        <v>37</v>
      </c>
      <c r="C1936" s="62" t="s">
        <v>338</v>
      </c>
      <c r="D1936" s="62">
        <v>2863</v>
      </c>
      <c r="E1936" s="62">
        <v>4.58</v>
      </c>
      <c r="F1936" s="62">
        <v>13.11</v>
      </c>
      <c r="G1936" s="62" t="s">
        <v>331</v>
      </c>
      <c r="H1936" s="62" t="s">
        <v>333</v>
      </c>
      <c r="I1936" s="63" t="b">
        <v>1</v>
      </c>
    </row>
    <row r="1937" spans="1:9" x14ac:dyDescent="0.35">
      <c r="A1937" s="61" t="s">
        <v>2267</v>
      </c>
      <c r="B1937" s="62" t="s">
        <v>25</v>
      </c>
      <c r="C1937" s="62" t="s">
        <v>321</v>
      </c>
      <c r="D1937" s="62">
        <v>2569</v>
      </c>
      <c r="E1937" s="62">
        <v>13.25</v>
      </c>
      <c r="F1937" s="62">
        <v>34.04</v>
      </c>
      <c r="G1937" s="62" t="s">
        <v>318</v>
      </c>
      <c r="H1937" s="62" t="s">
        <v>20</v>
      </c>
      <c r="I1937" s="63" t="b">
        <v>1</v>
      </c>
    </row>
    <row r="1938" spans="1:9" x14ac:dyDescent="0.35">
      <c r="A1938" s="61" t="s">
        <v>2268</v>
      </c>
      <c r="B1938" s="62" t="s">
        <v>25</v>
      </c>
      <c r="C1938" s="62" t="s">
        <v>330</v>
      </c>
      <c r="D1938" s="62">
        <v>838</v>
      </c>
      <c r="E1938" s="62">
        <v>4.4400000000000004</v>
      </c>
      <c r="F1938" s="62">
        <v>3.72</v>
      </c>
      <c r="G1938" s="62" t="s">
        <v>331</v>
      </c>
      <c r="H1938" s="62" t="s">
        <v>319</v>
      </c>
      <c r="I1938" s="63" t="b">
        <v>1</v>
      </c>
    </row>
    <row r="1939" spans="1:9" x14ac:dyDescent="0.35">
      <c r="A1939" s="61" t="s">
        <v>2269</v>
      </c>
      <c r="B1939" s="62" t="s">
        <v>13</v>
      </c>
      <c r="C1939" s="62" t="s">
        <v>328</v>
      </c>
      <c r="D1939" s="62">
        <v>1251</v>
      </c>
      <c r="E1939" s="62">
        <v>6.88</v>
      </c>
      <c r="F1939" s="62">
        <v>8.61</v>
      </c>
      <c r="G1939" s="62" t="s">
        <v>318</v>
      </c>
      <c r="H1939" s="62" t="s">
        <v>319</v>
      </c>
      <c r="I1939" s="63" t="b">
        <v>1</v>
      </c>
    </row>
    <row r="1940" spans="1:9" x14ac:dyDescent="0.35">
      <c r="A1940" s="61" t="s">
        <v>2270</v>
      </c>
      <c r="B1940" s="62" t="s">
        <v>37</v>
      </c>
      <c r="C1940" s="62" t="s">
        <v>336</v>
      </c>
      <c r="D1940" s="62">
        <v>1329</v>
      </c>
      <c r="E1940" s="62">
        <v>3.97</v>
      </c>
      <c r="F1940" s="62">
        <v>5.28</v>
      </c>
      <c r="G1940" s="62" t="s">
        <v>331</v>
      </c>
      <c r="H1940" s="62" t="s">
        <v>20</v>
      </c>
      <c r="I1940" s="63" t="b">
        <v>0</v>
      </c>
    </row>
    <row r="1941" spans="1:9" x14ac:dyDescent="0.35">
      <c r="A1941" s="61" t="s">
        <v>2271</v>
      </c>
      <c r="B1941" s="62" t="s">
        <v>22</v>
      </c>
      <c r="C1941" s="62" t="s">
        <v>324</v>
      </c>
      <c r="D1941" s="62">
        <v>4944</v>
      </c>
      <c r="E1941" s="62">
        <v>4.54</v>
      </c>
      <c r="F1941" s="62">
        <v>22.45</v>
      </c>
      <c r="G1941" s="62" t="s">
        <v>325</v>
      </c>
      <c r="H1941" s="62" t="s">
        <v>333</v>
      </c>
      <c r="I1941" s="63" t="b">
        <v>0</v>
      </c>
    </row>
    <row r="1942" spans="1:9" x14ac:dyDescent="0.35">
      <c r="A1942" s="61" t="s">
        <v>2272</v>
      </c>
      <c r="B1942" s="62" t="s">
        <v>51</v>
      </c>
      <c r="C1942" s="62" t="s">
        <v>328</v>
      </c>
      <c r="D1942" s="62">
        <v>640</v>
      </c>
      <c r="E1942" s="62">
        <v>7.52</v>
      </c>
      <c r="F1942" s="62">
        <v>4.8099999999999996</v>
      </c>
      <c r="G1942" s="62" t="s">
        <v>318</v>
      </c>
      <c r="H1942" s="62" t="s">
        <v>322</v>
      </c>
      <c r="I1942" s="63" t="b">
        <v>0</v>
      </c>
    </row>
    <row r="1943" spans="1:9" x14ac:dyDescent="0.35">
      <c r="A1943" s="61" t="s">
        <v>2273</v>
      </c>
      <c r="B1943" s="62" t="s">
        <v>37</v>
      </c>
      <c r="C1943" s="62" t="s">
        <v>336</v>
      </c>
      <c r="D1943" s="62">
        <v>4879</v>
      </c>
      <c r="E1943" s="62">
        <v>2.69</v>
      </c>
      <c r="F1943" s="62">
        <v>13.12</v>
      </c>
      <c r="G1943" s="62" t="s">
        <v>331</v>
      </c>
      <c r="H1943" s="62" t="s">
        <v>341</v>
      </c>
      <c r="I1943" s="63" t="b">
        <v>1</v>
      </c>
    </row>
    <row r="1944" spans="1:9" x14ac:dyDescent="0.35">
      <c r="A1944" s="61" t="s">
        <v>2274</v>
      </c>
      <c r="B1944" s="62" t="s">
        <v>8</v>
      </c>
      <c r="C1944" s="62" t="s">
        <v>338</v>
      </c>
      <c r="D1944" s="62">
        <v>1071</v>
      </c>
      <c r="E1944" s="62">
        <v>5.92</v>
      </c>
      <c r="F1944" s="62">
        <v>6.34</v>
      </c>
      <c r="G1944" s="62" t="s">
        <v>331</v>
      </c>
      <c r="H1944" s="62" t="s">
        <v>333</v>
      </c>
      <c r="I1944" s="63" t="b">
        <v>0</v>
      </c>
    </row>
    <row r="1945" spans="1:9" x14ac:dyDescent="0.35">
      <c r="A1945" s="61" t="s">
        <v>2275</v>
      </c>
      <c r="B1945" s="62" t="s">
        <v>18</v>
      </c>
      <c r="C1945" s="62" t="s">
        <v>328</v>
      </c>
      <c r="D1945" s="62">
        <v>4603</v>
      </c>
      <c r="E1945" s="62">
        <v>7.81</v>
      </c>
      <c r="F1945" s="62">
        <v>35.950000000000003</v>
      </c>
      <c r="G1945" s="62" t="s">
        <v>318</v>
      </c>
      <c r="H1945" s="62" t="s">
        <v>319</v>
      </c>
      <c r="I1945" s="63" t="b">
        <v>0</v>
      </c>
    </row>
    <row r="1946" spans="1:9" x14ac:dyDescent="0.35">
      <c r="A1946" s="61" t="s">
        <v>2276</v>
      </c>
      <c r="B1946" s="62" t="s">
        <v>22</v>
      </c>
      <c r="C1946" s="62" t="s">
        <v>330</v>
      </c>
      <c r="D1946" s="62">
        <v>1167</v>
      </c>
      <c r="E1946" s="62">
        <v>5.91</v>
      </c>
      <c r="F1946" s="62">
        <v>6.9</v>
      </c>
      <c r="G1946" s="62" t="s">
        <v>331</v>
      </c>
      <c r="H1946" s="62" t="s">
        <v>333</v>
      </c>
      <c r="I1946" s="63" t="b">
        <v>1</v>
      </c>
    </row>
    <row r="1947" spans="1:9" x14ac:dyDescent="0.35">
      <c r="A1947" s="61" t="s">
        <v>2277</v>
      </c>
      <c r="B1947" s="62" t="s">
        <v>31</v>
      </c>
      <c r="C1947" s="62" t="s">
        <v>340</v>
      </c>
      <c r="D1947" s="62">
        <v>1379</v>
      </c>
      <c r="E1947" s="62">
        <v>8.66</v>
      </c>
      <c r="F1947" s="62">
        <v>11.94</v>
      </c>
      <c r="G1947" s="62" t="s">
        <v>325</v>
      </c>
      <c r="H1947" s="62" t="s">
        <v>322</v>
      </c>
      <c r="I1947" s="63" t="b">
        <v>0</v>
      </c>
    </row>
    <row r="1948" spans="1:9" x14ac:dyDescent="0.35">
      <c r="A1948" s="61" t="s">
        <v>2278</v>
      </c>
      <c r="B1948" s="62" t="s">
        <v>74</v>
      </c>
      <c r="C1948" s="62" t="s">
        <v>317</v>
      </c>
      <c r="D1948" s="62">
        <v>3064</v>
      </c>
      <c r="E1948" s="62">
        <v>9.98</v>
      </c>
      <c r="F1948" s="62">
        <v>30.58</v>
      </c>
      <c r="G1948" s="62" t="s">
        <v>318</v>
      </c>
      <c r="H1948" s="62" t="s">
        <v>20</v>
      </c>
      <c r="I1948" s="63" t="b">
        <v>0</v>
      </c>
    </row>
    <row r="1949" spans="1:9" x14ac:dyDescent="0.35">
      <c r="A1949" s="61" t="s">
        <v>2279</v>
      </c>
      <c r="B1949" s="62" t="s">
        <v>74</v>
      </c>
      <c r="C1949" s="62" t="s">
        <v>338</v>
      </c>
      <c r="D1949" s="62">
        <v>2376</v>
      </c>
      <c r="E1949" s="62">
        <v>4.8899999999999997</v>
      </c>
      <c r="F1949" s="62">
        <v>11.62</v>
      </c>
      <c r="G1949" s="62" t="s">
        <v>331</v>
      </c>
      <c r="H1949" s="62" t="s">
        <v>322</v>
      </c>
      <c r="I1949" s="63" t="b">
        <v>0</v>
      </c>
    </row>
    <row r="1950" spans="1:9" x14ac:dyDescent="0.35">
      <c r="A1950" s="61" t="s">
        <v>2280</v>
      </c>
      <c r="B1950" s="62" t="s">
        <v>37</v>
      </c>
      <c r="C1950" s="62" t="s">
        <v>317</v>
      </c>
      <c r="D1950" s="62">
        <v>799</v>
      </c>
      <c r="E1950" s="62">
        <v>10.050000000000001</v>
      </c>
      <c r="F1950" s="62">
        <v>8.0299999999999994</v>
      </c>
      <c r="G1950" s="62" t="s">
        <v>318</v>
      </c>
      <c r="H1950" s="62" t="s">
        <v>341</v>
      </c>
      <c r="I1950" s="63" t="b">
        <v>0</v>
      </c>
    </row>
    <row r="1951" spans="1:9" x14ac:dyDescent="0.35">
      <c r="A1951" s="61" t="s">
        <v>2281</v>
      </c>
      <c r="B1951" s="62" t="s">
        <v>37</v>
      </c>
      <c r="C1951" s="62" t="s">
        <v>317</v>
      </c>
      <c r="D1951" s="62">
        <v>1164</v>
      </c>
      <c r="E1951" s="62">
        <v>9.94</v>
      </c>
      <c r="F1951" s="62">
        <v>11.57</v>
      </c>
      <c r="G1951" s="62" t="s">
        <v>318</v>
      </c>
      <c r="H1951" s="62" t="s">
        <v>333</v>
      </c>
      <c r="I1951" s="63" t="b">
        <v>0</v>
      </c>
    </row>
    <row r="1952" spans="1:9" x14ac:dyDescent="0.35">
      <c r="A1952" s="61" t="s">
        <v>2282</v>
      </c>
      <c r="B1952" s="62" t="s">
        <v>13</v>
      </c>
      <c r="C1952" s="62" t="s">
        <v>340</v>
      </c>
      <c r="D1952" s="62">
        <v>2238</v>
      </c>
      <c r="E1952" s="62">
        <v>7.03</v>
      </c>
      <c r="F1952" s="62">
        <v>15.73</v>
      </c>
      <c r="G1952" s="62" t="s">
        <v>325</v>
      </c>
      <c r="H1952" s="62" t="s">
        <v>333</v>
      </c>
      <c r="I1952" s="63" t="b">
        <v>1</v>
      </c>
    </row>
    <row r="1953" spans="1:9" x14ac:dyDescent="0.35">
      <c r="A1953" s="61" t="s">
        <v>2283</v>
      </c>
      <c r="B1953" s="62" t="s">
        <v>18</v>
      </c>
      <c r="C1953" s="62" t="s">
        <v>330</v>
      </c>
      <c r="D1953" s="62">
        <v>580</v>
      </c>
      <c r="E1953" s="62">
        <v>4.08</v>
      </c>
      <c r="F1953" s="62">
        <v>2.37</v>
      </c>
      <c r="G1953" s="62" t="s">
        <v>331</v>
      </c>
      <c r="H1953" s="62" t="s">
        <v>322</v>
      </c>
      <c r="I1953" s="63" t="b">
        <v>1</v>
      </c>
    </row>
    <row r="1954" spans="1:9" x14ac:dyDescent="0.35">
      <c r="A1954" s="61" t="s">
        <v>2284</v>
      </c>
      <c r="B1954" s="62" t="s">
        <v>37</v>
      </c>
      <c r="C1954" s="62" t="s">
        <v>336</v>
      </c>
      <c r="D1954" s="62">
        <v>3422</v>
      </c>
      <c r="E1954" s="62">
        <v>3.86</v>
      </c>
      <c r="F1954" s="62">
        <v>13.21</v>
      </c>
      <c r="G1954" s="62" t="s">
        <v>331</v>
      </c>
      <c r="H1954" s="62" t="s">
        <v>341</v>
      </c>
      <c r="I1954" s="63" t="b">
        <v>0</v>
      </c>
    </row>
    <row r="1955" spans="1:9" x14ac:dyDescent="0.35">
      <c r="A1955" s="61" t="s">
        <v>2285</v>
      </c>
      <c r="B1955" s="62" t="s">
        <v>51</v>
      </c>
      <c r="C1955" s="62" t="s">
        <v>328</v>
      </c>
      <c r="D1955" s="62">
        <v>2625</v>
      </c>
      <c r="E1955" s="62">
        <v>7.68</v>
      </c>
      <c r="F1955" s="62">
        <v>20.16</v>
      </c>
      <c r="G1955" s="62" t="s">
        <v>318</v>
      </c>
      <c r="H1955" s="62" t="s">
        <v>20</v>
      </c>
      <c r="I1955" s="63" t="b">
        <v>1</v>
      </c>
    </row>
    <row r="1956" spans="1:9" x14ac:dyDescent="0.35">
      <c r="A1956" s="61" t="s">
        <v>2286</v>
      </c>
      <c r="B1956" s="62" t="s">
        <v>51</v>
      </c>
      <c r="C1956" s="62" t="s">
        <v>321</v>
      </c>
      <c r="D1956" s="62">
        <v>2951</v>
      </c>
      <c r="E1956" s="62">
        <v>12.95</v>
      </c>
      <c r="F1956" s="62">
        <v>38.22</v>
      </c>
      <c r="G1956" s="62" t="s">
        <v>318</v>
      </c>
      <c r="H1956" s="62" t="s">
        <v>319</v>
      </c>
      <c r="I1956" s="63" t="b">
        <v>0</v>
      </c>
    </row>
    <row r="1957" spans="1:9" x14ac:dyDescent="0.35">
      <c r="A1957" s="61" t="s">
        <v>2287</v>
      </c>
      <c r="B1957" s="62" t="s">
        <v>22</v>
      </c>
      <c r="C1957" s="62" t="s">
        <v>324</v>
      </c>
      <c r="D1957" s="62">
        <v>2158</v>
      </c>
      <c r="E1957" s="62">
        <v>6.86</v>
      </c>
      <c r="F1957" s="62">
        <v>14.8</v>
      </c>
      <c r="G1957" s="62" t="s">
        <v>325</v>
      </c>
      <c r="H1957" s="62" t="s">
        <v>341</v>
      </c>
      <c r="I1957" s="63" t="b">
        <v>1</v>
      </c>
    </row>
    <row r="1958" spans="1:9" x14ac:dyDescent="0.35">
      <c r="A1958" s="61" t="s">
        <v>2288</v>
      </c>
      <c r="B1958" s="62" t="s">
        <v>25</v>
      </c>
      <c r="C1958" s="62" t="s">
        <v>330</v>
      </c>
      <c r="D1958" s="62">
        <v>122</v>
      </c>
      <c r="E1958" s="62">
        <v>5.15</v>
      </c>
      <c r="F1958" s="62">
        <v>0.63</v>
      </c>
      <c r="G1958" s="62" t="s">
        <v>331</v>
      </c>
      <c r="H1958" s="62" t="s">
        <v>322</v>
      </c>
      <c r="I1958" s="63" t="b">
        <v>1</v>
      </c>
    </row>
    <row r="1959" spans="1:9" x14ac:dyDescent="0.35">
      <c r="A1959" s="61" t="s">
        <v>2289</v>
      </c>
      <c r="B1959" s="62" t="s">
        <v>13</v>
      </c>
      <c r="C1959" s="62" t="s">
        <v>317</v>
      </c>
      <c r="D1959" s="62">
        <v>4312</v>
      </c>
      <c r="E1959" s="62">
        <v>11.19</v>
      </c>
      <c r="F1959" s="62">
        <v>48.25</v>
      </c>
      <c r="G1959" s="62" t="s">
        <v>318</v>
      </c>
      <c r="H1959" s="62" t="s">
        <v>322</v>
      </c>
      <c r="I1959" s="63" t="b">
        <v>1</v>
      </c>
    </row>
    <row r="1960" spans="1:9" x14ac:dyDescent="0.35">
      <c r="A1960" s="61" t="s">
        <v>2290</v>
      </c>
      <c r="B1960" s="62" t="s">
        <v>18</v>
      </c>
      <c r="C1960" s="62" t="s">
        <v>317</v>
      </c>
      <c r="D1960" s="62">
        <v>3479</v>
      </c>
      <c r="E1960" s="62">
        <v>11.32</v>
      </c>
      <c r="F1960" s="62">
        <v>39.380000000000003</v>
      </c>
      <c r="G1960" s="62" t="s">
        <v>318</v>
      </c>
      <c r="H1960" s="62" t="s">
        <v>20</v>
      </c>
      <c r="I1960" s="63" t="b">
        <v>0</v>
      </c>
    </row>
    <row r="1961" spans="1:9" x14ac:dyDescent="0.35">
      <c r="A1961" s="61" t="s">
        <v>2291</v>
      </c>
      <c r="B1961" s="62" t="s">
        <v>8</v>
      </c>
      <c r="C1961" s="62" t="s">
        <v>321</v>
      </c>
      <c r="D1961" s="62">
        <v>837</v>
      </c>
      <c r="E1961" s="62">
        <v>11.99</v>
      </c>
      <c r="F1961" s="62">
        <v>10.039999999999999</v>
      </c>
      <c r="G1961" s="62" t="s">
        <v>318</v>
      </c>
      <c r="H1961" s="62" t="s">
        <v>341</v>
      </c>
      <c r="I1961" s="63" t="b">
        <v>0</v>
      </c>
    </row>
    <row r="1962" spans="1:9" x14ac:dyDescent="0.35">
      <c r="A1962" s="61" t="s">
        <v>2292</v>
      </c>
      <c r="B1962" s="62" t="s">
        <v>22</v>
      </c>
      <c r="C1962" s="62" t="s">
        <v>374</v>
      </c>
      <c r="D1962" s="62">
        <v>207</v>
      </c>
      <c r="E1962" s="62">
        <v>2.06</v>
      </c>
      <c r="F1962" s="62">
        <v>0.43</v>
      </c>
      <c r="G1962" s="62" t="s">
        <v>331</v>
      </c>
      <c r="H1962" s="62" t="s">
        <v>20</v>
      </c>
      <c r="I1962" s="63" t="b">
        <v>1</v>
      </c>
    </row>
    <row r="1963" spans="1:9" x14ac:dyDescent="0.35">
      <c r="A1963" s="61" t="s">
        <v>2293</v>
      </c>
      <c r="B1963" s="62" t="s">
        <v>51</v>
      </c>
      <c r="C1963" s="62" t="s">
        <v>321</v>
      </c>
      <c r="D1963" s="62">
        <v>4955</v>
      </c>
      <c r="E1963" s="62">
        <v>10.54</v>
      </c>
      <c r="F1963" s="62">
        <v>52.23</v>
      </c>
      <c r="G1963" s="62" t="s">
        <v>318</v>
      </c>
      <c r="H1963" s="62" t="s">
        <v>322</v>
      </c>
      <c r="I1963" s="63" t="b">
        <v>1</v>
      </c>
    </row>
    <row r="1964" spans="1:9" x14ac:dyDescent="0.35">
      <c r="A1964" s="61" t="s">
        <v>2294</v>
      </c>
      <c r="B1964" s="62" t="s">
        <v>51</v>
      </c>
      <c r="C1964" s="62" t="s">
        <v>317</v>
      </c>
      <c r="D1964" s="62">
        <v>1701</v>
      </c>
      <c r="E1964" s="62">
        <v>10.119999999999999</v>
      </c>
      <c r="F1964" s="62">
        <v>17.21</v>
      </c>
      <c r="G1964" s="62" t="s">
        <v>318</v>
      </c>
      <c r="H1964" s="62" t="s">
        <v>20</v>
      </c>
      <c r="I1964" s="63" t="b">
        <v>1</v>
      </c>
    </row>
    <row r="1965" spans="1:9" x14ac:dyDescent="0.35">
      <c r="A1965" s="61" t="s">
        <v>2295</v>
      </c>
      <c r="B1965" s="62" t="s">
        <v>22</v>
      </c>
      <c r="C1965" s="62" t="s">
        <v>321</v>
      </c>
      <c r="D1965" s="62">
        <v>541</v>
      </c>
      <c r="E1965" s="62">
        <v>10.51</v>
      </c>
      <c r="F1965" s="62">
        <v>5.69</v>
      </c>
      <c r="G1965" s="62" t="s">
        <v>318</v>
      </c>
      <c r="H1965" s="62" t="s">
        <v>341</v>
      </c>
      <c r="I1965" s="63" t="b">
        <v>0</v>
      </c>
    </row>
    <row r="1966" spans="1:9" x14ac:dyDescent="0.35">
      <c r="A1966" s="61" t="s">
        <v>2296</v>
      </c>
      <c r="B1966" s="62" t="s">
        <v>51</v>
      </c>
      <c r="C1966" s="62" t="s">
        <v>340</v>
      </c>
      <c r="D1966" s="62">
        <v>2457</v>
      </c>
      <c r="E1966" s="62">
        <v>8.91</v>
      </c>
      <c r="F1966" s="62">
        <v>21.89</v>
      </c>
      <c r="G1966" s="62" t="s">
        <v>325</v>
      </c>
      <c r="H1966" s="62" t="s">
        <v>319</v>
      </c>
      <c r="I1966" s="63" t="b">
        <v>0</v>
      </c>
    </row>
    <row r="1967" spans="1:9" x14ac:dyDescent="0.35">
      <c r="A1967" s="61" t="s">
        <v>2297</v>
      </c>
      <c r="B1967" s="62" t="s">
        <v>74</v>
      </c>
      <c r="C1967" s="62" t="s">
        <v>330</v>
      </c>
      <c r="D1967" s="62">
        <v>3381</v>
      </c>
      <c r="E1967" s="62">
        <v>4.5</v>
      </c>
      <c r="F1967" s="62">
        <v>15.21</v>
      </c>
      <c r="G1967" s="62" t="s">
        <v>331</v>
      </c>
      <c r="H1967" s="62" t="s">
        <v>333</v>
      </c>
      <c r="I1967" s="63" t="b">
        <v>1</v>
      </c>
    </row>
    <row r="1968" spans="1:9" x14ac:dyDescent="0.35">
      <c r="A1968" s="61" t="s">
        <v>2298</v>
      </c>
      <c r="B1968" s="62" t="s">
        <v>18</v>
      </c>
      <c r="C1968" s="62" t="s">
        <v>317</v>
      </c>
      <c r="D1968" s="62">
        <v>3664</v>
      </c>
      <c r="E1968" s="62">
        <v>8.56</v>
      </c>
      <c r="F1968" s="62">
        <v>31.36</v>
      </c>
      <c r="G1968" s="62" t="s">
        <v>318</v>
      </c>
      <c r="H1968" s="62" t="s">
        <v>333</v>
      </c>
      <c r="I1968" s="63" t="b">
        <v>0</v>
      </c>
    </row>
    <row r="1969" spans="1:9" x14ac:dyDescent="0.35">
      <c r="A1969" s="61" t="s">
        <v>2299</v>
      </c>
      <c r="B1969" s="62" t="s">
        <v>13</v>
      </c>
      <c r="C1969" s="62" t="s">
        <v>374</v>
      </c>
      <c r="D1969" s="62">
        <v>3760</v>
      </c>
      <c r="E1969" s="62">
        <v>3.01</v>
      </c>
      <c r="F1969" s="62">
        <v>11.32</v>
      </c>
      <c r="G1969" s="62" t="s">
        <v>331</v>
      </c>
      <c r="H1969" s="62" t="s">
        <v>341</v>
      </c>
      <c r="I1969" s="63" t="b">
        <v>0</v>
      </c>
    </row>
    <row r="1970" spans="1:9" x14ac:dyDescent="0.35">
      <c r="A1970" s="61" t="s">
        <v>2300</v>
      </c>
      <c r="B1970" s="62" t="s">
        <v>37</v>
      </c>
      <c r="C1970" s="62" t="s">
        <v>330</v>
      </c>
      <c r="D1970" s="62">
        <v>1775</v>
      </c>
      <c r="E1970" s="62">
        <v>5.24</v>
      </c>
      <c r="F1970" s="62">
        <v>9.3000000000000007</v>
      </c>
      <c r="G1970" s="62" t="s">
        <v>331</v>
      </c>
      <c r="H1970" s="62" t="s">
        <v>322</v>
      </c>
      <c r="I1970" s="63" t="b">
        <v>1</v>
      </c>
    </row>
    <row r="1971" spans="1:9" x14ac:dyDescent="0.35">
      <c r="A1971" s="61" t="s">
        <v>2301</v>
      </c>
      <c r="B1971" s="62" t="s">
        <v>51</v>
      </c>
      <c r="C1971" s="62" t="s">
        <v>338</v>
      </c>
      <c r="D1971" s="62">
        <v>1741</v>
      </c>
      <c r="E1971" s="62">
        <v>6</v>
      </c>
      <c r="F1971" s="62">
        <v>10.45</v>
      </c>
      <c r="G1971" s="62" t="s">
        <v>331</v>
      </c>
      <c r="H1971" s="62" t="s">
        <v>20</v>
      </c>
      <c r="I1971" s="63" t="b">
        <v>0</v>
      </c>
    </row>
    <row r="1972" spans="1:9" x14ac:dyDescent="0.35">
      <c r="A1972" s="61" t="s">
        <v>2302</v>
      </c>
      <c r="B1972" s="62" t="s">
        <v>25</v>
      </c>
      <c r="C1972" s="62" t="s">
        <v>321</v>
      </c>
      <c r="D1972" s="62">
        <v>3683</v>
      </c>
      <c r="E1972" s="62">
        <v>14.61</v>
      </c>
      <c r="F1972" s="62">
        <v>53.81</v>
      </c>
      <c r="G1972" s="62" t="s">
        <v>318</v>
      </c>
      <c r="H1972" s="62" t="s">
        <v>341</v>
      </c>
      <c r="I1972" s="63" t="b">
        <v>0</v>
      </c>
    </row>
    <row r="1973" spans="1:9" x14ac:dyDescent="0.35">
      <c r="A1973" s="61" t="s">
        <v>2303</v>
      </c>
      <c r="B1973" s="62" t="s">
        <v>25</v>
      </c>
      <c r="C1973" s="62" t="s">
        <v>340</v>
      </c>
      <c r="D1973" s="62">
        <v>624</v>
      </c>
      <c r="E1973" s="62">
        <v>7.06</v>
      </c>
      <c r="F1973" s="62">
        <v>4.41</v>
      </c>
      <c r="G1973" s="62" t="s">
        <v>325</v>
      </c>
      <c r="H1973" s="62" t="s">
        <v>20</v>
      </c>
      <c r="I1973" s="63" t="b">
        <v>0</v>
      </c>
    </row>
    <row r="1974" spans="1:9" x14ac:dyDescent="0.35">
      <c r="A1974" s="61" t="s">
        <v>2304</v>
      </c>
      <c r="B1974" s="62" t="s">
        <v>25</v>
      </c>
      <c r="C1974" s="62" t="s">
        <v>321</v>
      </c>
      <c r="D1974" s="62">
        <v>571</v>
      </c>
      <c r="E1974" s="62">
        <v>10.09</v>
      </c>
      <c r="F1974" s="62">
        <v>5.76</v>
      </c>
      <c r="G1974" s="62" t="s">
        <v>318</v>
      </c>
      <c r="H1974" s="62" t="s">
        <v>319</v>
      </c>
      <c r="I1974" s="63" t="b">
        <v>0</v>
      </c>
    </row>
    <row r="1975" spans="1:9" x14ac:dyDescent="0.35">
      <c r="A1975" s="61" t="s">
        <v>2305</v>
      </c>
      <c r="B1975" s="62" t="s">
        <v>22</v>
      </c>
      <c r="C1975" s="62" t="s">
        <v>328</v>
      </c>
      <c r="D1975" s="62">
        <v>2806</v>
      </c>
      <c r="E1975" s="62">
        <v>5.3</v>
      </c>
      <c r="F1975" s="62">
        <v>14.87</v>
      </c>
      <c r="G1975" s="62" t="s">
        <v>318</v>
      </c>
      <c r="H1975" s="62" t="s">
        <v>20</v>
      </c>
      <c r="I1975" s="63" t="b">
        <v>1</v>
      </c>
    </row>
    <row r="1976" spans="1:9" x14ac:dyDescent="0.35">
      <c r="A1976" s="61" t="s">
        <v>2306</v>
      </c>
      <c r="B1976" s="62" t="s">
        <v>8</v>
      </c>
      <c r="C1976" s="62" t="s">
        <v>340</v>
      </c>
      <c r="D1976" s="62">
        <v>4921</v>
      </c>
      <c r="E1976" s="62">
        <v>6.15</v>
      </c>
      <c r="F1976" s="62">
        <v>30.26</v>
      </c>
      <c r="G1976" s="62" t="s">
        <v>325</v>
      </c>
      <c r="H1976" s="62" t="s">
        <v>341</v>
      </c>
      <c r="I1976" s="63" t="b">
        <v>0</v>
      </c>
    </row>
    <row r="1977" spans="1:9" x14ac:dyDescent="0.35">
      <c r="A1977" s="61" t="s">
        <v>2307</v>
      </c>
      <c r="B1977" s="62" t="s">
        <v>8</v>
      </c>
      <c r="C1977" s="62" t="s">
        <v>330</v>
      </c>
      <c r="D1977" s="62">
        <v>2251</v>
      </c>
      <c r="E1977" s="62">
        <v>4.09</v>
      </c>
      <c r="F1977" s="62">
        <v>9.2100000000000009</v>
      </c>
      <c r="G1977" s="62" t="s">
        <v>331</v>
      </c>
      <c r="H1977" s="62" t="s">
        <v>20</v>
      </c>
      <c r="I1977" s="63" t="b">
        <v>0</v>
      </c>
    </row>
    <row r="1978" spans="1:9" x14ac:dyDescent="0.35">
      <c r="A1978" s="61" t="s">
        <v>2308</v>
      </c>
      <c r="B1978" s="62" t="s">
        <v>13</v>
      </c>
      <c r="C1978" s="62" t="s">
        <v>374</v>
      </c>
      <c r="D1978" s="62">
        <v>4711</v>
      </c>
      <c r="E1978" s="62">
        <v>2.1</v>
      </c>
      <c r="F1978" s="62">
        <v>9.89</v>
      </c>
      <c r="G1978" s="62" t="s">
        <v>331</v>
      </c>
      <c r="H1978" s="62" t="s">
        <v>319</v>
      </c>
      <c r="I1978" s="63" t="b">
        <v>1</v>
      </c>
    </row>
    <row r="1979" spans="1:9" x14ac:dyDescent="0.35">
      <c r="A1979" s="61" t="s">
        <v>2309</v>
      </c>
      <c r="B1979" s="62" t="s">
        <v>51</v>
      </c>
      <c r="C1979" s="62" t="s">
        <v>338</v>
      </c>
      <c r="D1979" s="62">
        <v>638</v>
      </c>
      <c r="E1979" s="62">
        <v>5.17</v>
      </c>
      <c r="F1979" s="62">
        <v>3.3</v>
      </c>
      <c r="G1979" s="62" t="s">
        <v>331</v>
      </c>
      <c r="H1979" s="62" t="s">
        <v>319</v>
      </c>
      <c r="I1979" s="63" t="b">
        <v>0</v>
      </c>
    </row>
    <row r="1980" spans="1:9" x14ac:dyDescent="0.35">
      <c r="A1980" s="61" t="s">
        <v>2310</v>
      </c>
      <c r="B1980" s="62" t="s">
        <v>58</v>
      </c>
      <c r="C1980" s="62" t="s">
        <v>330</v>
      </c>
      <c r="D1980" s="62">
        <v>4211</v>
      </c>
      <c r="E1980" s="62">
        <v>5.53</v>
      </c>
      <c r="F1980" s="62">
        <v>23.29</v>
      </c>
      <c r="G1980" s="62" t="s">
        <v>331</v>
      </c>
      <c r="H1980" s="62" t="s">
        <v>322</v>
      </c>
      <c r="I1980" s="63" t="b">
        <v>0</v>
      </c>
    </row>
    <row r="1981" spans="1:9" x14ac:dyDescent="0.35">
      <c r="A1981" s="61" t="s">
        <v>2311</v>
      </c>
      <c r="B1981" s="62" t="s">
        <v>37</v>
      </c>
      <c r="C1981" s="62" t="s">
        <v>321</v>
      </c>
      <c r="D1981" s="62">
        <v>3335</v>
      </c>
      <c r="E1981" s="62">
        <v>14.65</v>
      </c>
      <c r="F1981" s="62">
        <v>48.86</v>
      </c>
      <c r="G1981" s="62" t="s">
        <v>318</v>
      </c>
      <c r="H1981" s="62" t="s">
        <v>20</v>
      </c>
      <c r="I1981" s="63" t="b">
        <v>0</v>
      </c>
    </row>
    <row r="1982" spans="1:9" x14ac:dyDescent="0.35">
      <c r="A1982" s="61" t="s">
        <v>2312</v>
      </c>
      <c r="B1982" s="62" t="s">
        <v>18</v>
      </c>
      <c r="C1982" s="62" t="s">
        <v>340</v>
      </c>
      <c r="D1982" s="62">
        <v>4935</v>
      </c>
      <c r="E1982" s="62">
        <v>6.6</v>
      </c>
      <c r="F1982" s="62">
        <v>32.57</v>
      </c>
      <c r="G1982" s="62" t="s">
        <v>325</v>
      </c>
      <c r="H1982" s="62" t="s">
        <v>341</v>
      </c>
      <c r="I1982" s="63" t="b">
        <v>1</v>
      </c>
    </row>
    <row r="1983" spans="1:9" x14ac:dyDescent="0.35">
      <c r="A1983" s="61" t="s">
        <v>2313</v>
      </c>
      <c r="B1983" s="62" t="s">
        <v>22</v>
      </c>
      <c r="C1983" s="62" t="s">
        <v>328</v>
      </c>
      <c r="D1983" s="62">
        <v>2497</v>
      </c>
      <c r="E1983" s="62">
        <v>6.81</v>
      </c>
      <c r="F1983" s="62">
        <v>17</v>
      </c>
      <c r="G1983" s="62" t="s">
        <v>318</v>
      </c>
      <c r="H1983" s="62" t="s">
        <v>322</v>
      </c>
      <c r="I1983" s="63" t="b">
        <v>0</v>
      </c>
    </row>
    <row r="1984" spans="1:9" x14ac:dyDescent="0.35">
      <c r="A1984" s="61" t="s">
        <v>2314</v>
      </c>
      <c r="B1984" s="62" t="s">
        <v>22</v>
      </c>
      <c r="C1984" s="62" t="s">
        <v>340</v>
      </c>
      <c r="D1984" s="62">
        <v>4072</v>
      </c>
      <c r="E1984" s="62">
        <v>6.45</v>
      </c>
      <c r="F1984" s="62">
        <v>26.26</v>
      </c>
      <c r="G1984" s="62" t="s">
        <v>325</v>
      </c>
      <c r="H1984" s="62" t="s">
        <v>319</v>
      </c>
      <c r="I1984" s="63" t="b">
        <v>1</v>
      </c>
    </row>
    <row r="1985" spans="1:9" x14ac:dyDescent="0.35">
      <c r="A1985" s="61" t="s">
        <v>2315</v>
      </c>
      <c r="B1985" s="62" t="s">
        <v>74</v>
      </c>
      <c r="C1985" s="62" t="s">
        <v>321</v>
      </c>
      <c r="D1985" s="62">
        <v>2133</v>
      </c>
      <c r="E1985" s="62">
        <v>12.86</v>
      </c>
      <c r="F1985" s="62">
        <v>27.43</v>
      </c>
      <c r="G1985" s="62" t="s">
        <v>318</v>
      </c>
      <c r="H1985" s="62" t="s">
        <v>333</v>
      </c>
      <c r="I1985" s="63" t="b">
        <v>0</v>
      </c>
    </row>
    <row r="1986" spans="1:9" x14ac:dyDescent="0.35">
      <c r="A1986" s="61" t="s">
        <v>2316</v>
      </c>
      <c r="B1986" s="62" t="s">
        <v>51</v>
      </c>
      <c r="C1986" s="62" t="s">
        <v>328</v>
      </c>
      <c r="D1986" s="62">
        <v>4322</v>
      </c>
      <c r="E1986" s="62">
        <v>5.55</v>
      </c>
      <c r="F1986" s="62">
        <v>23.99</v>
      </c>
      <c r="G1986" s="62" t="s">
        <v>318</v>
      </c>
      <c r="H1986" s="62" t="s">
        <v>20</v>
      </c>
      <c r="I1986" s="63" t="b">
        <v>0</v>
      </c>
    </row>
    <row r="1987" spans="1:9" x14ac:dyDescent="0.35">
      <c r="A1987" s="61" t="s">
        <v>2317</v>
      </c>
      <c r="B1987" s="62" t="s">
        <v>37</v>
      </c>
      <c r="C1987" s="62" t="s">
        <v>340</v>
      </c>
      <c r="D1987" s="62">
        <v>3754</v>
      </c>
      <c r="E1987" s="62">
        <v>8.99</v>
      </c>
      <c r="F1987" s="62">
        <v>33.75</v>
      </c>
      <c r="G1987" s="62" t="s">
        <v>325</v>
      </c>
      <c r="H1987" s="62" t="s">
        <v>322</v>
      </c>
      <c r="I1987" s="63" t="b">
        <v>1</v>
      </c>
    </row>
    <row r="1988" spans="1:9" x14ac:dyDescent="0.35">
      <c r="A1988" s="61" t="s">
        <v>2318</v>
      </c>
      <c r="B1988" s="62" t="s">
        <v>31</v>
      </c>
      <c r="C1988" s="62" t="s">
        <v>324</v>
      </c>
      <c r="D1988" s="62">
        <v>1243</v>
      </c>
      <c r="E1988" s="62">
        <v>6.71</v>
      </c>
      <c r="F1988" s="62">
        <v>8.34</v>
      </c>
      <c r="G1988" s="62" t="s">
        <v>325</v>
      </c>
      <c r="H1988" s="62" t="s">
        <v>322</v>
      </c>
      <c r="I1988" s="63" t="b">
        <v>0</v>
      </c>
    </row>
    <row r="1989" spans="1:9" x14ac:dyDescent="0.35">
      <c r="A1989" s="61" t="s">
        <v>2319</v>
      </c>
      <c r="B1989" s="62" t="s">
        <v>74</v>
      </c>
      <c r="C1989" s="62" t="s">
        <v>317</v>
      </c>
      <c r="D1989" s="62">
        <v>4528</v>
      </c>
      <c r="E1989" s="62">
        <v>10.3</v>
      </c>
      <c r="F1989" s="62">
        <v>46.64</v>
      </c>
      <c r="G1989" s="62" t="s">
        <v>318</v>
      </c>
      <c r="H1989" s="62" t="s">
        <v>333</v>
      </c>
      <c r="I1989" s="63" t="b">
        <v>1</v>
      </c>
    </row>
    <row r="1990" spans="1:9" x14ac:dyDescent="0.35">
      <c r="A1990" s="61" t="s">
        <v>2320</v>
      </c>
      <c r="B1990" s="62" t="s">
        <v>8</v>
      </c>
      <c r="C1990" s="62" t="s">
        <v>328</v>
      </c>
      <c r="D1990" s="62">
        <v>1397</v>
      </c>
      <c r="E1990" s="62">
        <v>5.16</v>
      </c>
      <c r="F1990" s="62">
        <v>7.21</v>
      </c>
      <c r="G1990" s="62" t="s">
        <v>318</v>
      </c>
      <c r="H1990" s="62" t="s">
        <v>322</v>
      </c>
      <c r="I1990" s="63" t="b">
        <v>0</v>
      </c>
    </row>
    <row r="1991" spans="1:9" x14ac:dyDescent="0.35">
      <c r="A1991" s="61" t="s">
        <v>2321</v>
      </c>
      <c r="B1991" s="62" t="s">
        <v>8</v>
      </c>
      <c r="C1991" s="62" t="s">
        <v>374</v>
      </c>
      <c r="D1991" s="62">
        <v>785</v>
      </c>
      <c r="E1991" s="62">
        <v>3.42</v>
      </c>
      <c r="F1991" s="62">
        <v>2.68</v>
      </c>
      <c r="G1991" s="62" t="s">
        <v>331</v>
      </c>
      <c r="H1991" s="62" t="s">
        <v>333</v>
      </c>
      <c r="I1991" s="63" t="b">
        <v>0</v>
      </c>
    </row>
    <row r="1992" spans="1:9" x14ac:dyDescent="0.35">
      <c r="A1992" s="61" t="s">
        <v>2322</v>
      </c>
      <c r="B1992" s="62" t="s">
        <v>37</v>
      </c>
      <c r="C1992" s="62" t="s">
        <v>374</v>
      </c>
      <c r="D1992" s="62">
        <v>4889</v>
      </c>
      <c r="E1992" s="62">
        <v>2.89</v>
      </c>
      <c r="F1992" s="62">
        <v>14.13</v>
      </c>
      <c r="G1992" s="62" t="s">
        <v>331</v>
      </c>
      <c r="H1992" s="62" t="s">
        <v>341</v>
      </c>
      <c r="I1992" s="63" t="b">
        <v>0</v>
      </c>
    </row>
    <row r="1993" spans="1:9" x14ac:dyDescent="0.35">
      <c r="A1993" s="61" t="s">
        <v>2323</v>
      </c>
      <c r="B1993" s="62" t="s">
        <v>8</v>
      </c>
      <c r="C1993" s="62" t="s">
        <v>340</v>
      </c>
      <c r="D1993" s="62">
        <v>283</v>
      </c>
      <c r="E1993" s="62">
        <v>8.93</v>
      </c>
      <c r="F1993" s="62">
        <v>2.5299999999999998</v>
      </c>
      <c r="G1993" s="62" t="s">
        <v>325</v>
      </c>
      <c r="H1993" s="62" t="s">
        <v>20</v>
      </c>
      <c r="I1993" s="63" t="b">
        <v>0</v>
      </c>
    </row>
    <row r="1994" spans="1:9" x14ac:dyDescent="0.35">
      <c r="A1994" s="61" t="s">
        <v>2324</v>
      </c>
      <c r="B1994" s="62" t="s">
        <v>13</v>
      </c>
      <c r="C1994" s="62" t="s">
        <v>317</v>
      </c>
      <c r="D1994" s="62">
        <v>678</v>
      </c>
      <c r="E1994" s="62">
        <v>11.35</v>
      </c>
      <c r="F1994" s="62">
        <v>7.7</v>
      </c>
      <c r="G1994" s="62" t="s">
        <v>318</v>
      </c>
      <c r="H1994" s="62" t="s">
        <v>20</v>
      </c>
      <c r="I1994" s="63" t="b">
        <v>0</v>
      </c>
    </row>
    <row r="1995" spans="1:9" x14ac:dyDescent="0.35">
      <c r="A1995" s="61" t="s">
        <v>2325</v>
      </c>
      <c r="B1995" s="62" t="s">
        <v>31</v>
      </c>
      <c r="C1995" s="62" t="s">
        <v>330</v>
      </c>
      <c r="D1995" s="62">
        <v>1416</v>
      </c>
      <c r="E1995" s="62">
        <v>5.34</v>
      </c>
      <c r="F1995" s="62">
        <v>7.56</v>
      </c>
      <c r="G1995" s="62" t="s">
        <v>331</v>
      </c>
      <c r="H1995" s="62" t="s">
        <v>322</v>
      </c>
      <c r="I1995" s="63" t="b">
        <v>0</v>
      </c>
    </row>
    <row r="1996" spans="1:9" x14ac:dyDescent="0.35">
      <c r="A1996" s="61" t="s">
        <v>2326</v>
      </c>
      <c r="B1996" s="62" t="s">
        <v>51</v>
      </c>
      <c r="C1996" s="62" t="s">
        <v>374</v>
      </c>
      <c r="D1996" s="62">
        <v>2009</v>
      </c>
      <c r="E1996" s="62">
        <v>2.77</v>
      </c>
      <c r="F1996" s="62">
        <v>5.56</v>
      </c>
      <c r="G1996" s="62" t="s">
        <v>331</v>
      </c>
      <c r="H1996" s="62" t="s">
        <v>20</v>
      </c>
      <c r="I1996" s="63" t="b">
        <v>0</v>
      </c>
    </row>
    <row r="1997" spans="1:9" x14ac:dyDescent="0.35">
      <c r="A1997" s="61" t="s">
        <v>2327</v>
      </c>
      <c r="B1997" s="62" t="s">
        <v>13</v>
      </c>
      <c r="C1997" s="62" t="s">
        <v>336</v>
      </c>
      <c r="D1997" s="62">
        <v>194</v>
      </c>
      <c r="E1997" s="62">
        <v>3.16</v>
      </c>
      <c r="F1997" s="62">
        <v>0.61</v>
      </c>
      <c r="G1997" s="62" t="s">
        <v>331</v>
      </c>
      <c r="H1997" s="62" t="s">
        <v>20</v>
      </c>
      <c r="I1997" s="63" t="b">
        <v>0</v>
      </c>
    </row>
    <row r="1998" spans="1:9" x14ac:dyDescent="0.35">
      <c r="A1998" s="61" t="s">
        <v>2328</v>
      </c>
      <c r="B1998" s="62" t="s">
        <v>58</v>
      </c>
      <c r="C1998" s="62" t="s">
        <v>317</v>
      </c>
      <c r="D1998" s="62">
        <v>483</v>
      </c>
      <c r="E1998" s="62">
        <v>9.41</v>
      </c>
      <c r="F1998" s="62">
        <v>4.55</v>
      </c>
      <c r="G1998" s="62" t="s">
        <v>318</v>
      </c>
      <c r="H1998" s="62" t="s">
        <v>341</v>
      </c>
      <c r="I1998" s="63" t="b">
        <v>0</v>
      </c>
    </row>
    <row r="1999" spans="1:9" x14ac:dyDescent="0.35">
      <c r="A1999" s="61" t="s">
        <v>2329</v>
      </c>
      <c r="B1999" s="62" t="s">
        <v>51</v>
      </c>
      <c r="C1999" s="62" t="s">
        <v>321</v>
      </c>
      <c r="D1999" s="62">
        <v>1573</v>
      </c>
      <c r="E1999" s="62">
        <v>13.33</v>
      </c>
      <c r="F1999" s="62">
        <v>20.97</v>
      </c>
      <c r="G1999" s="62" t="s">
        <v>318</v>
      </c>
      <c r="H1999" s="62" t="s">
        <v>333</v>
      </c>
      <c r="I1999" s="63" t="b">
        <v>0</v>
      </c>
    </row>
    <row r="2000" spans="1:9" x14ac:dyDescent="0.35">
      <c r="A2000" s="61" t="s">
        <v>2330</v>
      </c>
      <c r="B2000" s="62" t="s">
        <v>37</v>
      </c>
      <c r="C2000" s="62" t="s">
        <v>340</v>
      </c>
      <c r="D2000" s="62">
        <v>3403</v>
      </c>
      <c r="E2000" s="62">
        <v>6.9</v>
      </c>
      <c r="F2000" s="62">
        <v>23.48</v>
      </c>
      <c r="G2000" s="62" t="s">
        <v>325</v>
      </c>
      <c r="H2000" s="62" t="s">
        <v>322</v>
      </c>
      <c r="I2000" s="63" t="b">
        <v>1</v>
      </c>
    </row>
    <row r="2001" spans="1:9" x14ac:dyDescent="0.35">
      <c r="A2001" s="61" t="s">
        <v>2331</v>
      </c>
      <c r="B2001" s="62" t="s">
        <v>25</v>
      </c>
      <c r="C2001" s="62" t="s">
        <v>374</v>
      </c>
      <c r="D2001" s="62">
        <v>4936</v>
      </c>
      <c r="E2001" s="62">
        <v>3.34</v>
      </c>
      <c r="F2001" s="62">
        <v>16.489999999999998</v>
      </c>
      <c r="G2001" s="62" t="s">
        <v>331</v>
      </c>
      <c r="H2001" s="62" t="s">
        <v>319</v>
      </c>
      <c r="I2001" s="63" t="b">
        <v>0</v>
      </c>
    </row>
    <row r="2002" spans="1:9" x14ac:dyDescent="0.35">
      <c r="A2002" s="61" t="s">
        <v>2332</v>
      </c>
      <c r="B2002" s="62" t="s">
        <v>37</v>
      </c>
      <c r="C2002" s="62" t="s">
        <v>328</v>
      </c>
      <c r="D2002" s="62">
        <v>4234</v>
      </c>
      <c r="E2002" s="62">
        <v>6.68</v>
      </c>
      <c r="F2002" s="62">
        <v>28.28</v>
      </c>
      <c r="G2002" s="62" t="s">
        <v>318</v>
      </c>
      <c r="H2002" s="62" t="s">
        <v>333</v>
      </c>
      <c r="I2002" s="63" t="b">
        <v>0</v>
      </c>
    </row>
    <row r="2003" spans="1:9" x14ac:dyDescent="0.35">
      <c r="A2003" s="61" t="s">
        <v>2333</v>
      </c>
      <c r="B2003" s="62" t="s">
        <v>22</v>
      </c>
      <c r="C2003" s="62" t="s">
        <v>321</v>
      </c>
      <c r="D2003" s="62">
        <v>509</v>
      </c>
      <c r="E2003" s="62">
        <v>13.32</v>
      </c>
      <c r="F2003" s="62">
        <v>6.78</v>
      </c>
      <c r="G2003" s="62" t="s">
        <v>318</v>
      </c>
      <c r="H2003" s="62" t="s">
        <v>319</v>
      </c>
      <c r="I2003" s="63" t="b">
        <v>1</v>
      </c>
    </row>
    <row r="2004" spans="1:9" x14ac:dyDescent="0.35">
      <c r="A2004" s="61" t="s">
        <v>2334</v>
      </c>
      <c r="B2004" s="62" t="s">
        <v>37</v>
      </c>
      <c r="C2004" s="62" t="s">
        <v>336</v>
      </c>
      <c r="D2004" s="62">
        <v>1065</v>
      </c>
      <c r="E2004" s="62">
        <v>2.84</v>
      </c>
      <c r="F2004" s="62">
        <v>3.02</v>
      </c>
      <c r="G2004" s="62" t="s">
        <v>331</v>
      </c>
      <c r="H2004" s="62" t="s">
        <v>319</v>
      </c>
      <c r="I2004" s="63" t="b">
        <v>1</v>
      </c>
    </row>
    <row r="2005" spans="1:9" x14ac:dyDescent="0.35">
      <c r="A2005" s="61" t="s">
        <v>2335</v>
      </c>
      <c r="B2005" s="62" t="s">
        <v>37</v>
      </c>
      <c r="C2005" s="62" t="s">
        <v>328</v>
      </c>
      <c r="D2005" s="62">
        <v>3599</v>
      </c>
      <c r="E2005" s="62">
        <v>5.34</v>
      </c>
      <c r="F2005" s="62">
        <v>19.22</v>
      </c>
      <c r="G2005" s="62" t="s">
        <v>318</v>
      </c>
      <c r="H2005" s="62" t="s">
        <v>322</v>
      </c>
      <c r="I2005" s="63" t="b">
        <v>0</v>
      </c>
    </row>
    <row r="2006" spans="1:9" x14ac:dyDescent="0.35">
      <c r="A2006" s="61" t="s">
        <v>2336</v>
      </c>
      <c r="B2006" s="62" t="s">
        <v>13</v>
      </c>
      <c r="C2006" s="62" t="s">
        <v>338</v>
      </c>
      <c r="D2006" s="62">
        <v>2427</v>
      </c>
      <c r="E2006" s="62">
        <v>3.94</v>
      </c>
      <c r="F2006" s="62">
        <v>9.56</v>
      </c>
      <c r="G2006" s="62" t="s">
        <v>331</v>
      </c>
      <c r="H2006" s="62" t="s">
        <v>20</v>
      </c>
      <c r="I2006" s="63" t="b">
        <v>0</v>
      </c>
    </row>
    <row r="2007" spans="1:9" x14ac:dyDescent="0.35">
      <c r="A2007" s="61" t="s">
        <v>2337</v>
      </c>
      <c r="B2007" s="62" t="s">
        <v>51</v>
      </c>
      <c r="C2007" s="62" t="s">
        <v>328</v>
      </c>
      <c r="D2007" s="62">
        <v>3870</v>
      </c>
      <c r="E2007" s="62">
        <v>6.06</v>
      </c>
      <c r="F2007" s="62">
        <v>23.45</v>
      </c>
      <c r="G2007" s="62" t="s">
        <v>318</v>
      </c>
      <c r="H2007" s="62" t="s">
        <v>20</v>
      </c>
      <c r="I2007" s="63" t="b">
        <v>0</v>
      </c>
    </row>
    <row r="2008" spans="1:9" x14ac:dyDescent="0.35">
      <c r="A2008" s="61" t="s">
        <v>2338</v>
      </c>
      <c r="B2008" s="62" t="s">
        <v>25</v>
      </c>
      <c r="C2008" s="62" t="s">
        <v>330</v>
      </c>
      <c r="D2008" s="62">
        <v>3554</v>
      </c>
      <c r="E2008" s="62">
        <v>5.6</v>
      </c>
      <c r="F2008" s="62">
        <v>19.899999999999999</v>
      </c>
      <c r="G2008" s="62" t="s">
        <v>331</v>
      </c>
      <c r="H2008" s="62" t="s">
        <v>319</v>
      </c>
      <c r="I2008" s="63" t="b">
        <v>0</v>
      </c>
    </row>
    <row r="2009" spans="1:9" x14ac:dyDescent="0.35">
      <c r="A2009" s="61" t="s">
        <v>2339</v>
      </c>
      <c r="B2009" s="62" t="s">
        <v>22</v>
      </c>
      <c r="C2009" s="62" t="s">
        <v>374</v>
      </c>
      <c r="D2009" s="62">
        <v>2269</v>
      </c>
      <c r="E2009" s="62">
        <v>2.37</v>
      </c>
      <c r="F2009" s="62">
        <v>5.38</v>
      </c>
      <c r="G2009" s="62" t="s">
        <v>331</v>
      </c>
      <c r="H2009" s="62" t="s">
        <v>20</v>
      </c>
      <c r="I2009" s="63" t="b">
        <v>0</v>
      </c>
    </row>
    <row r="2010" spans="1:9" x14ac:dyDescent="0.35">
      <c r="A2010" s="61" t="s">
        <v>2340</v>
      </c>
      <c r="B2010" s="62" t="s">
        <v>58</v>
      </c>
      <c r="C2010" s="62" t="s">
        <v>330</v>
      </c>
      <c r="D2010" s="62">
        <v>2659</v>
      </c>
      <c r="E2010" s="62">
        <v>5.13</v>
      </c>
      <c r="F2010" s="62">
        <v>13.64</v>
      </c>
      <c r="G2010" s="62" t="s">
        <v>331</v>
      </c>
      <c r="H2010" s="62" t="s">
        <v>333</v>
      </c>
      <c r="I2010" s="63" t="b">
        <v>1</v>
      </c>
    </row>
    <row r="2011" spans="1:9" x14ac:dyDescent="0.35">
      <c r="A2011" s="61" t="s">
        <v>2341</v>
      </c>
      <c r="B2011" s="62" t="s">
        <v>74</v>
      </c>
      <c r="C2011" s="62" t="s">
        <v>317</v>
      </c>
      <c r="D2011" s="62">
        <v>2869</v>
      </c>
      <c r="E2011" s="62">
        <v>9.0399999999999991</v>
      </c>
      <c r="F2011" s="62">
        <v>25.94</v>
      </c>
      <c r="G2011" s="62" t="s">
        <v>318</v>
      </c>
      <c r="H2011" s="62" t="s">
        <v>322</v>
      </c>
      <c r="I2011" s="63" t="b">
        <v>0</v>
      </c>
    </row>
    <row r="2012" spans="1:9" x14ac:dyDescent="0.35">
      <c r="A2012" s="61" t="s">
        <v>2342</v>
      </c>
      <c r="B2012" s="62" t="s">
        <v>25</v>
      </c>
      <c r="C2012" s="62" t="s">
        <v>324</v>
      </c>
      <c r="D2012" s="62">
        <v>3012</v>
      </c>
      <c r="E2012" s="62">
        <v>6.95</v>
      </c>
      <c r="F2012" s="62">
        <v>20.93</v>
      </c>
      <c r="G2012" s="62" t="s">
        <v>325</v>
      </c>
      <c r="H2012" s="62" t="s">
        <v>20</v>
      </c>
      <c r="I2012" s="63" t="b">
        <v>0</v>
      </c>
    </row>
    <row r="2013" spans="1:9" x14ac:dyDescent="0.35">
      <c r="A2013" s="61" t="s">
        <v>2343</v>
      </c>
      <c r="B2013" s="62" t="s">
        <v>22</v>
      </c>
      <c r="C2013" s="62" t="s">
        <v>330</v>
      </c>
      <c r="D2013" s="62">
        <v>1124</v>
      </c>
      <c r="E2013" s="62">
        <v>5.36</v>
      </c>
      <c r="F2013" s="62">
        <v>6.02</v>
      </c>
      <c r="G2013" s="62" t="s">
        <v>331</v>
      </c>
      <c r="H2013" s="62" t="s">
        <v>322</v>
      </c>
      <c r="I2013" s="63" t="b">
        <v>0</v>
      </c>
    </row>
    <row r="2014" spans="1:9" x14ac:dyDescent="0.35">
      <c r="A2014" s="61" t="s">
        <v>2344</v>
      </c>
      <c r="B2014" s="62" t="s">
        <v>31</v>
      </c>
      <c r="C2014" s="62" t="s">
        <v>374</v>
      </c>
      <c r="D2014" s="62">
        <v>4210</v>
      </c>
      <c r="E2014" s="62">
        <v>2.6</v>
      </c>
      <c r="F2014" s="62">
        <v>10.95</v>
      </c>
      <c r="G2014" s="62" t="s">
        <v>331</v>
      </c>
      <c r="H2014" s="62" t="s">
        <v>333</v>
      </c>
      <c r="I2014" s="63" t="b">
        <v>1</v>
      </c>
    </row>
    <row r="2015" spans="1:9" x14ac:dyDescent="0.35">
      <c r="A2015" s="61" t="s">
        <v>2345</v>
      </c>
      <c r="B2015" s="62" t="s">
        <v>22</v>
      </c>
      <c r="C2015" s="62" t="s">
        <v>324</v>
      </c>
      <c r="D2015" s="62">
        <v>3337</v>
      </c>
      <c r="E2015" s="62">
        <v>6.96</v>
      </c>
      <c r="F2015" s="62">
        <v>23.23</v>
      </c>
      <c r="G2015" s="62" t="s">
        <v>325</v>
      </c>
      <c r="H2015" s="62" t="s">
        <v>341</v>
      </c>
      <c r="I2015" s="63" t="b">
        <v>0</v>
      </c>
    </row>
    <row r="2016" spans="1:9" x14ac:dyDescent="0.35">
      <c r="A2016" s="61" t="s">
        <v>2346</v>
      </c>
      <c r="B2016" s="62" t="s">
        <v>13</v>
      </c>
      <c r="C2016" s="62" t="s">
        <v>321</v>
      </c>
      <c r="D2016" s="62">
        <v>658</v>
      </c>
      <c r="E2016" s="62">
        <v>13.01</v>
      </c>
      <c r="F2016" s="62">
        <v>8.56</v>
      </c>
      <c r="G2016" s="62" t="s">
        <v>318</v>
      </c>
      <c r="H2016" s="62" t="s">
        <v>341</v>
      </c>
      <c r="I2016" s="63" t="b">
        <v>1</v>
      </c>
    </row>
    <row r="2017" spans="1:9" x14ac:dyDescent="0.35">
      <c r="A2017" s="61" t="s">
        <v>2347</v>
      </c>
      <c r="B2017" s="62" t="s">
        <v>37</v>
      </c>
      <c r="C2017" s="62" t="s">
        <v>340</v>
      </c>
      <c r="D2017" s="62">
        <v>705</v>
      </c>
      <c r="E2017" s="62">
        <v>6.27</v>
      </c>
      <c r="F2017" s="62">
        <v>4.42</v>
      </c>
      <c r="G2017" s="62" t="s">
        <v>325</v>
      </c>
      <c r="H2017" s="62" t="s">
        <v>333</v>
      </c>
      <c r="I2017" s="63" t="b">
        <v>1</v>
      </c>
    </row>
    <row r="2018" spans="1:9" x14ac:dyDescent="0.35">
      <c r="A2018" s="61" t="s">
        <v>2348</v>
      </c>
      <c r="B2018" s="62" t="s">
        <v>37</v>
      </c>
      <c r="C2018" s="62" t="s">
        <v>338</v>
      </c>
      <c r="D2018" s="62">
        <v>1437</v>
      </c>
      <c r="E2018" s="62">
        <v>4.3899999999999997</v>
      </c>
      <c r="F2018" s="62">
        <v>6.31</v>
      </c>
      <c r="G2018" s="62" t="s">
        <v>331</v>
      </c>
      <c r="H2018" s="62" t="s">
        <v>333</v>
      </c>
      <c r="I2018" s="63" t="b">
        <v>0</v>
      </c>
    </row>
    <row r="2019" spans="1:9" x14ac:dyDescent="0.35">
      <c r="A2019" s="61" t="s">
        <v>2349</v>
      </c>
      <c r="B2019" s="62" t="s">
        <v>8</v>
      </c>
      <c r="C2019" s="62" t="s">
        <v>338</v>
      </c>
      <c r="D2019" s="62">
        <v>3439</v>
      </c>
      <c r="E2019" s="62">
        <v>4.03</v>
      </c>
      <c r="F2019" s="62">
        <v>13.86</v>
      </c>
      <c r="G2019" s="62" t="s">
        <v>331</v>
      </c>
      <c r="H2019" s="62" t="s">
        <v>322</v>
      </c>
      <c r="I2019" s="63" t="b">
        <v>0</v>
      </c>
    </row>
    <row r="2020" spans="1:9" x14ac:dyDescent="0.35">
      <c r="A2020" s="61" t="s">
        <v>2350</v>
      </c>
      <c r="B2020" s="62" t="s">
        <v>25</v>
      </c>
      <c r="C2020" s="62" t="s">
        <v>338</v>
      </c>
      <c r="D2020" s="62">
        <v>2184</v>
      </c>
      <c r="E2020" s="62">
        <v>3.61</v>
      </c>
      <c r="F2020" s="62">
        <v>7.88</v>
      </c>
      <c r="G2020" s="62" t="s">
        <v>331</v>
      </c>
      <c r="H2020" s="62" t="s">
        <v>319</v>
      </c>
      <c r="I2020" s="63" t="b">
        <v>1</v>
      </c>
    </row>
    <row r="2021" spans="1:9" x14ac:dyDescent="0.35">
      <c r="A2021" s="61" t="s">
        <v>2351</v>
      </c>
      <c r="B2021" s="62" t="s">
        <v>22</v>
      </c>
      <c r="C2021" s="62" t="s">
        <v>336</v>
      </c>
      <c r="D2021" s="62">
        <v>279</v>
      </c>
      <c r="E2021" s="62">
        <v>3.67</v>
      </c>
      <c r="F2021" s="62">
        <v>1.02</v>
      </c>
      <c r="G2021" s="62" t="s">
        <v>331</v>
      </c>
      <c r="H2021" s="62" t="s">
        <v>333</v>
      </c>
      <c r="I2021" s="63" t="b">
        <v>0</v>
      </c>
    </row>
    <row r="2022" spans="1:9" x14ac:dyDescent="0.35">
      <c r="A2022" s="61" t="s">
        <v>2352</v>
      </c>
      <c r="B2022" s="62" t="s">
        <v>31</v>
      </c>
      <c r="C2022" s="62" t="s">
        <v>330</v>
      </c>
      <c r="D2022" s="62">
        <v>2247</v>
      </c>
      <c r="E2022" s="62">
        <v>5.24</v>
      </c>
      <c r="F2022" s="62">
        <v>11.77</v>
      </c>
      <c r="G2022" s="62" t="s">
        <v>331</v>
      </c>
      <c r="H2022" s="62" t="s">
        <v>322</v>
      </c>
      <c r="I2022" s="63" t="b">
        <v>1</v>
      </c>
    </row>
    <row r="2023" spans="1:9" x14ac:dyDescent="0.35">
      <c r="A2023" s="61" t="s">
        <v>2353</v>
      </c>
      <c r="B2023" s="62" t="s">
        <v>22</v>
      </c>
      <c r="C2023" s="62" t="s">
        <v>336</v>
      </c>
      <c r="D2023" s="62">
        <v>1683</v>
      </c>
      <c r="E2023" s="62">
        <v>3.48</v>
      </c>
      <c r="F2023" s="62">
        <v>5.86</v>
      </c>
      <c r="G2023" s="62" t="s">
        <v>331</v>
      </c>
      <c r="H2023" s="62" t="s">
        <v>319</v>
      </c>
      <c r="I2023" s="63" t="b">
        <v>0</v>
      </c>
    </row>
    <row r="2024" spans="1:9" x14ac:dyDescent="0.35">
      <c r="A2024" s="61" t="s">
        <v>2354</v>
      </c>
      <c r="B2024" s="62" t="s">
        <v>58</v>
      </c>
      <c r="C2024" s="62" t="s">
        <v>328</v>
      </c>
      <c r="D2024" s="62">
        <v>617</v>
      </c>
      <c r="E2024" s="62">
        <v>6.21</v>
      </c>
      <c r="F2024" s="62">
        <v>3.83</v>
      </c>
      <c r="G2024" s="62" t="s">
        <v>318</v>
      </c>
      <c r="H2024" s="62" t="s">
        <v>341</v>
      </c>
      <c r="I2024" s="63" t="b">
        <v>0</v>
      </c>
    </row>
    <row r="2025" spans="1:9" x14ac:dyDescent="0.35">
      <c r="A2025" s="61" t="s">
        <v>2355</v>
      </c>
      <c r="B2025" s="62" t="s">
        <v>8</v>
      </c>
      <c r="C2025" s="62" t="s">
        <v>374</v>
      </c>
      <c r="D2025" s="62">
        <v>2219</v>
      </c>
      <c r="E2025" s="62">
        <v>2.19</v>
      </c>
      <c r="F2025" s="62">
        <v>4.8600000000000003</v>
      </c>
      <c r="G2025" s="62" t="s">
        <v>331</v>
      </c>
      <c r="H2025" s="62" t="s">
        <v>20</v>
      </c>
      <c r="I2025" s="63" t="b">
        <v>1</v>
      </c>
    </row>
    <row r="2026" spans="1:9" x14ac:dyDescent="0.35">
      <c r="A2026" s="61" t="s">
        <v>2356</v>
      </c>
      <c r="B2026" s="62" t="s">
        <v>13</v>
      </c>
      <c r="C2026" s="62" t="s">
        <v>374</v>
      </c>
      <c r="D2026" s="62">
        <v>123</v>
      </c>
      <c r="E2026" s="62">
        <v>3.43</v>
      </c>
      <c r="F2026" s="62">
        <v>0.42</v>
      </c>
      <c r="G2026" s="62" t="s">
        <v>331</v>
      </c>
      <c r="H2026" s="62" t="s">
        <v>341</v>
      </c>
      <c r="I2026" s="63" t="b">
        <v>0</v>
      </c>
    </row>
    <row r="2027" spans="1:9" x14ac:dyDescent="0.35">
      <c r="A2027" s="61" t="s">
        <v>2357</v>
      </c>
      <c r="B2027" s="62" t="s">
        <v>13</v>
      </c>
      <c r="C2027" s="62" t="s">
        <v>324</v>
      </c>
      <c r="D2027" s="62">
        <v>752</v>
      </c>
      <c r="E2027" s="62">
        <v>4.74</v>
      </c>
      <c r="F2027" s="62">
        <v>3.56</v>
      </c>
      <c r="G2027" s="62" t="s">
        <v>325</v>
      </c>
      <c r="H2027" s="62" t="s">
        <v>341</v>
      </c>
      <c r="I2027" s="63" t="b">
        <v>0</v>
      </c>
    </row>
    <row r="2028" spans="1:9" x14ac:dyDescent="0.35">
      <c r="A2028" s="61" t="s">
        <v>2358</v>
      </c>
      <c r="B2028" s="62" t="s">
        <v>22</v>
      </c>
      <c r="C2028" s="62" t="s">
        <v>374</v>
      </c>
      <c r="D2028" s="62">
        <v>956</v>
      </c>
      <c r="E2028" s="62">
        <v>3.27</v>
      </c>
      <c r="F2028" s="62">
        <v>3.13</v>
      </c>
      <c r="G2028" s="62" t="s">
        <v>331</v>
      </c>
      <c r="H2028" s="62" t="s">
        <v>333</v>
      </c>
      <c r="I2028" s="63" t="b">
        <v>0</v>
      </c>
    </row>
    <row r="2029" spans="1:9" x14ac:dyDescent="0.35">
      <c r="A2029" s="61" t="s">
        <v>2359</v>
      </c>
      <c r="B2029" s="62" t="s">
        <v>37</v>
      </c>
      <c r="C2029" s="62" t="s">
        <v>324</v>
      </c>
      <c r="D2029" s="62">
        <v>3184</v>
      </c>
      <c r="E2029" s="62">
        <v>6.8</v>
      </c>
      <c r="F2029" s="62">
        <v>21.65</v>
      </c>
      <c r="G2029" s="62" t="s">
        <v>325</v>
      </c>
      <c r="H2029" s="62" t="s">
        <v>319</v>
      </c>
      <c r="I2029" s="63" t="b">
        <v>0</v>
      </c>
    </row>
    <row r="2030" spans="1:9" x14ac:dyDescent="0.35">
      <c r="A2030" s="61" t="s">
        <v>2360</v>
      </c>
      <c r="B2030" s="62" t="s">
        <v>37</v>
      </c>
      <c r="C2030" s="62" t="s">
        <v>374</v>
      </c>
      <c r="D2030" s="62">
        <v>2139</v>
      </c>
      <c r="E2030" s="62">
        <v>2.93</v>
      </c>
      <c r="F2030" s="62">
        <v>6.27</v>
      </c>
      <c r="G2030" s="62" t="s">
        <v>331</v>
      </c>
      <c r="H2030" s="62" t="s">
        <v>20</v>
      </c>
      <c r="I2030" s="63" t="b">
        <v>0</v>
      </c>
    </row>
    <row r="2031" spans="1:9" x14ac:dyDescent="0.35">
      <c r="A2031" s="61" t="s">
        <v>2361</v>
      </c>
      <c r="B2031" s="62" t="s">
        <v>37</v>
      </c>
      <c r="C2031" s="62" t="s">
        <v>374</v>
      </c>
      <c r="D2031" s="62">
        <v>4251</v>
      </c>
      <c r="E2031" s="62">
        <v>2.66</v>
      </c>
      <c r="F2031" s="62">
        <v>11.31</v>
      </c>
      <c r="G2031" s="62" t="s">
        <v>331</v>
      </c>
      <c r="H2031" s="62" t="s">
        <v>341</v>
      </c>
      <c r="I2031" s="63" t="b">
        <v>0</v>
      </c>
    </row>
    <row r="2032" spans="1:9" x14ac:dyDescent="0.35">
      <c r="A2032" s="61" t="s">
        <v>2362</v>
      </c>
      <c r="B2032" s="62" t="s">
        <v>8</v>
      </c>
      <c r="C2032" s="62" t="s">
        <v>336</v>
      </c>
      <c r="D2032" s="62">
        <v>2239</v>
      </c>
      <c r="E2032" s="62">
        <v>3.01</v>
      </c>
      <c r="F2032" s="62">
        <v>6.74</v>
      </c>
      <c r="G2032" s="62" t="s">
        <v>331</v>
      </c>
      <c r="H2032" s="62" t="s">
        <v>319</v>
      </c>
      <c r="I2032" s="63" t="b">
        <v>1</v>
      </c>
    </row>
    <row r="2033" spans="1:9" x14ac:dyDescent="0.35">
      <c r="A2033" s="61" t="s">
        <v>2363</v>
      </c>
      <c r="B2033" s="62" t="s">
        <v>8</v>
      </c>
      <c r="C2033" s="62" t="s">
        <v>340</v>
      </c>
      <c r="D2033" s="62">
        <v>1579</v>
      </c>
      <c r="E2033" s="62">
        <v>7.84</v>
      </c>
      <c r="F2033" s="62">
        <v>12.38</v>
      </c>
      <c r="G2033" s="62" t="s">
        <v>325</v>
      </c>
      <c r="H2033" s="62" t="s">
        <v>322</v>
      </c>
      <c r="I2033" s="63" t="b">
        <v>0</v>
      </c>
    </row>
    <row r="2034" spans="1:9" x14ac:dyDescent="0.35">
      <c r="A2034" s="61" t="s">
        <v>2364</v>
      </c>
      <c r="B2034" s="62" t="s">
        <v>51</v>
      </c>
      <c r="C2034" s="62" t="s">
        <v>338</v>
      </c>
      <c r="D2034" s="62">
        <v>3225</v>
      </c>
      <c r="E2034" s="62">
        <v>5.24</v>
      </c>
      <c r="F2034" s="62">
        <v>16.899999999999999</v>
      </c>
      <c r="G2034" s="62" t="s">
        <v>331</v>
      </c>
      <c r="H2034" s="62" t="s">
        <v>322</v>
      </c>
      <c r="I2034" s="63" t="b">
        <v>0</v>
      </c>
    </row>
    <row r="2035" spans="1:9" x14ac:dyDescent="0.35">
      <c r="A2035" s="61" t="s">
        <v>2365</v>
      </c>
      <c r="B2035" s="62" t="s">
        <v>8</v>
      </c>
      <c r="C2035" s="62" t="s">
        <v>340</v>
      </c>
      <c r="D2035" s="62">
        <v>3560</v>
      </c>
      <c r="E2035" s="62">
        <v>7.42</v>
      </c>
      <c r="F2035" s="62">
        <v>26.42</v>
      </c>
      <c r="G2035" s="62" t="s">
        <v>325</v>
      </c>
      <c r="H2035" s="62" t="s">
        <v>322</v>
      </c>
      <c r="I2035" s="63" t="b">
        <v>0</v>
      </c>
    </row>
    <row r="2036" spans="1:9" x14ac:dyDescent="0.35">
      <c r="A2036" s="61" t="s">
        <v>2366</v>
      </c>
      <c r="B2036" s="62" t="s">
        <v>37</v>
      </c>
      <c r="C2036" s="62" t="s">
        <v>374</v>
      </c>
      <c r="D2036" s="62">
        <v>4648</v>
      </c>
      <c r="E2036" s="62">
        <v>3.13</v>
      </c>
      <c r="F2036" s="62">
        <v>14.55</v>
      </c>
      <c r="G2036" s="62" t="s">
        <v>331</v>
      </c>
      <c r="H2036" s="62" t="s">
        <v>341</v>
      </c>
      <c r="I2036" s="63" t="b">
        <v>0</v>
      </c>
    </row>
    <row r="2037" spans="1:9" x14ac:dyDescent="0.35">
      <c r="A2037" s="61" t="s">
        <v>2367</v>
      </c>
      <c r="B2037" s="62" t="s">
        <v>22</v>
      </c>
      <c r="C2037" s="62" t="s">
        <v>336</v>
      </c>
      <c r="D2037" s="62">
        <v>1130</v>
      </c>
      <c r="E2037" s="62">
        <v>2.87</v>
      </c>
      <c r="F2037" s="62">
        <v>3.24</v>
      </c>
      <c r="G2037" s="62" t="s">
        <v>331</v>
      </c>
      <c r="H2037" s="62" t="s">
        <v>322</v>
      </c>
      <c r="I2037" s="63" t="b">
        <v>0</v>
      </c>
    </row>
    <row r="2038" spans="1:9" x14ac:dyDescent="0.35">
      <c r="A2038" s="61" t="s">
        <v>2368</v>
      </c>
      <c r="B2038" s="62" t="s">
        <v>51</v>
      </c>
      <c r="C2038" s="62" t="s">
        <v>336</v>
      </c>
      <c r="D2038" s="62">
        <v>3204</v>
      </c>
      <c r="E2038" s="62">
        <v>3.4</v>
      </c>
      <c r="F2038" s="62">
        <v>10.89</v>
      </c>
      <c r="G2038" s="62" t="s">
        <v>331</v>
      </c>
      <c r="H2038" s="62" t="s">
        <v>341</v>
      </c>
      <c r="I2038" s="63" t="b">
        <v>1</v>
      </c>
    </row>
    <row r="2039" spans="1:9" x14ac:dyDescent="0.35">
      <c r="A2039" s="61" t="s">
        <v>2369</v>
      </c>
      <c r="B2039" s="62" t="s">
        <v>58</v>
      </c>
      <c r="C2039" s="62" t="s">
        <v>317</v>
      </c>
      <c r="D2039" s="62">
        <v>4789</v>
      </c>
      <c r="E2039" s="62">
        <v>10.58</v>
      </c>
      <c r="F2039" s="62">
        <v>50.67</v>
      </c>
      <c r="G2039" s="62" t="s">
        <v>318</v>
      </c>
      <c r="H2039" s="62" t="s">
        <v>319</v>
      </c>
      <c r="I2039" s="63" t="b">
        <v>0</v>
      </c>
    </row>
    <row r="2040" spans="1:9" x14ac:dyDescent="0.35">
      <c r="A2040" s="61" t="s">
        <v>2370</v>
      </c>
      <c r="B2040" s="62" t="s">
        <v>31</v>
      </c>
      <c r="C2040" s="62" t="s">
        <v>374</v>
      </c>
      <c r="D2040" s="62">
        <v>2149</v>
      </c>
      <c r="E2040" s="62">
        <v>3.46</v>
      </c>
      <c r="F2040" s="62">
        <v>7.44</v>
      </c>
      <c r="G2040" s="62" t="s">
        <v>331</v>
      </c>
      <c r="H2040" s="62" t="s">
        <v>333</v>
      </c>
      <c r="I2040" s="63" t="b">
        <v>1</v>
      </c>
    </row>
    <row r="2041" spans="1:9" x14ac:dyDescent="0.35">
      <c r="A2041" s="61" t="s">
        <v>2371</v>
      </c>
      <c r="B2041" s="62" t="s">
        <v>31</v>
      </c>
      <c r="C2041" s="62" t="s">
        <v>328</v>
      </c>
      <c r="D2041" s="62">
        <v>2344</v>
      </c>
      <c r="E2041" s="62">
        <v>8</v>
      </c>
      <c r="F2041" s="62">
        <v>18.75</v>
      </c>
      <c r="G2041" s="62" t="s">
        <v>318</v>
      </c>
      <c r="H2041" s="62" t="s">
        <v>20</v>
      </c>
      <c r="I2041" s="63" t="b">
        <v>0</v>
      </c>
    </row>
    <row r="2042" spans="1:9" x14ac:dyDescent="0.35">
      <c r="A2042" s="61" t="s">
        <v>2372</v>
      </c>
      <c r="B2042" s="62" t="s">
        <v>22</v>
      </c>
      <c r="C2042" s="62" t="s">
        <v>321</v>
      </c>
      <c r="D2042" s="62">
        <v>2777</v>
      </c>
      <c r="E2042" s="62">
        <v>12.05</v>
      </c>
      <c r="F2042" s="62">
        <v>33.46</v>
      </c>
      <c r="G2042" s="62" t="s">
        <v>318</v>
      </c>
      <c r="H2042" s="62" t="s">
        <v>341</v>
      </c>
      <c r="I2042" s="63" t="b">
        <v>0</v>
      </c>
    </row>
    <row r="2043" spans="1:9" x14ac:dyDescent="0.35">
      <c r="A2043" s="61" t="s">
        <v>2373</v>
      </c>
      <c r="B2043" s="62" t="s">
        <v>25</v>
      </c>
      <c r="C2043" s="62" t="s">
        <v>317</v>
      </c>
      <c r="D2043" s="62">
        <v>2645</v>
      </c>
      <c r="E2043" s="62">
        <v>11.37</v>
      </c>
      <c r="F2043" s="62">
        <v>30.07</v>
      </c>
      <c r="G2043" s="62" t="s">
        <v>318</v>
      </c>
      <c r="H2043" s="62" t="s">
        <v>319</v>
      </c>
      <c r="I2043" s="63" t="b">
        <v>0</v>
      </c>
    </row>
    <row r="2044" spans="1:9" x14ac:dyDescent="0.35">
      <c r="A2044" s="61" t="s">
        <v>2374</v>
      </c>
      <c r="B2044" s="62" t="s">
        <v>51</v>
      </c>
      <c r="C2044" s="62" t="s">
        <v>321</v>
      </c>
      <c r="D2044" s="62">
        <v>2884</v>
      </c>
      <c r="E2044" s="62">
        <v>13.78</v>
      </c>
      <c r="F2044" s="62">
        <v>39.74</v>
      </c>
      <c r="G2044" s="62" t="s">
        <v>318</v>
      </c>
      <c r="H2044" s="62" t="s">
        <v>20</v>
      </c>
      <c r="I2044" s="63" t="b">
        <v>1</v>
      </c>
    </row>
    <row r="2045" spans="1:9" x14ac:dyDescent="0.35">
      <c r="A2045" s="61" t="s">
        <v>2375</v>
      </c>
      <c r="B2045" s="62" t="s">
        <v>37</v>
      </c>
      <c r="C2045" s="62" t="s">
        <v>321</v>
      </c>
      <c r="D2045" s="62">
        <v>2627</v>
      </c>
      <c r="E2045" s="62">
        <v>13.91</v>
      </c>
      <c r="F2045" s="62">
        <v>36.54</v>
      </c>
      <c r="G2045" s="62" t="s">
        <v>318</v>
      </c>
      <c r="H2045" s="62" t="s">
        <v>319</v>
      </c>
      <c r="I2045" s="63" t="b">
        <v>0</v>
      </c>
    </row>
    <row r="2046" spans="1:9" x14ac:dyDescent="0.35">
      <c r="A2046" s="61" t="s">
        <v>2376</v>
      </c>
      <c r="B2046" s="62" t="s">
        <v>18</v>
      </c>
      <c r="C2046" s="62" t="s">
        <v>374</v>
      </c>
      <c r="D2046" s="62">
        <v>336</v>
      </c>
      <c r="E2046" s="62">
        <v>3.21</v>
      </c>
      <c r="F2046" s="62">
        <v>1.08</v>
      </c>
      <c r="G2046" s="62" t="s">
        <v>331</v>
      </c>
      <c r="H2046" s="62" t="s">
        <v>341</v>
      </c>
      <c r="I2046" s="63" t="b">
        <v>0</v>
      </c>
    </row>
    <row r="2047" spans="1:9" x14ac:dyDescent="0.35">
      <c r="A2047" s="61" t="s">
        <v>2377</v>
      </c>
      <c r="B2047" s="62" t="s">
        <v>18</v>
      </c>
      <c r="C2047" s="62" t="s">
        <v>336</v>
      </c>
      <c r="D2047" s="62">
        <v>3413</v>
      </c>
      <c r="E2047" s="62">
        <v>2.89</v>
      </c>
      <c r="F2047" s="62">
        <v>9.86</v>
      </c>
      <c r="G2047" s="62" t="s">
        <v>331</v>
      </c>
      <c r="H2047" s="62" t="s">
        <v>341</v>
      </c>
      <c r="I2047" s="63" t="b">
        <v>0</v>
      </c>
    </row>
    <row r="2048" spans="1:9" x14ac:dyDescent="0.35">
      <c r="A2048" s="61" t="s">
        <v>2378</v>
      </c>
      <c r="B2048" s="62" t="s">
        <v>25</v>
      </c>
      <c r="C2048" s="62" t="s">
        <v>328</v>
      </c>
      <c r="D2048" s="62">
        <v>2469</v>
      </c>
      <c r="E2048" s="62">
        <v>6.01</v>
      </c>
      <c r="F2048" s="62">
        <v>14.84</v>
      </c>
      <c r="G2048" s="62" t="s">
        <v>318</v>
      </c>
      <c r="H2048" s="62" t="s">
        <v>322</v>
      </c>
      <c r="I2048" s="63" t="b">
        <v>1</v>
      </c>
    </row>
    <row r="2049" spans="1:9" x14ac:dyDescent="0.35">
      <c r="A2049" s="61" t="s">
        <v>2379</v>
      </c>
      <c r="B2049" s="62" t="s">
        <v>22</v>
      </c>
      <c r="C2049" s="62" t="s">
        <v>336</v>
      </c>
      <c r="D2049" s="62">
        <v>2942</v>
      </c>
      <c r="E2049" s="62">
        <v>3.41</v>
      </c>
      <c r="F2049" s="62">
        <v>10.029999999999999</v>
      </c>
      <c r="G2049" s="62" t="s">
        <v>331</v>
      </c>
      <c r="H2049" s="62" t="s">
        <v>333</v>
      </c>
      <c r="I2049" s="63" t="b">
        <v>1</v>
      </c>
    </row>
    <row r="2050" spans="1:9" x14ac:dyDescent="0.35">
      <c r="A2050" s="61" t="s">
        <v>2380</v>
      </c>
      <c r="B2050" s="62" t="s">
        <v>58</v>
      </c>
      <c r="C2050" s="62" t="s">
        <v>328</v>
      </c>
      <c r="D2050" s="62">
        <v>1629</v>
      </c>
      <c r="E2050" s="62">
        <v>5.48</v>
      </c>
      <c r="F2050" s="62">
        <v>8.93</v>
      </c>
      <c r="G2050" s="62" t="s">
        <v>318</v>
      </c>
      <c r="H2050" s="62" t="s">
        <v>322</v>
      </c>
      <c r="I2050" s="63" t="b">
        <v>0</v>
      </c>
    </row>
    <row r="2051" spans="1:9" x14ac:dyDescent="0.35">
      <c r="A2051" s="61" t="s">
        <v>2381</v>
      </c>
      <c r="B2051" s="62" t="s">
        <v>25</v>
      </c>
      <c r="C2051" s="62" t="s">
        <v>330</v>
      </c>
      <c r="D2051" s="62">
        <v>3802</v>
      </c>
      <c r="E2051" s="62">
        <v>4.45</v>
      </c>
      <c r="F2051" s="62">
        <v>16.920000000000002</v>
      </c>
      <c r="G2051" s="62" t="s">
        <v>331</v>
      </c>
      <c r="H2051" s="62" t="s">
        <v>341</v>
      </c>
      <c r="I2051" s="63" t="b">
        <v>0</v>
      </c>
    </row>
    <row r="2052" spans="1:9" x14ac:dyDescent="0.35">
      <c r="A2052" s="61" t="s">
        <v>2382</v>
      </c>
      <c r="B2052" s="62" t="s">
        <v>74</v>
      </c>
      <c r="C2052" s="62" t="s">
        <v>330</v>
      </c>
      <c r="D2052" s="62">
        <v>2688</v>
      </c>
      <c r="E2052" s="62">
        <v>5</v>
      </c>
      <c r="F2052" s="62">
        <v>13.44</v>
      </c>
      <c r="G2052" s="62" t="s">
        <v>331</v>
      </c>
      <c r="H2052" s="62" t="s">
        <v>20</v>
      </c>
      <c r="I2052" s="63" t="b">
        <v>1</v>
      </c>
    </row>
    <row r="2053" spans="1:9" x14ac:dyDescent="0.35">
      <c r="A2053" s="61" t="s">
        <v>2383</v>
      </c>
      <c r="B2053" s="62" t="s">
        <v>22</v>
      </c>
      <c r="C2053" s="62" t="s">
        <v>317</v>
      </c>
      <c r="D2053" s="62">
        <v>1548</v>
      </c>
      <c r="E2053" s="62">
        <v>8.86</v>
      </c>
      <c r="F2053" s="62">
        <v>13.72</v>
      </c>
      <c r="G2053" s="62" t="s">
        <v>318</v>
      </c>
      <c r="H2053" s="62" t="s">
        <v>319</v>
      </c>
      <c r="I2053" s="63" t="b">
        <v>1</v>
      </c>
    </row>
    <row r="2054" spans="1:9" x14ac:dyDescent="0.35">
      <c r="A2054" s="61" t="s">
        <v>2384</v>
      </c>
      <c r="B2054" s="62" t="s">
        <v>8</v>
      </c>
      <c r="C2054" s="62" t="s">
        <v>336</v>
      </c>
      <c r="D2054" s="62">
        <v>4223</v>
      </c>
      <c r="E2054" s="62">
        <v>3.87</v>
      </c>
      <c r="F2054" s="62">
        <v>16.34</v>
      </c>
      <c r="G2054" s="62" t="s">
        <v>331</v>
      </c>
      <c r="H2054" s="62" t="s">
        <v>319</v>
      </c>
      <c r="I2054" s="63" t="b">
        <v>0</v>
      </c>
    </row>
    <row r="2055" spans="1:9" x14ac:dyDescent="0.35">
      <c r="A2055" s="61" t="s">
        <v>2385</v>
      </c>
      <c r="B2055" s="62" t="s">
        <v>58</v>
      </c>
      <c r="C2055" s="62" t="s">
        <v>317</v>
      </c>
      <c r="D2055" s="62">
        <v>4497</v>
      </c>
      <c r="E2055" s="62">
        <v>11.16</v>
      </c>
      <c r="F2055" s="62">
        <v>50.19</v>
      </c>
      <c r="G2055" s="62" t="s">
        <v>318</v>
      </c>
      <c r="H2055" s="62" t="s">
        <v>322</v>
      </c>
      <c r="I2055" s="63" t="b">
        <v>1</v>
      </c>
    </row>
    <row r="2056" spans="1:9" x14ac:dyDescent="0.35">
      <c r="A2056" s="61" t="s">
        <v>2386</v>
      </c>
      <c r="B2056" s="62" t="s">
        <v>74</v>
      </c>
      <c r="C2056" s="62" t="s">
        <v>374</v>
      </c>
      <c r="D2056" s="62">
        <v>4041</v>
      </c>
      <c r="E2056" s="62">
        <v>3.47</v>
      </c>
      <c r="F2056" s="62">
        <v>14.02</v>
      </c>
      <c r="G2056" s="62" t="s">
        <v>331</v>
      </c>
      <c r="H2056" s="62" t="s">
        <v>341</v>
      </c>
      <c r="I2056" s="63" t="b">
        <v>0</v>
      </c>
    </row>
    <row r="2057" spans="1:9" x14ac:dyDescent="0.35">
      <c r="A2057" s="61" t="s">
        <v>2387</v>
      </c>
      <c r="B2057" s="62" t="s">
        <v>18</v>
      </c>
      <c r="C2057" s="62" t="s">
        <v>340</v>
      </c>
      <c r="D2057" s="62">
        <v>4978</v>
      </c>
      <c r="E2057" s="62">
        <v>6.52</v>
      </c>
      <c r="F2057" s="62">
        <v>32.46</v>
      </c>
      <c r="G2057" s="62" t="s">
        <v>325</v>
      </c>
      <c r="H2057" s="62" t="s">
        <v>319</v>
      </c>
      <c r="I2057" s="63" t="b">
        <v>0</v>
      </c>
    </row>
    <row r="2058" spans="1:9" x14ac:dyDescent="0.35">
      <c r="A2058" s="61" t="s">
        <v>2388</v>
      </c>
      <c r="B2058" s="62" t="s">
        <v>58</v>
      </c>
      <c r="C2058" s="62" t="s">
        <v>330</v>
      </c>
      <c r="D2058" s="62">
        <v>3446</v>
      </c>
      <c r="E2058" s="62">
        <v>5.12</v>
      </c>
      <c r="F2058" s="62">
        <v>17.64</v>
      </c>
      <c r="G2058" s="62" t="s">
        <v>331</v>
      </c>
      <c r="H2058" s="62" t="s">
        <v>319</v>
      </c>
      <c r="I2058" s="63" t="b">
        <v>0</v>
      </c>
    </row>
    <row r="2059" spans="1:9" x14ac:dyDescent="0.35">
      <c r="A2059" s="61" t="s">
        <v>2389</v>
      </c>
      <c r="B2059" s="62" t="s">
        <v>22</v>
      </c>
      <c r="C2059" s="62" t="s">
        <v>340</v>
      </c>
      <c r="D2059" s="62">
        <v>1008</v>
      </c>
      <c r="E2059" s="62">
        <v>6.44</v>
      </c>
      <c r="F2059" s="62">
        <v>6.49</v>
      </c>
      <c r="G2059" s="62" t="s">
        <v>325</v>
      </c>
      <c r="H2059" s="62" t="s">
        <v>333</v>
      </c>
      <c r="I2059" s="63" t="b">
        <v>1</v>
      </c>
    </row>
    <row r="2060" spans="1:9" x14ac:dyDescent="0.35">
      <c r="A2060" s="61" t="s">
        <v>2390</v>
      </c>
      <c r="B2060" s="62" t="s">
        <v>18</v>
      </c>
      <c r="C2060" s="62" t="s">
        <v>374</v>
      </c>
      <c r="D2060" s="62">
        <v>4021</v>
      </c>
      <c r="E2060" s="62">
        <v>2.38</v>
      </c>
      <c r="F2060" s="62">
        <v>9.57</v>
      </c>
      <c r="G2060" s="62" t="s">
        <v>331</v>
      </c>
      <c r="H2060" s="62" t="s">
        <v>319</v>
      </c>
      <c r="I2060" s="63" t="b">
        <v>0</v>
      </c>
    </row>
    <row r="2061" spans="1:9" x14ac:dyDescent="0.35">
      <c r="A2061" s="61" t="s">
        <v>2391</v>
      </c>
      <c r="B2061" s="62" t="s">
        <v>22</v>
      </c>
      <c r="C2061" s="62" t="s">
        <v>336</v>
      </c>
      <c r="D2061" s="62">
        <v>3261</v>
      </c>
      <c r="E2061" s="62">
        <v>3.54</v>
      </c>
      <c r="F2061" s="62">
        <v>11.54</v>
      </c>
      <c r="G2061" s="62" t="s">
        <v>331</v>
      </c>
      <c r="H2061" s="62" t="s">
        <v>20</v>
      </c>
      <c r="I2061" s="63" t="b">
        <v>1</v>
      </c>
    </row>
    <row r="2062" spans="1:9" x14ac:dyDescent="0.35">
      <c r="A2062" s="61" t="s">
        <v>2392</v>
      </c>
      <c r="B2062" s="62" t="s">
        <v>74</v>
      </c>
      <c r="C2062" s="62" t="s">
        <v>374</v>
      </c>
      <c r="D2062" s="62">
        <v>1482</v>
      </c>
      <c r="E2062" s="62">
        <v>2.5299999999999998</v>
      </c>
      <c r="F2062" s="62">
        <v>3.75</v>
      </c>
      <c r="G2062" s="62" t="s">
        <v>331</v>
      </c>
      <c r="H2062" s="62" t="s">
        <v>319</v>
      </c>
      <c r="I2062" s="63" t="b">
        <v>0</v>
      </c>
    </row>
    <row r="2063" spans="1:9" x14ac:dyDescent="0.35">
      <c r="A2063" s="61" t="s">
        <v>2393</v>
      </c>
      <c r="B2063" s="62" t="s">
        <v>13</v>
      </c>
      <c r="C2063" s="62" t="s">
        <v>324</v>
      </c>
      <c r="D2063" s="62">
        <v>1110</v>
      </c>
      <c r="E2063" s="62">
        <v>5.27</v>
      </c>
      <c r="F2063" s="62">
        <v>5.85</v>
      </c>
      <c r="G2063" s="62" t="s">
        <v>325</v>
      </c>
      <c r="H2063" s="62" t="s">
        <v>20</v>
      </c>
      <c r="I2063" s="63" t="b">
        <v>0</v>
      </c>
    </row>
    <row r="2064" spans="1:9" x14ac:dyDescent="0.35">
      <c r="A2064" s="61" t="s">
        <v>2394</v>
      </c>
      <c r="B2064" s="62" t="s">
        <v>13</v>
      </c>
      <c r="C2064" s="62" t="s">
        <v>336</v>
      </c>
      <c r="D2064" s="62">
        <v>3065</v>
      </c>
      <c r="E2064" s="62">
        <v>3.82</v>
      </c>
      <c r="F2064" s="62">
        <v>11.71</v>
      </c>
      <c r="G2064" s="62" t="s">
        <v>331</v>
      </c>
      <c r="H2064" s="62" t="s">
        <v>319</v>
      </c>
      <c r="I2064" s="63" t="b">
        <v>1</v>
      </c>
    </row>
    <row r="2065" spans="1:9" x14ac:dyDescent="0.35">
      <c r="A2065" s="61" t="s">
        <v>2395</v>
      </c>
      <c r="B2065" s="62" t="s">
        <v>58</v>
      </c>
      <c r="C2065" s="62" t="s">
        <v>328</v>
      </c>
      <c r="D2065" s="62">
        <v>3109</v>
      </c>
      <c r="E2065" s="62">
        <v>5.76</v>
      </c>
      <c r="F2065" s="62">
        <v>17.91</v>
      </c>
      <c r="G2065" s="62" t="s">
        <v>318</v>
      </c>
      <c r="H2065" s="62" t="s">
        <v>319</v>
      </c>
      <c r="I2065" s="63" t="b">
        <v>0</v>
      </c>
    </row>
    <row r="2066" spans="1:9" x14ac:dyDescent="0.35">
      <c r="A2066" s="61" t="s">
        <v>2396</v>
      </c>
      <c r="B2066" s="62" t="s">
        <v>51</v>
      </c>
      <c r="C2066" s="62" t="s">
        <v>324</v>
      </c>
      <c r="D2066" s="62">
        <v>728</v>
      </c>
      <c r="E2066" s="62">
        <v>6.67</v>
      </c>
      <c r="F2066" s="62">
        <v>4.8600000000000003</v>
      </c>
      <c r="G2066" s="62" t="s">
        <v>325</v>
      </c>
      <c r="H2066" s="62" t="s">
        <v>322</v>
      </c>
      <c r="I2066" s="63" t="b">
        <v>0</v>
      </c>
    </row>
    <row r="2067" spans="1:9" x14ac:dyDescent="0.35">
      <c r="A2067" s="61" t="s">
        <v>2397</v>
      </c>
      <c r="B2067" s="62" t="s">
        <v>18</v>
      </c>
      <c r="C2067" s="62" t="s">
        <v>324</v>
      </c>
      <c r="D2067" s="62">
        <v>3765</v>
      </c>
      <c r="E2067" s="62">
        <v>6.84</v>
      </c>
      <c r="F2067" s="62">
        <v>25.75</v>
      </c>
      <c r="G2067" s="62" t="s">
        <v>325</v>
      </c>
      <c r="H2067" s="62" t="s">
        <v>319</v>
      </c>
      <c r="I2067" s="63" t="b">
        <v>0</v>
      </c>
    </row>
    <row r="2068" spans="1:9" x14ac:dyDescent="0.35">
      <c r="A2068" s="61" t="s">
        <v>2398</v>
      </c>
      <c r="B2068" s="62" t="s">
        <v>37</v>
      </c>
      <c r="C2068" s="62" t="s">
        <v>340</v>
      </c>
      <c r="D2068" s="62">
        <v>3361</v>
      </c>
      <c r="E2068" s="62">
        <v>7.35</v>
      </c>
      <c r="F2068" s="62">
        <v>24.7</v>
      </c>
      <c r="G2068" s="62" t="s">
        <v>325</v>
      </c>
      <c r="H2068" s="62" t="s">
        <v>333</v>
      </c>
      <c r="I2068" s="63" t="b">
        <v>0</v>
      </c>
    </row>
    <row r="2069" spans="1:9" x14ac:dyDescent="0.35">
      <c r="A2069" s="61" t="s">
        <v>2399</v>
      </c>
      <c r="B2069" s="62" t="s">
        <v>31</v>
      </c>
      <c r="C2069" s="62" t="s">
        <v>324</v>
      </c>
      <c r="D2069" s="62">
        <v>351</v>
      </c>
      <c r="E2069" s="62">
        <v>5.72</v>
      </c>
      <c r="F2069" s="62">
        <v>2.0099999999999998</v>
      </c>
      <c r="G2069" s="62" t="s">
        <v>325</v>
      </c>
      <c r="H2069" s="62" t="s">
        <v>333</v>
      </c>
      <c r="I2069" s="63" t="b">
        <v>0</v>
      </c>
    </row>
    <row r="2070" spans="1:9" x14ac:dyDescent="0.35">
      <c r="A2070" s="61" t="s">
        <v>2400</v>
      </c>
      <c r="B2070" s="62" t="s">
        <v>25</v>
      </c>
      <c r="C2070" s="62" t="s">
        <v>340</v>
      </c>
      <c r="D2070" s="62">
        <v>2996</v>
      </c>
      <c r="E2070" s="62">
        <v>8.69</v>
      </c>
      <c r="F2070" s="62">
        <v>26.04</v>
      </c>
      <c r="G2070" s="62" t="s">
        <v>325</v>
      </c>
      <c r="H2070" s="62" t="s">
        <v>322</v>
      </c>
      <c r="I2070" s="63" t="b">
        <v>1</v>
      </c>
    </row>
    <row r="2071" spans="1:9" x14ac:dyDescent="0.35">
      <c r="A2071" s="61" t="s">
        <v>2401</v>
      </c>
      <c r="B2071" s="62" t="s">
        <v>8</v>
      </c>
      <c r="C2071" s="62" t="s">
        <v>328</v>
      </c>
      <c r="D2071" s="62">
        <v>441</v>
      </c>
      <c r="E2071" s="62">
        <v>7.89</v>
      </c>
      <c r="F2071" s="62">
        <v>3.48</v>
      </c>
      <c r="G2071" s="62" t="s">
        <v>318</v>
      </c>
      <c r="H2071" s="62" t="s">
        <v>319</v>
      </c>
      <c r="I2071" s="63" t="b">
        <v>0</v>
      </c>
    </row>
    <row r="2072" spans="1:9" x14ac:dyDescent="0.35">
      <c r="A2072" s="61" t="s">
        <v>2402</v>
      </c>
      <c r="B2072" s="62" t="s">
        <v>18</v>
      </c>
      <c r="C2072" s="62" t="s">
        <v>317</v>
      </c>
      <c r="D2072" s="62">
        <v>1980</v>
      </c>
      <c r="E2072" s="62">
        <v>9.85</v>
      </c>
      <c r="F2072" s="62">
        <v>19.5</v>
      </c>
      <c r="G2072" s="62" t="s">
        <v>318</v>
      </c>
      <c r="H2072" s="62" t="s">
        <v>319</v>
      </c>
      <c r="I2072" s="63" t="b">
        <v>0</v>
      </c>
    </row>
    <row r="2073" spans="1:9" x14ac:dyDescent="0.35">
      <c r="A2073" s="61" t="s">
        <v>2403</v>
      </c>
      <c r="B2073" s="62" t="s">
        <v>31</v>
      </c>
      <c r="C2073" s="62" t="s">
        <v>338</v>
      </c>
      <c r="D2073" s="62">
        <v>1980</v>
      </c>
      <c r="E2073" s="62">
        <v>4.33</v>
      </c>
      <c r="F2073" s="62">
        <v>8.57</v>
      </c>
      <c r="G2073" s="62" t="s">
        <v>331</v>
      </c>
      <c r="H2073" s="62" t="s">
        <v>319</v>
      </c>
      <c r="I2073" s="63" t="b">
        <v>1</v>
      </c>
    </row>
    <row r="2074" spans="1:9" x14ac:dyDescent="0.35">
      <c r="A2074" s="61" t="s">
        <v>2404</v>
      </c>
      <c r="B2074" s="62" t="s">
        <v>58</v>
      </c>
      <c r="C2074" s="62" t="s">
        <v>340</v>
      </c>
      <c r="D2074" s="62">
        <v>3346</v>
      </c>
      <c r="E2074" s="62">
        <v>7.54</v>
      </c>
      <c r="F2074" s="62">
        <v>25.23</v>
      </c>
      <c r="G2074" s="62" t="s">
        <v>325</v>
      </c>
      <c r="H2074" s="62" t="s">
        <v>341</v>
      </c>
      <c r="I2074" s="63" t="b">
        <v>0</v>
      </c>
    </row>
    <row r="2075" spans="1:9" x14ac:dyDescent="0.35">
      <c r="A2075" s="61" t="s">
        <v>2405</v>
      </c>
      <c r="B2075" s="62" t="s">
        <v>13</v>
      </c>
      <c r="C2075" s="62" t="s">
        <v>330</v>
      </c>
      <c r="D2075" s="62">
        <v>648</v>
      </c>
      <c r="E2075" s="62">
        <v>5.29</v>
      </c>
      <c r="F2075" s="62">
        <v>3.43</v>
      </c>
      <c r="G2075" s="62" t="s">
        <v>331</v>
      </c>
      <c r="H2075" s="62" t="s">
        <v>341</v>
      </c>
      <c r="I2075" s="63" t="b">
        <v>0</v>
      </c>
    </row>
    <row r="2076" spans="1:9" x14ac:dyDescent="0.35">
      <c r="A2076" s="61" t="s">
        <v>2406</v>
      </c>
      <c r="B2076" s="62" t="s">
        <v>25</v>
      </c>
      <c r="C2076" s="62" t="s">
        <v>330</v>
      </c>
      <c r="D2076" s="62">
        <v>3044</v>
      </c>
      <c r="E2076" s="62">
        <v>4.6399999999999997</v>
      </c>
      <c r="F2076" s="62">
        <v>14.12</v>
      </c>
      <c r="G2076" s="62" t="s">
        <v>331</v>
      </c>
      <c r="H2076" s="62" t="s">
        <v>319</v>
      </c>
      <c r="I2076" s="63" t="b">
        <v>0</v>
      </c>
    </row>
    <row r="2077" spans="1:9" x14ac:dyDescent="0.35">
      <c r="A2077" s="61" t="s">
        <v>2407</v>
      </c>
      <c r="B2077" s="62" t="s">
        <v>22</v>
      </c>
      <c r="C2077" s="62" t="s">
        <v>317</v>
      </c>
      <c r="D2077" s="62">
        <v>1822</v>
      </c>
      <c r="E2077" s="62">
        <v>11.39</v>
      </c>
      <c r="F2077" s="62">
        <v>20.75</v>
      </c>
      <c r="G2077" s="62" t="s">
        <v>318</v>
      </c>
      <c r="H2077" s="62" t="s">
        <v>20</v>
      </c>
      <c r="I2077" s="63" t="b">
        <v>0</v>
      </c>
    </row>
    <row r="2078" spans="1:9" x14ac:dyDescent="0.35">
      <c r="A2078" s="61" t="s">
        <v>2408</v>
      </c>
      <c r="B2078" s="62" t="s">
        <v>8</v>
      </c>
      <c r="C2078" s="62" t="s">
        <v>321</v>
      </c>
      <c r="D2078" s="62">
        <v>1881</v>
      </c>
      <c r="E2078" s="62">
        <v>13.01</v>
      </c>
      <c r="F2078" s="62">
        <v>24.47</v>
      </c>
      <c r="G2078" s="62" t="s">
        <v>318</v>
      </c>
      <c r="H2078" s="62" t="s">
        <v>341</v>
      </c>
      <c r="I2078" s="63" t="b">
        <v>1</v>
      </c>
    </row>
    <row r="2079" spans="1:9" x14ac:dyDescent="0.35">
      <c r="A2079" s="61" t="s">
        <v>2409</v>
      </c>
      <c r="B2079" s="62" t="s">
        <v>58</v>
      </c>
      <c r="C2079" s="62" t="s">
        <v>336</v>
      </c>
      <c r="D2079" s="62">
        <v>4980</v>
      </c>
      <c r="E2079" s="62">
        <v>2.86</v>
      </c>
      <c r="F2079" s="62">
        <v>14.24</v>
      </c>
      <c r="G2079" s="62" t="s">
        <v>331</v>
      </c>
      <c r="H2079" s="62" t="s">
        <v>322</v>
      </c>
      <c r="I2079" s="63" t="b">
        <v>0</v>
      </c>
    </row>
    <row r="2080" spans="1:9" x14ac:dyDescent="0.35">
      <c r="A2080" s="61" t="s">
        <v>2410</v>
      </c>
      <c r="B2080" s="62" t="s">
        <v>13</v>
      </c>
      <c r="C2080" s="62" t="s">
        <v>321</v>
      </c>
      <c r="D2080" s="62">
        <v>4298</v>
      </c>
      <c r="E2080" s="62">
        <v>14.8</v>
      </c>
      <c r="F2080" s="62">
        <v>63.61</v>
      </c>
      <c r="G2080" s="62" t="s">
        <v>318</v>
      </c>
      <c r="H2080" s="62" t="s">
        <v>319</v>
      </c>
      <c r="I2080" s="63" t="b">
        <v>0</v>
      </c>
    </row>
    <row r="2081" spans="1:9" x14ac:dyDescent="0.35">
      <c r="A2081" s="61" t="s">
        <v>2411</v>
      </c>
      <c r="B2081" s="62" t="s">
        <v>37</v>
      </c>
      <c r="C2081" s="62" t="s">
        <v>328</v>
      </c>
      <c r="D2081" s="62">
        <v>4422</v>
      </c>
      <c r="E2081" s="62">
        <v>7.96</v>
      </c>
      <c r="F2081" s="62">
        <v>35.200000000000003</v>
      </c>
      <c r="G2081" s="62" t="s">
        <v>318</v>
      </c>
      <c r="H2081" s="62" t="s">
        <v>20</v>
      </c>
      <c r="I2081" s="63" t="b">
        <v>0</v>
      </c>
    </row>
    <row r="2082" spans="1:9" x14ac:dyDescent="0.35">
      <c r="A2082" s="61" t="s">
        <v>2412</v>
      </c>
      <c r="B2082" s="62" t="s">
        <v>37</v>
      </c>
      <c r="C2082" s="62" t="s">
        <v>317</v>
      </c>
      <c r="D2082" s="62">
        <v>2676</v>
      </c>
      <c r="E2082" s="62">
        <v>9.57</v>
      </c>
      <c r="F2082" s="62">
        <v>25.61</v>
      </c>
      <c r="G2082" s="62" t="s">
        <v>318</v>
      </c>
      <c r="H2082" s="62" t="s">
        <v>341</v>
      </c>
      <c r="I2082" s="63" t="b">
        <v>0</v>
      </c>
    </row>
    <row r="2083" spans="1:9" x14ac:dyDescent="0.35">
      <c r="A2083" s="61" t="s">
        <v>2413</v>
      </c>
      <c r="B2083" s="62" t="s">
        <v>74</v>
      </c>
      <c r="C2083" s="62" t="s">
        <v>340</v>
      </c>
      <c r="D2083" s="62">
        <v>3781</v>
      </c>
      <c r="E2083" s="62">
        <v>6.82</v>
      </c>
      <c r="F2083" s="62">
        <v>25.79</v>
      </c>
      <c r="G2083" s="62" t="s">
        <v>325</v>
      </c>
      <c r="H2083" s="62" t="s">
        <v>333</v>
      </c>
      <c r="I2083" s="63" t="b">
        <v>0</v>
      </c>
    </row>
    <row r="2084" spans="1:9" x14ac:dyDescent="0.35">
      <c r="A2084" s="61" t="s">
        <v>2414</v>
      </c>
      <c r="B2084" s="62" t="s">
        <v>22</v>
      </c>
      <c r="C2084" s="62" t="s">
        <v>338</v>
      </c>
      <c r="D2084" s="62">
        <v>833</v>
      </c>
      <c r="E2084" s="62">
        <v>3.59</v>
      </c>
      <c r="F2084" s="62">
        <v>2.99</v>
      </c>
      <c r="G2084" s="62" t="s">
        <v>331</v>
      </c>
      <c r="H2084" s="62" t="s">
        <v>20</v>
      </c>
      <c r="I2084" s="63" t="b">
        <v>0</v>
      </c>
    </row>
    <row r="2085" spans="1:9" x14ac:dyDescent="0.35">
      <c r="A2085" s="61" t="s">
        <v>2415</v>
      </c>
      <c r="B2085" s="62" t="s">
        <v>31</v>
      </c>
      <c r="C2085" s="62" t="s">
        <v>324</v>
      </c>
      <c r="D2085" s="62">
        <v>1768</v>
      </c>
      <c r="E2085" s="62">
        <v>5.17</v>
      </c>
      <c r="F2085" s="62">
        <v>9.14</v>
      </c>
      <c r="G2085" s="62" t="s">
        <v>325</v>
      </c>
      <c r="H2085" s="62" t="s">
        <v>20</v>
      </c>
      <c r="I2085" s="63" t="b">
        <v>0</v>
      </c>
    </row>
    <row r="2086" spans="1:9" x14ac:dyDescent="0.35">
      <c r="A2086" s="61" t="s">
        <v>2416</v>
      </c>
      <c r="B2086" s="62" t="s">
        <v>37</v>
      </c>
      <c r="C2086" s="62" t="s">
        <v>321</v>
      </c>
      <c r="D2086" s="62">
        <v>2028</v>
      </c>
      <c r="E2086" s="62">
        <v>10.81</v>
      </c>
      <c r="F2086" s="62">
        <v>21.92</v>
      </c>
      <c r="G2086" s="62" t="s">
        <v>318</v>
      </c>
      <c r="H2086" s="62" t="s">
        <v>333</v>
      </c>
      <c r="I2086" s="63" t="b">
        <v>1</v>
      </c>
    </row>
    <row r="2087" spans="1:9" x14ac:dyDescent="0.35">
      <c r="A2087" s="61" t="s">
        <v>2417</v>
      </c>
      <c r="B2087" s="62" t="s">
        <v>25</v>
      </c>
      <c r="C2087" s="62" t="s">
        <v>340</v>
      </c>
      <c r="D2087" s="62">
        <v>4603</v>
      </c>
      <c r="E2087" s="62">
        <v>8.9600000000000009</v>
      </c>
      <c r="F2087" s="62">
        <v>41.24</v>
      </c>
      <c r="G2087" s="62" t="s">
        <v>325</v>
      </c>
      <c r="H2087" s="62" t="s">
        <v>341</v>
      </c>
      <c r="I2087" s="63" t="b">
        <v>1</v>
      </c>
    </row>
    <row r="2088" spans="1:9" x14ac:dyDescent="0.35">
      <c r="A2088" s="61" t="s">
        <v>2418</v>
      </c>
      <c r="B2088" s="62" t="s">
        <v>22</v>
      </c>
      <c r="C2088" s="62" t="s">
        <v>324</v>
      </c>
      <c r="D2088" s="62">
        <v>4741</v>
      </c>
      <c r="E2088" s="62">
        <v>6.86</v>
      </c>
      <c r="F2088" s="62">
        <v>32.520000000000003</v>
      </c>
      <c r="G2088" s="62" t="s">
        <v>325</v>
      </c>
      <c r="H2088" s="62" t="s">
        <v>333</v>
      </c>
      <c r="I2088" s="63" t="b">
        <v>0</v>
      </c>
    </row>
    <row r="2089" spans="1:9" x14ac:dyDescent="0.35">
      <c r="A2089" s="61" t="s">
        <v>2419</v>
      </c>
      <c r="B2089" s="62" t="s">
        <v>13</v>
      </c>
      <c r="C2089" s="62" t="s">
        <v>374</v>
      </c>
      <c r="D2089" s="62">
        <v>4835</v>
      </c>
      <c r="E2089" s="62">
        <v>3.39</v>
      </c>
      <c r="F2089" s="62">
        <v>16.39</v>
      </c>
      <c r="G2089" s="62" t="s">
        <v>331</v>
      </c>
      <c r="H2089" s="62" t="s">
        <v>20</v>
      </c>
      <c r="I2089" s="63" t="b">
        <v>0</v>
      </c>
    </row>
    <row r="2090" spans="1:9" x14ac:dyDescent="0.35">
      <c r="A2090" s="61" t="s">
        <v>2420</v>
      </c>
      <c r="B2090" s="62" t="s">
        <v>25</v>
      </c>
      <c r="C2090" s="62" t="s">
        <v>324</v>
      </c>
      <c r="D2090" s="62">
        <v>1058</v>
      </c>
      <c r="E2090" s="62">
        <v>4.8</v>
      </c>
      <c r="F2090" s="62">
        <v>5.08</v>
      </c>
      <c r="G2090" s="62" t="s">
        <v>325</v>
      </c>
      <c r="H2090" s="62" t="s">
        <v>322</v>
      </c>
      <c r="I2090" s="63" t="b">
        <v>0</v>
      </c>
    </row>
    <row r="2091" spans="1:9" x14ac:dyDescent="0.35">
      <c r="A2091" s="61" t="s">
        <v>2421</v>
      </c>
      <c r="B2091" s="62" t="s">
        <v>18</v>
      </c>
      <c r="C2091" s="62" t="s">
        <v>324</v>
      </c>
      <c r="D2091" s="62">
        <v>233</v>
      </c>
      <c r="E2091" s="62">
        <v>6.72</v>
      </c>
      <c r="F2091" s="62">
        <v>1.57</v>
      </c>
      <c r="G2091" s="62" t="s">
        <v>325</v>
      </c>
      <c r="H2091" s="62" t="s">
        <v>322</v>
      </c>
      <c r="I2091" s="63" t="b">
        <v>0</v>
      </c>
    </row>
    <row r="2092" spans="1:9" x14ac:dyDescent="0.35">
      <c r="A2092" s="61" t="s">
        <v>2422</v>
      </c>
      <c r="B2092" s="62" t="s">
        <v>74</v>
      </c>
      <c r="C2092" s="62" t="s">
        <v>328</v>
      </c>
      <c r="D2092" s="62">
        <v>471</v>
      </c>
      <c r="E2092" s="62">
        <v>6.14</v>
      </c>
      <c r="F2092" s="62">
        <v>2.89</v>
      </c>
      <c r="G2092" s="62" t="s">
        <v>318</v>
      </c>
      <c r="H2092" s="62" t="s">
        <v>322</v>
      </c>
      <c r="I2092" s="63" t="b">
        <v>0</v>
      </c>
    </row>
    <row r="2093" spans="1:9" x14ac:dyDescent="0.35">
      <c r="A2093" s="61" t="s">
        <v>2423</v>
      </c>
      <c r="B2093" s="62" t="s">
        <v>22</v>
      </c>
      <c r="C2093" s="62" t="s">
        <v>340</v>
      </c>
      <c r="D2093" s="62">
        <v>784</v>
      </c>
      <c r="E2093" s="62">
        <v>6.03</v>
      </c>
      <c r="F2093" s="62">
        <v>4.7300000000000004</v>
      </c>
      <c r="G2093" s="62" t="s">
        <v>325</v>
      </c>
      <c r="H2093" s="62" t="s">
        <v>319</v>
      </c>
      <c r="I2093" s="63" t="b">
        <v>0</v>
      </c>
    </row>
    <row r="2094" spans="1:9" x14ac:dyDescent="0.35">
      <c r="A2094" s="61" t="s">
        <v>2424</v>
      </c>
      <c r="B2094" s="62" t="s">
        <v>51</v>
      </c>
      <c r="C2094" s="62" t="s">
        <v>328</v>
      </c>
      <c r="D2094" s="62">
        <v>2465</v>
      </c>
      <c r="E2094" s="62">
        <v>7.39</v>
      </c>
      <c r="F2094" s="62">
        <v>18.22</v>
      </c>
      <c r="G2094" s="62" t="s">
        <v>318</v>
      </c>
      <c r="H2094" s="62" t="s">
        <v>322</v>
      </c>
      <c r="I2094" s="63" t="b">
        <v>0</v>
      </c>
    </row>
    <row r="2095" spans="1:9" x14ac:dyDescent="0.35">
      <c r="A2095" s="61" t="s">
        <v>2425</v>
      </c>
      <c r="B2095" s="62" t="s">
        <v>13</v>
      </c>
      <c r="C2095" s="62" t="s">
        <v>330</v>
      </c>
      <c r="D2095" s="62">
        <v>2098</v>
      </c>
      <c r="E2095" s="62">
        <v>6.32</v>
      </c>
      <c r="F2095" s="62">
        <v>13.26</v>
      </c>
      <c r="G2095" s="62" t="s">
        <v>331</v>
      </c>
      <c r="H2095" s="62" t="s">
        <v>322</v>
      </c>
      <c r="I2095" s="63" t="b">
        <v>1</v>
      </c>
    </row>
    <row r="2096" spans="1:9" x14ac:dyDescent="0.35">
      <c r="A2096" s="61" t="s">
        <v>2426</v>
      </c>
      <c r="B2096" s="62" t="s">
        <v>74</v>
      </c>
      <c r="C2096" s="62" t="s">
        <v>330</v>
      </c>
      <c r="D2096" s="62">
        <v>4608</v>
      </c>
      <c r="E2096" s="62">
        <v>5.05</v>
      </c>
      <c r="F2096" s="62">
        <v>23.27</v>
      </c>
      <c r="G2096" s="62" t="s">
        <v>331</v>
      </c>
      <c r="H2096" s="62" t="s">
        <v>333</v>
      </c>
      <c r="I2096" s="63" t="b">
        <v>0</v>
      </c>
    </row>
    <row r="2097" spans="1:9" x14ac:dyDescent="0.35">
      <c r="A2097" s="61" t="s">
        <v>2427</v>
      </c>
      <c r="B2097" s="62" t="s">
        <v>51</v>
      </c>
      <c r="C2097" s="62" t="s">
        <v>330</v>
      </c>
      <c r="D2097" s="62">
        <v>4922</v>
      </c>
      <c r="E2097" s="62">
        <v>5.0199999999999996</v>
      </c>
      <c r="F2097" s="62">
        <v>24.71</v>
      </c>
      <c r="G2097" s="62" t="s">
        <v>331</v>
      </c>
      <c r="H2097" s="62" t="s">
        <v>319</v>
      </c>
      <c r="I2097" s="63" t="b">
        <v>1</v>
      </c>
    </row>
    <row r="2098" spans="1:9" x14ac:dyDescent="0.35">
      <c r="A2098" s="61" t="s">
        <v>2428</v>
      </c>
      <c r="B2098" s="62" t="s">
        <v>58</v>
      </c>
      <c r="C2098" s="62" t="s">
        <v>317</v>
      </c>
      <c r="D2098" s="62">
        <v>238</v>
      </c>
      <c r="E2098" s="62">
        <v>9.19</v>
      </c>
      <c r="F2098" s="62">
        <v>2.19</v>
      </c>
      <c r="G2098" s="62" t="s">
        <v>318</v>
      </c>
      <c r="H2098" s="62" t="s">
        <v>341</v>
      </c>
      <c r="I2098" s="63" t="b">
        <v>0</v>
      </c>
    </row>
    <row r="2099" spans="1:9" x14ac:dyDescent="0.35">
      <c r="A2099" s="61" t="s">
        <v>2429</v>
      </c>
      <c r="B2099" s="62" t="s">
        <v>25</v>
      </c>
      <c r="C2099" s="62" t="s">
        <v>317</v>
      </c>
      <c r="D2099" s="62">
        <v>2385</v>
      </c>
      <c r="E2099" s="62">
        <v>9.8000000000000007</v>
      </c>
      <c r="F2099" s="62">
        <v>23.37</v>
      </c>
      <c r="G2099" s="62" t="s">
        <v>318</v>
      </c>
      <c r="H2099" s="62" t="s">
        <v>319</v>
      </c>
      <c r="I2099" s="63" t="b">
        <v>0</v>
      </c>
    </row>
    <row r="2100" spans="1:9" x14ac:dyDescent="0.35">
      <c r="A2100" s="61" t="s">
        <v>2430</v>
      </c>
      <c r="B2100" s="62" t="s">
        <v>74</v>
      </c>
      <c r="C2100" s="62" t="s">
        <v>340</v>
      </c>
      <c r="D2100" s="62">
        <v>477</v>
      </c>
      <c r="E2100" s="62">
        <v>6.99</v>
      </c>
      <c r="F2100" s="62">
        <v>3.33</v>
      </c>
      <c r="G2100" s="62" t="s">
        <v>325</v>
      </c>
      <c r="H2100" s="62" t="s">
        <v>341</v>
      </c>
      <c r="I2100" s="63" t="b">
        <v>0</v>
      </c>
    </row>
    <row r="2101" spans="1:9" x14ac:dyDescent="0.35">
      <c r="A2101" s="61" t="s">
        <v>2431</v>
      </c>
      <c r="B2101" s="62" t="s">
        <v>22</v>
      </c>
      <c r="C2101" s="62" t="s">
        <v>328</v>
      </c>
      <c r="D2101" s="62">
        <v>704</v>
      </c>
      <c r="E2101" s="62">
        <v>5.81</v>
      </c>
      <c r="F2101" s="62">
        <v>4.09</v>
      </c>
      <c r="G2101" s="62" t="s">
        <v>318</v>
      </c>
      <c r="H2101" s="62" t="s">
        <v>322</v>
      </c>
      <c r="I2101" s="63" t="b">
        <v>0</v>
      </c>
    </row>
    <row r="2102" spans="1:9" x14ac:dyDescent="0.35">
      <c r="A2102" s="61" t="s">
        <v>2432</v>
      </c>
      <c r="B2102" s="62" t="s">
        <v>51</v>
      </c>
      <c r="C2102" s="62" t="s">
        <v>330</v>
      </c>
      <c r="D2102" s="62">
        <v>839</v>
      </c>
      <c r="E2102" s="62">
        <v>6.17</v>
      </c>
      <c r="F2102" s="62">
        <v>5.18</v>
      </c>
      <c r="G2102" s="62" t="s">
        <v>331</v>
      </c>
      <c r="H2102" s="62" t="s">
        <v>333</v>
      </c>
      <c r="I2102" s="63" t="b">
        <v>0</v>
      </c>
    </row>
    <row r="2103" spans="1:9" x14ac:dyDescent="0.35">
      <c r="A2103" s="61" t="s">
        <v>2433</v>
      </c>
      <c r="B2103" s="62" t="s">
        <v>58</v>
      </c>
      <c r="C2103" s="62" t="s">
        <v>321</v>
      </c>
      <c r="D2103" s="62">
        <v>923</v>
      </c>
      <c r="E2103" s="62">
        <v>12.71</v>
      </c>
      <c r="F2103" s="62">
        <v>11.73</v>
      </c>
      <c r="G2103" s="62" t="s">
        <v>318</v>
      </c>
      <c r="H2103" s="62" t="s">
        <v>341</v>
      </c>
      <c r="I2103" s="63" t="b">
        <v>0</v>
      </c>
    </row>
    <row r="2104" spans="1:9" x14ac:dyDescent="0.35">
      <c r="A2104" s="61" t="s">
        <v>2434</v>
      </c>
      <c r="B2104" s="62" t="s">
        <v>37</v>
      </c>
      <c r="C2104" s="62" t="s">
        <v>321</v>
      </c>
      <c r="D2104" s="62">
        <v>223</v>
      </c>
      <c r="E2104" s="62">
        <v>10.210000000000001</v>
      </c>
      <c r="F2104" s="62">
        <v>2.2799999999999998</v>
      </c>
      <c r="G2104" s="62" t="s">
        <v>318</v>
      </c>
      <c r="H2104" s="62" t="s">
        <v>319</v>
      </c>
      <c r="I2104" s="63" t="b">
        <v>0</v>
      </c>
    </row>
    <row r="2105" spans="1:9" x14ac:dyDescent="0.35">
      <c r="A2105" s="61" t="s">
        <v>2435</v>
      </c>
      <c r="B2105" s="62" t="s">
        <v>22</v>
      </c>
      <c r="C2105" s="62" t="s">
        <v>328</v>
      </c>
      <c r="D2105" s="62">
        <v>2510</v>
      </c>
      <c r="E2105" s="62">
        <v>6.64</v>
      </c>
      <c r="F2105" s="62">
        <v>16.670000000000002</v>
      </c>
      <c r="G2105" s="62" t="s">
        <v>318</v>
      </c>
      <c r="H2105" s="62" t="s">
        <v>20</v>
      </c>
      <c r="I2105" s="63" t="b">
        <v>0</v>
      </c>
    </row>
    <row r="2106" spans="1:9" x14ac:dyDescent="0.35">
      <c r="A2106" s="61" t="s">
        <v>2436</v>
      </c>
      <c r="B2106" s="62" t="s">
        <v>22</v>
      </c>
      <c r="C2106" s="62" t="s">
        <v>374</v>
      </c>
      <c r="D2106" s="62">
        <v>4725</v>
      </c>
      <c r="E2106" s="62">
        <v>3.09</v>
      </c>
      <c r="F2106" s="62">
        <v>14.6</v>
      </c>
      <c r="G2106" s="62" t="s">
        <v>331</v>
      </c>
      <c r="H2106" s="62" t="s">
        <v>20</v>
      </c>
      <c r="I2106" s="63" t="b">
        <v>0</v>
      </c>
    </row>
    <row r="2107" spans="1:9" x14ac:dyDescent="0.35">
      <c r="A2107" s="61" t="s">
        <v>2437</v>
      </c>
      <c r="B2107" s="62" t="s">
        <v>25</v>
      </c>
      <c r="C2107" s="62" t="s">
        <v>328</v>
      </c>
      <c r="D2107" s="62">
        <v>226</v>
      </c>
      <c r="E2107" s="62">
        <v>6.82</v>
      </c>
      <c r="F2107" s="62">
        <v>1.54</v>
      </c>
      <c r="G2107" s="62" t="s">
        <v>318</v>
      </c>
      <c r="H2107" s="62" t="s">
        <v>20</v>
      </c>
      <c r="I2107" s="63" t="b">
        <v>0</v>
      </c>
    </row>
    <row r="2108" spans="1:9" x14ac:dyDescent="0.35">
      <c r="A2108" s="61" t="s">
        <v>2438</v>
      </c>
      <c r="B2108" s="62" t="s">
        <v>13</v>
      </c>
      <c r="C2108" s="62" t="s">
        <v>328</v>
      </c>
      <c r="D2108" s="62">
        <v>4360</v>
      </c>
      <c r="E2108" s="62">
        <v>6.67</v>
      </c>
      <c r="F2108" s="62">
        <v>29.08</v>
      </c>
      <c r="G2108" s="62" t="s">
        <v>318</v>
      </c>
      <c r="H2108" s="62" t="s">
        <v>20</v>
      </c>
      <c r="I2108" s="63" t="b">
        <v>1</v>
      </c>
    </row>
    <row r="2109" spans="1:9" x14ac:dyDescent="0.35">
      <c r="A2109" s="61" t="s">
        <v>2439</v>
      </c>
      <c r="B2109" s="62" t="s">
        <v>74</v>
      </c>
      <c r="C2109" s="62" t="s">
        <v>374</v>
      </c>
      <c r="D2109" s="62">
        <v>4075</v>
      </c>
      <c r="E2109" s="62">
        <v>3.49</v>
      </c>
      <c r="F2109" s="62">
        <v>14.22</v>
      </c>
      <c r="G2109" s="62" t="s">
        <v>331</v>
      </c>
      <c r="H2109" s="62" t="s">
        <v>20</v>
      </c>
      <c r="I2109" s="63" t="b">
        <v>1</v>
      </c>
    </row>
    <row r="2110" spans="1:9" x14ac:dyDescent="0.35">
      <c r="A2110" s="61" t="s">
        <v>2440</v>
      </c>
      <c r="B2110" s="62" t="s">
        <v>51</v>
      </c>
      <c r="C2110" s="62" t="s">
        <v>317</v>
      </c>
      <c r="D2110" s="62">
        <v>4944</v>
      </c>
      <c r="E2110" s="62">
        <v>9.8000000000000007</v>
      </c>
      <c r="F2110" s="62">
        <v>48.45</v>
      </c>
      <c r="G2110" s="62" t="s">
        <v>318</v>
      </c>
      <c r="H2110" s="62" t="s">
        <v>341</v>
      </c>
      <c r="I2110" s="63" t="b">
        <v>0</v>
      </c>
    </row>
    <row r="2111" spans="1:9" x14ac:dyDescent="0.35">
      <c r="A2111" s="61" t="s">
        <v>2441</v>
      </c>
      <c r="B2111" s="62" t="s">
        <v>51</v>
      </c>
      <c r="C2111" s="62" t="s">
        <v>321</v>
      </c>
      <c r="D2111" s="62">
        <v>4764</v>
      </c>
      <c r="E2111" s="62">
        <v>14.22</v>
      </c>
      <c r="F2111" s="62">
        <v>67.739999999999995</v>
      </c>
      <c r="G2111" s="62" t="s">
        <v>318</v>
      </c>
      <c r="H2111" s="62" t="s">
        <v>341</v>
      </c>
      <c r="I2111" s="63" t="b">
        <v>0</v>
      </c>
    </row>
    <row r="2112" spans="1:9" x14ac:dyDescent="0.35">
      <c r="A2112" s="61" t="s">
        <v>2442</v>
      </c>
      <c r="B2112" s="62" t="s">
        <v>58</v>
      </c>
      <c r="C2112" s="62" t="s">
        <v>338</v>
      </c>
      <c r="D2112" s="62">
        <v>812</v>
      </c>
      <c r="E2112" s="62">
        <v>3.82</v>
      </c>
      <c r="F2112" s="62">
        <v>3.1</v>
      </c>
      <c r="G2112" s="62" t="s">
        <v>331</v>
      </c>
      <c r="H2112" s="62" t="s">
        <v>333</v>
      </c>
      <c r="I2112" s="63" t="b">
        <v>0</v>
      </c>
    </row>
    <row r="2113" spans="1:9" x14ac:dyDescent="0.35">
      <c r="A2113" s="61" t="s">
        <v>2443</v>
      </c>
      <c r="B2113" s="62" t="s">
        <v>51</v>
      </c>
      <c r="C2113" s="62" t="s">
        <v>321</v>
      </c>
      <c r="D2113" s="62">
        <v>4376</v>
      </c>
      <c r="E2113" s="62">
        <v>14.25</v>
      </c>
      <c r="F2113" s="62">
        <v>62.36</v>
      </c>
      <c r="G2113" s="62" t="s">
        <v>318</v>
      </c>
      <c r="H2113" s="62" t="s">
        <v>20</v>
      </c>
      <c r="I2113" s="63" t="b">
        <v>0</v>
      </c>
    </row>
    <row r="2114" spans="1:9" x14ac:dyDescent="0.35">
      <c r="A2114" s="61" t="s">
        <v>2444</v>
      </c>
      <c r="B2114" s="62" t="s">
        <v>22</v>
      </c>
      <c r="C2114" s="62" t="s">
        <v>317</v>
      </c>
      <c r="D2114" s="62">
        <v>744</v>
      </c>
      <c r="E2114" s="62">
        <v>9.56</v>
      </c>
      <c r="F2114" s="62">
        <v>7.11</v>
      </c>
      <c r="G2114" s="62" t="s">
        <v>318</v>
      </c>
      <c r="H2114" s="62" t="s">
        <v>20</v>
      </c>
      <c r="I2114" s="63" t="b">
        <v>1</v>
      </c>
    </row>
    <row r="2115" spans="1:9" x14ac:dyDescent="0.35">
      <c r="A2115" s="61" t="s">
        <v>2445</v>
      </c>
      <c r="B2115" s="62" t="s">
        <v>37</v>
      </c>
      <c r="C2115" s="62" t="s">
        <v>336</v>
      </c>
      <c r="D2115" s="62">
        <v>696</v>
      </c>
      <c r="E2115" s="62">
        <v>3.9</v>
      </c>
      <c r="F2115" s="62">
        <v>2.71</v>
      </c>
      <c r="G2115" s="62" t="s">
        <v>331</v>
      </c>
      <c r="H2115" s="62" t="s">
        <v>341</v>
      </c>
      <c r="I2115" s="63" t="b">
        <v>0</v>
      </c>
    </row>
    <row r="2116" spans="1:9" x14ac:dyDescent="0.35">
      <c r="A2116" s="61" t="s">
        <v>2446</v>
      </c>
      <c r="B2116" s="62" t="s">
        <v>51</v>
      </c>
      <c r="C2116" s="62" t="s">
        <v>374</v>
      </c>
      <c r="D2116" s="62">
        <v>1064</v>
      </c>
      <c r="E2116" s="62">
        <v>2.4700000000000002</v>
      </c>
      <c r="F2116" s="62">
        <v>2.63</v>
      </c>
      <c r="G2116" s="62" t="s">
        <v>331</v>
      </c>
      <c r="H2116" s="62" t="s">
        <v>341</v>
      </c>
      <c r="I2116" s="63" t="b">
        <v>0</v>
      </c>
    </row>
    <row r="2117" spans="1:9" x14ac:dyDescent="0.35">
      <c r="A2117" s="61" t="s">
        <v>2447</v>
      </c>
      <c r="B2117" s="62" t="s">
        <v>74</v>
      </c>
      <c r="C2117" s="62" t="s">
        <v>330</v>
      </c>
      <c r="D2117" s="62">
        <v>1230</v>
      </c>
      <c r="E2117" s="62">
        <v>5.77</v>
      </c>
      <c r="F2117" s="62">
        <v>7.1</v>
      </c>
      <c r="G2117" s="62" t="s">
        <v>331</v>
      </c>
      <c r="H2117" s="62" t="s">
        <v>341</v>
      </c>
      <c r="I2117" s="63" t="b">
        <v>0</v>
      </c>
    </row>
    <row r="2118" spans="1:9" x14ac:dyDescent="0.35">
      <c r="A2118" s="61" t="s">
        <v>2448</v>
      </c>
      <c r="B2118" s="62" t="s">
        <v>22</v>
      </c>
      <c r="C2118" s="62" t="s">
        <v>324</v>
      </c>
      <c r="D2118" s="62">
        <v>891</v>
      </c>
      <c r="E2118" s="62">
        <v>6.46</v>
      </c>
      <c r="F2118" s="62">
        <v>5.76</v>
      </c>
      <c r="G2118" s="62" t="s">
        <v>325</v>
      </c>
      <c r="H2118" s="62" t="s">
        <v>20</v>
      </c>
      <c r="I2118" s="63" t="b">
        <v>0</v>
      </c>
    </row>
    <row r="2119" spans="1:9" x14ac:dyDescent="0.35">
      <c r="A2119" s="61" t="s">
        <v>2449</v>
      </c>
      <c r="B2119" s="62" t="s">
        <v>31</v>
      </c>
      <c r="C2119" s="62" t="s">
        <v>340</v>
      </c>
      <c r="D2119" s="62">
        <v>4951</v>
      </c>
      <c r="E2119" s="62">
        <v>7.83</v>
      </c>
      <c r="F2119" s="62">
        <v>38.770000000000003</v>
      </c>
      <c r="G2119" s="62" t="s">
        <v>325</v>
      </c>
      <c r="H2119" s="62" t="s">
        <v>341</v>
      </c>
      <c r="I2119" s="63" t="b">
        <v>0</v>
      </c>
    </row>
    <row r="2120" spans="1:9" x14ac:dyDescent="0.35">
      <c r="A2120" s="61" t="s">
        <v>2450</v>
      </c>
      <c r="B2120" s="62" t="s">
        <v>22</v>
      </c>
      <c r="C2120" s="62" t="s">
        <v>330</v>
      </c>
      <c r="D2120" s="62">
        <v>1254</v>
      </c>
      <c r="E2120" s="62">
        <v>4.4400000000000004</v>
      </c>
      <c r="F2120" s="62">
        <v>5.57</v>
      </c>
      <c r="G2120" s="62" t="s">
        <v>331</v>
      </c>
      <c r="H2120" s="62" t="s">
        <v>20</v>
      </c>
      <c r="I2120" s="63" t="b">
        <v>0</v>
      </c>
    </row>
    <row r="2121" spans="1:9" x14ac:dyDescent="0.35">
      <c r="A2121" s="61" t="s">
        <v>2451</v>
      </c>
      <c r="B2121" s="62" t="s">
        <v>51</v>
      </c>
      <c r="C2121" s="62" t="s">
        <v>374</v>
      </c>
      <c r="D2121" s="62">
        <v>3780</v>
      </c>
      <c r="E2121" s="62">
        <v>2.88</v>
      </c>
      <c r="F2121" s="62">
        <v>10.89</v>
      </c>
      <c r="G2121" s="62" t="s">
        <v>331</v>
      </c>
      <c r="H2121" s="62" t="s">
        <v>322</v>
      </c>
      <c r="I2121" s="63" t="b">
        <v>0</v>
      </c>
    </row>
    <row r="2122" spans="1:9" x14ac:dyDescent="0.35">
      <c r="A2122" s="61" t="s">
        <v>2452</v>
      </c>
      <c r="B2122" s="62" t="s">
        <v>51</v>
      </c>
      <c r="C2122" s="62" t="s">
        <v>330</v>
      </c>
      <c r="D2122" s="62">
        <v>962</v>
      </c>
      <c r="E2122" s="62">
        <v>6.29</v>
      </c>
      <c r="F2122" s="62">
        <v>6.05</v>
      </c>
      <c r="G2122" s="62" t="s">
        <v>331</v>
      </c>
      <c r="H2122" s="62" t="s">
        <v>20</v>
      </c>
      <c r="I2122" s="63" t="b">
        <v>0</v>
      </c>
    </row>
    <row r="2123" spans="1:9" x14ac:dyDescent="0.35">
      <c r="A2123" s="61" t="s">
        <v>2453</v>
      </c>
      <c r="B2123" s="62" t="s">
        <v>31</v>
      </c>
      <c r="C2123" s="62" t="s">
        <v>336</v>
      </c>
      <c r="D2123" s="62">
        <v>471</v>
      </c>
      <c r="E2123" s="62">
        <v>3.23</v>
      </c>
      <c r="F2123" s="62">
        <v>1.52</v>
      </c>
      <c r="G2123" s="62" t="s">
        <v>331</v>
      </c>
      <c r="H2123" s="62" t="s">
        <v>319</v>
      </c>
      <c r="I2123" s="63" t="b">
        <v>0</v>
      </c>
    </row>
    <row r="2124" spans="1:9" x14ac:dyDescent="0.35">
      <c r="A2124" s="61" t="s">
        <v>2454</v>
      </c>
      <c r="B2124" s="62" t="s">
        <v>13</v>
      </c>
      <c r="C2124" s="62" t="s">
        <v>324</v>
      </c>
      <c r="D2124" s="62">
        <v>4834</v>
      </c>
      <c r="E2124" s="62">
        <v>4.51</v>
      </c>
      <c r="F2124" s="62">
        <v>21.8</v>
      </c>
      <c r="G2124" s="62" t="s">
        <v>325</v>
      </c>
      <c r="H2124" s="62" t="s">
        <v>333</v>
      </c>
      <c r="I2124" s="63" t="b">
        <v>0</v>
      </c>
    </row>
    <row r="2125" spans="1:9" x14ac:dyDescent="0.35">
      <c r="A2125" s="61" t="s">
        <v>2455</v>
      </c>
      <c r="B2125" s="62" t="s">
        <v>51</v>
      </c>
      <c r="C2125" s="62" t="s">
        <v>321</v>
      </c>
      <c r="D2125" s="62">
        <v>4806</v>
      </c>
      <c r="E2125" s="62">
        <v>14.15</v>
      </c>
      <c r="F2125" s="62">
        <v>68</v>
      </c>
      <c r="G2125" s="62" t="s">
        <v>318</v>
      </c>
      <c r="H2125" s="62" t="s">
        <v>322</v>
      </c>
      <c r="I2125" s="63" t="b">
        <v>1</v>
      </c>
    </row>
    <row r="2126" spans="1:9" x14ac:dyDescent="0.35">
      <c r="A2126" s="61" t="s">
        <v>2456</v>
      </c>
      <c r="B2126" s="62" t="s">
        <v>8</v>
      </c>
      <c r="C2126" s="62" t="s">
        <v>328</v>
      </c>
      <c r="D2126" s="62">
        <v>2903</v>
      </c>
      <c r="E2126" s="62">
        <v>5.66</v>
      </c>
      <c r="F2126" s="62">
        <v>16.43</v>
      </c>
      <c r="G2126" s="62" t="s">
        <v>318</v>
      </c>
      <c r="H2126" s="62" t="s">
        <v>341</v>
      </c>
      <c r="I2126" s="63" t="b">
        <v>0</v>
      </c>
    </row>
    <row r="2127" spans="1:9" x14ac:dyDescent="0.35">
      <c r="A2127" s="61" t="s">
        <v>2457</v>
      </c>
      <c r="B2127" s="62" t="s">
        <v>58</v>
      </c>
      <c r="C2127" s="62" t="s">
        <v>321</v>
      </c>
      <c r="D2127" s="62">
        <v>1214</v>
      </c>
      <c r="E2127" s="62">
        <v>10.86</v>
      </c>
      <c r="F2127" s="62">
        <v>13.18</v>
      </c>
      <c r="G2127" s="62" t="s">
        <v>318</v>
      </c>
      <c r="H2127" s="62" t="s">
        <v>319</v>
      </c>
      <c r="I2127" s="63" t="b">
        <v>0</v>
      </c>
    </row>
    <row r="2128" spans="1:9" x14ac:dyDescent="0.35">
      <c r="A2128" s="61" t="s">
        <v>2458</v>
      </c>
      <c r="B2128" s="62" t="s">
        <v>25</v>
      </c>
      <c r="C2128" s="62" t="s">
        <v>374</v>
      </c>
      <c r="D2128" s="62">
        <v>4687</v>
      </c>
      <c r="E2128" s="62">
        <v>2.2400000000000002</v>
      </c>
      <c r="F2128" s="62">
        <v>10.5</v>
      </c>
      <c r="G2128" s="62" t="s">
        <v>331</v>
      </c>
      <c r="H2128" s="62" t="s">
        <v>20</v>
      </c>
      <c r="I2128" s="63" t="b">
        <v>0</v>
      </c>
    </row>
    <row r="2129" spans="1:9" x14ac:dyDescent="0.35">
      <c r="A2129" s="61" t="s">
        <v>2459</v>
      </c>
      <c r="B2129" s="62" t="s">
        <v>31</v>
      </c>
      <c r="C2129" s="62" t="s">
        <v>317</v>
      </c>
      <c r="D2129" s="62">
        <v>4077</v>
      </c>
      <c r="E2129" s="62">
        <v>8.6999999999999993</v>
      </c>
      <c r="F2129" s="62">
        <v>35.47</v>
      </c>
      <c r="G2129" s="62" t="s">
        <v>318</v>
      </c>
      <c r="H2129" s="62" t="s">
        <v>20</v>
      </c>
      <c r="I2129" s="63" t="b">
        <v>0</v>
      </c>
    </row>
    <row r="2130" spans="1:9" x14ac:dyDescent="0.35">
      <c r="A2130" s="61" t="s">
        <v>2460</v>
      </c>
      <c r="B2130" s="62" t="s">
        <v>25</v>
      </c>
      <c r="C2130" s="62" t="s">
        <v>330</v>
      </c>
      <c r="D2130" s="62">
        <v>2069</v>
      </c>
      <c r="E2130" s="62">
        <v>5.79</v>
      </c>
      <c r="F2130" s="62">
        <v>11.98</v>
      </c>
      <c r="G2130" s="62" t="s">
        <v>331</v>
      </c>
      <c r="H2130" s="62" t="s">
        <v>322</v>
      </c>
      <c r="I2130" s="63" t="b">
        <v>0</v>
      </c>
    </row>
    <row r="2131" spans="1:9" x14ac:dyDescent="0.35">
      <c r="A2131" s="61" t="s">
        <v>2461</v>
      </c>
      <c r="B2131" s="62" t="s">
        <v>22</v>
      </c>
      <c r="C2131" s="62" t="s">
        <v>340</v>
      </c>
      <c r="D2131" s="62">
        <v>4542</v>
      </c>
      <c r="E2131" s="62">
        <v>7.17</v>
      </c>
      <c r="F2131" s="62">
        <v>32.57</v>
      </c>
      <c r="G2131" s="62" t="s">
        <v>325</v>
      </c>
      <c r="H2131" s="62" t="s">
        <v>319</v>
      </c>
      <c r="I2131" s="63" t="b">
        <v>1</v>
      </c>
    </row>
    <row r="2132" spans="1:9" x14ac:dyDescent="0.35">
      <c r="A2132" s="61" t="s">
        <v>2462</v>
      </c>
      <c r="B2132" s="62" t="s">
        <v>74</v>
      </c>
      <c r="C2132" s="62" t="s">
        <v>340</v>
      </c>
      <c r="D2132" s="62">
        <v>2978</v>
      </c>
      <c r="E2132" s="62">
        <v>6.18</v>
      </c>
      <c r="F2132" s="62">
        <v>18.399999999999999</v>
      </c>
      <c r="G2132" s="62" t="s">
        <v>325</v>
      </c>
      <c r="H2132" s="62" t="s">
        <v>20</v>
      </c>
      <c r="I2132" s="63" t="b">
        <v>1</v>
      </c>
    </row>
    <row r="2133" spans="1:9" x14ac:dyDescent="0.35">
      <c r="A2133" s="61" t="s">
        <v>2463</v>
      </c>
      <c r="B2133" s="62" t="s">
        <v>8</v>
      </c>
      <c r="C2133" s="62" t="s">
        <v>340</v>
      </c>
      <c r="D2133" s="62">
        <v>108</v>
      </c>
      <c r="E2133" s="62">
        <v>7.72</v>
      </c>
      <c r="F2133" s="62">
        <v>0.83</v>
      </c>
      <c r="G2133" s="62" t="s">
        <v>325</v>
      </c>
      <c r="H2133" s="62" t="s">
        <v>20</v>
      </c>
      <c r="I2133" s="63" t="b">
        <v>0</v>
      </c>
    </row>
    <row r="2134" spans="1:9" x14ac:dyDescent="0.35">
      <c r="A2134" s="61" t="s">
        <v>2464</v>
      </c>
      <c r="B2134" s="62" t="s">
        <v>74</v>
      </c>
      <c r="C2134" s="62" t="s">
        <v>340</v>
      </c>
      <c r="D2134" s="62">
        <v>805</v>
      </c>
      <c r="E2134" s="62">
        <v>8.94</v>
      </c>
      <c r="F2134" s="62">
        <v>7.2</v>
      </c>
      <c r="G2134" s="62" t="s">
        <v>325</v>
      </c>
      <c r="H2134" s="62" t="s">
        <v>319</v>
      </c>
      <c r="I2134" s="63" t="b">
        <v>0</v>
      </c>
    </row>
    <row r="2135" spans="1:9" x14ac:dyDescent="0.35">
      <c r="A2135" s="61" t="s">
        <v>2465</v>
      </c>
      <c r="B2135" s="62" t="s">
        <v>22</v>
      </c>
      <c r="C2135" s="62" t="s">
        <v>340</v>
      </c>
      <c r="D2135" s="62">
        <v>457</v>
      </c>
      <c r="E2135" s="62">
        <v>8.24</v>
      </c>
      <c r="F2135" s="62">
        <v>3.77</v>
      </c>
      <c r="G2135" s="62" t="s">
        <v>325</v>
      </c>
      <c r="H2135" s="62" t="s">
        <v>319</v>
      </c>
      <c r="I2135" s="63" t="b">
        <v>0</v>
      </c>
    </row>
    <row r="2136" spans="1:9" x14ac:dyDescent="0.35">
      <c r="A2136" s="61" t="s">
        <v>2466</v>
      </c>
      <c r="B2136" s="62" t="s">
        <v>74</v>
      </c>
      <c r="C2136" s="62" t="s">
        <v>317</v>
      </c>
      <c r="D2136" s="62">
        <v>1215</v>
      </c>
      <c r="E2136" s="62">
        <v>11.37</v>
      </c>
      <c r="F2136" s="62">
        <v>13.81</v>
      </c>
      <c r="G2136" s="62" t="s">
        <v>318</v>
      </c>
      <c r="H2136" s="62" t="s">
        <v>333</v>
      </c>
      <c r="I2136" s="63" t="b">
        <v>1</v>
      </c>
    </row>
    <row r="2137" spans="1:9" x14ac:dyDescent="0.35">
      <c r="A2137" s="61" t="s">
        <v>2467</v>
      </c>
      <c r="B2137" s="62" t="s">
        <v>58</v>
      </c>
      <c r="C2137" s="62" t="s">
        <v>321</v>
      </c>
      <c r="D2137" s="62">
        <v>3624</v>
      </c>
      <c r="E2137" s="62">
        <v>10.35</v>
      </c>
      <c r="F2137" s="62">
        <v>37.51</v>
      </c>
      <c r="G2137" s="62" t="s">
        <v>318</v>
      </c>
      <c r="H2137" s="62" t="s">
        <v>20</v>
      </c>
      <c r="I2137" s="63" t="b">
        <v>0</v>
      </c>
    </row>
    <row r="2138" spans="1:9" x14ac:dyDescent="0.35">
      <c r="A2138" s="61" t="s">
        <v>2468</v>
      </c>
      <c r="B2138" s="62" t="s">
        <v>58</v>
      </c>
      <c r="C2138" s="62" t="s">
        <v>317</v>
      </c>
      <c r="D2138" s="62">
        <v>2200</v>
      </c>
      <c r="E2138" s="62">
        <v>11.85</v>
      </c>
      <c r="F2138" s="62">
        <v>26.07</v>
      </c>
      <c r="G2138" s="62" t="s">
        <v>318</v>
      </c>
      <c r="H2138" s="62" t="s">
        <v>322</v>
      </c>
      <c r="I2138" s="63" t="b">
        <v>0</v>
      </c>
    </row>
    <row r="2139" spans="1:9" x14ac:dyDescent="0.35">
      <c r="A2139" s="61" t="s">
        <v>2469</v>
      </c>
      <c r="B2139" s="62" t="s">
        <v>13</v>
      </c>
      <c r="C2139" s="62" t="s">
        <v>336</v>
      </c>
      <c r="D2139" s="62">
        <v>1959</v>
      </c>
      <c r="E2139" s="62">
        <v>3.55</v>
      </c>
      <c r="F2139" s="62">
        <v>6.95</v>
      </c>
      <c r="G2139" s="62" t="s">
        <v>331</v>
      </c>
      <c r="H2139" s="62" t="s">
        <v>333</v>
      </c>
      <c r="I2139" s="63" t="b">
        <v>0</v>
      </c>
    </row>
    <row r="2140" spans="1:9" x14ac:dyDescent="0.35">
      <c r="A2140" s="61" t="s">
        <v>2470</v>
      </c>
      <c r="B2140" s="62" t="s">
        <v>22</v>
      </c>
      <c r="C2140" s="62" t="s">
        <v>374</v>
      </c>
      <c r="D2140" s="62">
        <v>3476</v>
      </c>
      <c r="E2140" s="62">
        <v>2.86</v>
      </c>
      <c r="F2140" s="62">
        <v>9.94</v>
      </c>
      <c r="G2140" s="62" t="s">
        <v>331</v>
      </c>
      <c r="H2140" s="62" t="s">
        <v>319</v>
      </c>
      <c r="I2140" s="63" t="b">
        <v>0</v>
      </c>
    </row>
    <row r="2141" spans="1:9" x14ac:dyDescent="0.35">
      <c r="A2141" s="61" t="s">
        <v>2471</v>
      </c>
      <c r="B2141" s="62" t="s">
        <v>37</v>
      </c>
      <c r="C2141" s="62" t="s">
        <v>330</v>
      </c>
      <c r="D2141" s="62">
        <v>3968</v>
      </c>
      <c r="E2141" s="62">
        <v>4.7</v>
      </c>
      <c r="F2141" s="62">
        <v>18.649999999999999</v>
      </c>
      <c r="G2141" s="62" t="s">
        <v>331</v>
      </c>
      <c r="H2141" s="62" t="s">
        <v>322</v>
      </c>
      <c r="I2141" s="63" t="b">
        <v>0</v>
      </c>
    </row>
    <row r="2142" spans="1:9" x14ac:dyDescent="0.35">
      <c r="A2142" s="61" t="s">
        <v>2472</v>
      </c>
      <c r="B2142" s="62" t="s">
        <v>8</v>
      </c>
      <c r="C2142" s="62" t="s">
        <v>374</v>
      </c>
      <c r="D2142" s="62">
        <v>3984</v>
      </c>
      <c r="E2142" s="62">
        <v>3.39</v>
      </c>
      <c r="F2142" s="62">
        <v>13.51</v>
      </c>
      <c r="G2142" s="62" t="s">
        <v>331</v>
      </c>
      <c r="H2142" s="62" t="s">
        <v>333</v>
      </c>
      <c r="I2142" s="63" t="b">
        <v>0</v>
      </c>
    </row>
    <row r="2143" spans="1:9" x14ac:dyDescent="0.35">
      <c r="A2143" s="61" t="s">
        <v>2473</v>
      </c>
      <c r="B2143" s="62" t="s">
        <v>13</v>
      </c>
      <c r="C2143" s="62" t="s">
        <v>340</v>
      </c>
      <c r="D2143" s="62">
        <v>679</v>
      </c>
      <c r="E2143" s="62">
        <v>6.64</v>
      </c>
      <c r="F2143" s="62">
        <v>4.51</v>
      </c>
      <c r="G2143" s="62" t="s">
        <v>325</v>
      </c>
      <c r="H2143" s="62" t="s">
        <v>322</v>
      </c>
      <c r="I2143" s="63" t="b">
        <v>0</v>
      </c>
    </row>
    <row r="2144" spans="1:9" x14ac:dyDescent="0.35">
      <c r="A2144" s="61" t="s">
        <v>2474</v>
      </c>
      <c r="B2144" s="62" t="s">
        <v>51</v>
      </c>
      <c r="C2144" s="62" t="s">
        <v>317</v>
      </c>
      <c r="D2144" s="62">
        <v>4699</v>
      </c>
      <c r="E2144" s="62">
        <v>9.0399999999999991</v>
      </c>
      <c r="F2144" s="62">
        <v>42.48</v>
      </c>
      <c r="G2144" s="62" t="s">
        <v>318</v>
      </c>
      <c r="H2144" s="62" t="s">
        <v>20</v>
      </c>
      <c r="I2144" s="63" t="b">
        <v>0</v>
      </c>
    </row>
    <row r="2145" spans="1:9" x14ac:dyDescent="0.35">
      <c r="A2145" s="61" t="s">
        <v>2475</v>
      </c>
      <c r="B2145" s="62" t="s">
        <v>18</v>
      </c>
      <c r="C2145" s="62" t="s">
        <v>324</v>
      </c>
      <c r="D2145" s="62">
        <v>2531</v>
      </c>
      <c r="E2145" s="62">
        <v>4.67</v>
      </c>
      <c r="F2145" s="62">
        <v>11.82</v>
      </c>
      <c r="G2145" s="62" t="s">
        <v>325</v>
      </c>
      <c r="H2145" s="62" t="s">
        <v>333</v>
      </c>
      <c r="I2145" s="63" t="b">
        <v>0</v>
      </c>
    </row>
    <row r="2146" spans="1:9" x14ac:dyDescent="0.35">
      <c r="A2146" s="61" t="s">
        <v>2476</v>
      </c>
      <c r="B2146" s="62" t="s">
        <v>74</v>
      </c>
      <c r="C2146" s="62" t="s">
        <v>330</v>
      </c>
      <c r="D2146" s="62">
        <v>2082</v>
      </c>
      <c r="E2146" s="62">
        <v>5.31</v>
      </c>
      <c r="F2146" s="62">
        <v>11.06</v>
      </c>
      <c r="G2146" s="62" t="s">
        <v>331</v>
      </c>
      <c r="H2146" s="62" t="s">
        <v>319</v>
      </c>
      <c r="I2146" s="63" t="b">
        <v>0</v>
      </c>
    </row>
    <row r="2147" spans="1:9" x14ac:dyDescent="0.35">
      <c r="A2147" s="61" t="s">
        <v>2477</v>
      </c>
      <c r="B2147" s="62" t="s">
        <v>22</v>
      </c>
      <c r="C2147" s="62" t="s">
        <v>374</v>
      </c>
      <c r="D2147" s="62">
        <v>2336</v>
      </c>
      <c r="E2147" s="62">
        <v>2.09</v>
      </c>
      <c r="F2147" s="62">
        <v>4.88</v>
      </c>
      <c r="G2147" s="62" t="s">
        <v>331</v>
      </c>
      <c r="H2147" s="62" t="s">
        <v>20</v>
      </c>
      <c r="I2147" s="63" t="b">
        <v>0</v>
      </c>
    </row>
    <row r="2148" spans="1:9" x14ac:dyDescent="0.35">
      <c r="A2148" s="61" t="s">
        <v>2478</v>
      </c>
      <c r="B2148" s="62" t="s">
        <v>58</v>
      </c>
      <c r="C2148" s="62" t="s">
        <v>328</v>
      </c>
      <c r="D2148" s="62">
        <v>4919</v>
      </c>
      <c r="E2148" s="62">
        <v>6.34</v>
      </c>
      <c r="F2148" s="62">
        <v>31.19</v>
      </c>
      <c r="G2148" s="62" t="s">
        <v>318</v>
      </c>
      <c r="H2148" s="62" t="s">
        <v>20</v>
      </c>
      <c r="I2148" s="63" t="b">
        <v>0</v>
      </c>
    </row>
    <row r="2149" spans="1:9" x14ac:dyDescent="0.35">
      <c r="A2149" s="61" t="s">
        <v>2479</v>
      </c>
      <c r="B2149" s="62" t="s">
        <v>31</v>
      </c>
      <c r="C2149" s="62" t="s">
        <v>330</v>
      </c>
      <c r="D2149" s="62">
        <v>4223</v>
      </c>
      <c r="E2149" s="62">
        <v>6.33</v>
      </c>
      <c r="F2149" s="62">
        <v>26.73</v>
      </c>
      <c r="G2149" s="62" t="s">
        <v>331</v>
      </c>
      <c r="H2149" s="62" t="s">
        <v>333</v>
      </c>
      <c r="I2149" s="63" t="b">
        <v>0</v>
      </c>
    </row>
    <row r="2150" spans="1:9" x14ac:dyDescent="0.35">
      <c r="A2150" s="61" t="s">
        <v>2480</v>
      </c>
      <c r="B2150" s="62" t="s">
        <v>25</v>
      </c>
      <c r="C2150" s="62" t="s">
        <v>336</v>
      </c>
      <c r="D2150" s="62">
        <v>3234</v>
      </c>
      <c r="E2150" s="62">
        <v>3.7</v>
      </c>
      <c r="F2150" s="62">
        <v>11.97</v>
      </c>
      <c r="G2150" s="62" t="s">
        <v>331</v>
      </c>
      <c r="H2150" s="62" t="s">
        <v>319</v>
      </c>
      <c r="I2150" s="63" t="b">
        <v>0</v>
      </c>
    </row>
    <row r="2151" spans="1:9" x14ac:dyDescent="0.35">
      <c r="A2151" s="61" t="s">
        <v>2481</v>
      </c>
      <c r="B2151" s="62" t="s">
        <v>25</v>
      </c>
      <c r="C2151" s="62" t="s">
        <v>374</v>
      </c>
      <c r="D2151" s="62">
        <v>2836</v>
      </c>
      <c r="E2151" s="62">
        <v>2.0699999999999998</v>
      </c>
      <c r="F2151" s="62">
        <v>5.87</v>
      </c>
      <c r="G2151" s="62" t="s">
        <v>331</v>
      </c>
      <c r="H2151" s="62" t="s">
        <v>322</v>
      </c>
      <c r="I2151" s="63" t="b">
        <v>0</v>
      </c>
    </row>
    <row r="2152" spans="1:9" x14ac:dyDescent="0.35">
      <c r="A2152" s="61" t="s">
        <v>2482</v>
      </c>
      <c r="B2152" s="62" t="s">
        <v>74</v>
      </c>
      <c r="C2152" s="62" t="s">
        <v>330</v>
      </c>
      <c r="D2152" s="62">
        <v>3323</v>
      </c>
      <c r="E2152" s="62">
        <v>5.76</v>
      </c>
      <c r="F2152" s="62">
        <v>19.14</v>
      </c>
      <c r="G2152" s="62" t="s">
        <v>331</v>
      </c>
      <c r="H2152" s="62" t="s">
        <v>319</v>
      </c>
      <c r="I2152" s="63" t="b">
        <v>0</v>
      </c>
    </row>
    <row r="2153" spans="1:9" x14ac:dyDescent="0.35">
      <c r="A2153" s="61" t="s">
        <v>2483</v>
      </c>
      <c r="B2153" s="62" t="s">
        <v>37</v>
      </c>
      <c r="C2153" s="62" t="s">
        <v>336</v>
      </c>
      <c r="D2153" s="62">
        <v>3083</v>
      </c>
      <c r="E2153" s="62">
        <v>3.03</v>
      </c>
      <c r="F2153" s="62">
        <v>9.34</v>
      </c>
      <c r="G2153" s="62" t="s">
        <v>331</v>
      </c>
      <c r="H2153" s="62" t="s">
        <v>341</v>
      </c>
      <c r="I2153" s="63" t="b">
        <v>0</v>
      </c>
    </row>
    <row r="2154" spans="1:9" x14ac:dyDescent="0.35">
      <c r="A2154" s="61" t="s">
        <v>2484</v>
      </c>
      <c r="B2154" s="62" t="s">
        <v>18</v>
      </c>
      <c r="C2154" s="62" t="s">
        <v>324</v>
      </c>
      <c r="D2154" s="62">
        <v>179</v>
      </c>
      <c r="E2154" s="62">
        <v>6.32</v>
      </c>
      <c r="F2154" s="62">
        <v>1.1299999999999999</v>
      </c>
      <c r="G2154" s="62" t="s">
        <v>325</v>
      </c>
      <c r="H2154" s="62" t="s">
        <v>20</v>
      </c>
      <c r="I2154" s="63" t="b">
        <v>1</v>
      </c>
    </row>
    <row r="2155" spans="1:9" x14ac:dyDescent="0.35">
      <c r="A2155" s="61" t="s">
        <v>2485</v>
      </c>
      <c r="B2155" s="62" t="s">
        <v>13</v>
      </c>
      <c r="C2155" s="62" t="s">
        <v>336</v>
      </c>
      <c r="D2155" s="62">
        <v>2758</v>
      </c>
      <c r="E2155" s="62">
        <v>3.85</v>
      </c>
      <c r="F2155" s="62">
        <v>10.62</v>
      </c>
      <c r="G2155" s="62" t="s">
        <v>331</v>
      </c>
      <c r="H2155" s="62" t="s">
        <v>322</v>
      </c>
      <c r="I2155" s="63" t="b">
        <v>1</v>
      </c>
    </row>
    <row r="2156" spans="1:9" x14ac:dyDescent="0.35">
      <c r="A2156" s="61" t="s">
        <v>2486</v>
      </c>
      <c r="B2156" s="62" t="s">
        <v>74</v>
      </c>
      <c r="C2156" s="62" t="s">
        <v>330</v>
      </c>
      <c r="D2156" s="62">
        <v>933</v>
      </c>
      <c r="E2156" s="62">
        <v>5.83</v>
      </c>
      <c r="F2156" s="62">
        <v>5.44</v>
      </c>
      <c r="G2156" s="62" t="s">
        <v>331</v>
      </c>
      <c r="H2156" s="62" t="s">
        <v>333</v>
      </c>
      <c r="I2156" s="63" t="b">
        <v>1</v>
      </c>
    </row>
    <row r="2157" spans="1:9" x14ac:dyDescent="0.35">
      <c r="A2157" s="61" t="s">
        <v>2487</v>
      </c>
      <c r="B2157" s="62" t="s">
        <v>8</v>
      </c>
      <c r="C2157" s="62" t="s">
        <v>340</v>
      </c>
      <c r="D2157" s="62">
        <v>4257</v>
      </c>
      <c r="E2157" s="62">
        <v>7.39</v>
      </c>
      <c r="F2157" s="62">
        <v>31.46</v>
      </c>
      <c r="G2157" s="62" t="s">
        <v>325</v>
      </c>
      <c r="H2157" s="62" t="s">
        <v>341</v>
      </c>
      <c r="I2157" s="63" t="b">
        <v>1</v>
      </c>
    </row>
    <row r="2158" spans="1:9" x14ac:dyDescent="0.35">
      <c r="A2158" s="61" t="s">
        <v>2488</v>
      </c>
      <c r="B2158" s="62" t="s">
        <v>37</v>
      </c>
      <c r="C2158" s="62" t="s">
        <v>317</v>
      </c>
      <c r="D2158" s="62">
        <v>2516</v>
      </c>
      <c r="E2158" s="62">
        <v>9</v>
      </c>
      <c r="F2158" s="62">
        <v>22.64</v>
      </c>
      <c r="G2158" s="62" t="s">
        <v>318</v>
      </c>
      <c r="H2158" s="62" t="s">
        <v>341</v>
      </c>
      <c r="I2158" s="63" t="b">
        <v>0</v>
      </c>
    </row>
    <row r="2159" spans="1:9" x14ac:dyDescent="0.35">
      <c r="A2159" s="61" t="s">
        <v>2489</v>
      </c>
      <c r="B2159" s="62" t="s">
        <v>58</v>
      </c>
      <c r="C2159" s="62" t="s">
        <v>324</v>
      </c>
      <c r="D2159" s="62">
        <v>294</v>
      </c>
      <c r="E2159" s="62">
        <v>4.92</v>
      </c>
      <c r="F2159" s="62">
        <v>1.45</v>
      </c>
      <c r="G2159" s="62" t="s">
        <v>325</v>
      </c>
      <c r="H2159" s="62" t="s">
        <v>341</v>
      </c>
      <c r="I2159" s="63" t="b">
        <v>0</v>
      </c>
    </row>
    <row r="2160" spans="1:9" x14ac:dyDescent="0.35">
      <c r="A2160" s="61" t="s">
        <v>2490</v>
      </c>
      <c r="B2160" s="62" t="s">
        <v>18</v>
      </c>
      <c r="C2160" s="62" t="s">
        <v>336</v>
      </c>
      <c r="D2160" s="62">
        <v>2295</v>
      </c>
      <c r="E2160" s="62">
        <v>3.73</v>
      </c>
      <c r="F2160" s="62">
        <v>8.56</v>
      </c>
      <c r="G2160" s="62" t="s">
        <v>331</v>
      </c>
      <c r="H2160" s="62" t="s">
        <v>322</v>
      </c>
      <c r="I2160" s="63" t="b">
        <v>0</v>
      </c>
    </row>
    <row r="2161" spans="1:9" x14ac:dyDescent="0.35">
      <c r="A2161" s="61" t="s">
        <v>2491</v>
      </c>
      <c r="B2161" s="62" t="s">
        <v>58</v>
      </c>
      <c r="C2161" s="62" t="s">
        <v>340</v>
      </c>
      <c r="D2161" s="62">
        <v>1592</v>
      </c>
      <c r="E2161" s="62">
        <v>8</v>
      </c>
      <c r="F2161" s="62">
        <v>12.74</v>
      </c>
      <c r="G2161" s="62" t="s">
        <v>325</v>
      </c>
      <c r="H2161" s="62" t="s">
        <v>341</v>
      </c>
      <c r="I2161" s="63" t="b">
        <v>0</v>
      </c>
    </row>
    <row r="2162" spans="1:9" x14ac:dyDescent="0.35">
      <c r="A2162" s="61" t="s">
        <v>2492</v>
      </c>
      <c r="B2162" s="62" t="s">
        <v>37</v>
      </c>
      <c r="C2162" s="62" t="s">
        <v>336</v>
      </c>
      <c r="D2162" s="62">
        <v>587</v>
      </c>
      <c r="E2162" s="62">
        <v>3.81</v>
      </c>
      <c r="F2162" s="62">
        <v>2.2400000000000002</v>
      </c>
      <c r="G2162" s="62" t="s">
        <v>331</v>
      </c>
      <c r="H2162" s="62" t="s">
        <v>322</v>
      </c>
      <c r="I2162" s="63" t="b">
        <v>0</v>
      </c>
    </row>
    <row r="2163" spans="1:9" x14ac:dyDescent="0.35">
      <c r="A2163" s="61" t="s">
        <v>2493</v>
      </c>
      <c r="B2163" s="62" t="s">
        <v>22</v>
      </c>
      <c r="C2163" s="62" t="s">
        <v>317</v>
      </c>
      <c r="D2163" s="62">
        <v>1009</v>
      </c>
      <c r="E2163" s="62">
        <v>8.7799999999999994</v>
      </c>
      <c r="F2163" s="62">
        <v>8.86</v>
      </c>
      <c r="G2163" s="62" t="s">
        <v>318</v>
      </c>
      <c r="H2163" s="62" t="s">
        <v>319</v>
      </c>
      <c r="I2163" s="63" t="b">
        <v>0</v>
      </c>
    </row>
    <row r="2164" spans="1:9" x14ac:dyDescent="0.35">
      <c r="A2164" s="61" t="s">
        <v>2494</v>
      </c>
      <c r="B2164" s="62" t="s">
        <v>25</v>
      </c>
      <c r="C2164" s="62" t="s">
        <v>336</v>
      </c>
      <c r="D2164" s="62">
        <v>4918</v>
      </c>
      <c r="E2164" s="62">
        <v>3.95</v>
      </c>
      <c r="F2164" s="62">
        <v>19.43</v>
      </c>
      <c r="G2164" s="62" t="s">
        <v>331</v>
      </c>
      <c r="H2164" s="62" t="s">
        <v>319</v>
      </c>
      <c r="I2164" s="63" t="b">
        <v>0</v>
      </c>
    </row>
    <row r="2165" spans="1:9" x14ac:dyDescent="0.35">
      <c r="A2165" s="61" t="s">
        <v>2495</v>
      </c>
      <c r="B2165" s="62" t="s">
        <v>37</v>
      </c>
      <c r="C2165" s="62" t="s">
        <v>336</v>
      </c>
      <c r="D2165" s="62">
        <v>2414</v>
      </c>
      <c r="E2165" s="62">
        <v>2.5499999999999998</v>
      </c>
      <c r="F2165" s="62">
        <v>6.16</v>
      </c>
      <c r="G2165" s="62" t="s">
        <v>331</v>
      </c>
      <c r="H2165" s="62" t="s">
        <v>322</v>
      </c>
      <c r="I2165" s="63" t="b">
        <v>0</v>
      </c>
    </row>
    <row r="2166" spans="1:9" x14ac:dyDescent="0.35">
      <c r="A2166" s="61" t="s">
        <v>2496</v>
      </c>
      <c r="B2166" s="62" t="s">
        <v>8</v>
      </c>
      <c r="C2166" s="62" t="s">
        <v>321</v>
      </c>
      <c r="D2166" s="62">
        <v>1157</v>
      </c>
      <c r="E2166" s="62">
        <v>13.52</v>
      </c>
      <c r="F2166" s="62">
        <v>15.64</v>
      </c>
      <c r="G2166" s="62" t="s">
        <v>318</v>
      </c>
      <c r="H2166" s="62" t="s">
        <v>341</v>
      </c>
      <c r="I2166" s="63" t="b">
        <v>1</v>
      </c>
    </row>
    <row r="2167" spans="1:9" x14ac:dyDescent="0.35">
      <c r="A2167" s="61" t="s">
        <v>2497</v>
      </c>
      <c r="B2167" s="62" t="s">
        <v>51</v>
      </c>
      <c r="C2167" s="62" t="s">
        <v>336</v>
      </c>
      <c r="D2167" s="62">
        <v>1989</v>
      </c>
      <c r="E2167" s="62">
        <v>3.47</v>
      </c>
      <c r="F2167" s="62">
        <v>6.9</v>
      </c>
      <c r="G2167" s="62" t="s">
        <v>331</v>
      </c>
      <c r="H2167" s="62" t="s">
        <v>322</v>
      </c>
      <c r="I2167" s="63" t="b">
        <v>1</v>
      </c>
    </row>
    <row r="2168" spans="1:9" x14ac:dyDescent="0.35">
      <c r="A2168" s="61" t="s">
        <v>2498</v>
      </c>
      <c r="B2168" s="62" t="s">
        <v>58</v>
      </c>
      <c r="C2168" s="62" t="s">
        <v>328</v>
      </c>
      <c r="D2168" s="62">
        <v>1871</v>
      </c>
      <c r="E2168" s="62">
        <v>5.86</v>
      </c>
      <c r="F2168" s="62">
        <v>10.96</v>
      </c>
      <c r="G2168" s="62" t="s">
        <v>318</v>
      </c>
      <c r="H2168" s="62" t="s">
        <v>319</v>
      </c>
      <c r="I2168" s="63" t="b">
        <v>1</v>
      </c>
    </row>
    <row r="2169" spans="1:9" x14ac:dyDescent="0.35">
      <c r="A2169" s="61" t="s">
        <v>2499</v>
      </c>
      <c r="B2169" s="62" t="s">
        <v>18</v>
      </c>
      <c r="C2169" s="62" t="s">
        <v>340</v>
      </c>
      <c r="D2169" s="62">
        <v>2952</v>
      </c>
      <c r="E2169" s="62">
        <v>6.01</v>
      </c>
      <c r="F2169" s="62">
        <v>17.739999999999998</v>
      </c>
      <c r="G2169" s="62" t="s">
        <v>325</v>
      </c>
      <c r="H2169" s="62" t="s">
        <v>333</v>
      </c>
      <c r="I2169" s="63" t="b">
        <v>1</v>
      </c>
    </row>
    <row r="2170" spans="1:9" x14ac:dyDescent="0.35">
      <c r="A2170" s="61" t="s">
        <v>2500</v>
      </c>
      <c r="B2170" s="62" t="s">
        <v>18</v>
      </c>
      <c r="C2170" s="62" t="s">
        <v>328</v>
      </c>
      <c r="D2170" s="62">
        <v>2428</v>
      </c>
      <c r="E2170" s="62">
        <v>5.14</v>
      </c>
      <c r="F2170" s="62">
        <v>12.48</v>
      </c>
      <c r="G2170" s="62" t="s">
        <v>318</v>
      </c>
      <c r="H2170" s="62" t="s">
        <v>322</v>
      </c>
      <c r="I2170" s="63" t="b">
        <v>1</v>
      </c>
    </row>
    <row r="2171" spans="1:9" x14ac:dyDescent="0.35">
      <c r="A2171" s="61" t="s">
        <v>2501</v>
      </c>
      <c r="B2171" s="62" t="s">
        <v>13</v>
      </c>
      <c r="C2171" s="62" t="s">
        <v>330</v>
      </c>
      <c r="D2171" s="62">
        <v>868</v>
      </c>
      <c r="E2171" s="62">
        <v>5.57</v>
      </c>
      <c r="F2171" s="62">
        <v>4.83</v>
      </c>
      <c r="G2171" s="62" t="s">
        <v>331</v>
      </c>
      <c r="H2171" s="62" t="s">
        <v>333</v>
      </c>
      <c r="I2171" s="63" t="b">
        <v>0</v>
      </c>
    </row>
    <row r="2172" spans="1:9" x14ac:dyDescent="0.35">
      <c r="A2172" s="61" t="s">
        <v>2502</v>
      </c>
      <c r="B2172" s="62" t="s">
        <v>37</v>
      </c>
      <c r="C2172" s="62" t="s">
        <v>324</v>
      </c>
      <c r="D2172" s="62">
        <v>3042</v>
      </c>
      <c r="E2172" s="62">
        <v>6.9</v>
      </c>
      <c r="F2172" s="62">
        <v>20.99</v>
      </c>
      <c r="G2172" s="62" t="s">
        <v>325</v>
      </c>
      <c r="H2172" s="62" t="s">
        <v>319</v>
      </c>
      <c r="I2172" s="63" t="b">
        <v>0</v>
      </c>
    </row>
    <row r="2173" spans="1:9" x14ac:dyDescent="0.35">
      <c r="A2173" s="61" t="s">
        <v>2503</v>
      </c>
      <c r="B2173" s="62" t="s">
        <v>51</v>
      </c>
      <c r="C2173" s="62" t="s">
        <v>336</v>
      </c>
      <c r="D2173" s="62">
        <v>3060</v>
      </c>
      <c r="E2173" s="62">
        <v>2.72</v>
      </c>
      <c r="F2173" s="62">
        <v>8.32</v>
      </c>
      <c r="G2173" s="62" t="s">
        <v>331</v>
      </c>
      <c r="H2173" s="62" t="s">
        <v>341</v>
      </c>
      <c r="I2173" s="63" t="b">
        <v>1</v>
      </c>
    </row>
    <row r="2174" spans="1:9" x14ac:dyDescent="0.35">
      <c r="A2174" s="61" t="s">
        <v>2504</v>
      </c>
      <c r="B2174" s="62" t="s">
        <v>58</v>
      </c>
      <c r="C2174" s="62" t="s">
        <v>317</v>
      </c>
      <c r="D2174" s="62">
        <v>4088</v>
      </c>
      <c r="E2174" s="62">
        <v>9.93</v>
      </c>
      <c r="F2174" s="62">
        <v>40.590000000000003</v>
      </c>
      <c r="G2174" s="62" t="s">
        <v>318</v>
      </c>
      <c r="H2174" s="62" t="s">
        <v>20</v>
      </c>
      <c r="I2174" s="63" t="b">
        <v>1</v>
      </c>
    </row>
    <row r="2175" spans="1:9" x14ac:dyDescent="0.35">
      <c r="A2175" s="61" t="s">
        <v>2505</v>
      </c>
      <c r="B2175" s="62" t="s">
        <v>58</v>
      </c>
      <c r="C2175" s="62" t="s">
        <v>328</v>
      </c>
      <c r="D2175" s="62">
        <v>4585</v>
      </c>
      <c r="E2175" s="62">
        <v>6.71</v>
      </c>
      <c r="F2175" s="62">
        <v>30.77</v>
      </c>
      <c r="G2175" s="62" t="s">
        <v>318</v>
      </c>
      <c r="H2175" s="62" t="s">
        <v>322</v>
      </c>
      <c r="I2175" s="63" t="b">
        <v>1</v>
      </c>
    </row>
    <row r="2176" spans="1:9" x14ac:dyDescent="0.35">
      <c r="A2176" s="61" t="s">
        <v>2506</v>
      </c>
      <c r="B2176" s="62" t="s">
        <v>13</v>
      </c>
      <c r="C2176" s="62" t="s">
        <v>328</v>
      </c>
      <c r="D2176" s="62">
        <v>4011</v>
      </c>
      <c r="E2176" s="62">
        <v>7.15</v>
      </c>
      <c r="F2176" s="62">
        <v>28.68</v>
      </c>
      <c r="G2176" s="62" t="s">
        <v>318</v>
      </c>
      <c r="H2176" s="62" t="s">
        <v>319</v>
      </c>
      <c r="I2176" s="63" t="b">
        <v>1</v>
      </c>
    </row>
    <row r="2177" spans="1:9" x14ac:dyDescent="0.35">
      <c r="A2177" s="61" t="s">
        <v>2507</v>
      </c>
      <c r="B2177" s="62" t="s">
        <v>18</v>
      </c>
      <c r="C2177" s="62" t="s">
        <v>321</v>
      </c>
      <c r="D2177" s="62">
        <v>1126</v>
      </c>
      <c r="E2177" s="62">
        <v>12.5</v>
      </c>
      <c r="F2177" s="62">
        <v>14.07</v>
      </c>
      <c r="G2177" s="62" t="s">
        <v>318</v>
      </c>
      <c r="H2177" s="62" t="s">
        <v>333</v>
      </c>
      <c r="I2177" s="63" t="b">
        <v>0</v>
      </c>
    </row>
    <row r="2178" spans="1:9" x14ac:dyDescent="0.35">
      <c r="A2178" s="61" t="s">
        <v>2508</v>
      </c>
      <c r="B2178" s="62" t="s">
        <v>37</v>
      </c>
      <c r="C2178" s="62" t="s">
        <v>330</v>
      </c>
      <c r="D2178" s="62">
        <v>3171</v>
      </c>
      <c r="E2178" s="62">
        <v>4.7699999999999996</v>
      </c>
      <c r="F2178" s="62">
        <v>15.13</v>
      </c>
      <c r="G2178" s="62" t="s">
        <v>331</v>
      </c>
      <c r="H2178" s="62" t="s">
        <v>333</v>
      </c>
      <c r="I2178" s="63" t="b">
        <v>1</v>
      </c>
    </row>
    <row r="2179" spans="1:9" x14ac:dyDescent="0.35">
      <c r="A2179" s="61" t="s">
        <v>2509</v>
      </c>
      <c r="B2179" s="62" t="s">
        <v>58</v>
      </c>
      <c r="C2179" s="62" t="s">
        <v>328</v>
      </c>
      <c r="D2179" s="62">
        <v>3188</v>
      </c>
      <c r="E2179" s="62">
        <v>6.47</v>
      </c>
      <c r="F2179" s="62">
        <v>20.63</v>
      </c>
      <c r="G2179" s="62" t="s">
        <v>318</v>
      </c>
      <c r="H2179" s="62" t="s">
        <v>333</v>
      </c>
      <c r="I2179" s="63" t="b">
        <v>0</v>
      </c>
    </row>
    <row r="2180" spans="1:9" x14ac:dyDescent="0.35">
      <c r="A2180" s="61" t="s">
        <v>2510</v>
      </c>
      <c r="B2180" s="62" t="s">
        <v>51</v>
      </c>
      <c r="C2180" s="62" t="s">
        <v>317</v>
      </c>
      <c r="D2180" s="62">
        <v>2950</v>
      </c>
      <c r="E2180" s="62">
        <v>9.26</v>
      </c>
      <c r="F2180" s="62">
        <v>27.32</v>
      </c>
      <c r="G2180" s="62" t="s">
        <v>318</v>
      </c>
      <c r="H2180" s="62" t="s">
        <v>322</v>
      </c>
      <c r="I2180" s="63" t="b">
        <v>1</v>
      </c>
    </row>
    <row r="2181" spans="1:9" x14ac:dyDescent="0.35">
      <c r="A2181" s="61" t="s">
        <v>2511</v>
      </c>
      <c r="B2181" s="62" t="s">
        <v>74</v>
      </c>
      <c r="C2181" s="62" t="s">
        <v>338</v>
      </c>
      <c r="D2181" s="62">
        <v>2664</v>
      </c>
      <c r="E2181" s="62">
        <v>5.96</v>
      </c>
      <c r="F2181" s="62">
        <v>15.88</v>
      </c>
      <c r="G2181" s="62" t="s">
        <v>331</v>
      </c>
      <c r="H2181" s="62" t="s">
        <v>319</v>
      </c>
      <c r="I2181" s="63" t="b">
        <v>0</v>
      </c>
    </row>
    <row r="2182" spans="1:9" x14ac:dyDescent="0.35">
      <c r="A2182" s="61" t="s">
        <v>2512</v>
      </c>
      <c r="B2182" s="62" t="s">
        <v>22</v>
      </c>
      <c r="C2182" s="62" t="s">
        <v>324</v>
      </c>
      <c r="D2182" s="62">
        <v>3863</v>
      </c>
      <c r="E2182" s="62">
        <v>5.21</v>
      </c>
      <c r="F2182" s="62">
        <v>20.13</v>
      </c>
      <c r="G2182" s="62" t="s">
        <v>325</v>
      </c>
      <c r="H2182" s="62" t="s">
        <v>20</v>
      </c>
      <c r="I2182" s="63" t="b">
        <v>0</v>
      </c>
    </row>
    <row r="2183" spans="1:9" x14ac:dyDescent="0.35">
      <c r="A2183" s="61" t="s">
        <v>2513</v>
      </c>
      <c r="B2183" s="62" t="s">
        <v>25</v>
      </c>
      <c r="C2183" s="62" t="s">
        <v>317</v>
      </c>
      <c r="D2183" s="62">
        <v>4791</v>
      </c>
      <c r="E2183" s="62">
        <v>10.7</v>
      </c>
      <c r="F2183" s="62">
        <v>51.26</v>
      </c>
      <c r="G2183" s="62" t="s">
        <v>318</v>
      </c>
      <c r="H2183" s="62" t="s">
        <v>333</v>
      </c>
      <c r="I2183" s="63" t="b">
        <v>0</v>
      </c>
    </row>
    <row r="2184" spans="1:9" x14ac:dyDescent="0.35">
      <c r="A2184" s="61" t="s">
        <v>2514</v>
      </c>
      <c r="B2184" s="62" t="s">
        <v>18</v>
      </c>
      <c r="C2184" s="62" t="s">
        <v>330</v>
      </c>
      <c r="D2184" s="62">
        <v>880</v>
      </c>
      <c r="E2184" s="62">
        <v>4.83</v>
      </c>
      <c r="F2184" s="62">
        <v>4.25</v>
      </c>
      <c r="G2184" s="62" t="s">
        <v>331</v>
      </c>
      <c r="H2184" s="62" t="s">
        <v>322</v>
      </c>
      <c r="I2184" s="63" t="b">
        <v>1</v>
      </c>
    </row>
    <row r="2185" spans="1:9" x14ac:dyDescent="0.35">
      <c r="A2185" s="61" t="s">
        <v>2515</v>
      </c>
      <c r="B2185" s="62" t="s">
        <v>58</v>
      </c>
      <c r="C2185" s="62" t="s">
        <v>317</v>
      </c>
      <c r="D2185" s="62">
        <v>3555</v>
      </c>
      <c r="E2185" s="62">
        <v>10.75</v>
      </c>
      <c r="F2185" s="62">
        <v>38.22</v>
      </c>
      <c r="G2185" s="62" t="s">
        <v>318</v>
      </c>
      <c r="H2185" s="62" t="s">
        <v>322</v>
      </c>
      <c r="I2185" s="63" t="b">
        <v>0</v>
      </c>
    </row>
    <row r="2186" spans="1:9" x14ac:dyDescent="0.35">
      <c r="A2186" s="61" t="s">
        <v>2516</v>
      </c>
      <c r="B2186" s="62" t="s">
        <v>18</v>
      </c>
      <c r="C2186" s="62" t="s">
        <v>317</v>
      </c>
      <c r="D2186" s="62">
        <v>4531</v>
      </c>
      <c r="E2186" s="62">
        <v>10.73</v>
      </c>
      <c r="F2186" s="62">
        <v>48.62</v>
      </c>
      <c r="G2186" s="62" t="s">
        <v>318</v>
      </c>
      <c r="H2186" s="62" t="s">
        <v>20</v>
      </c>
      <c r="I2186" s="63" t="b">
        <v>0</v>
      </c>
    </row>
    <row r="2187" spans="1:9" x14ac:dyDescent="0.35">
      <c r="A2187" s="61" t="s">
        <v>2517</v>
      </c>
      <c r="B2187" s="62" t="s">
        <v>13</v>
      </c>
      <c r="C2187" s="62" t="s">
        <v>330</v>
      </c>
      <c r="D2187" s="62">
        <v>1340</v>
      </c>
      <c r="E2187" s="62">
        <v>4.6100000000000003</v>
      </c>
      <c r="F2187" s="62">
        <v>6.18</v>
      </c>
      <c r="G2187" s="62" t="s">
        <v>331</v>
      </c>
      <c r="H2187" s="62" t="s">
        <v>322</v>
      </c>
      <c r="I2187" s="63" t="b">
        <v>1</v>
      </c>
    </row>
    <row r="2188" spans="1:9" x14ac:dyDescent="0.35">
      <c r="A2188" s="61" t="s">
        <v>2518</v>
      </c>
      <c r="B2188" s="62" t="s">
        <v>22</v>
      </c>
      <c r="C2188" s="62" t="s">
        <v>328</v>
      </c>
      <c r="D2188" s="62">
        <v>1214</v>
      </c>
      <c r="E2188" s="62">
        <v>6.33</v>
      </c>
      <c r="F2188" s="62">
        <v>7.68</v>
      </c>
      <c r="G2188" s="62" t="s">
        <v>318</v>
      </c>
      <c r="H2188" s="62" t="s">
        <v>20</v>
      </c>
      <c r="I2188" s="63" t="b">
        <v>1</v>
      </c>
    </row>
    <row r="2189" spans="1:9" x14ac:dyDescent="0.35">
      <c r="A2189" s="61" t="s">
        <v>2519</v>
      </c>
      <c r="B2189" s="62" t="s">
        <v>31</v>
      </c>
      <c r="C2189" s="62" t="s">
        <v>336</v>
      </c>
      <c r="D2189" s="62">
        <v>3839</v>
      </c>
      <c r="E2189" s="62">
        <v>3.94</v>
      </c>
      <c r="F2189" s="62">
        <v>15.13</v>
      </c>
      <c r="G2189" s="62" t="s">
        <v>331</v>
      </c>
      <c r="H2189" s="62" t="s">
        <v>319</v>
      </c>
      <c r="I2189" s="63" t="b">
        <v>0</v>
      </c>
    </row>
    <row r="2190" spans="1:9" x14ac:dyDescent="0.35">
      <c r="A2190" s="61" t="s">
        <v>2520</v>
      </c>
      <c r="B2190" s="62" t="s">
        <v>51</v>
      </c>
      <c r="C2190" s="62" t="s">
        <v>324</v>
      </c>
      <c r="D2190" s="62">
        <v>4961</v>
      </c>
      <c r="E2190" s="62">
        <v>4.72</v>
      </c>
      <c r="F2190" s="62">
        <v>23.42</v>
      </c>
      <c r="G2190" s="62" t="s">
        <v>325</v>
      </c>
      <c r="H2190" s="62" t="s">
        <v>20</v>
      </c>
      <c r="I2190" s="63" t="b">
        <v>0</v>
      </c>
    </row>
    <row r="2191" spans="1:9" x14ac:dyDescent="0.35">
      <c r="A2191" s="61" t="s">
        <v>2521</v>
      </c>
      <c r="B2191" s="62" t="s">
        <v>31</v>
      </c>
      <c r="C2191" s="62" t="s">
        <v>324</v>
      </c>
      <c r="D2191" s="62">
        <v>1991</v>
      </c>
      <c r="E2191" s="62">
        <v>5.49</v>
      </c>
      <c r="F2191" s="62">
        <v>10.93</v>
      </c>
      <c r="G2191" s="62" t="s">
        <v>325</v>
      </c>
      <c r="H2191" s="62" t="s">
        <v>333</v>
      </c>
      <c r="I2191" s="63" t="b">
        <v>0</v>
      </c>
    </row>
    <row r="2192" spans="1:9" x14ac:dyDescent="0.35">
      <c r="A2192" s="61" t="s">
        <v>2522</v>
      </c>
      <c r="B2192" s="62" t="s">
        <v>25</v>
      </c>
      <c r="C2192" s="62" t="s">
        <v>317</v>
      </c>
      <c r="D2192" s="62">
        <v>1258</v>
      </c>
      <c r="E2192" s="62">
        <v>11.6</v>
      </c>
      <c r="F2192" s="62">
        <v>14.59</v>
      </c>
      <c r="G2192" s="62" t="s">
        <v>318</v>
      </c>
      <c r="H2192" s="62" t="s">
        <v>341</v>
      </c>
      <c r="I2192" s="63" t="b">
        <v>0</v>
      </c>
    </row>
    <row r="2193" spans="1:9" x14ac:dyDescent="0.35">
      <c r="A2193" s="61" t="s">
        <v>2523</v>
      </c>
      <c r="B2193" s="62" t="s">
        <v>51</v>
      </c>
      <c r="C2193" s="62" t="s">
        <v>374</v>
      </c>
      <c r="D2193" s="62">
        <v>2195</v>
      </c>
      <c r="E2193" s="62">
        <v>2.2799999999999998</v>
      </c>
      <c r="F2193" s="62">
        <v>5</v>
      </c>
      <c r="G2193" s="62" t="s">
        <v>331</v>
      </c>
      <c r="H2193" s="62" t="s">
        <v>341</v>
      </c>
      <c r="I2193" s="63" t="b">
        <v>0</v>
      </c>
    </row>
    <row r="2194" spans="1:9" x14ac:dyDescent="0.35">
      <c r="A2194" s="61" t="s">
        <v>2524</v>
      </c>
      <c r="B2194" s="62" t="s">
        <v>58</v>
      </c>
      <c r="C2194" s="62" t="s">
        <v>324</v>
      </c>
      <c r="D2194" s="62">
        <v>3744</v>
      </c>
      <c r="E2194" s="62">
        <v>4.5</v>
      </c>
      <c r="F2194" s="62">
        <v>16.850000000000001</v>
      </c>
      <c r="G2194" s="62" t="s">
        <v>325</v>
      </c>
      <c r="H2194" s="62" t="s">
        <v>322</v>
      </c>
      <c r="I2194" s="63" t="b">
        <v>1</v>
      </c>
    </row>
    <row r="2195" spans="1:9" x14ac:dyDescent="0.35">
      <c r="A2195" s="61" t="s">
        <v>2525</v>
      </c>
      <c r="B2195" s="62" t="s">
        <v>51</v>
      </c>
      <c r="C2195" s="62" t="s">
        <v>324</v>
      </c>
      <c r="D2195" s="62">
        <v>4611</v>
      </c>
      <c r="E2195" s="62">
        <v>5.0599999999999996</v>
      </c>
      <c r="F2195" s="62">
        <v>23.33</v>
      </c>
      <c r="G2195" s="62" t="s">
        <v>325</v>
      </c>
      <c r="H2195" s="62" t="s">
        <v>322</v>
      </c>
      <c r="I2195" s="63" t="b">
        <v>0</v>
      </c>
    </row>
    <row r="2196" spans="1:9" x14ac:dyDescent="0.35">
      <c r="A2196" s="61" t="s">
        <v>2526</v>
      </c>
      <c r="B2196" s="62" t="s">
        <v>18</v>
      </c>
      <c r="C2196" s="62" t="s">
        <v>328</v>
      </c>
      <c r="D2196" s="62">
        <v>1478</v>
      </c>
      <c r="E2196" s="62">
        <v>7.1</v>
      </c>
      <c r="F2196" s="62">
        <v>10.49</v>
      </c>
      <c r="G2196" s="62" t="s">
        <v>318</v>
      </c>
      <c r="H2196" s="62" t="s">
        <v>322</v>
      </c>
      <c r="I2196" s="63" t="b">
        <v>0</v>
      </c>
    </row>
    <row r="2197" spans="1:9" x14ac:dyDescent="0.35">
      <c r="A2197" s="61" t="s">
        <v>2527</v>
      </c>
      <c r="B2197" s="62" t="s">
        <v>8</v>
      </c>
      <c r="C2197" s="62" t="s">
        <v>336</v>
      </c>
      <c r="D2197" s="62">
        <v>4396</v>
      </c>
      <c r="E2197" s="62">
        <v>3.86</v>
      </c>
      <c r="F2197" s="62">
        <v>16.97</v>
      </c>
      <c r="G2197" s="62" t="s">
        <v>331</v>
      </c>
      <c r="H2197" s="62" t="s">
        <v>322</v>
      </c>
      <c r="I2197" s="63" t="b">
        <v>0</v>
      </c>
    </row>
    <row r="2198" spans="1:9" x14ac:dyDescent="0.35">
      <c r="A2198" s="61" t="s">
        <v>2528</v>
      </c>
      <c r="B2198" s="62" t="s">
        <v>58</v>
      </c>
      <c r="C2198" s="62" t="s">
        <v>336</v>
      </c>
      <c r="D2198" s="62">
        <v>3653</v>
      </c>
      <c r="E2198" s="62">
        <v>3.35</v>
      </c>
      <c r="F2198" s="62">
        <v>12.24</v>
      </c>
      <c r="G2198" s="62" t="s">
        <v>331</v>
      </c>
      <c r="H2198" s="62" t="s">
        <v>322</v>
      </c>
      <c r="I2198" s="63" t="b">
        <v>1</v>
      </c>
    </row>
    <row r="2199" spans="1:9" x14ac:dyDescent="0.35">
      <c r="A2199" s="61" t="s">
        <v>2529</v>
      </c>
      <c r="B2199" s="62" t="s">
        <v>13</v>
      </c>
      <c r="C2199" s="62" t="s">
        <v>328</v>
      </c>
      <c r="D2199" s="62">
        <v>3142</v>
      </c>
      <c r="E2199" s="62">
        <v>5.63</v>
      </c>
      <c r="F2199" s="62">
        <v>17.690000000000001</v>
      </c>
      <c r="G2199" s="62" t="s">
        <v>318</v>
      </c>
      <c r="H2199" s="62" t="s">
        <v>319</v>
      </c>
      <c r="I2199" s="63" t="b">
        <v>1</v>
      </c>
    </row>
    <row r="2200" spans="1:9" x14ac:dyDescent="0.35">
      <c r="A2200" s="61" t="s">
        <v>2530</v>
      </c>
      <c r="B2200" s="62" t="s">
        <v>37</v>
      </c>
      <c r="C2200" s="62" t="s">
        <v>336</v>
      </c>
      <c r="D2200" s="62">
        <v>3899</v>
      </c>
      <c r="E2200" s="62">
        <v>3.35</v>
      </c>
      <c r="F2200" s="62">
        <v>13.06</v>
      </c>
      <c r="G2200" s="62" t="s">
        <v>331</v>
      </c>
      <c r="H2200" s="62" t="s">
        <v>341</v>
      </c>
      <c r="I2200" s="63" t="b">
        <v>0</v>
      </c>
    </row>
    <row r="2201" spans="1:9" x14ac:dyDescent="0.35">
      <c r="A2201" s="61" t="s">
        <v>2531</v>
      </c>
      <c r="B2201" s="62" t="s">
        <v>8</v>
      </c>
      <c r="C2201" s="62" t="s">
        <v>328</v>
      </c>
      <c r="D2201" s="62">
        <v>464</v>
      </c>
      <c r="E2201" s="62">
        <v>6.67</v>
      </c>
      <c r="F2201" s="62">
        <v>3.09</v>
      </c>
      <c r="G2201" s="62" t="s">
        <v>318</v>
      </c>
      <c r="H2201" s="62" t="s">
        <v>322</v>
      </c>
      <c r="I2201" s="63" t="b">
        <v>0</v>
      </c>
    </row>
    <row r="2202" spans="1:9" x14ac:dyDescent="0.35">
      <c r="A2202" s="61" t="s">
        <v>2532</v>
      </c>
      <c r="B2202" s="62" t="s">
        <v>18</v>
      </c>
      <c r="C2202" s="62" t="s">
        <v>321</v>
      </c>
      <c r="D2202" s="62">
        <v>1869</v>
      </c>
      <c r="E2202" s="62">
        <v>12.67</v>
      </c>
      <c r="F2202" s="62">
        <v>23.68</v>
      </c>
      <c r="G2202" s="62" t="s">
        <v>318</v>
      </c>
      <c r="H2202" s="62" t="s">
        <v>322</v>
      </c>
      <c r="I2202" s="63" t="b">
        <v>0</v>
      </c>
    </row>
    <row r="2203" spans="1:9" x14ac:dyDescent="0.35">
      <c r="A2203" s="61" t="s">
        <v>2533</v>
      </c>
      <c r="B2203" s="62" t="s">
        <v>37</v>
      </c>
      <c r="C2203" s="62" t="s">
        <v>324</v>
      </c>
      <c r="D2203" s="62">
        <v>4866</v>
      </c>
      <c r="E2203" s="62">
        <v>5.77</v>
      </c>
      <c r="F2203" s="62">
        <v>28.08</v>
      </c>
      <c r="G2203" s="62" t="s">
        <v>325</v>
      </c>
      <c r="H2203" s="62" t="s">
        <v>341</v>
      </c>
      <c r="I2203" s="63" t="b">
        <v>0</v>
      </c>
    </row>
    <row r="2204" spans="1:9" x14ac:dyDescent="0.35">
      <c r="A2204" s="61" t="s">
        <v>2534</v>
      </c>
      <c r="B2204" s="62" t="s">
        <v>13</v>
      </c>
      <c r="C2204" s="62" t="s">
        <v>330</v>
      </c>
      <c r="D2204" s="62">
        <v>2647</v>
      </c>
      <c r="E2204" s="62">
        <v>4.83</v>
      </c>
      <c r="F2204" s="62">
        <v>12.79</v>
      </c>
      <c r="G2204" s="62" t="s">
        <v>331</v>
      </c>
      <c r="H2204" s="62" t="s">
        <v>322</v>
      </c>
      <c r="I2204" s="63" t="b">
        <v>1</v>
      </c>
    </row>
    <row r="2205" spans="1:9" x14ac:dyDescent="0.35">
      <c r="A2205" s="61" t="s">
        <v>2535</v>
      </c>
      <c r="B2205" s="62" t="s">
        <v>13</v>
      </c>
      <c r="C2205" s="62" t="s">
        <v>324</v>
      </c>
      <c r="D2205" s="62">
        <v>4005</v>
      </c>
      <c r="E2205" s="62">
        <v>4.92</v>
      </c>
      <c r="F2205" s="62">
        <v>19.7</v>
      </c>
      <c r="G2205" s="62" t="s">
        <v>325</v>
      </c>
      <c r="H2205" s="62" t="s">
        <v>333</v>
      </c>
      <c r="I2205" s="63" t="b">
        <v>1</v>
      </c>
    </row>
    <row r="2206" spans="1:9" x14ac:dyDescent="0.35">
      <c r="A2206" s="61" t="s">
        <v>2536</v>
      </c>
      <c r="B2206" s="62" t="s">
        <v>58</v>
      </c>
      <c r="C2206" s="62" t="s">
        <v>324</v>
      </c>
      <c r="D2206" s="62">
        <v>2512</v>
      </c>
      <c r="E2206" s="62">
        <v>5.88</v>
      </c>
      <c r="F2206" s="62">
        <v>14.77</v>
      </c>
      <c r="G2206" s="62" t="s">
        <v>325</v>
      </c>
      <c r="H2206" s="62" t="s">
        <v>20</v>
      </c>
      <c r="I2206" s="63" t="b">
        <v>0</v>
      </c>
    </row>
    <row r="2207" spans="1:9" x14ac:dyDescent="0.35">
      <c r="A2207" s="61" t="s">
        <v>2537</v>
      </c>
      <c r="B2207" s="62" t="s">
        <v>18</v>
      </c>
      <c r="C2207" s="62" t="s">
        <v>324</v>
      </c>
      <c r="D2207" s="62">
        <v>1373</v>
      </c>
      <c r="E2207" s="62">
        <v>6.16</v>
      </c>
      <c r="F2207" s="62">
        <v>8.4600000000000009</v>
      </c>
      <c r="G2207" s="62" t="s">
        <v>325</v>
      </c>
      <c r="H2207" s="62" t="s">
        <v>322</v>
      </c>
      <c r="I2207" s="63" t="b">
        <v>0</v>
      </c>
    </row>
    <row r="2208" spans="1:9" x14ac:dyDescent="0.35">
      <c r="A2208" s="61" t="s">
        <v>2538</v>
      </c>
      <c r="B2208" s="62" t="s">
        <v>8</v>
      </c>
      <c r="C2208" s="62" t="s">
        <v>330</v>
      </c>
      <c r="D2208" s="62">
        <v>2383</v>
      </c>
      <c r="E2208" s="62">
        <v>4.7</v>
      </c>
      <c r="F2208" s="62">
        <v>11.2</v>
      </c>
      <c r="G2208" s="62" t="s">
        <v>331</v>
      </c>
      <c r="H2208" s="62" t="s">
        <v>333</v>
      </c>
      <c r="I2208" s="63" t="b">
        <v>0</v>
      </c>
    </row>
    <row r="2209" spans="1:9" x14ac:dyDescent="0.35">
      <c r="A2209" s="61" t="s">
        <v>2539</v>
      </c>
      <c r="B2209" s="62" t="s">
        <v>13</v>
      </c>
      <c r="C2209" s="62" t="s">
        <v>340</v>
      </c>
      <c r="D2209" s="62">
        <v>3048</v>
      </c>
      <c r="E2209" s="62">
        <v>6.2</v>
      </c>
      <c r="F2209" s="62">
        <v>18.899999999999999</v>
      </c>
      <c r="G2209" s="62" t="s">
        <v>325</v>
      </c>
      <c r="H2209" s="62" t="s">
        <v>20</v>
      </c>
      <c r="I2209" s="63" t="b">
        <v>0</v>
      </c>
    </row>
    <row r="2210" spans="1:9" x14ac:dyDescent="0.35">
      <c r="A2210" s="61" t="s">
        <v>2540</v>
      </c>
      <c r="B2210" s="62" t="s">
        <v>58</v>
      </c>
      <c r="C2210" s="62" t="s">
        <v>324</v>
      </c>
      <c r="D2210" s="62">
        <v>206</v>
      </c>
      <c r="E2210" s="62">
        <v>6.34</v>
      </c>
      <c r="F2210" s="62">
        <v>1.31</v>
      </c>
      <c r="G2210" s="62" t="s">
        <v>325</v>
      </c>
      <c r="H2210" s="62" t="s">
        <v>333</v>
      </c>
      <c r="I2210" s="63" t="b">
        <v>1</v>
      </c>
    </row>
    <row r="2211" spans="1:9" x14ac:dyDescent="0.35">
      <c r="A2211" s="61" t="s">
        <v>2541</v>
      </c>
      <c r="B2211" s="62" t="s">
        <v>18</v>
      </c>
      <c r="C2211" s="62" t="s">
        <v>317</v>
      </c>
      <c r="D2211" s="62">
        <v>1322</v>
      </c>
      <c r="E2211" s="62">
        <v>9.4700000000000006</v>
      </c>
      <c r="F2211" s="62">
        <v>12.52</v>
      </c>
      <c r="G2211" s="62" t="s">
        <v>318</v>
      </c>
      <c r="H2211" s="62" t="s">
        <v>333</v>
      </c>
      <c r="I2211" s="63" t="b">
        <v>0</v>
      </c>
    </row>
    <row r="2212" spans="1:9" x14ac:dyDescent="0.35">
      <c r="A2212" s="61" t="s">
        <v>2542</v>
      </c>
      <c r="B2212" s="62" t="s">
        <v>25</v>
      </c>
      <c r="C2212" s="62" t="s">
        <v>321</v>
      </c>
      <c r="D2212" s="62">
        <v>1141</v>
      </c>
      <c r="E2212" s="62">
        <v>12.49</v>
      </c>
      <c r="F2212" s="62">
        <v>14.25</v>
      </c>
      <c r="G2212" s="62" t="s">
        <v>318</v>
      </c>
      <c r="H2212" s="62" t="s">
        <v>322</v>
      </c>
      <c r="I2212" s="63" t="b">
        <v>0</v>
      </c>
    </row>
    <row r="2213" spans="1:9" x14ac:dyDescent="0.35">
      <c r="A2213" s="61" t="s">
        <v>2543</v>
      </c>
      <c r="B2213" s="62" t="s">
        <v>51</v>
      </c>
      <c r="C2213" s="62" t="s">
        <v>338</v>
      </c>
      <c r="D2213" s="62">
        <v>1170</v>
      </c>
      <c r="E2213" s="62">
        <v>3.6</v>
      </c>
      <c r="F2213" s="62">
        <v>4.21</v>
      </c>
      <c r="G2213" s="62" t="s">
        <v>331</v>
      </c>
      <c r="H2213" s="62" t="s">
        <v>20</v>
      </c>
      <c r="I2213" s="63" t="b">
        <v>1</v>
      </c>
    </row>
    <row r="2214" spans="1:9" x14ac:dyDescent="0.35">
      <c r="A2214" s="61" t="s">
        <v>2544</v>
      </c>
      <c r="B2214" s="62" t="s">
        <v>22</v>
      </c>
      <c r="C2214" s="62" t="s">
        <v>336</v>
      </c>
      <c r="D2214" s="62">
        <v>3435</v>
      </c>
      <c r="E2214" s="62">
        <v>3.83</v>
      </c>
      <c r="F2214" s="62">
        <v>13.16</v>
      </c>
      <c r="G2214" s="62" t="s">
        <v>331</v>
      </c>
      <c r="H2214" s="62" t="s">
        <v>319</v>
      </c>
      <c r="I2214" s="63" t="b">
        <v>0</v>
      </c>
    </row>
    <row r="2215" spans="1:9" x14ac:dyDescent="0.35">
      <c r="A2215" s="61" t="s">
        <v>2545</v>
      </c>
      <c r="B2215" s="62" t="s">
        <v>18</v>
      </c>
      <c r="C2215" s="62" t="s">
        <v>317</v>
      </c>
      <c r="D2215" s="62">
        <v>570</v>
      </c>
      <c r="E2215" s="62">
        <v>10.89</v>
      </c>
      <c r="F2215" s="62">
        <v>6.21</v>
      </c>
      <c r="G2215" s="62" t="s">
        <v>318</v>
      </c>
      <c r="H2215" s="62" t="s">
        <v>319</v>
      </c>
      <c r="I2215" s="63" t="b">
        <v>0</v>
      </c>
    </row>
    <row r="2216" spans="1:9" x14ac:dyDescent="0.35">
      <c r="A2216" s="61" t="s">
        <v>2546</v>
      </c>
      <c r="B2216" s="62" t="s">
        <v>74</v>
      </c>
      <c r="C2216" s="62" t="s">
        <v>321</v>
      </c>
      <c r="D2216" s="62">
        <v>3359</v>
      </c>
      <c r="E2216" s="62">
        <v>12.3</v>
      </c>
      <c r="F2216" s="62">
        <v>41.32</v>
      </c>
      <c r="G2216" s="62" t="s">
        <v>318</v>
      </c>
      <c r="H2216" s="62" t="s">
        <v>20</v>
      </c>
      <c r="I2216" s="63" t="b">
        <v>1</v>
      </c>
    </row>
    <row r="2217" spans="1:9" x14ac:dyDescent="0.35">
      <c r="A2217" s="61" t="s">
        <v>2547</v>
      </c>
      <c r="B2217" s="62" t="s">
        <v>37</v>
      </c>
      <c r="C2217" s="62" t="s">
        <v>374</v>
      </c>
      <c r="D2217" s="62">
        <v>681</v>
      </c>
      <c r="E2217" s="62">
        <v>2.34</v>
      </c>
      <c r="F2217" s="62">
        <v>1.59</v>
      </c>
      <c r="G2217" s="62" t="s">
        <v>331</v>
      </c>
      <c r="H2217" s="62" t="s">
        <v>322</v>
      </c>
      <c r="I2217" s="63" t="b">
        <v>0</v>
      </c>
    </row>
    <row r="2218" spans="1:9" x14ac:dyDescent="0.35">
      <c r="A2218" s="61" t="s">
        <v>2548</v>
      </c>
      <c r="B2218" s="62" t="s">
        <v>37</v>
      </c>
      <c r="C2218" s="62" t="s">
        <v>340</v>
      </c>
      <c r="D2218" s="62">
        <v>706</v>
      </c>
      <c r="E2218" s="62">
        <v>7.25</v>
      </c>
      <c r="F2218" s="62">
        <v>5.12</v>
      </c>
      <c r="G2218" s="62" t="s">
        <v>325</v>
      </c>
      <c r="H2218" s="62" t="s">
        <v>341</v>
      </c>
      <c r="I2218" s="63" t="b">
        <v>0</v>
      </c>
    </row>
    <row r="2219" spans="1:9" x14ac:dyDescent="0.35">
      <c r="A2219" s="61" t="s">
        <v>2549</v>
      </c>
      <c r="B2219" s="62" t="s">
        <v>22</v>
      </c>
      <c r="C2219" s="62" t="s">
        <v>317</v>
      </c>
      <c r="D2219" s="62">
        <v>1403</v>
      </c>
      <c r="E2219" s="62">
        <v>11.51</v>
      </c>
      <c r="F2219" s="62">
        <v>16.149999999999999</v>
      </c>
      <c r="G2219" s="62" t="s">
        <v>318</v>
      </c>
      <c r="H2219" s="62" t="s">
        <v>20</v>
      </c>
      <c r="I2219" s="63" t="b">
        <v>0</v>
      </c>
    </row>
    <row r="2220" spans="1:9" x14ac:dyDescent="0.35">
      <c r="A2220" s="61" t="s">
        <v>2550</v>
      </c>
      <c r="B2220" s="62" t="s">
        <v>8</v>
      </c>
      <c r="C2220" s="62" t="s">
        <v>317</v>
      </c>
      <c r="D2220" s="62">
        <v>4533</v>
      </c>
      <c r="E2220" s="62">
        <v>9.42</v>
      </c>
      <c r="F2220" s="62">
        <v>42.7</v>
      </c>
      <c r="G2220" s="62" t="s">
        <v>318</v>
      </c>
      <c r="H2220" s="62" t="s">
        <v>319</v>
      </c>
      <c r="I2220" s="63" t="b">
        <v>1</v>
      </c>
    </row>
    <row r="2221" spans="1:9" x14ac:dyDescent="0.35">
      <c r="A2221" s="61" t="s">
        <v>2551</v>
      </c>
      <c r="B2221" s="62" t="s">
        <v>37</v>
      </c>
      <c r="C2221" s="62" t="s">
        <v>328</v>
      </c>
      <c r="D2221" s="62">
        <v>1335</v>
      </c>
      <c r="E2221" s="62">
        <v>6.18</v>
      </c>
      <c r="F2221" s="62">
        <v>8.25</v>
      </c>
      <c r="G2221" s="62" t="s">
        <v>318</v>
      </c>
      <c r="H2221" s="62" t="s">
        <v>20</v>
      </c>
      <c r="I2221" s="63" t="b">
        <v>1</v>
      </c>
    </row>
    <row r="2222" spans="1:9" x14ac:dyDescent="0.35">
      <c r="A2222" s="61" t="s">
        <v>2552</v>
      </c>
      <c r="B2222" s="62" t="s">
        <v>18</v>
      </c>
      <c r="C2222" s="62" t="s">
        <v>340</v>
      </c>
      <c r="D2222" s="62">
        <v>214</v>
      </c>
      <c r="E2222" s="62">
        <v>7.26</v>
      </c>
      <c r="F2222" s="62">
        <v>1.55</v>
      </c>
      <c r="G2222" s="62" t="s">
        <v>325</v>
      </c>
      <c r="H2222" s="62" t="s">
        <v>20</v>
      </c>
      <c r="I2222" s="63" t="b">
        <v>1</v>
      </c>
    </row>
    <row r="2223" spans="1:9" x14ac:dyDescent="0.35">
      <c r="A2223" s="61" t="s">
        <v>2553</v>
      </c>
      <c r="B2223" s="62" t="s">
        <v>51</v>
      </c>
      <c r="C2223" s="62" t="s">
        <v>328</v>
      </c>
      <c r="D2223" s="62">
        <v>3119</v>
      </c>
      <c r="E2223" s="62">
        <v>6.67</v>
      </c>
      <c r="F2223" s="62">
        <v>20.8</v>
      </c>
      <c r="G2223" s="62" t="s">
        <v>318</v>
      </c>
      <c r="H2223" s="62" t="s">
        <v>341</v>
      </c>
      <c r="I2223" s="63" t="b">
        <v>0</v>
      </c>
    </row>
    <row r="2224" spans="1:9" x14ac:dyDescent="0.35">
      <c r="A2224" s="61" t="s">
        <v>2554</v>
      </c>
      <c r="B2224" s="62" t="s">
        <v>74</v>
      </c>
      <c r="C2224" s="62" t="s">
        <v>317</v>
      </c>
      <c r="D2224" s="62">
        <v>3327</v>
      </c>
      <c r="E2224" s="62">
        <v>9.84</v>
      </c>
      <c r="F2224" s="62">
        <v>32.74</v>
      </c>
      <c r="G2224" s="62" t="s">
        <v>318</v>
      </c>
      <c r="H2224" s="62" t="s">
        <v>333</v>
      </c>
      <c r="I2224" s="63" t="b">
        <v>1</v>
      </c>
    </row>
    <row r="2225" spans="1:9" x14ac:dyDescent="0.35">
      <c r="A2225" s="61" t="s">
        <v>2555</v>
      </c>
      <c r="B2225" s="62" t="s">
        <v>37</v>
      </c>
      <c r="C2225" s="62" t="s">
        <v>374</v>
      </c>
      <c r="D2225" s="62">
        <v>3065</v>
      </c>
      <c r="E2225" s="62">
        <v>3.21</v>
      </c>
      <c r="F2225" s="62">
        <v>9.84</v>
      </c>
      <c r="G2225" s="62" t="s">
        <v>331</v>
      </c>
      <c r="H2225" s="62" t="s">
        <v>319</v>
      </c>
      <c r="I2225" s="63" t="b">
        <v>1</v>
      </c>
    </row>
    <row r="2226" spans="1:9" x14ac:dyDescent="0.35">
      <c r="A2226" s="61" t="s">
        <v>2556</v>
      </c>
      <c r="B2226" s="62" t="s">
        <v>31</v>
      </c>
      <c r="C2226" s="62" t="s">
        <v>330</v>
      </c>
      <c r="D2226" s="62">
        <v>2186</v>
      </c>
      <c r="E2226" s="62">
        <v>5.95</v>
      </c>
      <c r="F2226" s="62">
        <v>13.01</v>
      </c>
      <c r="G2226" s="62" t="s">
        <v>331</v>
      </c>
      <c r="H2226" s="62" t="s">
        <v>319</v>
      </c>
      <c r="I2226" s="63" t="b">
        <v>1</v>
      </c>
    </row>
    <row r="2227" spans="1:9" x14ac:dyDescent="0.35">
      <c r="A2227" s="61" t="s">
        <v>2557</v>
      </c>
      <c r="B2227" s="62" t="s">
        <v>74</v>
      </c>
      <c r="C2227" s="62" t="s">
        <v>328</v>
      </c>
      <c r="D2227" s="62">
        <v>1708</v>
      </c>
      <c r="E2227" s="62">
        <v>6.17</v>
      </c>
      <c r="F2227" s="62">
        <v>10.54</v>
      </c>
      <c r="G2227" s="62" t="s">
        <v>318</v>
      </c>
      <c r="H2227" s="62" t="s">
        <v>319</v>
      </c>
      <c r="I2227" s="63" t="b">
        <v>0</v>
      </c>
    </row>
    <row r="2228" spans="1:9" x14ac:dyDescent="0.35">
      <c r="A2228" s="61" t="s">
        <v>2558</v>
      </c>
      <c r="B2228" s="62" t="s">
        <v>18</v>
      </c>
      <c r="C2228" s="62" t="s">
        <v>328</v>
      </c>
      <c r="D2228" s="62">
        <v>2576</v>
      </c>
      <c r="E2228" s="62">
        <v>6.03</v>
      </c>
      <c r="F2228" s="62">
        <v>15.53</v>
      </c>
      <c r="G2228" s="62" t="s">
        <v>318</v>
      </c>
      <c r="H2228" s="62" t="s">
        <v>20</v>
      </c>
      <c r="I2228" s="63" t="b">
        <v>0</v>
      </c>
    </row>
    <row r="2229" spans="1:9" x14ac:dyDescent="0.35">
      <c r="A2229" s="61" t="s">
        <v>2559</v>
      </c>
      <c r="B2229" s="62" t="s">
        <v>25</v>
      </c>
      <c r="C2229" s="62" t="s">
        <v>321</v>
      </c>
      <c r="D2229" s="62">
        <v>1483</v>
      </c>
      <c r="E2229" s="62">
        <v>10.95</v>
      </c>
      <c r="F2229" s="62">
        <v>16.239999999999998</v>
      </c>
      <c r="G2229" s="62" t="s">
        <v>318</v>
      </c>
      <c r="H2229" s="62" t="s">
        <v>341</v>
      </c>
      <c r="I2229" s="63" t="b">
        <v>0</v>
      </c>
    </row>
    <row r="2230" spans="1:9" x14ac:dyDescent="0.35">
      <c r="A2230" s="61" t="s">
        <v>2560</v>
      </c>
      <c r="B2230" s="62" t="s">
        <v>22</v>
      </c>
      <c r="C2230" s="62" t="s">
        <v>340</v>
      </c>
      <c r="D2230" s="62">
        <v>1303</v>
      </c>
      <c r="E2230" s="62">
        <v>6.27</v>
      </c>
      <c r="F2230" s="62">
        <v>8.17</v>
      </c>
      <c r="G2230" s="62" t="s">
        <v>325</v>
      </c>
      <c r="H2230" s="62" t="s">
        <v>319</v>
      </c>
      <c r="I2230" s="63" t="b">
        <v>0</v>
      </c>
    </row>
    <row r="2231" spans="1:9" x14ac:dyDescent="0.35">
      <c r="A2231" s="61" t="s">
        <v>2561</v>
      </c>
      <c r="B2231" s="62" t="s">
        <v>22</v>
      </c>
      <c r="C2231" s="62" t="s">
        <v>324</v>
      </c>
      <c r="D2231" s="62">
        <v>2914</v>
      </c>
      <c r="E2231" s="62">
        <v>6.8</v>
      </c>
      <c r="F2231" s="62">
        <v>19.82</v>
      </c>
      <c r="G2231" s="62" t="s">
        <v>325</v>
      </c>
      <c r="H2231" s="62" t="s">
        <v>20</v>
      </c>
      <c r="I2231" s="63" t="b">
        <v>0</v>
      </c>
    </row>
    <row r="2232" spans="1:9" x14ac:dyDescent="0.35">
      <c r="A2232" s="61" t="s">
        <v>2562</v>
      </c>
      <c r="B2232" s="62" t="s">
        <v>31</v>
      </c>
      <c r="C2232" s="62" t="s">
        <v>324</v>
      </c>
      <c r="D2232" s="62">
        <v>4316</v>
      </c>
      <c r="E2232" s="62">
        <v>4.75</v>
      </c>
      <c r="F2232" s="62">
        <v>20.5</v>
      </c>
      <c r="G2232" s="62" t="s">
        <v>325</v>
      </c>
      <c r="H2232" s="62" t="s">
        <v>20</v>
      </c>
      <c r="I2232" s="63" t="b">
        <v>1</v>
      </c>
    </row>
    <row r="2233" spans="1:9" x14ac:dyDescent="0.35">
      <c r="A2233" s="61" t="s">
        <v>2563</v>
      </c>
      <c r="B2233" s="62" t="s">
        <v>13</v>
      </c>
      <c r="C2233" s="62" t="s">
        <v>321</v>
      </c>
      <c r="D2233" s="62">
        <v>4967</v>
      </c>
      <c r="E2233" s="62">
        <v>14.75</v>
      </c>
      <c r="F2233" s="62">
        <v>73.260000000000005</v>
      </c>
      <c r="G2233" s="62" t="s">
        <v>318</v>
      </c>
      <c r="H2233" s="62" t="s">
        <v>20</v>
      </c>
      <c r="I2233" s="63" t="b">
        <v>1</v>
      </c>
    </row>
    <row r="2234" spans="1:9" x14ac:dyDescent="0.35">
      <c r="A2234" s="61" t="s">
        <v>2564</v>
      </c>
      <c r="B2234" s="62" t="s">
        <v>37</v>
      </c>
      <c r="C2234" s="62" t="s">
        <v>328</v>
      </c>
      <c r="D2234" s="62">
        <v>2066</v>
      </c>
      <c r="E2234" s="62">
        <v>5.44</v>
      </c>
      <c r="F2234" s="62">
        <v>11.24</v>
      </c>
      <c r="G2234" s="62" t="s">
        <v>318</v>
      </c>
      <c r="H2234" s="62" t="s">
        <v>319</v>
      </c>
      <c r="I2234" s="63" t="b">
        <v>1</v>
      </c>
    </row>
    <row r="2235" spans="1:9" x14ac:dyDescent="0.35">
      <c r="A2235" s="61" t="s">
        <v>2565</v>
      </c>
      <c r="B2235" s="62" t="s">
        <v>37</v>
      </c>
      <c r="C2235" s="62" t="s">
        <v>328</v>
      </c>
      <c r="D2235" s="62">
        <v>1746</v>
      </c>
      <c r="E2235" s="62">
        <v>5.79</v>
      </c>
      <c r="F2235" s="62">
        <v>10.11</v>
      </c>
      <c r="G2235" s="62" t="s">
        <v>318</v>
      </c>
      <c r="H2235" s="62" t="s">
        <v>20</v>
      </c>
      <c r="I2235" s="63" t="b">
        <v>0</v>
      </c>
    </row>
    <row r="2236" spans="1:9" x14ac:dyDescent="0.35">
      <c r="A2236" s="61" t="s">
        <v>2566</v>
      </c>
      <c r="B2236" s="62" t="s">
        <v>18</v>
      </c>
      <c r="C2236" s="62" t="s">
        <v>324</v>
      </c>
      <c r="D2236" s="62">
        <v>2407</v>
      </c>
      <c r="E2236" s="62">
        <v>6.3</v>
      </c>
      <c r="F2236" s="62">
        <v>15.16</v>
      </c>
      <c r="G2236" s="62" t="s">
        <v>325</v>
      </c>
      <c r="H2236" s="62" t="s">
        <v>341</v>
      </c>
      <c r="I2236" s="63" t="b">
        <v>0</v>
      </c>
    </row>
    <row r="2237" spans="1:9" x14ac:dyDescent="0.35">
      <c r="A2237" s="61" t="s">
        <v>2567</v>
      </c>
      <c r="B2237" s="62" t="s">
        <v>51</v>
      </c>
      <c r="C2237" s="62" t="s">
        <v>317</v>
      </c>
      <c r="D2237" s="62">
        <v>2032</v>
      </c>
      <c r="E2237" s="62">
        <v>9.7799999999999994</v>
      </c>
      <c r="F2237" s="62">
        <v>19.87</v>
      </c>
      <c r="G2237" s="62" t="s">
        <v>318</v>
      </c>
      <c r="H2237" s="62" t="s">
        <v>333</v>
      </c>
      <c r="I2237" s="63" t="b">
        <v>0</v>
      </c>
    </row>
    <row r="2238" spans="1:9" x14ac:dyDescent="0.35">
      <c r="A2238" s="61" t="s">
        <v>2568</v>
      </c>
      <c r="B2238" s="62" t="s">
        <v>31</v>
      </c>
      <c r="C2238" s="62" t="s">
        <v>338</v>
      </c>
      <c r="D2238" s="62">
        <v>384</v>
      </c>
      <c r="E2238" s="62">
        <v>5.87</v>
      </c>
      <c r="F2238" s="62">
        <v>2.25</v>
      </c>
      <c r="G2238" s="62" t="s">
        <v>331</v>
      </c>
      <c r="H2238" s="62" t="s">
        <v>333</v>
      </c>
      <c r="I2238" s="63" t="b">
        <v>1</v>
      </c>
    </row>
    <row r="2239" spans="1:9" x14ac:dyDescent="0.35">
      <c r="A2239" s="61" t="s">
        <v>2569</v>
      </c>
      <c r="B2239" s="62" t="s">
        <v>8</v>
      </c>
      <c r="C2239" s="62" t="s">
        <v>336</v>
      </c>
      <c r="D2239" s="62">
        <v>4433</v>
      </c>
      <c r="E2239" s="62">
        <v>3.77</v>
      </c>
      <c r="F2239" s="62">
        <v>16.71</v>
      </c>
      <c r="G2239" s="62" t="s">
        <v>331</v>
      </c>
      <c r="H2239" s="62" t="s">
        <v>341</v>
      </c>
      <c r="I2239" s="63" t="b">
        <v>0</v>
      </c>
    </row>
    <row r="2240" spans="1:9" x14ac:dyDescent="0.35">
      <c r="A2240" s="61" t="s">
        <v>2570</v>
      </c>
      <c r="B2240" s="62" t="s">
        <v>58</v>
      </c>
      <c r="C2240" s="62" t="s">
        <v>336</v>
      </c>
      <c r="D2240" s="62">
        <v>2287</v>
      </c>
      <c r="E2240" s="62">
        <v>3.97</v>
      </c>
      <c r="F2240" s="62">
        <v>9.08</v>
      </c>
      <c r="G2240" s="62" t="s">
        <v>331</v>
      </c>
      <c r="H2240" s="62" t="s">
        <v>319</v>
      </c>
      <c r="I2240" s="63" t="b">
        <v>0</v>
      </c>
    </row>
    <row r="2241" spans="1:9" x14ac:dyDescent="0.35">
      <c r="A2241" s="61" t="s">
        <v>2571</v>
      </c>
      <c r="B2241" s="62" t="s">
        <v>22</v>
      </c>
      <c r="C2241" s="62" t="s">
        <v>330</v>
      </c>
      <c r="D2241" s="62">
        <v>3815</v>
      </c>
      <c r="E2241" s="62">
        <v>5.25</v>
      </c>
      <c r="F2241" s="62">
        <v>20.03</v>
      </c>
      <c r="G2241" s="62" t="s">
        <v>331</v>
      </c>
      <c r="H2241" s="62" t="s">
        <v>341</v>
      </c>
      <c r="I2241" s="63" t="b">
        <v>0</v>
      </c>
    </row>
    <row r="2242" spans="1:9" x14ac:dyDescent="0.35">
      <c r="A2242" s="61" t="s">
        <v>2572</v>
      </c>
      <c r="B2242" s="62" t="s">
        <v>51</v>
      </c>
      <c r="C2242" s="62" t="s">
        <v>338</v>
      </c>
      <c r="D2242" s="62">
        <v>2065</v>
      </c>
      <c r="E2242" s="62">
        <v>4.4000000000000004</v>
      </c>
      <c r="F2242" s="62">
        <v>9.09</v>
      </c>
      <c r="G2242" s="62" t="s">
        <v>331</v>
      </c>
      <c r="H2242" s="62" t="s">
        <v>341</v>
      </c>
      <c r="I2242" s="63" t="b">
        <v>0</v>
      </c>
    </row>
    <row r="2243" spans="1:9" x14ac:dyDescent="0.35">
      <c r="A2243" s="61" t="s">
        <v>2573</v>
      </c>
      <c r="B2243" s="62" t="s">
        <v>37</v>
      </c>
      <c r="C2243" s="62" t="s">
        <v>321</v>
      </c>
      <c r="D2243" s="62">
        <v>2318</v>
      </c>
      <c r="E2243" s="62">
        <v>14.96</v>
      </c>
      <c r="F2243" s="62">
        <v>34.68</v>
      </c>
      <c r="G2243" s="62" t="s">
        <v>318</v>
      </c>
      <c r="H2243" s="62" t="s">
        <v>341</v>
      </c>
      <c r="I2243" s="63" t="b">
        <v>0</v>
      </c>
    </row>
    <row r="2244" spans="1:9" x14ac:dyDescent="0.35">
      <c r="A2244" s="61" t="s">
        <v>2574</v>
      </c>
      <c r="B2244" s="62" t="s">
        <v>37</v>
      </c>
      <c r="C2244" s="62" t="s">
        <v>374</v>
      </c>
      <c r="D2244" s="62">
        <v>620</v>
      </c>
      <c r="E2244" s="62">
        <v>2.57</v>
      </c>
      <c r="F2244" s="62">
        <v>1.59</v>
      </c>
      <c r="G2244" s="62" t="s">
        <v>331</v>
      </c>
      <c r="H2244" s="62" t="s">
        <v>341</v>
      </c>
      <c r="I2244" s="63" t="b">
        <v>0</v>
      </c>
    </row>
    <row r="2245" spans="1:9" x14ac:dyDescent="0.35">
      <c r="A2245" s="61" t="s">
        <v>2575</v>
      </c>
      <c r="B2245" s="62" t="s">
        <v>31</v>
      </c>
      <c r="C2245" s="62" t="s">
        <v>324</v>
      </c>
      <c r="D2245" s="62">
        <v>2911</v>
      </c>
      <c r="E2245" s="62">
        <v>4.7</v>
      </c>
      <c r="F2245" s="62">
        <v>13.68</v>
      </c>
      <c r="G2245" s="62" t="s">
        <v>325</v>
      </c>
      <c r="H2245" s="62" t="s">
        <v>319</v>
      </c>
      <c r="I2245" s="63" t="b">
        <v>0</v>
      </c>
    </row>
    <row r="2246" spans="1:9" x14ac:dyDescent="0.35">
      <c r="A2246" s="61" t="s">
        <v>2576</v>
      </c>
      <c r="B2246" s="62" t="s">
        <v>58</v>
      </c>
      <c r="C2246" s="62" t="s">
        <v>374</v>
      </c>
      <c r="D2246" s="62">
        <v>164</v>
      </c>
      <c r="E2246" s="62">
        <v>3.05</v>
      </c>
      <c r="F2246" s="62">
        <v>0.5</v>
      </c>
      <c r="G2246" s="62" t="s">
        <v>331</v>
      </c>
      <c r="H2246" s="62" t="s">
        <v>20</v>
      </c>
      <c r="I2246" s="63" t="b">
        <v>0</v>
      </c>
    </row>
    <row r="2247" spans="1:9" x14ac:dyDescent="0.35">
      <c r="A2247" s="61" t="s">
        <v>2577</v>
      </c>
      <c r="B2247" s="62" t="s">
        <v>37</v>
      </c>
      <c r="C2247" s="62" t="s">
        <v>330</v>
      </c>
      <c r="D2247" s="62">
        <v>2899</v>
      </c>
      <c r="E2247" s="62">
        <v>5.27</v>
      </c>
      <c r="F2247" s="62">
        <v>15.28</v>
      </c>
      <c r="G2247" s="62" t="s">
        <v>331</v>
      </c>
      <c r="H2247" s="62" t="s">
        <v>333</v>
      </c>
      <c r="I2247" s="63" t="b">
        <v>0</v>
      </c>
    </row>
    <row r="2248" spans="1:9" x14ac:dyDescent="0.35">
      <c r="A2248" s="61" t="s">
        <v>2578</v>
      </c>
      <c r="B2248" s="62" t="s">
        <v>37</v>
      </c>
      <c r="C2248" s="62" t="s">
        <v>324</v>
      </c>
      <c r="D2248" s="62">
        <v>3140</v>
      </c>
      <c r="E2248" s="62">
        <v>5.31</v>
      </c>
      <c r="F2248" s="62">
        <v>16.670000000000002</v>
      </c>
      <c r="G2248" s="62" t="s">
        <v>325</v>
      </c>
      <c r="H2248" s="62" t="s">
        <v>20</v>
      </c>
      <c r="I2248" s="63" t="b">
        <v>0</v>
      </c>
    </row>
    <row r="2249" spans="1:9" x14ac:dyDescent="0.35">
      <c r="A2249" s="61" t="s">
        <v>2579</v>
      </c>
      <c r="B2249" s="62" t="s">
        <v>22</v>
      </c>
      <c r="C2249" s="62" t="s">
        <v>330</v>
      </c>
      <c r="D2249" s="62">
        <v>1588</v>
      </c>
      <c r="E2249" s="62">
        <v>6.11</v>
      </c>
      <c r="F2249" s="62">
        <v>9.6999999999999993</v>
      </c>
      <c r="G2249" s="62" t="s">
        <v>331</v>
      </c>
      <c r="H2249" s="62" t="s">
        <v>322</v>
      </c>
      <c r="I2249" s="63" t="b">
        <v>0</v>
      </c>
    </row>
    <row r="2250" spans="1:9" x14ac:dyDescent="0.35">
      <c r="A2250" s="61" t="s">
        <v>2580</v>
      </c>
      <c r="B2250" s="62" t="s">
        <v>58</v>
      </c>
      <c r="C2250" s="62" t="s">
        <v>321</v>
      </c>
      <c r="D2250" s="62">
        <v>2362</v>
      </c>
      <c r="E2250" s="62">
        <v>14.35</v>
      </c>
      <c r="F2250" s="62">
        <v>33.89</v>
      </c>
      <c r="G2250" s="62" t="s">
        <v>318</v>
      </c>
      <c r="H2250" s="62" t="s">
        <v>333</v>
      </c>
      <c r="I2250" s="63" t="b">
        <v>0</v>
      </c>
    </row>
    <row r="2251" spans="1:9" x14ac:dyDescent="0.35">
      <c r="A2251" s="61" t="s">
        <v>2581</v>
      </c>
      <c r="B2251" s="62" t="s">
        <v>51</v>
      </c>
      <c r="C2251" s="62" t="s">
        <v>340</v>
      </c>
      <c r="D2251" s="62">
        <v>3252</v>
      </c>
      <c r="E2251" s="62">
        <v>6.8</v>
      </c>
      <c r="F2251" s="62">
        <v>22.11</v>
      </c>
      <c r="G2251" s="62" t="s">
        <v>325</v>
      </c>
      <c r="H2251" s="62" t="s">
        <v>322</v>
      </c>
      <c r="I2251" s="63" t="b">
        <v>0</v>
      </c>
    </row>
    <row r="2252" spans="1:9" x14ac:dyDescent="0.35">
      <c r="A2252" s="61" t="s">
        <v>2582</v>
      </c>
      <c r="B2252" s="62" t="s">
        <v>58</v>
      </c>
      <c r="C2252" s="62" t="s">
        <v>330</v>
      </c>
      <c r="D2252" s="62">
        <v>4880</v>
      </c>
      <c r="E2252" s="62">
        <v>5.63</v>
      </c>
      <c r="F2252" s="62">
        <v>27.47</v>
      </c>
      <c r="G2252" s="62" t="s">
        <v>331</v>
      </c>
      <c r="H2252" s="62" t="s">
        <v>333</v>
      </c>
      <c r="I2252" s="63" t="b">
        <v>0</v>
      </c>
    </row>
    <row r="2253" spans="1:9" x14ac:dyDescent="0.35">
      <c r="A2253" s="61" t="s">
        <v>2583</v>
      </c>
      <c r="B2253" s="62" t="s">
        <v>25</v>
      </c>
      <c r="C2253" s="62" t="s">
        <v>328</v>
      </c>
      <c r="D2253" s="62">
        <v>2565</v>
      </c>
      <c r="E2253" s="62">
        <v>7.45</v>
      </c>
      <c r="F2253" s="62">
        <v>19.11</v>
      </c>
      <c r="G2253" s="62" t="s">
        <v>318</v>
      </c>
      <c r="H2253" s="62" t="s">
        <v>319</v>
      </c>
      <c r="I2253" s="63" t="b">
        <v>0</v>
      </c>
    </row>
    <row r="2254" spans="1:9" x14ac:dyDescent="0.35">
      <c r="A2254" s="61" t="s">
        <v>2584</v>
      </c>
      <c r="B2254" s="62" t="s">
        <v>18</v>
      </c>
      <c r="C2254" s="62" t="s">
        <v>317</v>
      </c>
      <c r="D2254" s="62">
        <v>3480</v>
      </c>
      <c r="E2254" s="62">
        <v>10.08</v>
      </c>
      <c r="F2254" s="62">
        <v>35.08</v>
      </c>
      <c r="G2254" s="62" t="s">
        <v>318</v>
      </c>
      <c r="H2254" s="62" t="s">
        <v>333</v>
      </c>
      <c r="I2254" s="63" t="b">
        <v>0</v>
      </c>
    </row>
    <row r="2255" spans="1:9" x14ac:dyDescent="0.35">
      <c r="A2255" s="61" t="s">
        <v>2585</v>
      </c>
      <c r="B2255" s="62" t="s">
        <v>18</v>
      </c>
      <c r="C2255" s="62" t="s">
        <v>340</v>
      </c>
      <c r="D2255" s="62">
        <v>248</v>
      </c>
      <c r="E2255" s="62">
        <v>8.8800000000000008</v>
      </c>
      <c r="F2255" s="62">
        <v>2.2000000000000002</v>
      </c>
      <c r="G2255" s="62" t="s">
        <v>325</v>
      </c>
      <c r="H2255" s="62" t="s">
        <v>322</v>
      </c>
      <c r="I2255" s="63" t="b">
        <v>1</v>
      </c>
    </row>
    <row r="2256" spans="1:9" x14ac:dyDescent="0.35">
      <c r="A2256" s="61" t="s">
        <v>2586</v>
      </c>
      <c r="B2256" s="62" t="s">
        <v>74</v>
      </c>
      <c r="C2256" s="62" t="s">
        <v>374</v>
      </c>
      <c r="D2256" s="62">
        <v>1468</v>
      </c>
      <c r="E2256" s="62">
        <v>3.23</v>
      </c>
      <c r="F2256" s="62">
        <v>4.74</v>
      </c>
      <c r="G2256" s="62" t="s">
        <v>331</v>
      </c>
      <c r="H2256" s="62" t="s">
        <v>333</v>
      </c>
      <c r="I2256" s="63" t="b">
        <v>1</v>
      </c>
    </row>
    <row r="2257" spans="1:9" x14ac:dyDescent="0.35">
      <c r="A2257" s="61" t="s">
        <v>2587</v>
      </c>
      <c r="B2257" s="62" t="s">
        <v>8</v>
      </c>
      <c r="C2257" s="62" t="s">
        <v>336</v>
      </c>
      <c r="D2257" s="62">
        <v>3758</v>
      </c>
      <c r="E2257" s="62">
        <v>3.59</v>
      </c>
      <c r="F2257" s="62">
        <v>13.49</v>
      </c>
      <c r="G2257" s="62" t="s">
        <v>331</v>
      </c>
      <c r="H2257" s="62" t="s">
        <v>322</v>
      </c>
      <c r="I2257" s="63" t="b">
        <v>0</v>
      </c>
    </row>
    <row r="2258" spans="1:9" x14ac:dyDescent="0.35">
      <c r="A2258" s="61" t="s">
        <v>2588</v>
      </c>
      <c r="B2258" s="62" t="s">
        <v>51</v>
      </c>
      <c r="C2258" s="62" t="s">
        <v>324</v>
      </c>
      <c r="D2258" s="62">
        <v>2388</v>
      </c>
      <c r="E2258" s="62">
        <v>5.0199999999999996</v>
      </c>
      <c r="F2258" s="62">
        <v>11.99</v>
      </c>
      <c r="G2258" s="62" t="s">
        <v>325</v>
      </c>
      <c r="H2258" s="62" t="s">
        <v>333</v>
      </c>
      <c r="I2258" s="63" t="b">
        <v>0</v>
      </c>
    </row>
    <row r="2259" spans="1:9" x14ac:dyDescent="0.35">
      <c r="A2259" s="61" t="s">
        <v>2589</v>
      </c>
      <c r="B2259" s="62" t="s">
        <v>13</v>
      </c>
      <c r="C2259" s="62" t="s">
        <v>321</v>
      </c>
      <c r="D2259" s="62">
        <v>4180</v>
      </c>
      <c r="E2259" s="62">
        <v>11.3</v>
      </c>
      <c r="F2259" s="62">
        <v>47.23</v>
      </c>
      <c r="G2259" s="62" t="s">
        <v>318</v>
      </c>
      <c r="H2259" s="62" t="s">
        <v>322</v>
      </c>
      <c r="I2259" s="63" t="b">
        <v>1</v>
      </c>
    </row>
    <row r="2260" spans="1:9" x14ac:dyDescent="0.35">
      <c r="A2260" s="61" t="s">
        <v>2590</v>
      </c>
      <c r="B2260" s="62" t="s">
        <v>74</v>
      </c>
      <c r="C2260" s="62" t="s">
        <v>338</v>
      </c>
      <c r="D2260" s="62">
        <v>1440</v>
      </c>
      <c r="E2260" s="62">
        <v>5.1100000000000003</v>
      </c>
      <c r="F2260" s="62">
        <v>7.36</v>
      </c>
      <c r="G2260" s="62" t="s">
        <v>331</v>
      </c>
      <c r="H2260" s="62" t="s">
        <v>322</v>
      </c>
      <c r="I2260" s="63" t="b">
        <v>0</v>
      </c>
    </row>
    <row r="2261" spans="1:9" x14ac:dyDescent="0.35">
      <c r="A2261" s="61" t="s">
        <v>2591</v>
      </c>
      <c r="B2261" s="62" t="s">
        <v>51</v>
      </c>
      <c r="C2261" s="62" t="s">
        <v>324</v>
      </c>
      <c r="D2261" s="62">
        <v>3743</v>
      </c>
      <c r="E2261" s="62">
        <v>5.0599999999999996</v>
      </c>
      <c r="F2261" s="62">
        <v>18.940000000000001</v>
      </c>
      <c r="G2261" s="62" t="s">
        <v>325</v>
      </c>
      <c r="H2261" s="62" t="s">
        <v>341</v>
      </c>
      <c r="I2261" s="63" t="b">
        <v>0</v>
      </c>
    </row>
    <row r="2262" spans="1:9" x14ac:dyDescent="0.35">
      <c r="A2262" s="61" t="s">
        <v>2592</v>
      </c>
      <c r="B2262" s="62" t="s">
        <v>25</v>
      </c>
      <c r="C2262" s="62" t="s">
        <v>328</v>
      </c>
      <c r="D2262" s="62">
        <v>2753</v>
      </c>
      <c r="E2262" s="62">
        <v>6.2</v>
      </c>
      <c r="F2262" s="62">
        <v>17.07</v>
      </c>
      <c r="G2262" s="62" t="s">
        <v>318</v>
      </c>
      <c r="H2262" s="62" t="s">
        <v>341</v>
      </c>
      <c r="I2262" s="63" t="b">
        <v>0</v>
      </c>
    </row>
    <row r="2263" spans="1:9" x14ac:dyDescent="0.35">
      <c r="A2263" s="61" t="s">
        <v>2593</v>
      </c>
      <c r="B2263" s="62" t="s">
        <v>18</v>
      </c>
      <c r="C2263" s="62" t="s">
        <v>321</v>
      </c>
      <c r="D2263" s="62">
        <v>2382</v>
      </c>
      <c r="E2263" s="62">
        <v>10.02</v>
      </c>
      <c r="F2263" s="62">
        <v>23.87</v>
      </c>
      <c r="G2263" s="62" t="s">
        <v>318</v>
      </c>
      <c r="H2263" s="62" t="s">
        <v>322</v>
      </c>
      <c r="I2263" s="63" t="b">
        <v>1</v>
      </c>
    </row>
    <row r="2264" spans="1:9" x14ac:dyDescent="0.35">
      <c r="A2264" s="61" t="s">
        <v>2594</v>
      </c>
      <c r="B2264" s="62" t="s">
        <v>51</v>
      </c>
      <c r="C2264" s="62" t="s">
        <v>324</v>
      </c>
      <c r="D2264" s="62">
        <v>4499</v>
      </c>
      <c r="E2264" s="62">
        <v>6.53</v>
      </c>
      <c r="F2264" s="62">
        <v>29.38</v>
      </c>
      <c r="G2264" s="62" t="s">
        <v>325</v>
      </c>
      <c r="H2264" s="62" t="s">
        <v>322</v>
      </c>
      <c r="I2264" s="63" t="b">
        <v>1</v>
      </c>
    </row>
    <row r="2265" spans="1:9" x14ac:dyDescent="0.35">
      <c r="A2265" s="61" t="s">
        <v>2595</v>
      </c>
      <c r="B2265" s="62" t="s">
        <v>51</v>
      </c>
      <c r="C2265" s="62" t="s">
        <v>336</v>
      </c>
      <c r="D2265" s="62">
        <v>473</v>
      </c>
      <c r="E2265" s="62">
        <v>3.47</v>
      </c>
      <c r="F2265" s="62">
        <v>1.64</v>
      </c>
      <c r="G2265" s="62" t="s">
        <v>331</v>
      </c>
      <c r="H2265" s="62" t="s">
        <v>322</v>
      </c>
      <c r="I2265" s="63" t="b">
        <v>1</v>
      </c>
    </row>
    <row r="2266" spans="1:9" x14ac:dyDescent="0.35">
      <c r="A2266" s="61" t="s">
        <v>2596</v>
      </c>
      <c r="B2266" s="62" t="s">
        <v>25</v>
      </c>
      <c r="C2266" s="62" t="s">
        <v>321</v>
      </c>
      <c r="D2266" s="62">
        <v>1559</v>
      </c>
      <c r="E2266" s="62">
        <v>14.28</v>
      </c>
      <c r="F2266" s="62">
        <v>22.26</v>
      </c>
      <c r="G2266" s="62" t="s">
        <v>318</v>
      </c>
      <c r="H2266" s="62" t="s">
        <v>333</v>
      </c>
      <c r="I2266" s="63" t="b">
        <v>1</v>
      </c>
    </row>
    <row r="2267" spans="1:9" x14ac:dyDescent="0.35">
      <c r="A2267" s="61" t="s">
        <v>2597</v>
      </c>
      <c r="B2267" s="62" t="s">
        <v>31</v>
      </c>
      <c r="C2267" s="62" t="s">
        <v>324</v>
      </c>
      <c r="D2267" s="62">
        <v>1696</v>
      </c>
      <c r="E2267" s="62">
        <v>5.3</v>
      </c>
      <c r="F2267" s="62">
        <v>8.99</v>
      </c>
      <c r="G2267" s="62" t="s">
        <v>325</v>
      </c>
      <c r="H2267" s="62" t="s">
        <v>322</v>
      </c>
      <c r="I2267" s="63" t="b">
        <v>0</v>
      </c>
    </row>
    <row r="2268" spans="1:9" x14ac:dyDescent="0.35">
      <c r="A2268" s="61" t="s">
        <v>2598</v>
      </c>
      <c r="B2268" s="62" t="s">
        <v>58</v>
      </c>
      <c r="C2268" s="62" t="s">
        <v>330</v>
      </c>
      <c r="D2268" s="62">
        <v>4799</v>
      </c>
      <c r="E2268" s="62">
        <v>4.57</v>
      </c>
      <c r="F2268" s="62">
        <v>21.93</v>
      </c>
      <c r="G2268" s="62" t="s">
        <v>331</v>
      </c>
      <c r="H2268" s="62" t="s">
        <v>322</v>
      </c>
      <c r="I2268" s="63" t="b">
        <v>0</v>
      </c>
    </row>
    <row r="2269" spans="1:9" x14ac:dyDescent="0.35">
      <c r="A2269" s="61" t="s">
        <v>2599</v>
      </c>
      <c r="B2269" s="62" t="s">
        <v>22</v>
      </c>
      <c r="C2269" s="62" t="s">
        <v>374</v>
      </c>
      <c r="D2269" s="62">
        <v>811</v>
      </c>
      <c r="E2269" s="62">
        <v>3.21</v>
      </c>
      <c r="F2269" s="62">
        <v>2.6</v>
      </c>
      <c r="G2269" s="62" t="s">
        <v>331</v>
      </c>
      <c r="H2269" s="62" t="s">
        <v>341</v>
      </c>
      <c r="I2269" s="63" t="b">
        <v>0</v>
      </c>
    </row>
    <row r="2270" spans="1:9" x14ac:dyDescent="0.35">
      <c r="A2270" s="61" t="s">
        <v>2600</v>
      </c>
      <c r="B2270" s="62" t="s">
        <v>58</v>
      </c>
      <c r="C2270" s="62" t="s">
        <v>338</v>
      </c>
      <c r="D2270" s="62">
        <v>3197</v>
      </c>
      <c r="E2270" s="62">
        <v>3.8</v>
      </c>
      <c r="F2270" s="62">
        <v>12.15</v>
      </c>
      <c r="G2270" s="62" t="s">
        <v>331</v>
      </c>
      <c r="H2270" s="62" t="s">
        <v>20</v>
      </c>
      <c r="I2270" s="63" t="b">
        <v>0</v>
      </c>
    </row>
    <row r="2271" spans="1:9" x14ac:dyDescent="0.35">
      <c r="A2271" s="61" t="s">
        <v>2601</v>
      </c>
      <c r="B2271" s="62" t="s">
        <v>51</v>
      </c>
      <c r="C2271" s="62" t="s">
        <v>324</v>
      </c>
      <c r="D2271" s="62">
        <v>3301</v>
      </c>
      <c r="E2271" s="62">
        <v>5.8</v>
      </c>
      <c r="F2271" s="62">
        <v>19.149999999999999</v>
      </c>
      <c r="G2271" s="62" t="s">
        <v>325</v>
      </c>
      <c r="H2271" s="62" t="s">
        <v>333</v>
      </c>
      <c r="I2271" s="63" t="b">
        <v>1</v>
      </c>
    </row>
    <row r="2272" spans="1:9" x14ac:dyDescent="0.35">
      <c r="A2272" s="61" t="s">
        <v>2602</v>
      </c>
      <c r="B2272" s="62" t="s">
        <v>37</v>
      </c>
      <c r="C2272" s="62" t="s">
        <v>324</v>
      </c>
      <c r="D2272" s="62">
        <v>4070</v>
      </c>
      <c r="E2272" s="62">
        <v>5.94</v>
      </c>
      <c r="F2272" s="62">
        <v>24.18</v>
      </c>
      <c r="G2272" s="62" t="s">
        <v>325</v>
      </c>
      <c r="H2272" s="62" t="s">
        <v>333</v>
      </c>
      <c r="I2272" s="63" t="b">
        <v>0</v>
      </c>
    </row>
    <row r="2273" spans="1:9" x14ac:dyDescent="0.35">
      <c r="A2273" s="61" t="s">
        <v>2603</v>
      </c>
      <c r="B2273" s="62" t="s">
        <v>25</v>
      </c>
      <c r="C2273" s="62" t="s">
        <v>336</v>
      </c>
      <c r="D2273" s="62">
        <v>2985</v>
      </c>
      <c r="E2273" s="62">
        <v>3.95</v>
      </c>
      <c r="F2273" s="62">
        <v>11.79</v>
      </c>
      <c r="G2273" s="62" t="s">
        <v>331</v>
      </c>
      <c r="H2273" s="62" t="s">
        <v>333</v>
      </c>
      <c r="I2273" s="63" t="b">
        <v>0</v>
      </c>
    </row>
    <row r="2274" spans="1:9" x14ac:dyDescent="0.35">
      <c r="A2274" s="61" t="s">
        <v>2604</v>
      </c>
      <c r="B2274" s="62" t="s">
        <v>25</v>
      </c>
      <c r="C2274" s="62" t="s">
        <v>324</v>
      </c>
      <c r="D2274" s="62">
        <v>3726</v>
      </c>
      <c r="E2274" s="62">
        <v>4.88</v>
      </c>
      <c r="F2274" s="62">
        <v>18.18</v>
      </c>
      <c r="G2274" s="62" t="s">
        <v>325</v>
      </c>
      <c r="H2274" s="62" t="s">
        <v>333</v>
      </c>
      <c r="I2274" s="63" t="b">
        <v>0</v>
      </c>
    </row>
    <row r="2275" spans="1:9" x14ac:dyDescent="0.35">
      <c r="A2275" s="61" t="s">
        <v>2605</v>
      </c>
      <c r="B2275" s="62" t="s">
        <v>13</v>
      </c>
      <c r="C2275" s="62" t="s">
        <v>324</v>
      </c>
      <c r="D2275" s="62">
        <v>3078</v>
      </c>
      <c r="E2275" s="62">
        <v>4.5</v>
      </c>
      <c r="F2275" s="62">
        <v>13.85</v>
      </c>
      <c r="G2275" s="62" t="s">
        <v>325</v>
      </c>
      <c r="H2275" s="62" t="s">
        <v>341</v>
      </c>
      <c r="I2275" s="63" t="b">
        <v>0</v>
      </c>
    </row>
    <row r="2276" spans="1:9" x14ac:dyDescent="0.35">
      <c r="A2276" s="61" t="s">
        <v>2606</v>
      </c>
      <c r="B2276" s="62" t="s">
        <v>51</v>
      </c>
      <c r="C2276" s="62" t="s">
        <v>338</v>
      </c>
      <c r="D2276" s="62">
        <v>3567</v>
      </c>
      <c r="E2276" s="62">
        <v>3.82</v>
      </c>
      <c r="F2276" s="62">
        <v>13.63</v>
      </c>
      <c r="G2276" s="62" t="s">
        <v>331</v>
      </c>
      <c r="H2276" s="62" t="s">
        <v>341</v>
      </c>
      <c r="I2276" s="63" t="b">
        <v>1</v>
      </c>
    </row>
    <row r="2277" spans="1:9" x14ac:dyDescent="0.35">
      <c r="A2277" s="61" t="s">
        <v>2607</v>
      </c>
      <c r="B2277" s="62" t="s">
        <v>13</v>
      </c>
      <c r="C2277" s="62" t="s">
        <v>336</v>
      </c>
      <c r="D2277" s="62">
        <v>3946</v>
      </c>
      <c r="E2277" s="62">
        <v>3.96</v>
      </c>
      <c r="F2277" s="62">
        <v>15.63</v>
      </c>
      <c r="G2277" s="62" t="s">
        <v>331</v>
      </c>
      <c r="H2277" s="62" t="s">
        <v>341</v>
      </c>
      <c r="I2277" s="63" t="b">
        <v>1</v>
      </c>
    </row>
    <row r="2278" spans="1:9" x14ac:dyDescent="0.35">
      <c r="A2278" s="61" t="s">
        <v>2608</v>
      </c>
      <c r="B2278" s="62" t="s">
        <v>58</v>
      </c>
      <c r="C2278" s="62" t="s">
        <v>374</v>
      </c>
      <c r="D2278" s="62">
        <v>473</v>
      </c>
      <c r="E2278" s="62">
        <v>3.46</v>
      </c>
      <c r="F2278" s="62">
        <v>1.64</v>
      </c>
      <c r="G2278" s="62" t="s">
        <v>331</v>
      </c>
      <c r="H2278" s="62" t="s">
        <v>20</v>
      </c>
      <c r="I2278" s="63" t="b">
        <v>0</v>
      </c>
    </row>
    <row r="2279" spans="1:9" x14ac:dyDescent="0.35">
      <c r="A2279" s="61" t="s">
        <v>2609</v>
      </c>
      <c r="B2279" s="62" t="s">
        <v>22</v>
      </c>
      <c r="C2279" s="62" t="s">
        <v>321</v>
      </c>
      <c r="D2279" s="62">
        <v>1089</v>
      </c>
      <c r="E2279" s="62">
        <v>13.94</v>
      </c>
      <c r="F2279" s="62">
        <v>15.18</v>
      </c>
      <c r="G2279" s="62" t="s">
        <v>318</v>
      </c>
      <c r="H2279" s="62" t="s">
        <v>20</v>
      </c>
      <c r="I2279" s="63" t="b">
        <v>0</v>
      </c>
    </row>
    <row r="2280" spans="1:9" x14ac:dyDescent="0.35">
      <c r="A2280" s="61" t="s">
        <v>2610</v>
      </c>
      <c r="B2280" s="62" t="s">
        <v>18</v>
      </c>
      <c r="C2280" s="62" t="s">
        <v>328</v>
      </c>
      <c r="D2280" s="62">
        <v>215</v>
      </c>
      <c r="E2280" s="62">
        <v>5.12</v>
      </c>
      <c r="F2280" s="62">
        <v>1.1000000000000001</v>
      </c>
      <c r="G2280" s="62" t="s">
        <v>318</v>
      </c>
      <c r="H2280" s="62" t="s">
        <v>341</v>
      </c>
      <c r="I2280" s="63" t="b">
        <v>1</v>
      </c>
    </row>
    <row r="2281" spans="1:9" x14ac:dyDescent="0.35">
      <c r="A2281" s="61" t="s">
        <v>2611</v>
      </c>
      <c r="B2281" s="62" t="s">
        <v>25</v>
      </c>
      <c r="C2281" s="62" t="s">
        <v>328</v>
      </c>
      <c r="D2281" s="62">
        <v>4635</v>
      </c>
      <c r="E2281" s="62">
        <v>5.3</v>
      </c>
      <c r="F2281" s="62">
        <v>24.57</v>
      </c>
      <c r="G2281" s="62" t="s">
        <v>318</v>
      </c>
      <c r="H2281" s="62" t="s">
        <v>333</v>
      </c>
      <c r="I2281" s="63" t="b">
        <v>0</v>
      </c>
    </row>
    <row r="2282" spans="1:9" x14ac:dyDescent="0.35">
      <c r="A2282" s="61" t="s">
        <v>2612</v>
      </c>
      <c r="B2282" s="62" t="s">
        <v>8</v>
      </c>
      <c r="C2282" s="62" t="s">
        <v>321</v>
      </c>
      <c r="D2282" s="62">
        <v>3661</v>
      </c>
      <c r="E2282" s="62">
        <v>13.33</v>
      </c>
      <c r="F2282" s="62">
        <v>48.8</v>
      </c>
      <c r="G2282" s="62" t="s">
        <v>318</v>
      </c>
      <c r="H2282" s="62" t="s">
        <v>319</v>
      </c>
      <c r="I2282" s="63" t="b">
        <v>0</v>
      </c>
    </row>
    <row r="2283" spans="1:9" x14ac:dyDescent="0.35">
      <c r="A2283" s="61" t="s">
        <v>2613</v>
      </c>
      <c r="B2283" s="62" t="s">
        <v>22</v>
      </c>
      <c r="C2283" s="62" t="s">
        <v>321</v>
      </c>
      <c r="D2283" s="62">
        <v>3725</v>
      </c>
      <c r="E2283" s="62">
        <v>11</v>
      </c>
      <c r="F2283" s="62">
        <v>40.98</v>
      </c>
      <c r="G2283" s="62" t="s">
        <v>318</v>
      </c>
      <c r="H2283" s="62" t="s">
        <v>319</v>
      </c>
      <c r="I2283" s="63" t="b">
        <v>0</v>
      </c>
    </row>
    <row r="2284" spans="1:9" x14ac:dyDescent="0.35">
      <c r="A2284" s="61" t="s">
        <v>2614</v>
      </c>
      <c r="B2284" s="62" t="s">
        <v>25</v>
      </c>
      <c r="C2284" s="62" t="s">
        <v>338</v>
      </c>
      <c r="D2284" s="62">
        <v>1875</v>
      </c>
      <c r="E2284" s="62">
        <v>5.95</v>
      </c>
      <c r="F2284" s="62">
        <v>11.16</v>
      </c>
      <c r="G2284" s="62" t="s">
        <v>331</v>
      </c>
      <c r="H2284" s="62" t="s">
        <v>333</v>
      </c>
      <c r="I2284" s="63" t="b">
        <v>0</v>
      </c>
    </row>
    <row r="2285" spans="1:9" x14ac:dyDescent="0.35">
      <c r="A2285" s="61" t="s">
        <v>2615</v>
      </c>
      <c r="B2285" s="62" t="s">
        <v>25</v>
      </c>
      <c r="C2285" s="62" t="s">
        <v>374</v>
      </c>
      <c r="D2285" s="62">
        <v>969</v>
      </c>
      <c r="E2285" s="62">
        <v>2.0299999999999998</v>
      </c>
      <c r="F2285" s="62">
        <v>1.97</v>
      </c>
      <c r="G2285" s="62" t="s">
        <v>331</v>
      </c>
      <c r="H2285" s="62" t="s">
        <v>20</v>
      </c>
      <c r="I2285" s="63" t="b">
        <v>0</v>
      </c>
    </row>
    <row r="2286" spans="1:9" x14ac:dyDescent="0.35">
      <c r="A2286" s="61" t="s">
        <v>2616</v>
      </c>
      <c r="B2286" s="62" t="s">
        <v>31</v>
      </c>
      <c r="C2286" s="62" t="s">
        <v>324</v>
      </c>
      <c r="D2286" s="62">
        <v>4737</v>
      </c>
      <c r="E2286" s="62">
        <v>5.37</v>
      </c>
      <c r="F2286" s="62">
        <v>25.44</v>
      </c>
      <c r="G2286" s="62" t="s">
        <v>325</v>
      </c>
      <c r="H2286" s="62" t="s">
        <v>333</v>
      </c>
      <c r="I2286" s="63" t="b">
        <v>0</v>
      </c>
    </row>
    <row r="2287" spans="1:9" x14ac:dyDescent="0.35">
      <c r="A2287" s="61" t="s">
        <v>2617</v>
      </c>
      <c r="B2287" s="62" t="s">
        <v>25</v>
      </c>
      <c r="C2287" s="62" t="s">
        <v>336</v>
      </c>
      <c r="D2287" s="62">
        <v>3188</v>
      </c>
      <c r="E2287" s="62">
        <v>3.11</v>
      </c>
      <c r="F2287" s="62">
        <v>9.91</v>
      </c>
      <c r="G2287" s="62" t="s">
        <v>331</v>
      </c>
      <c r="H2287" s="62" t="s">
        <v>333</v>
      </c>
      <c r="I2287" s="63" t="b">
        <v>0</v>
      </c>
    </row>
    <row r="2288" spans="1:9" x14ac:dyDescent="0.35">
      <c r="A2288" s="61" t="s">
        <v>2618</v>
      </c>
      <c r="B2288" s="62" t="s">
        <v>18</v>
      </c>
      <c r="C2288" s="62" t="s">
        <v>336</v>
      </c>
      <c r="D2288" s="62">
        <v>3291</v>
      </c>
      <c r="E2288" s="62">
        <v>3.48</v>
      </c>
      <c r="F2288" s="62">
        <v>11.45</v>
      </c>
      <c r="G2288" s="62" t="s">
        <v>331</v>
      </c>
      <c r="H2288" s="62" t="s">
        <v>333</v>
      </c>
      <c r="I2288" s="63" t="b">
        <v>0</v>
      </c>
    </row>
    <row r="2289" spans="1:9" x14ac:dyDescent="0.35">
      <c r="A2289" s="61" t="s">
        <v>2619</v>
      </c>
      <c r="B2289" s="62" t="s">
        <v>18</v>
      </c>
      <c r="C2289" s="62" t="s">
        <v>340</v>
      </c>
      <c r="D2289" s="62">
        <v>1039</v>
      </c>
      <c r="E2289" s="62">
        <v>8.57</v>
      </c>
      <c r="F2289" s="62">
        <v>8.9</v>
      </c>
      <c r="G2289" s="62" t="s">
        <v>325</v>
      </c>
      <c r="H2289" s="62" t="s">
        <v>20</v>
      </c>
      <c r="I2289" s="63" t="b">
        <v>1</v>
      </c>
    </row>
    <row r="2290" spans="1:9" x14ac:dyDescent="0.35">
      <c r="A2290" s="61" t="s">
        <v>2620</v>
      </c>
      <c r="B2290" s="62" t="s">
        <v>31</v>
      </c>
      <c r="C2290" s="62" t="s">
        <v>328</v>
      </c>
      <c r="D2290" s="62">
        <v>4128</v>
      </c>
      <c r="E2290" s="62">
        <v>7.05</v>
      </c>
      <c r="F2290" s="62">
        <v>29.1</v>
      </c>
      <c r="G2290" s="62" t="s">
        <v>318</v>
      </c>
      <c r="H2290" s="62" t="s">
        <v>319</v>
      </c>
      <c r="I2290" s="63" t="b">
        <v>1</v>
      </c>
    </row>
    <row r="2291" spans="1:9" x14ac:dyDescent="0.35">
      <c r="A2291" s="61" t="s">
        <v>2621</v>
      </c>
      <c r="B2291" s="62" t="s">
        <v>18</v>
      </c>
      <c r="C2291" s="62" t="s">
        <v>317</v>
      </c>
      <c r="D2291" s="62">
        <v>2682</v>
      </c>
      <c r="E2291" s="62">
        <v>10.199999999999999</v>
      </c>
      <c r="F2291" s="62">
        <v>27.36</v>
      </c>
      <c r="G2291" s="62" t="s">
        <v>318</v>
      </c>
      <c r="H2291" s="62" t="s">
        <v>333</v>
      </c>
      <c r="I2291" s="63" t="b">
        <v>0</v>
      </c>
    </row>
    <row r="2292" spans="1:9" x14ac:dyDescent="0.35">
      <c r="A2292" s="61" t="s">
        <v>2622</v>
      </c>
      <c r="B2292" s="62" t="s">
        <v>8</v>
      </c>
      <c r="C2292" s="62" t="s">
        <v>374</v>
      </c>
      <c r="D2292" s="62">
        <v>211</v>
      </c>
      <c r="E2292" s="62">
        <v>2.4900000000000002</v>
      </c>
      <c r="F2292" s="62">
        <v>0.53</v>
      </c>
      <c r="G2292" s="62" t="s">
        <v>331</v>
      </c>
      <c r="H2292" s="62" t="s">
        <v>322</v>
      </c>
      <c r="I2292" s="63" t="b">
        <v>0</v>
      </c>
    </row>
    <row r="2293" spans="1:9" x14ac:dyDescent="0.35">
      <c r="A2293" s="61" t="s">
        <v>2623</v>
      </c>
      <c r="B2293" s="62" t="s">
        <v>22</v>
      </c>
      <c r="C2293" s="62" t="s">
        <v>324</v>
      </c>
      <c r="D2293" s="62">
        <v>569</v>
      </c>
      <c r="E2293" s="62">
        <v>5.5</v>
      </c>
      <c r="F2293" s="62">
        <v>3.13</v>
      </c>
      <c r="G2293" s="62" t="s">
        <v>325</v>
      </c>
      <c r="H2293" s="62" t="s">
        <v>20</v>
      </c>
      <c r="I2293" s="63" t="b">
        <v>0</v>
      </c>
    </row>
    <row r="2294" spans="1:9" x14ac:dyDescent="0.35">
      <c r="A2294" s="61" t="s">
        <v>2624</v>
      </c>
      <c r="B2294" s="62" t="s">
        <v>22</v>
      </c>
      <c r="C2294" s="62" t="s">
        <v>338</v>
      </c>
      <c r="D2294" s="62">
        <v>3979</v>
      </c>
      <c r="E2294" s="62">
        <v>4.93</v>
      </c>
      <c r="F2294" s="62">
        <v>19.62</v>
      </c>
      <c r="G2294" s="62" t="s">
        <v>331</v>
      </c>
      <c r="H2294" s="62" t="s">
        <v>319</v>
      </c>
      <c r="I2294" s="63" t="b">
        <v>0</v>
      </c>
    </row>
    <row r="2295" spans="1:9" x14ac:dyDescent="0.35">
      <c r="A2295" s="61" t="s">
        <v>2625</v>
      </c>
      <c r="B2295" s="62" t="s">
        <v>8</v>
      </c>
      <c r="C2295" s="62" t="s">
        <v>336</v>
      </c>
      <c r="D2295" s="62">
        <v>4000</v>
      </c>
      <c r="E2295" s="62">
        <v>3.6</v>
      </c>
      <c r="F2295" s="62">
        <v>14.4</v>
      </c>
      <c r="G2295" s="62" t="s">
        <v>331</v>
      </c>
      <c r="H2295" s="62" t="s">
        <v>322</v>
      </c>
      <c r="I2295" s="63" t="b">
        <v>0</v>
      </c>
    </row>
    <row r="2296" spans="1:9" x14ac:dyDescent="0.35">
      <c r="A2296" s="61" t="s">
        <v>2626</v>
      </c>
      <c r="B2296" s="62" t="s">
        <v>51</v>
      </c>
      <c r="C2296" s="62" t="s">
        <v>330</v>
      </c>
      <c r="D2296" s="62">
        <v>1527</v>
      </c>
      <c r="E2296" s="62">
        <v>5.42</v>
      </c>
      <c r="F2296" s="62">
        <v>8.2799999999999994</v>
      </c>
      <c r="G2296" s="62" t="s">
        <v>331</v>
      </c>
      <c r="H2296" s="62" t="s">
        <v>322</v>
      </c>
      <c r="I2296" s="63" t="b">
        <v>0</v>
      </c>
    </row>
    <row r="2297" spans="1:9" x14ac:dyDescent="0.35">
      <c r="A2297" s="61" t="s">
        <v>2627</v>
      </c>
      <c r="B2297" s="62" t="s">
        <v>8</v>
      </c>
      <c r="C2297" s="62" t="s">
        <v>328</v>
      </c>
      <c r="D2297" s="62">
        <v>2292</v>
      </c>
      <c r="E2297" s="62">
        <v>7.93</v>
      </c>
      <c r="F2297" s="62">
        <v>18.18</v>
      </c>
      <c r="G2297" s="62" t="s">
        <v>318</v>
      </c>
      <c r="H2297" s="62" t="s">
        <v>322</v>
      </c>
      <c r="I2297" s="63" t="b">
        <v>1</v>
      </c>
    </row>
    <row r="2298" spans="1:9" x14ac:dyDescent="0.35">
      <c r="A2298" s="61" t="s">
        <v>2628</v>
      </c>
      <c r="B2298" s="62" t="s">
        <v>37</v>
      </c>
      <c r="C2298" s="62" t="s">
        <v>336</v>
      </c>
      <c r="D2298" s="62">
        <v>2325</v>
      </c>
      <c r="E2298" s="62">
        <v>2.99</v>
      </c>
      <c r="F2298" s="62">
        <v>6.95</v>
      </c>
      <c r="G2298" s="62" t="s">
        <v>331</v>
      </c>
      <c r="H2298" s="62" t="s">
        <v>322</v>
      </c>
      <c r="I2298" s="63" t="b">
        <v>1</v>
      </c>
    </row>
    <row r="2299" spans="1:9" x14ac:dyDescent="0.35">
      <c r="A2299" s="61" t="s">
        <v>2629</v>
      </c>
      <c r="B2299" s="62" t="s">
        <v>37</v>
      </c>
      <c r="C2299" s="62" t="s">
        <v>328</v>
      </c>
      <c r="D2299" s="62">
        <v>1832</v>
      </c>
      <c r="E2299" s="62">
        <v>6.78</v>
      </c>
      <c r="F2299" s="62">
        <v>12.42</v>
      </c>
      <c r="G2299" s="62" t="s">
        <v>318</v>
      </c>
      <c r="H2299" s="62" t="s">
        <v>20</v>
      </c>
      <c r="I2299" s="63" t="b">
        <v>0</v>
      </c>
    </row>
    <row r="2300" spans="1:9" x14ac:dyDescent="0.35">
      <c r="A2300" s="61" t="s">
        <v>2630</v>
      </c>
      <c r="B2300" s="62" t="s">
        <v>74</v>
      </c>
      <c r="C2300" s="62" t="s">
        <v>374</v>
      </c>
      <c r="D2300" s="62">
        <v>1614</v>
      </c>
      <c r="E2300" s="62">
        <v>2.74</v>
      </c>
      <c r="F2300" s="62">
        <v>4.42</v>
      </c>
      <c r="G2300" s="62" t="s">
        <v>331</v>
      </c>
      <c r="H2300" s="62" t="s">
        <v>322</v>
      </c>
      <c r="I2300" s="63" t="b">
        <v>0</v>
      </c>
    </row>
    <row r="2301" spans="1:9" x14ac:dyDescent="0.35">
      <c r="A2301" s="61" t="s">
        <v>2631</v>
      </c>
      <c r="B2301" s="62" t="s">
        <v>58</v>
      </c>
      <c r="C2301" s="62" t="s">
        <v>324</v>
      </c>
      <c r="D2301" s="62">
        <v>1482</v>
      </c>
      <c r="E2301" s="62">
        <v>4.55</v>
      </c>
      <c r="F2301" s="62">
        <v>6.74</v>
      </c>
      <c r="G2301" s="62" t="s">
        <v>325</v>
      </c>
      <c r="H2301" s="62" t="s">
        <v>341</v>
      </c>
      <c r="I2301" s="63" t="b">
        <v>0</v>
      </c>
    </row>
    <row r="2302" spans="1:9" x14ac:dyDescent="0.35">
      <c r="A2302" s="61" t="s">
        <v>2632</v>
      </c>
      <c r="B2302" s="62" t="s">
        <v>58</v>
      </c>
      <c r="C2302" s="62" t="s">
        <v>340</v>
      </c>
      <c r="D2302" s="62">
        <v>4164</v>
      </c>
      <c r="E2302" s="62">
        <v>7.87</v>
      </c>
      <c r="F2302" s="62">
        <v>32.770000000000003</v>
      </c>
      <c r="G2302" s="62" t="s">
        <v>325</v>
      </c>
      <c r="H2302" s="62" t="s">
        <v>322</v>
      </c>
      <c r="I2302" s="63" t="b">
        <v>0</v>
      </c>
    </row>
    <row r="2303" spans="1:9" x14ac:dyDescent="0.35">
      <c r="A2303" s="61" t="s">
        <v>2633</v>
      </c>
      <c r="B2303" s="62" t="s">
        <v>8</v>
      </c>
      <c r="C2303" s="62" t="s">
        <v>324</v>
      </c>
      <c r="D2303" s="62">
        <v>1753</v>
      </c>
      <c r="E2303" s="62">
        <v>5.27</v>
      </c>
      <c r="F2303" s="62">
        <v>9.24</v>
      </c>
      <c r="G2303" s="62" t="s">
        <v>325</v>
      </c>
      <c r="H2303" s="62" t="s">
        <v>20</v>
      </c>
      <c r="I2303" s="63" t="b">
        <v>0</v>
      </c>
    </row>
    <row r="2304" spans="1:9" x14ac:dyDescent="0.35">
      <c r="A2304" s="61" t="s">
        <v>2634</v>
      </c>
      <c r="B2304" s="62" t="s">
        <v>22</v>
      </c>
      <c r="C2304" s="62" t="s">
        <v>328</v>
      </c>
      <c r="D2304" s="62">
        <v>4741</v>
      </c>
      <c r="E2304" s="62">
        <v>6.39</v>
      </c>
      <c r="F2304" s="62">
        <v>30.29</v>
      </c>
      <c r="G2304" s="62" t="s">
        <v>318</v>
      </c>
      <c r="H2304" s="62" t="s">
        <v>341</v>
      </c>
      <c r="I2304" s="63" t="b">
        <v>0</v>
      </c>
    </row>
    <row r="2305" spans="1:9" x14ac:dyDescent="0.35">
      <c r="A2305" s="61" t="s">
        <v>2635</v>
      </c>
      <c r="B2305" s="62" t="s">
        <v>58</v>
      </c>
      <c r="C2305" s="62" t="s">
        <v>374</v>
      </c>
      <c r="D2305" s="62">
        <v>707</v>
      </c>
      <c r="E2305" s="62">
        <v>2.71</v>
      </c>
      <c r="F2305" s="62">
        <v>1.92</v>
      </c>
      <c r="G2305" s="62" t="s">
        <v>331</v>
      </c>
      <c r="H2305" s="62" t="s">
        <v>333</v>
      </c>
      <c r="I2305" s="63" t="b">
        <v>0</v>
      </c>
    </row>
    <row r="2306" spans="1:9" x14ac:dyDescent="0.35">
      <c r="A2306" s="61" t="s">
        <v>2636</v>
      </c>
      <c r="B2306" s="62" t="s">
        <v>74</v>
      </c>
      <c r="C2306" s="62" t="s">
        <v>321</v>
      </c>
      <c r="D2306" s="62">
        <v>1618</v>
      </c>
      <c r="E2306" s="62">
        <v>11.16</v>
      </c>
      <c r="F2306" s="62">
        <v>18.059999999999999</v>
      </c>
      <c r="G2306" s="62" t="s">
        <v>318</v>
      </c>
      <c r="H2306" s="62" t="s">
        <v>333</v>
      </c>
      <c r="I2306" s="63" t="b">
        <v>0</v>
      </c>
    </row>
    <row r="2307" spans="1:9" x14ac:dyDescent="0.35">
      <c r="A2307" s="61" t="s">
        <v>2637</v>
      </c>
      <c r="B2307" s="62" t="s">
        <v>22</v>
      </c>
      <c r="C2307" s="62" t="s">
        <v>317</v>
      </c>
      <c r="D2307" s="62">
        <v>2878</v>
      </c>
      <c r="E2307" s="62">
        <v>10.11</v>
      </c>
      <c r="F2307" s="62">
        <v>29.1</v>
      </c>
      <c r="G2307" s="62" t="s">
        <v>318</v>
      </c>
      <c r="H2307" s="62" t="s">
        <v>20</v>
      </c>
      <c r="I2307" s="63" t="b">
        <v>0</v>
      </c>
    </row>
    <row r="2308" spans="1:9" x14ac:dyDescent="0.35">
      <c r="A2308" s="61" t="s">
        <v>2638</v>
      </c>
      <c r="B2308" s="62" t="s">
        <v>13</v>
      </c>
      <c r="C2308" s="62" t="s">
        <v>328</v>
      </c>
      <c r="D2308" s="62">
        <v>1803</v>
      </c>
      <c r="E2308" s="62">
        <v>6.06</v>
      </c>
      <c r="F2308" s="62">
        <v>10.93</v>
      </c>
      <c r="G2308" s="62" t="s">
        <v>318</v>
      </c>
      <c r="H2308" s="62" t="s">
        <v>20</v>
      </c>
      <c r="I2308" s="63" t="b">
        <v>0</v>
      </c>
    </row>
    <row r="2309" spans="1:9" x14ac:dyDescent="0.35">
      <c r="A2309" s="61" t="s">
        <v>2639</v>
      </c>
      <c r="B2309" s="62" t="s">
        <v>18</v>
      </c>
      <c r="C2309" s="62" t="s">
        <v>340</v>
      </c>
      <c r="D2309" s="62">
        <v>3231</v>
      </c>
      <c r="E2309" s="62">
        <v>7.81</v>
      </c>
      <c r="F2309" s="62">
        <v>25.23</v>
      </c>
      <c r="G2309" s="62" t="s">
        <v>325</v>
      </c>
      <c r="H2309" s="62" t="s">
        <v>319</v>
      </c>
      <c r="I2309" s="63" t="b">
        <v>0</v>
      </c>
    </row>
    <row r="2310" spans="1:9" x14ac:dyDescent="0.35">
      <c r="A2310" s="61" t="s">
        <v>2640</v>
      </c>
      <c r="B2310" s="62" t="s">
        <v>18</v>
      </c>
      <c r="C2310" s="62" t="s">
        <v>317</v>
      </c>
      <c r="D2310" s="62">
        <v>4836</v>
      </c>
      <c r="E2310" s="62">
        <v>11.84</v>
      </c>
      <c r="F2310" s="62">
        <v>57.26</v>
      </c>
      <c r="G2310" s="62" t="s">
        <v>318</v>
      </c>
      <c r="H2310" s="62" t="s">
        <v>319</v>
      </c>
      <c r="I2310" s="63" t="b">
        <v>0</v>
      </c>
    </row>
    <row r="2311" spans="1:9" x14ac:dyDescent="0.35">
      <c r="A2311" s="61" t="s">
        <v>2641</v>
      </c>
      <c r="B2311" s="62" t="s">
        <v>18</v>
      </c>
      <c r="C2311" s="62" t="s">
        <v>340</v>
      </c>
      <c r="D2311" s="62">
        <v>1398</v>
      </c>
      <c r="E2311" s="62">
        <v>6.43</v>
      </c>
      <c r="F2311" s="62">
        <v>8.99</v>
      </c>
      <c r="G2311" s="62" t="s">
        <v>325</v>
      </c>
      <c r="H2311" s="62" t="s">
        <v>322</v>
      </c>
      <c r="I2311" s="63" t="b">
        <v>1</v>
      </c>
    </row>
    <row r="2312" spans="1:9" x14ac:dyDescent="0.35">
      <c r="A2312" s="61" t="s">
        <v>2642</v>
      </c>
      <c r="B2312" s="62" t="s">
        <v>51</v>
      </c>
      <c r="C2312" s="62" t="s">
        <v>317</v>
      </c>
      <c r="D2312" s="62">
        <v>4083</v>
      </c>
      <c r="E2312" s="62">
        <v>11.21</v>
      </c>
      <c r="F2312" s="62">
        <v>45.77</v>
      </c>
      <c r="G2312" s="62" t="s">
        <v>318</v>
      </c>
      <c r="H2312" s="62" t="s">
        <v>341</v>
      </c>
      <c r="I2312" s="63" t="b">
        <v>0</v>
      </c>
    </row>
    <row r="2313" spans="1:9" x14ac:dyDescent="0.35">
      <c r="A2313" s="61" t="s">
        <v>2643</v>
      </c>
      <c r="B2313" s="62" t="s">
        <v>31</v>
      </c>
      <c r="C2313" s="62" t="s">
        <v>321</v>
      </c>
      <c r="D2313" s="62">
        <v>2427</v>
      </c>
      <c r="E2313" s="62">
        <v>14</v>
      </c>
      <c r="F2313" s="62">
        <v>33.979999999999997</v>
      </c>
      <c r="G2313" s="62" t="s">
        <v>318</v>
      </c>
      <c r="H2313" s="62" t="s">
        <v>341</v>
      </c>
      <c r="I2313" s="63" t="b">
        <v>1</v>
      </c>
    </row>
    <row r="2314" spans="1:9" x14ac:dyDescent="0.35">
      <c r="A2314" s="61" t="s">
        <v>2644</v>
      </c>
      <c r="B2314" s="62" t="s">
        <v>58</v>
      </c>
      <c r="C2314" s="62" t="s">
        <v>317</v>
      </c>
      <c r="D2314" s="62">
        <v>4697</v>
      </c>
      <c r="E2314" s="62">
        <v>8.99</v>
      </c>
      <c r="F2314" s="62">
        <v>42.23</v>
      </c>
      <c r="G2314" s="62" t="s">
        <v>318</v>
      </c>
      <c r="H2314" s="62" t="s">
        <v>341</v>
      </c>
      <c r="I2314" s="63" t="b">
        <v>0</v>
      </c>
    </row>
    <row r="2315" spans="1:9" x14ac:dyDescent="0.35">
      <c r="A2315" s="61" t="s">
        <v>2645</v>
      </c>
      <c r="B2315" s="62" t="s">
        <v>31</v>
      </c>
      <c r="C2315" s="62" t="s">
        <v>330</v>
      </c>
      <c r="D2315" s="62">
        <v>3665</v>
      </c>
      <c r="E2315" s="62">
        <v>5.36</v>
      </c>
      <c r="F2315" s="62">
        <v>19.64</v>
      </c>
      <c r="G2315" s="62" t="s">
        <v>331</v>
      </c>
      <c r="H2315" s="62" t="s">
        <v>341</v>
      </c>
      <c r="I2315" s="63" t="b">
        <v>0</v>
      </c>
    </row>
    <row r="2316" spans="1:9" x14ac:dyDescent="0.35">
      <c r="A2316" s="61" t="s">
        <v>2646</v>
      </c>
      <c r="B2316" s="62" t="s">
        <v>31</v>
      </c>
      <c r="C2316" s="62" t="s">
        <v>321</v>
      </c>
      <c r="D2316" s="62">
        <v>2635</v>
      </c>
      <c r="E2316" s="62">
        <v>12.97</v>
      </c>
      <c r="F2316" s="62">
        <v>34.18</v>
      </c>
      <c r="G2316" s="62" t="s">
        <v>318</v>
      </c>
      <c r="H2316" s="62" t="s">
        <v>322</v>
      </c>
      <c r="I2316" s="63" t="b">
        <v>0</v>
      </c>
    </row>
    <row r="2317" spans="1:9" x14ac:dyDescent="0.35">
      <c r="A2317" s="61" t="s">
        <v>2647</v>
      </c>
      <c r="B2317" s="62" t="s">
        <v>18</v>
      </c>
      <c r="C2317" s="62" t="s">
        <v>328</v>
      </c>
      <c r="D2317" s="62">
        <v>3594</v>
      </c>
      <c r="E2317" s="62">
        <v>7.67</v>
      </c>
      <c r="F2317" s="62">
        <v>27.57</v>
      </c>
      <c r="G2317" s="62" t="s">
        <v>318</v>
      </c>
      <c r="H2317" s="62" t="s">
        <v>322</v>
      </c>
      <c r="I2317" s="63" t="b">
        <v>0</v>
      </c>
    </row>
    <row r="2318" spans="1:9" x14ac:dyDescent="0.35">
      <c r="A2318" s="61" t="s">
        <v>2648</v>
      </c>
      <c r="B2318" s="62" t="s">
        <v>51</v>
      </c>
      <c r="C2318" s="62" t="s">
        <v>317</v>
      </c>
      <c r="D2318" s="62">
        <v>2101</v>
      </c>
      <c r="E2318" s="62">
        <v>8.58</v>
      </c>
      <c r="F2318" s="62">
        <v>18.03</v>
      </c>
      <c r="G2318" s="62" t="s">
        <v>318</v>
      </c>
      <c r="H2318" s="62" t="s">
        <v>319</v>
      </c>
      <c r="I2318" s="63" t="b">
        <v>0</v>
      </c>
    </row>
    <row r="2319" spans="1:9" x14ac:dyDescent="0.35">
      <c r="A2319" s="61" t="s">
        <v>2649</v>
      </c>
      <c r="B2319" s="62" t="s">
        <v>18</v>
      </c>
      <c r="C2319" s="62" t="s">
        <v>321</v>
      </c>
      <c r="D2319" s="62">
        <v>4923</v>
      </c>
      <c r="E2319" s="62">
        <v>11</v>
      </c>
      <c r="F2319" s="62">
        <v>54.15</v>
      </c>
      <c r="G2319" s="62" t="s">
        <v>318</v>
      </c>
      <c r="H2319" s="62" t="s">
        <v>341</v>
      </c>
      <c r="I2319" s="63" t="b">
        <v>0</v>
      </c>
    </row>
    <row r="2320" spans="1:9" x14ac:dyDescent="0.35">
      <c r="A2320" s="61" t="s">
        <v>2650</v>
      </c>
      <c r="B2320" s="62" t="s">
        <v>37</v>
      </c>
      <c r="C2320" s="62" t="s">
        <v>328</v>
      </c>
      <c r="D2320" s="62">
        <v>3904</v>
      </c>
      <c r="E2320" s="62">
        <v>6.85</v>
      </c>
      <c r="F2320" s="62">
        <v>26.74</v>
      </c>
      <c r="G2320" s="62" t="s">
        <v>318</v>
      </c>
      <c r="H2320" s="62" t="s">
        <v>341</v>
      </c>
      <c r="I2320" s="63" t="b">
        <v>1</v>
      </c>
    </row>
    <row r="2321" spans="1:9" x14ac:dyDescent="0.35">
      <c r="A2321" s="61" t="s">
        <v>2651</v>
      </c>
      <c r="B2321" s="62" t="s">
        <v>8</v>
      </c>
      <c r="C2321" s="62" t="s">
        <v>336</v>
      </c>
      <c r="D2321" s="62">
        <v>3214</v>
      </c>
      <c r="E2321" s="62">
        <v>2.71</v>
      </c>
      <c r="F2321" s="62">
        <v>8.7100000000000009</v>
      </c>
      <c r="G2321" s="62" t="s">
        <v>331</v>
      </c>
      <c r="H2321" s="62" t="s">
        <v>333</v>
      </c>
      <c r="I2321" s="63" t="b">
        <v>0</v>
      </c>
    </row>
    <row r="2322" spans="1:9" x14ac:dyDescent="0.35">
      <c r="A2322" s="61" t="s">
        <v>2652</v>
      </c>
      <c r="B2322" s="62" t="s">
        <v>18</v>
      </c>
      <c r="C2322" s="62" t="s">
        <v>317</v>
      </c>
      <c r="D2322" s="62">
        <v>4962</v>
      </c>
      <c r="E2322" s="62">
        <v>10.93</v>
      </c>
      <c r="F2322" s="62">
        <v>54.23</v>
      </c>
      <c r="G2322" s="62" t="s">
        <v>318</v>
      </c>
      <c r="H2322" s="62" t="s">
        <v>341</v>
      </c>
      <c r="I2322" s="63" t="b">
        <v>1</v>
      </c>
    </row>
    <row r="2323" spans="1:9" x14ac:dyDescent="0.35">
      <c r="A2323" s="61" t="s">
        <v>2653</v>
      </c>
      <c r="B2323" s="62" t="s">
        <v>25</v>
      </c>
      <c r="C2323" s="62" t="s">
        <v>336</v>
      </c>
      <c r="D2323" s="62">
        <v>1423</v>
      </c>
      <c r="E2323" s="62">
        <v>3.02</v>
      </c>
      <c r="F2323" s="62">
        <v>4.3</v>
      </c>
      <c r="G2323" s="62" t="s">
        <v>331</v>
      </c>
      <c r="H2323" s="62" t="s">
        <v>20</v>
      </c>
      <c r="I2323" s="63" t="b">
        <v>0</v>
      </c>
    </row>
    <row r="2324" spans="1:9" x14ac:dyDescent="0.35">
      <c r="A2324" s="61" t="s">
        <v>2654</v>
      </c>
      <c r="B2324" s="62" t="s">
        <v>74</v>
      </c>
      <c r="C2324" s="62" t="s">
        <v>328</v>
      </c>
      <c r="D2324" s="62">
        <v>3594</v>
      </c>
      <c r="E2324" s="62">
        <v>7.02</v>
      </c>
      <c r="F2324" s="62">
        <v>25.23</v>
      </c>
      <c r="G2324" s="62" t="s">
        <v>318</v>
      </c>
      <c r="H2324" s="62" t="s">
        <v>319</v>
      </c>
      <c r="I2324" s="63" t="b">
        <v>0</v>
      </c>
    </row>
    <row r="2325" spans="1:9" x14ac:dyDescent="0.35">
      <c r="A2325" s="61" t="s">
        <v>2655</v>
      </c>
      <c r="B2325" s="62" t="s">
        <v>8</v>
      </c>
      <c r="C2325" s="62" t="s">
        <v>336</v>
      </c>
      <c r="D2325" s="62">
        <v>4396</v>
      </c>
      <c r="E2325" s="62">
        <v>3.42</v>
      </c>
      <c r="F2325" s="62">
        <v>15.03</v>
      </c>
      <c r="G2325" s="62" t="s">
        <v>331</v>
      </c>
      <c r="H2325" s="62" t="s">
        <v>20</v>
      </c>
      <c r="I2325" s="63" t="b">
        <v>0</v>
      </c>
    </row>
    <row r="2326" spans="1:9" x14ac:dyDescent="0.35">
      <c r="A2326" s="61" t="s">
        <v>2656</v>
      </c>
      <c r="B2326" s="62" t="s">
        <v>37</v>
      </c>
      <c r="C2326" s="62" t="s">
        <v>328</v>
      </c>
      <c r="D2326" s="62">
        <v>2407</v>
      </c>
      <c r="E2326" s="62">
        <v>6.05</v>
      </c>
      <c r="F2326" s="62">
        <v>14.56</v>
      </c>
      <c r="G2326" s="62" t="s">
        <v>318</v>
      </c>
      <c r="H2326" s="62" t="s">
        <v>341</v>
      </c>
      <c r="I2326" s="63" t="b">
        <v>0</v>
      </c>
    </row>
    <row r="2327" spans="1:9" x14ac:dyDescent="0.35">
      <c r="A2327" s="61" t="s">
        <v>2657</v>
      </c>
      <c r="B2327" s="62" t="s">
        <v>18</v>
      </c>
      <c r="C2327" s="62" t="s">
        <v>330</v>
      </c>
      <c r="D2327" s="62">
        <v>2244</v>
      </c>
      <c r="E2327" s="62">
        <v>6.43</v>
      </c>
      <c r="F2327" s="62">
        <v>14.43</v>
      </c>
      <c r="G2327" s="62" t="s">
        <v>331</v>
      </c>
      <c r="H2327" s="62" t="s">
        <v>319</v>
      </c>
      <c r="I2327" s="63" t="b">
        <v>0</v>
      </c>
    </row>
    <row r="2328" spans="1:9" x14ac:dyDescent="0.35">
      <c r="A2328" s="61" t="s">
        <v>2658</v>
      </c>
      <c r="B2328" s="62" t="s">
        <v>31</v>
      </c>
      <c r="C2328" s="62" t="s">
        <v>330</v>
      </c>
      <c r="D2328" s="62">
        <v>2601</v>
      </c>
      <c r="E2328" s="62">
        <v>5.96</v>
      </c>
      <c r="F2328" s="62">
        <v>15.5</v>
      </c>
      <c r="G2328" s="62" t="s">
        <v>331</v>
      </c>
      <c r="H2328" s="62" t="s">
        <v>20</v>
      </c>
      <c r="I2328" s="63" t="b">
        <v>1</v>
      </c>
    </row>
    <row r="2329" spans="1:9" x14ac:dyDescent="0.35">
      <c r="A2329" s="61" t="s">
        <v>2659</v>
      </c>
      <c r="B2329" s="62" t="s">
        <v>22</v>
      </c>
      <c r="C2329" s="62" t="s">
        <v>338</v>
      </c>
      <c r="D2329" s="62">
        <v>2086</v>
      </c>
      <c r="E2329" s="62">
        <v>5.38</v>
      </c>
      <c r="F2329" s="62">
        <v>11.22</v>
      </c>
      <c r="G2329" s="62" t="s">
        <v>331</v>
      </c>
      <c r="H2329" s="62" t="s">
        <v>319</v>
      </c>
      <c r="I2329" s="63" t="b">
        <v>0</v>
      </c>
    </row>
    <row r="2330" spans="1:9" x14ac:dyDescent="0.35">
      <c r="A2330" s="61" t="s">
        <v>2660</v>
      </c>
      <c r="B2330" s="62" t="s">
        <v>37</v>
      </c>
      <c r="C2330" s="62" t="s">
        <v>321</v>
      </c>
      <c r="D2330" s="62">
        <v>4809</v>
      </c>
      <c r="E2330" s="62">
        <v>11.43</v>
      </c>
      <c r="F2330" s="62">
        <v>54.97</v>
      </c>
      <c r="G2330" s="62" t="s">
        <v>318</v>
      </c>
      <c r="H2330" s="62" t="s">
        <v>319</v>
      </c>
      <c r="I2330" s="63" t="b">
        <v>0</v>
      </c>
    </row>
    <row r="2331" spans="1:9" x14ac:dyDescent="0.35">
      <c r="A2331" s="61" t="s">
        <v>2661</v>
      </c>
      <c r="B2331" s="62" t="s">
        <v>31</v>
      </c>
      <c r="C2331" s="62" t="s">
        <v>317</v>
      </c>
      <c r="D2331" s="62">
        <v>4698</v>
      </c>
      <c r="E2331" s="62">
        <v>10.34</v>
      </c>
      <c r="F2331" s="62">
        <v>48.58</v>
      </c>
      <c r="G2331" s="62" t="s">
        <v>318</v>
      </c>
      <c r="H2331" s="62" t="s">
        <v>333</v>
      </c>
      <c r="I2331" s="63" t="b">
        <v>0</v>
      </c>
    </row>
    <row r="2332" spans="1:9" x14ac:dyDescent="0.35">
      <c r="A2332" s="61" t="s">
        <v>2662</v>
      </c>
      <c r="B2332" s="62" t="s">
        <v>18</v>
      </c>
      <c r="C2332" s="62" t="s">
        <v>317</v>
      </c>
      <c r="D2332" s="62">
        <v>4200</v>
      </c>
      <c r="E2332" s="62">
        <v>10.58</v>
      </c>
      <c r="F2332" s="62">
        <v>44.44</v>
      </c>
      <c r="G2332" s="62" t="s">
        <v>318</v>
      </c>
      <c r="H2332" s="62" t="s">
        <v>341</v>
      </c>
      <c r="I2332" s="63" t="b">
        <v>0</v>
      </c>
    </row>
    <row r="2333" spans="1:9" x14ac:dyDescent="0.35">
      <c r="A2333" s="61" t="s">
        <v>2663</v>
      </c>
      <c r="B2333" s="62" t="s">
        <v>37</v>
      </c>
      <c r="C2333" s="62" t="s">
        <v>321</v>
      </c>
      <c r="D2333" s="62">
        <v>1890</v>
      </c>
      <c r="E2333" s="62">
        <v>13.62</v>
      </c>
      <c r="F2333" s="62">
        <v>25.74</v>
      </c>
      <c r="G2333" s="62" t="s">
        <v>318</v>
      </c>
      <c r="H2333" s="62" t="s">
        <v>20</v>
      </c>
      <c r="I2333" s="63" t="b">
        <v>0</v>
      </c>
    </row>
    <row r="2334" spans="1:9" x14ac:dyDescent="0.35">
      <c r="A2334" s="61" t="s">
        <v>2664</v>
      </c>
      <c r="B2334" s="62" t="s">
        <v>8</v>
      </c>
      <c r="C2334" s="62" t="s">
        <v>338</v>
      </c>
      <c r="D2334" s="62">
        <v>165</v>
      </c>
      <c r="E2334" s="62">
        <v>3.89</v>
      </c>
      <c r="F2334" s="62">
        <v>0.64</v>
      </c>
      <c r="G2334" s="62" t="s">
        <v>331</v>
      </c>
      <c r="H2334" s="62" t="s">
        <v>20</v>
      </c>
      <c r="I2334" s="63" t="b">
        <v>0</v>
      </c>
    </row>
    <row r="2335" spans="1:9" x14ac:dyDescent="0.35">
      <c r="A2335" s="61" t="s">
        <v>2665</v>
      </c>
      <c r="B2335" s="62" t="s">
        <v>25</v>
      </c>
      <c r="C2335" s="62" t="s">
        <v>317</v>
      </c>
      <c r="D2335" s="62">
        <v>1043</v>
      </c>
      <c r="E2335" s="62">
        <v>10.92</v>
      </c>
      <c r="F2335" s="62">
        <v>11.39</v>
      </c>
      <c r="G2335" s="62" t="s">
        <v>318</v>
      </c>
      <c r="H2335" s="62" t="s">
        <v>341</v>
      </c>
      <c r="I2335" s="63" t="b">
        <v>1</v>
      </c>
    </row>
    <row r="2336" spans="1:9" x14ac:dyDescent="0.35">
      <c r="A2336" s="61" t="s">
        <v>2666</v>
      </c>
      <c r="B2336" s="62" t="s">
        <v>74</v>
      </c>
      <c r="C2336" s="62" t="s">
        <v>336</v>
      </c>
      <c r="D2336" s="62">
        <v>4348</v>
      </c>
      <c r="E2336" s="62">
        <v>2.95</v>
      </c>
      <c r="F2336" s="62">
        <v>12.83</v>
      </c>
      <c r="G2336" s="62" t="s">
        <v>331</v>
      </c>
      <c r="H2336" s="62" t="s">
        <v>319</v>
      </c>
      <c r="I2336" s="63" t="b">
        <v>0</v>
      </c>
    </row>
    <row r="2337" spans="1:9" x14ac:dyDescent="0.35">
      <c r="A2337" s="61" t="s">
        <v>2667</v>
      </c>
      <c r="B2337" s="62" t="s">
        <v>31</v>
      </c>
      <c r="C2337" s="62" t="s">
        <v>328</v>
      </c>
      <c r="D2337" s="62">
        <v>3971</v>
      </c>
      <c r="E2337" s="62">
        <v>6.11</v>
      </c>
      <c r="F2337" s="62">
        <v>24.26</v>
      </c>
      <c r="G2337" s="62" t="s">
        <v>318</v>
      </c>
      <c r="H2337" s="62" t="s">
        <v>20</v>
      </c>
      <c r="I2337" s="63" t="b">
        <v>0</v>
      </c>
    </row>
    <row r="2338" spans="1:9" x14ac:dyDescent="0.35">
      <c r="A2338" s="61" t="s">
        <v>2668</v>
      </c>
      <c r="B2338" s="62" t="s">
        <v>25</v>
      </c>
      <c r="C2338" s="62" t="s">
        <v>317</v>
      </c>
      <c r="D2338" s="62">
        <v>451</v>
      </c>
      <c r="E2338" s="62">
        <v>9.36</v>
      </c>
      <c r="F2338" s="62">
        <v>4.22</v>
      </c>
      <c r="G2338" s="62" t="s">
        <v>318</v>
      </c>
      <c r="H2338" s="62" t="s">
        <v>319</v>
      </c>
      <c r="I2338" s="63" t="b">
        <v>0</v>
      </c>
    </row>
    <row r="2339" spans="1:9" x14ac:dyDescent="0.35">
      <c r="A2339" s="61" t="s">
        <v>2669</v>
      </c>
      <c r="B2339" s="62" t="s">
        <v>37</v>
      </c>
      <c r="C2339" s="62" t="s">
        <v>328</v>
      </c>
      <c r="D2339" s="62">
        <v>3225</v>
      </c>
      <c r="E2339" s="62">
        <v>7.54</v>
      </c>
      <c r="F2339" s="62">
        <v>24.32</v>
      </c>
      <c r="G2339" s="62" t="s">
        <v>318</v>
      </c>
      <c r="H2339" s="62" t="s">
        <v>322</v>
      </c>
      <c r="I2339" s="63" t="b">
        <v>0</v>
      </c>
    </row>
    <row r="2340" spans="1:9" x14ac:dyDescent="0.35">
      <c r="A2340" s="61" t="s">
        <v>2670</v>
      </c>
      <c r="B2340" s="62" t="s">
        <v>37</v>
      </c>
      <c r="C2340" s="62" t="s">
        <v>338</v>
      </c>
      <c r="D2340" s="62">
        <v>324</v>
      </c>
      <c r="E2340" s="62">
        <v>4.92</v>
      </c>
      <c r="F2340" s="62">
        <v>1.59</v>
      </c>
      <c r="G2340" s="62" t="s">
        <v>331</v>
      </c>
      <c r="H2340" s="62" t="s">
        <v>333</v>
      </c>
      <c r="I2340" s="63" t="b">
        <v>0</v>
      </c>
    </row>
    <row r="2341" spans="1:9" x14ac:dyDescent="0.35">
      <c r="A2341" s="61" t="s">
        <v>2671</v>
      </c>
      <c r="B2341" s="62" t="s">
        <v>8</v>
      </c>
      <c r="C2341" s="62" t="s">
        <v>324</v>
      </c>
      <c r="D2341" s="62">
        <v>1771</v>
      </c>
      <c r="E2341" s="62">
        <v>6.45</v>
      </c>
      <c r="F2341" s="62">
        <v>11.42</v>
      </c>
      <c r="G2341" s="62" t="s">
        <v>325</v>
      </c>
      <c r="H2341" s="62" t="s">
        <v>341</v>
      </c>
      <c r="I2341" s="63" t="b">
        <v>0</v>
      </c>
    </row>
    <row r="2342" spans="1:9" x14ac:dyDescent="0.35">
      <c r="A2342" s="61" t="s">
        <v>2672</v>
      </c>
      <c r="B2342" s="62" t="s">
        <v>22</v>
      </c>
      <c r="C2342" s="62" t="s">
        <v>336</v>
      </c>
      <c r="D2342" s="62">
        <v>4973</v>
      </c>
      <c r="E2342" s="62">
        <v>3.29</v>
      </c>
      <c r="F2342" s="62">
        <v>16.36</v>
      </c>
      <c r="G2342" s="62" t="s">
        <v>331</v>
      </c>
      <c r="H2342" s="62" t="s">
        <v>341</v>
      </c>
      <c r="I2342" s="63" t="b">
        <v>0</v>
      </c>
    </row>
    <row r="2343" spans="1:9" x14ac:dyDescent="0.35">
      <c r="A2343" s="61" t="s">
        <v>2673</v>
      </c>
      <c r="B2343" s="62" t="s">
        <v>51</v>
      </c>
      <c r="C2343" s="62" t="s">
        <v>336</v>
      </c>
      <c r="D2343" s="62">
        <v>3961</v>
      </c>
      <c r="E2343" s="62">
        <v>3.44</v>
      </c>
      <c r="F2343" s="62">
        <v>13.63</v>
      </c>
      <c r="G2343" s="62" t="s">
        <v>331</v>
      </c>
      <c r="H2343" s="62" t="s">
        <v>322</v>
      </c>
      <c r="I2343" s="63" t="b">
        <v>0</v>
      </c>
    </row>
    <row r="2344" spans="1:9" x14ac:dyDescent="0.35">
      <c r="A2344" s="61" t="s">
        <v>2674</v>
      </c>
      <c r="B2344" s="62" t="s">
        <v>8</v>
      </c>
      <c r="C2344" s="62" t="s">
        <v>338</v>
      </c>
      <c r="D2344" s="62">
        <v>2238</v>
      </c>
      <c r="E2344" s="62">
        <v>5.86</v>
      </c>
      <c r="F2344" s="62">
        <v>13.11</v>
      </c>
      <c r="G2344" s="62" t="s">
        <v>331</v>
      </c>
      <c r="H2344" s="62" t="s">
        <v>319</v>
      </c>
      <c r="I2344" s="63" t="b">
        <v>0</v>
      </c>
    </row>
    <row r="2345" spans="1:9" x14ac:dyDescent="0.35">
      <c r="A2345" s="61" t="s">
        <v>2675</v>
      </c>
      <c r="B2345" s="62" t="s">
        <v>18</v>
      </c>
      <c r="C2345" s="62" t="s">
        <v>330</v>
      </c>
      <c r="D2345" s="62">
        <v>3348</v>
      </c>
      <c r="E2345" s="62">
        <v>5.74</v>
      </c>
      <c r="F2345" s="62">
        <v>19.22</v>
      </c>
      <c r="G2345" s="62" t="s">
        <v>331</v>
      </c>
      <c r="H2345" s="62" t="s">
        <v>341</v>
      </c>
      <c r="I2345" s="63" t="b">
        <v>0</v>
      </c>
    </row>
    <row r="2346" spans="1:9" x14ac:dyDescent="0.35">
      <c r="A2346" s="61" t="s">
        <v>2676</v>
      </c>
      <c r="B2346" s="62" t="s">
        <v>8</v>
      </c>
      <c r="C2346" s="62" t="s">
        <v>340</v>
      </c>
      <c r="D2346" s="62">
        <v>4540</v>
      </c>
      <c r="E2346" s="62">
        <v>6.67</v>
      </c>
      <c r="F2346" s="62">
        <v>30.28</v>
      </c>
      <c r="G2346" s="62" t="s">
        <v>325</v>
      </c>
      <c r="H2346" s="62" t="s">
        <v>20</v>
      </c>
      <c r="I2346" s="63" t="b">
        <v>0</v>
      </c>
    </row>
    <row r="2347" spans="1:9" x14ac:dyDescent="0.35">
      <c r="A2347" s="61" t="s">
        <v>2677</v>
      </c>
      <c r="B2347" s="62" t="s">
        <v>58</v>
      </c>
      <c r="C2347" s="62" t="s">
        <v>338</v>
      </c>
      <c r="D2347" s="62">
        <v>1603</v>
      </c>
      <c r="E2347" s="62">
        <v>4.24</v>
      </c>
      <c r="F2347" s="62">
        <v>6.8</v>
      </c>
      <c r="G2347" s="62" t="s">
        <v>331</v>
      </c>
      <c r="H2347" s="62" t="s">
        <v>333</v>
      </c>
      <c r="I2347" s="63" t="b">
        <v>0</v>
      </c>
    </row>
    <row r="2348" spans="1:9" x14ac:dyDescent="0.35">
      <c r="A2348" s="61" t="s">
        <v>2678</v>
      </c>
      <c r="B2348" s="62" t="s">
        <v>25</v>
      </c>
      <c r="C2348" s="62" t="s">
        <v>324</v>
      </c>
      <c r="D2348" s="62">
        <v>2137</v>
      </c>
      <c r="E2348" s="62">
        <v>4.58</v>
      </c>
      <c r="F2348" s="62">
        <v>9.7899999999999991</v>
      </c>
      <c r="G2348" s="62" t="s">
        <v>325</v>
      </c>
      <c r="H2348" s="62" t="s">
        <v>333</v>
      </c>
      <c r="I2348" s="63" t="b">
        <v>0</v>
      </c>
    </row>
    <row r="2349" spans="1:9" x14ac:dyDescent="0.35">
      <c r="A2349" s="61" t="s">
        <v>2679</v>
      </c>
      <c r="B2349" s="62" t="s">
        <v>74</v>
      </c>
      <c r="C2349" s="62" t="s">
        <v>330</v>
      </c>
      <c r="D2349" s="62">
        <v>3430</v>
      </c>
      <c r="E2349" s="62">
        <v>4.46</v>
      </c>
      <c r="F2349" s="62">
        <v>15.3</v>
      </c>
      <c r="G2349" s="62" t="s">
        <v>331</v>
      </c>
      <c r="H2349" s="62" t="s">
        <v>333</v>
      </c>
      <c r="I2349" s="63" t="b">
        <v>1</v>
      </c>
    </row>
    <row r="2350" spans="1:9" x14ac:dyDescent="0.35">
      <c r="A2350" s="61" t="s">
        <v>2680</v>
      </c>
      <c r="B2350" s="62" t="s">
        <v>58</v>
      </c>
      <c r="C2350" s="62" t="s">
        <v>330</v>
      </c>
      <c r="D2350" s="62">
        <v>3792</v>
      </c>
      <c r="E2350" s="62">
        <v>4.58</v>
      </c>
      <c r="F2350" s="62">
        <v>17.37</v>
      </c>
      <c r="G2350" s="62" t="s">
        <v>331</v>
      </c>
      <c r="H2350" s="62" t="s">
        <v>20</v>
      </c>
      <c r="I2350" s="63" t="b">
        <v>0</v>
      </c>
    </row>
    <row r="2351" spans="1:9" x14ac:dyDescent="0.35">
      <c r="A2351" s="61" t="s">
        <v>2681</v>
      </c>
      <c r="B2351" s="62" t="s">
        <v>13</v>
      </c>
      <c r="C2351" s="62" t="s">
        <v>328</v>
      </c>
      <c r="D2351" s="62">
        <v>4525</v>
      </c>
      <c r="E2351" s="62">
        <v>7.34</v>
      </c>
      <c r="F2351" s="62">
        <v>33.21</v>
      </c>
      <c r="G2351" s="62" t="s">
        <v>318</v>
      </c>
      <c r="H2351" s="62" t="s">
        <v>322</v>
      </c>
      <c r="I2351" s="63" t="b">
        <v>1</v>
      </c>
    </row>
    <row r="2352" spans="1:9" x14ac:dyDescent="0.35">
      <c r="A2352" s="61" t="s">
        <v>2682</v>
      </c>
      <c r="B2352" s="62" t="s">
        <v>13</v>
      </c>
      <c r="C2352" s="62" t="s">
        <v>336</v>
      </c>
      <c r="D2352" s="62">
        <v>1253</v>
      </c>
      <c r="E2352" s="62">
        <v>3.57</v>
      </c>
      <c r="F2352" s="62">
        <v>4.47</v>
      </c>
      <c r="G2352" s="62" t="s">
        <v>331</v>
      </c>
      <c r="H2352" s="62" t="s">
        <v>20</v>
      </c>
      <c r="I2352" s="63" t="b">
        <v>0</v>
      </c>
    </row>
    <row r="2353" spans="1:9" x14ac:dyDescent="0.35">
      <c r="A2353" s="61" t="s">
        <v>2683</v>
      </c>
      <c r="B2353" s="62" t="s">
        <v>22</v>
      </c>
      <c r="C2353" s="62" t="s">
        <v>317</v>
      </c>
      <c r="D2353" s="62">
        <v>834</v>
      </c>
      <c r="E2353" s="62">
        <v>9.0399999999999991</v>
      </c>
      <c r="F2353" s="62">
        <v>7.54</v>
      </c>
      <c r="G2353" s="62" t="s">
        <v>318</v>
      </c>
      <c r="H2353" s="62" t="s">
        <v>341</v>
      </c>
      <c r="I2353" s="63" t="b">
        <v>0</v>
      </c>
    </row>
    <row r="2354" spans="1:9" x14ac:dyDescent="0.35">
      <c r="A2354" s="61" t="s">
        <v>2684</v>
      </c>
      <c r="B2354" s="62" t="s">
        <v>31</v>
      </c>
      <c r="C2354" s="62" t="s">
        <v>340</v>
      </c>
      <c r="D2354" s="62">
        <v>1642</v>
      </c>
      <c r="E2354" s="62">
        <v>7.4</v>
      </c>
      <c r="F2354" s="62">
        <v>12.15</v>
      </c>
      <c r="G2354" s="62" t="s">
        <v>325</v>
      </c>
      <c r="H2354" s="62" t="s">
        <v>322</v>
      </c>
      <c r="I2354" s="63" t="b">
        <v>0</v>
      </c>
    </row>
    <row r="2355" spans="1:9" x14ac:dyDescent="0.35">
      <c r="A2355" s="61" t="s">
        <v>2685</v>
      </c>
      <c r="B2355" s="62" t="s">
        <v>18</v>
      </c>
      <c r="C2355" s="62" t="s">
        <v>336</v>
      </c>
      <c r="D2355" s="62">
        <v>1970</v>
      </c>
      <c r="E2355" s="62">
        <v>2.59</v>
      </c>
      <c r="F2355" s="62">
        <v>5.0999999999999996</v>
      </c>
      <c r="G2355" s="62" t="s">
        <v>331</v>
      </c>
      <c r="H2355" s="62" t="s">
        <v>20</v>
      </c>
      <c r="I2355" s="63" t="b">
        <v>0</v>
      </c>
    </row>
    <row r="2356" spans="1:9" x14ac:dyDescent="0.35">
      <c r="A2356" s="61" t="s">
        <v>2686</v>
      </c>
      <c r="B2356" s="62" t="s">
        <v>58</v>
      </c>
      <c r="C2356" s="62" t="s">
        <v>324</v>
      </c>
      <c r="D2356" s="62">
        <v>4680</v>
      </c>
      <c r="E2356" s="62">
        <v>4.9000000000000004</v>
      </c>
      <c r="F2356" s="62">
        <v>22.93</v>
      </c>
      <c r="G2356" s="62" t="s">
        <v>325</v>
      </c>
      <c r="H2356" s="62" t="s">
        <v>20</v>
      </c>
      <c r="I2356" s="63" t="b">
        <v>0</v>
      </c>
    </row>
    <row r="2357" spans="1:9" x14ac:dyDescent="0.35">
      <c r="A2357" s="61" t="s">
        <v>2687</v>
      </c>
      <c r="B2357" s="62" t="s">
        <v>22</v>
      </c>
      <c r="C2357" s="62" t="s">
        <v>328</v>
      </c>
      <c r="D2357" s="62">
        <v>3773</v>
      </c>
      <c r="E2357" s="62">
        <v>6.02</v>
      </c>
      <c r="F2357" s="62">
        <v>22.71</v>
      </c>
      <c r="G2357" s="62" t="s">
        <v>318</v>
      </c>
      <c r="H2357" s="62" t="s">
        <v>319</v>
      </c>
      <c r="I2357" s="63" t="b">
        <v>0</v>
      </c>
    </row>
    <row r="2358" spans="1:9" x14ac:dyDescent="0.35">
      <c r="A2358" s="61" t="s">
        <v>2688</v>
      </c>
      <c r="B2358" s="62" t="s">
        <v>18</v>
      </c>
      <c r="C2358" s="62" t="s">
        <v>338</v>
      </c>
      <c r="D2358" s="62">
        <v>1355</v>
      </c>
      <c r="E2358" s="62">
        <v>3.83</v>
      </c>
      <c r="F2358" s="62">
        <v>5.19</v>
      </c>
      <c r="G2358" s="62" t="s">
        <v>331</v>
      </c>
      <c r="H2358" s="62" t="s">
        <v>20</v>
      </c>
      <c r="I2358" s="63" t="b">
        <v>0</v>
      </c>
    </row>
    <row r="2359" spans="1:9" x14ac:dyDescent="0.35">
      <c r="A2359" s="61" t="s">
        <v>2689</v>
      </c>
      <c r="B2359" s="62" t="s">
        <v>58</v>
      </c>
      <c r="C2359" s="62" t="s">
        <v>324</v>
      </c>
      <c r="D2359" s="62">
        <v>2804</v>
      </c>
      <c r="E2359" s="62">
        <v>4.54</v>
      </c>
      <c r="F2359" s="62">
        <v>12.73</v>
      </c>
      <c r="G2359" s="62" t="s">
        <v>325</v>
      </c>
      <c r="H2359" s="62" t="s">
        <v>341</v>
      </c>
      <c r="I2359" s="63" t="b">
        <v>1</v>
      </c>
    </row>
    <row r="2360" spans="1:9" x14ac:dyDescent="0.35">
      <c r="A2360" s="61" t="s">
        <v>2690</v>
      </c>
      <c r="B2360" s="62" t="s">
        <v>18</v>
      </c>
      <c r="C2360" s="62" t="s">
        <v>338</v>
      </c>
      <c r="D2360" s="62">
        <v>1981</v>
      </c>
      <c r="E2360" s="62">
        <v>5.69</v>
      </c>
      <c r="F2360" s="62">
        <v>11.27</v>
      </c>
      <c r="G2360" s="62" t="s">
        <v>331</v>
      </c>
      <c r="H2360" s="62" t="s">
        <v>322</v>
      </c>
      <c r="I2360" s="63" t="b">
        <v>0</v>
      </c>
    </row>
    <row r="2361" spans="1:9" x14ac:dyDescent="0.35">
      <c r="A2361" s="61" t="s">
        <v>2691</v>
      </c>
      <c r="B2361" s="62" t="s">
        <v>18</v>
      </c>
      <c r="C2361" s="62" t="s">
        <v>330</v>
      </c>
      <c r="D2361" s="62">
        <v>3712</v>
      </c>
      <c r="E2361" s="62">
        <v>5.0199999999999996</v>
      </c>
      <c r="F2361" s="62">
        <v>18.63</v>
      </c>
      <c r="G2361" s="62" t="s">
        <v>331</v>
      </c>
      <c r="H2361" s="62" t="s">
        <v>322</v>
      </c>
      <c r="I2361" s="63" t="b">
        <v>1</v>
      </c>
    </row>
    <row r="2362" spans="1:9" x14ac:dyDescent="0.35">
      <c r="A2362" s="61" t="s">
        <v>2692</v>
      </c>
      <c r="B2362" s="62" t="s">
        <v>22</v>
      </c>
      <c r="C2362" s="62" t="s">
        <v>321</v>
      </c>
      <c r="D2362" s="62">
        <v>187</v>
      </c>
      <c r="E2362" s="62">
        <v>11.83</v>
      </c>
      <c r="F2362" s="62">
        <v>2.21</v>
      </c>
      <c r="G2362" s="62" t="s">
        <v>318</v>
      </c>
      <c r="H2362" s="62" t="s">
        <v>341</v>
      </c>
      <c r="I2362" s="63" t="b">
        <v>0</v>
      </c>
    </row>
    <row r="2363" spans="1:9" x14ac:dyDescent="0.35">
      <c r="A2363" s="61" t="s">
        <v>2693</v>
      </c>
      <c r="B2363" s="62" t="s">
        <v>25</v>
      </c>
      <c r="C2363" s="62" t="s">
        <v>321</v>
      </c>
      <c r="D2363" s="62">
        <v>2945</v>
      </c>
      <c r="E2363" s="62">
        <v>13.05</v>
      </c>
      <c r="F2363" s="62">
        <v>38.43</v>
      </c>
      <c r="G2363" s="62" t="s">
        <v>318</v>
      </c>
      <c r="H2363" s="62" t="s">
        <v>319</v>
      </c>
      <c r="I2363" s="63" t="b">
        <v>0</v>
      </c>
    </row>
    <row r="2364" spans="1:9" x14ac:dyDescent="0.35">
      <c r="A2364" s="61" t="s">
        <v>2694</v>
      </c>
      <c r="B2364" s="62" t="s">
        <v>58</v>
      </c>
      <c r="C2364" s="62" t="s">
        <v>324</v>
      </c>
      <c r="D2364" s="62">
        <v>3132</v>
      </c>
      <c r="E2364" s="62">
        <v>5.19</v>
      </c>
      <c r="F2364" s="62">
        <v>16.260000000000002</v>
      </c>
      <c r="G2364" s="62" t="s">
        <v>325</v>
      </c>
      <c r="H2364" s="62" t="s">
        <v>333</v>
      </c>
      <c r="I2364" s="63" t="b">
        <v>1</v>
      </c>
    </row>
    <row r="2365" spans="1:9" x14ac:dyDescent="0.35">
      <c r="A2365" s="61" t="s">
        <v>2695</v>
      </c>
      <c r="B2365" s="62" t="s">
        <v>8</v>
      </c>
      <c r="C2365" s="62" t="s">
        <v>324</v>
      </c>
      <c r="D2365" s="62">
        <v>4865</v>
      </c>
      <c r="E2365" s="62">
        <v>6.78</v>
      </c>
      <c r="F2365" s="62">
        <v>32.979999999999997</v>
      </c>
      <c r="G2365" s="62" t="s">
        <v>325</v>
      </c>
      <c r="H2365" s="62" t="s">
        <v>20</v>
      </c>
      <c r="I2365" s="63" t="b">
        <v>0</v>
      </c>
    </row>
    <row r="2366" spans="1:9" x14ac:dyDescent="0.35">
      <c r="A2366" s="61" t="s">
        <v>2696</v>
      </c>
      <c r="B2366" s="62" t="s">
        <v>74</v>
      </c>
      <c r="C2366" s="62" t="s">
        <v>324</v>
      </c>
      <c r="D2366" s="62">
        <v>1875</v>
      </c>
      <c r="E2366" s="62">
        <v>5.09</v>
      </c>
      <c r="F2366" s="62">
        <v>9.5399999999999991</v>
      </c>
      <c r="G2366" s="62" t="s">
        <v>325</v>
      </c>
      <c r="H2366" s="62" t="s">
        <v>319</v>
      </c>
      <c r="I2366" s="63" t="b">
        <v>0</v>
      </c>
    </row>
    <row r="2367" spans="1:9" x14ac:dyDescent="0.35">
      <c r="A2367" s="61" t="s">
        <v>2697</v>
      </c>
      <c r="B2367" s="62" t="s">
        <v>58</v>
      </c>
      <c r="C2367" s="62" t="s">
        <v>324</v>
      </c>
      <c r="D2367" s="62">
        <v>3855</v>
      </c>
      <c r="E2367" s="62">
        <v>5.85</v>
      </c>
      <c r="F2367" s="62">
        <v>22.55</v>
      </c>
      <c r="G2367" s="62" t="s">
        <v>325</v>
      </c>
      <c r="H2367" s="62" t="s">
        <v>322</v>
      </c>
      <c r="I2367" s="63" t="b">
        <v>1</v>
      </c>
    </row>
    <row r="2368" spans="1:9" x14ac:dyDescent="0.35">
      <c r="A2368" s="61" t="s">
        <v>2698</v>
      </c>
      <c r="B2368" s="62" t="s">
        <v>8</v>
      </c>
      <c r="C2368" s="62" t="s">
        <v>321</v>
      </c>
      <c r="D2368" s="62">
        <v>1438</v>
      </c>
      <c r="E2368" s="62">
        <v>13.59</v>
      </c>
      <c r="F2368" s="62">
        <v>19.54</v>
      </c>
      <c r="G2368" s="62" t="s">
        <v>318</v>
      </c>
      <c r="H2368" s="62" t="s">
        <v>333</v>
      </c>
      <c r="I2368" s="63" t="b">
        <v>0</v>
      </c>
    </row>
    <row r="2369" spans="1:9" x14ac:dyDescent="0.35">
      <c r="A2369" s="61" t="s">
        <v>2699</v>
      </c>
      <c r="B2369" s="62" t="s">
        <v>58</v>
      </c>
      <c r="C2369" s="62" t="s">
        <v>336</v>
      </c>
      <c r="D2369" s="62">
        <v>3488</v>
      </c>
      <c r="E2369" s="62">
        <v>2.59</v>
      </c>
      <c r="F2369" s="62">
        <v>9.0299999999999994</v>
      </c>
      <c r="G2369" s="62" t="s">
        <v>331</v>
      </c>
      <c r="H2369" s="62" t="s">
        <v>319</v>
      </c>
      <c r="I2369" s="63" t="b">
        <v>0</v>
      </c>
    </row>
    <row r="2370" spans="1:9" x14ac:dyDescent="0.35">
      <c r="A2370" s="61" t="s">
        <v>2700</v>
      </c>
      <c r="B2370" s="62" t="s">
        <v>8</v>
      </c>
      <c r="C2370" s="62" t="s">
        <v>321</v>
      </c>
      <c r="D2370" s="62">
        <v>4156</v>
      </c>
      <c r="E2370" s="62">
        <v>13.21</v>
      </c>
      <c r="F2370" s="62">
        <v>54.9</v>
      </c>
      <c r="G2370" s="62" t="s">
        <v>318</v>
      </c>
      <c r="H2370" s="62" t="s">
        <v>319</v>
      </c>
      <c r="I2370" s="63" t="b">
        <v>0</v>
      </c>
    </row>
    <row r="2371" spans="1:9" x14ac:dyDescent="0.35">
      <c r="A2371" s="61" t="s">
        <v>2701</v>
      </c>
      <c r="B2371" s="62" t="s">
        <v>22</v>
      </c>
      <c r="C2371" s="62" t="s">
        <v>340</v>
      </c>
      <c r="D2371" s="62">
        <v>1598</v>
      </c>
      <c r="E2371" s="62">
        <v>7.87</v>
      </c>
      <c r="F2371" s="62">
        <v>12.58</v>
      </c>
      <c r="G2371" s="62" t="s">
        <v>325</v>
      </c>
      <c r="H2371" s="62" t="s">
        <v>319</v>
      </c>
      <c r="I2371" s="63" t="b">
        <v>1</v>
      </c>
    </row>
    <row r="2372" spans="1:9" x14ac:dyDescent="0.35">
      <c r="A2372" s="61" t="s">
        <v>2702</v>
      </c>
      <c r="B2372" s="62" t="s">
        <v>22</v>
      </c>
      <c r="C2372" s="62" t="s">
        <v>336</v>
      </c>
      <c r="D2372" s="62">
        <v>1962</v>
      </c>
      <c r="E2372" s="62">
        <v>3.46</v>
      </c>
      <c r="F2372" s="62">
        <v>6.79</v>
      </c>
      <c r="G2372" s="62" t="s">
        <v>331</v>
      </c>
      <c r="H2372" s="62" t="s">
        <v>20</v>
      </c>
      <c r="I2372" s="63" t="b">
        <v>0</v>
      </c>
    </row>
    <row r="2373" spans="1:9" x14ac:dyDescent="0.35">
      <c r="A2373" s="61" t="s">
        <v>2703</v>
      </c>
      <c r="B2373" s="62" t="s">
        <v>25</v>
      </c>
      <c r="C2373" s="62" t="s">
        <v>321</v>
      </c>
      <c r="D2373" s="62">
        <v>2881</v>
      </c>
      <c r="E2373" s="62">
        <v>13.14</v>
      </c>
      <c r="F2373" s="62">
        <v>37.86</v>
      </c>
      <c r="G2373" s="62" t="s">
        <v>318</v>
      </c>
      <c r="H2373" s="62" t="s">
        <v>20</v>
      </c>
      <c r="I2373" s="63" t="b">
        <v>1</v>
      </c>
    </row>
    <row r="2374" spans="1:9" x14ac:dyDescent="0.35">
      <c r="A2374" s="61" t="s">
        <v>2704</v>
      </c>
      <c r="B2374" s="62" t="s">
        <v>25</v>
      </c>
      <c r="C2374" s="62" t="s">
        <v>324</v>
      </c>
      <c r="D2374" s="62">
        <v>428</v>
      </c>
      <c r="E2374" s="62">
        <v>5.29</v>
      </c>
      <c r="F2374" s="62">
        <v>2.2599999999999998</v>
      </c>
      <c r="G2374" s="62" t="s">
        <v>325</v>
      </c>
      <c r="H2374" s="62" t="s">
        <v>20</v>
      </c>
      <c r="I2374" s="63" t="b">
        <v>0</v>
      </c>
    </row>
    <row r="2375" spans="1:9" x14ac:dyDescent="0.35">
      <c r="A2375" s="61" t="s">
        <v>2705</v>
      </c>
      <c r="B2375" s="62" t="s">
        <v>22</v>
      </c>
      <c r="C2375" s="62" t="s">
        <v>328</v>
      </c>
      <c r="D2375" s="62">
        <v>2408</v>
      </c>
      <c r="E2375" s="62">
        <v>7.27</v>
      </c>
      <c r="F2375" s="62">
        <v>17.510000000000002</v>
      </c>
      <c r="G2375" s="62" t="s">
        <v>318</v>
      </c>
      <c r="H2375" s="62" t="s">
        <v>319</v>
      </c>
      <c r="I2375" s="63" t="b">
        <v>0</v>
      </c>
    </row>
    <row r="2376" spans="1:9" x14ac:dyDescent="0.35">
      <c r="A2376" s="61" t="s">
        <v>2706</v>
      </c>
      <c r="B2376" s="62" t="s">
        <v>18</v>
      </c>
      <c r="C2376" s="62" t="s">
        <v>321</v>
      </c>
      <c r="D2376" s="62">
        <v>1637</v>
      </c>
      <c r="E2376" s="62">
        <v>11.25</v>
      </c>
      <c r="F2376" s="62">
        <v>18.420000000000002</v>
      </c>
      <c r="G2376" s="62" t="s">
        <v>318</v>
      </c>
      <c r="H2376" s="62" t="s">
        <v>341</v>
      </c>
      <c r="I2376" s="63" t="b">
        <v>1</v>
      </c>
    </row>
    <row r="2377" spans="1:9" x14ac:dyDescent="0.35">
      <c r="A2377" s="61" t="s">
        <v>2707</v>
      </c>
      <c r="B2377" s="62" t="s">
        <v>25</v>
      </c>
      <c r="C2377" s="62" t="s">
        <v>340</v>
      </c>
      <c r="D2377" s="62">
        <v>804</v>
      </c>
      <c r="E2377" s="62">
        <v>6.39</v>
      </c>
      <c r="F2377" s="62">
        <v>5.14</v>
      </c>
      <c r="G2377" s="62" t="s">
        <v>325</v>
      </c>
      <c r="H2377" s="62" t="s">
        <v>322</v>
      </c>
      <c r="I2377" s="63" t="b">
        <v>1</v>
      </c>
    </row>
    <row r="2378" spans="1:9" x14ac:dyDescent="0.35">
      <c r="A2378" s="61" t="s">
        <v>2708</v>
      </c>
      <c r="B2378" s="62" t="s">
        <v>13</v>
      </c>
      <c r="C2378" s="62" t="s">
        <v>321</v>
      </c>
      <c r="D2378" s="62">
        <v>443</v>
      </c>
      <c r="E2378" s="62">
        <v>14.83</v>
      </c>
      <c r="F2378" s="62">
        <v>6.57</v>
      </c>
      <c r="G2378" s="62" t="s">
        <v>318</v>
      </c>
      <c r="H2378" s="62" t="s">
        <v>333</v>
      </c>
      <c r="I2378" s="63" t="b">
        <v>0</v>
      </c>
    </row>
    <row r="2379" spans="1:9" x14ac:dyDescent="0.35">
      <c r="A2379" s="61" t="s">
        <v>2709</v>
      </c>
      <c r="B2379" s="62" t="s">
        <v>13</v>
      </c>
      <c r="C2379" s="62" t="s">
        <v>328</v>
      </c>
      <c r="D2379" s="62">
        <v>509</v>
      </c>
      <c r="E2379" s="62">
        <v>7.42</v>
      </c>
      <c r="F2379" s="62">
        <v>3.78</v>
      </c>
      <c r="G2379" s="62" t="s">
        <v>318</v>
      </c>
      <c r="H2379" s="62" t="s">
        <v>322</v>
      </c>
      <c r="I2379" s="63" t="b">
        <v>0</v>
      </c>
    </row>
    <row r="2380" spans="1:9" x14ac:dyDescent="0.35">
      <c r="A2380" s="61" t="s">
        <v>2710</v>
      </c>
      <c r="B2380" s="62" t="s">
        <v>58</v>
      </c>
      <c r="C2380" s="62" t="s">
        <v>321</v>
      </c>
      <c r="D2380" s="62">
        <v>395</v>
      </c>
      <c r="E2380" s="62">
        <v>11.46</v>
      </c>
      <c r="F2380" s="62">
        <v>4.53</v>
      </c>
      <c r="G2380" s="62" t="s">
        <v>318</v>
      </c>
      <c r="H2380" s="62" t="s">
        <v>333</v>
      </c>
      <c r="I2380" s="63" t="b">
        <v>0</v>
      </c>
    </row>
    <row r="2381" spans="1:9" x14ac:dyDescent="0.35">
      <c r="A2381" s="61" t="s">
        <v>2711</v>
      </c>
      <c r="B2381" s="62" t="s">
        <v>51</v>
      </c>
      <c r="C2381" s="62" t="s">
        <v>340</v>
      </c>
      <c r="D2381" s="62">
        <v>2162</v>
      </c>
      <c r="E2381" s="62">
        <v>7.76</v>
      </c>
      <c r="F2381" s="62">
        <v>16.78</v>
      </c>
      <c r="G2381" s="62" t="s">
        <v>325</v>
      </c>
      <c r="H2381" s="62" t="s">
        <v>319</v>
      </c>
      <c r="I2381" s="63" t="b">
        <v>0</v>
      </c>
    </row>
    <row r="2382" spans="1:9" x14ac:dyDescent="0.35">
      <c r="A2382" s="61" t="s">
        <v>2712</v>
      </c>
      <c r="B2382" s="62" t="s">
        <v>37</v>
      </c>
      <c r="C2382" s="62" t="s">
        <v>336</v>
      </c>
      <c r="D2382" s="62">
        <v>996</v>
      </c>
      <c r="E2382" s="62">
        <v>3.6</v>
      </c>
      <c r="F2382" s="62">
        <v>3.59</v>
      </c>
      <c r="G2382" s="62" t="s">
        <v>331</v>
      </c>
      <c r="H2382" s="62" t="s">
        <v>341</v>
      </c>
      <c r="I2382" s="63" t="b">
        <v>1</v>
      </c>
    </row>
    <row r="2383" spans="1:9" x14ac:dyDescent="0.35">
      <c r="A2383" s="61" t="s">
        <v>2713</v>
      </c>
      <c r="B2383" s="62" t="s">
        <v>25</v>
      </c>
      <c r="C2383" s="62" t="s">
        <v>324</v>
      </c>
      <c r="D2383" s="62">
        <v>4132</v>
      </c>
      <c r="E2383" s="62">
        <v>4.8600000000000003</v>
      </c>
      <c r="F2383" s="62">
        <v>20.079999999999998</v>
      </c>
      <c r="G2383" s="62" t="s">
        <v>325</v>
      </c>
      <c r="H2383" s="62" t="s">
        <v>341</v>
      </c>
      <c r="I2383" s="63" t="b">
        <v>0</v>
      </c>
    </row>
    <row r="2384" spans="1:9" x14ac:dyDescent="0.35">
      <c r="A2384" s="61" t="s">
        <v>2714</v>
      </c>
      <c r="B2384" s="62" t="s">
        <v>18</v>
      </c>
      <c r="C2384" s="62" t="s">
        <v>338</v>
      </c>
      <c r="D2384" s="62">
        <v>1589</v>
      </c>
      <c r="E2384" s="62">
        <v>4.8899999999999997</v>
      </c>
      <c r="F2384" s="62">
        <v>7.77</v>
      </c>
      <c r="G2384" s="62" t="s">
        <v>331</v>
      </c>
      <c r="H2384" s="62" t="s">
        <v>333</v>
      </c>
      <c r="I2384" s="63" t="b">
        <v>1</v>
      </c>
    </row>
    <row r="2385" spans="1:9" x14ac:dyDescent="0.35">
      <c r="A2385" s="61" t="s">
        <v>2715</v>
      </c>
      <c r="B2385" s="62" t="s">
        <v>51</v>
      </c>
      <c r="C2385" s="62" t="s">
        <v>330</v>
      </c>
      <c r="D2385" s="62">
        <v>1025</v>
      </c>
      <c r="E2385" s="62">
        <v>4.37</v>
      </c>
      <c r="F2385" s="62">
        <v>4.4800000000000004</v>
      </c>
      <c r="G2385" s="62" t="s">
        <v>331</v>
      </c>
      <c r="H2385" s="62" t="s">
        <v>341</v>
      </c>
      <c r="I2385" s="63" t="b">
        <v>0</v>
      </c>
    </row>
    <row r="2386" spans="1:9" x14ac:dyDescent="0.35">
      <c r="A2386" s="61" t="s">
        <v>2716</v>
      </c>
      <c r="B2386" s="62" t="s">
        <v>22</v>
      </c>
      <c r="C2386" s="62" t="s">
        <v>336</v>
      </c>
      <c r="D2386" s="62">
        <v>2235</v>
      </c>
      <c r="E2386" s="62">
        <v>3.53</v>
      </c>
      <c r="F2386" s="62">
        <v>7.89</v>
      </c>
      <c r="G2386" s="62" t="s">
        <v>331</v>
      </c>
      <c r="H2386" s="62" t="s">
        <v>20</v>
      </c>
      <c r="I2386" s="63" t="b">
        <v>0</v>
      </c>
    </row>
    <row r="2387" spans="1:9" x14ac:dyDescent="0.35">
      <c r="A2387" s="61" t="s">
        <v>2717</v>
      </c>
      <c r="B2387" s="62" t="s">
        <v>18</v>
      </c>
      <c r="C2387" s="62" t="s">
        <v>338</v>
      </c>
      <c r="D2387" s="62">
        <v>112</v>
      </c>
      <c r="E2387" s="62">
        <v>5.35</v>
      </c>
      <c r="F2387" s="62">
        <v>0.6</v>
      </c>
      <c r="G2387" s="62" t="s">
        <v>331</v>
      </c>
      <c r="H2387" s="62" t="s">
        <v>20</v>
      </c>
      <c r="I2387" s="63" t="b">
        <v>0</v>
      </c>
    </row>
    <row r="2388" spans="1:9" x14ac:dyDescent="0.35">
      <c r="A2388" s="61" t="s">
        <v>2718</v>
      </c>
      <c r="B2388" s="62" t="s">
        <v>18</v>
      </c>
      <c r="C2388" s="62" t="s">
        <v>330</v>
      </c>
      <c r="D2388" s="62">
        <v>3727</v>
      </c>
      <c r="E2388" s="62">
        <v>4.74</v>
      </c>
      <c r="F2388" s="62">
        <v>17.670000000000002</v>
      </c>
      <c r="G2388" s="62" t="s">
        <v>331</v>
      </c>
      <c r="H2388" s="62" t="s">
        <v>322</v>
      </c>
      <c r="I2388" s="63" t="b">
        <v>0</v>
      </c>
    </row>
    <row r="2389" spans="1:9" x14ac:dyDescent="0.35">
      <c r="A2389" s="61" t="s">
        <v>2719</v>
      </c>
      <c r="B2389" s="62" t="s">
        <v>13</v>
      </c>
      <c r="C2389" s="62" t="s">
        <v>374</v>
      </c>
      <c r="D2389" s="62">
        <v>4852</v>
      </c>
      <c r="E2389" s="62">
        <v>2.75</v>
      </c>
      <c r="F2389" s="62">
        <v>13.34</v>
      </c>
      <c r="G2389" s="62" t="s">
        <v>331</v>
      </c>
      <c r="H2389" s="62" t="s">
        <v>319</v>
      </c>
      <c r="I2389" s="63" t="b">
        <v>1</v>
      </c>
    </row>
    <row r="2390" spans="1:9" x14ac:dyDescent="0.35">
      <c r="A2390" s="61" t="s">
        <v>2720</v>
      </c>
      <c r="B2390" s="62" t="s">
        <v>31</v>
      </c>
      <c r="C2390" s="62" t="s">
        <v>321</v>
      </c>
      <c r="D2390" s="62">
        <v>1461</v>
      </c>
      <c r="E2390" s="62">
        <v>10.1</v>
      </c>
      <c r="F2390" s="62">
        <v>14.76</v>
      </c>
      <c r="G2390" s="62" t="s">
        <v>318</v>
      </c>
      <c r="H2390" s="62" t="s">
        <v>322</v>
      </c>
      <c r="I2390" s="63" t="b">
        <v>0</v>
      </c>
    </row>
    <row r="2391" spans="1:9" x14ac:dyDescent="0.35">
      <c r="A2391" s="61" t="s">
        <v>2721</v>
      </c>
      <c r="B2391" s="62" t="s">
        <v>37</v>
      </c>
      <c r="C2391" s="62" t="s">
        <v>328</v>
      </c>
      <c r="D2391" s="62">
        <v>2961</v>
      </c>
      <c r="E2391" s="62">
        <v>7.3</v>
      </c>
      <c r="F2391" s="62">
        <v>21.62</v>
      </c>
      <c r="G2391" s="62" t="s">
        <v>318</v>
      </c>
      <c r="H2391" s="62" t="s">
        <v>322</v>
      </c>
      <c r="I2391" s="63" t="b">
        <v>0</v>
      </c>
    </row>
    <row r="2392" spans="1:9" x14ac:dyDescent="0.35">
      <c r="A2392" s="61" t="s">
        <v>2722</v>
      </c>
      <c r="B2392" s="62" t="s">
        <v>18</v>
      </c>
      <c r="C2392" s="62" t="s">
        <v>321</v>
      </c>
      <c r="D2392" s="62">
        <v>1588</v>
      </c>
      <c r="E2392" s="62">
        <v>12.48</v>
      </c>
      <c r="F2392" s="62">
        <v>19.82</v>
      </c>
      <c r="G2392" s="62" t="s">
        <v>318</v>
      </c>
      <c r="H2392" s="62" t="s">
        <v>341</v>
      </c>
      <c r="I2392" s="63" t="b">
        <v>0</v>
      </c>
    </row>
    <row r="2393" spans="1:9" x14ac:dyDescent="0.35">
      <c r="A2393" s="61" t="s">
        <v>2723</v>
      </c>
      <c r="B2393" s="62" t="s">
        <v>18</v>
      </c>
      <c r="C2393" s="62" t="s">
        <v>324</v>
      </c>
      <c r="D2393" s="62">
        <v>4996</v>
      </c>
      <c r="E2393" s="62">
        <v>6.87</v>
      </c>
      <c r="F2393" s="62">
        <v>34.32</v>
      </c>
      <c r="G2393" s="62" t="s">
        <v>325</v>
      </c>
      <c r="H2393" s="62" t="s">
        <v>319</v>
      </c>
      <c r="I2393" s="63" t="b">
        <v>0</v>
      </c>
    </row>
    <row r="2394" spans="1:9" x14ac:dyDescent="0.35">
      <c r="A2394" s="61" t="s">
        <v>2724</v>
      </c>
      <c r="B2394" s="62" t="s">
        <v>18</v>
      </c>
      <c r="C2394" s="62" t="s">
        <v>330</v>
      </c>
      <c r="D2394" s="62">
        <v>4179</v>
      </c>
      <c r="E2394" s="62">
        <v>4.46</v>
      </c>
      <c r="F2394" s="62">
        <v>18.64</v>
      </c>
      <c r="G2394" s="62" t="s">
        <v>331</v>
      </c>
      <c r="H2394" s="62" t="s">
        <v>341</v>
      </c>
      <c r="I2394" s="63" t="b">
        <v>0</v>
      </c>
    </row>
    <row r="2395" spans="1:9" x14ac:dyDescent="0.35">
      <c r="A2395" s="61" t="s">
        <v>2725</v>
      </c>
      <c r="B2395" s="62" t="s">
        <v>25</v>
      </c>
      <c r="C2395" s="62" t="s">
        <v>324</v>
      </c>
      <c r="D2395" s="62">
        <v>4746</v>
      </c>
      <c r="E2395" s="62">
        <v>6.78</v>
      </c>
      <c r="F2395" s="62">
        <v>32.18</v>
      </c>
      <c r="G2395" s="62" t="s">
        <v>325</v>
      </c>
      <c r="H2395" s="62" t="s">
        <v>333</v>
      </c>
      <c r="I2395" s="63" t="b">
        <v>1</v>
      </c>
    </row>
    <row r="2396" spans="1:9" x14ac:dyDescent="0.35">
      <c r="A2396" s="61" t="s">
        <v>2726</v>
      </c>
      <c r="B2396" s="62" t="s">
        <v>22</v>
      </c>
      <c r="C2396" s="62" t="s">
        <v>340</v>
      </c>
      <c r="D2396" s="62">
        <v>2961</v>
      </c>
      <c r="E2396" s="62">
        <v>8.66</v>
      </c>
      <c r="F2396" s="62">
        <v>25.64</v>
      </c>
      <c r="G2396" s="62" t="s">
        <v>325</v>
      </c>
      <c r="H2396" s="62" t="s">
        <v>20</v>
      </c>
      <c r="I2396" s="63" t="b">
        <v>1</v>
      </c>
    </row>
    <row r="2397" spans="1:9" x14ac:dyDescent="0.35">
      <c r="A2397" s="61" t="s">
        <v>2727</v>
      </c>
      <c r="B2397" s="62" t="s">
        <v>25</v>
      </c>
      <c r="C2397" s="62" t="s">
        <v>324</v>
      </c>
      <c r="D2397" s="62">
        <v>3121</v>
      </c>
      <c r="E2397" s="62">
        <v>4.57</v>
      </c>
      <c r="F2397" s="62">
        <v>14.26</v>
      </c>
      <c r="G2397" s="62" t="s">
        <v>325</v>
      </c>
      <c r="H2397" s="62" t="s">
        <v>20</v>
      </c>
      <c r="I2397" s="63" t="b">
        <v>0</v>
      </c>
    </row>
    <row r="2398" spans="1:9" x14ac:dyDescent="0.35">
      <c r="A2398" s="61" t="s">
        <v>2728</v>
      </c>
      <c r="B2398" s="62" t="s">
        <v>25</v>
      </c>
      <c r="C2398" s="62" t="s">
        <v>330</v>
      </c>
      <c r="D2398" s="62">
        <v>2742</v>
      </c>
      <c r="E2398" s="62">
        <v>4.29</v>
      </c>
      <c r="F2398" s="62">
        <v>11.76</v>
      </c>
      <c r="G2398" s="62" t="s">
        <v>331</v>
      </c>
      <c r="H2398" s="62" t="s">
        <v>341</v>
      </c>
      <c r="I2398" s="63" t="b">
        <v>0</v>
      </c>
    </row>
    <row r="2399" spans="1:9" x14ac:dyDescent="0.35">
      <c r="A2399" s="61" t="s">
        <v>2729</v>
      </c>
      <c r="B2399" s="62" t="s">
        <v>58</v>
      </c>
      <c r="C2399" s="62" t="s">
        <v>324</v>
      </c>
      <c r="D2399" s="62">
        <v>2687</v>
      </c>
      <c r="E2399" s="62">
        <v>5.98</v>
      </c>
      <c r="F2399" s="62">
        <v>16.07</v>
      </c>
      <c r="G2399" s="62" t="s">
        <v>325</v>
      </c>
      <c r="H2399" s="62" t="s">
        <v>20</v>
      </c>
      <c r="I2399" s="63" t="b">
        <v>0</v>
      </c>
    </row>
    <row r="2400" spans="1:9" x14ac:dyDescent="0.35">
      <c r="A2400" s="61" t="s">
        <v>2730</v>
      </c>
      <c r="B2400" s="62" t="s">
        <v>18</v>
      </c>
      <c r="C2400" s="62" t="s">
        <v>328</v>
      </c>
      <c r="D2400" s="62">
        <v>1362</v>
      </c>
      <c r="E2400" s="62">
        <v>5.73</v>
      </c>
      <c r="F2400" s="62">
        <v>7.8</v>
      </c>
      <c r="G2400" s="62" t="s">
        <v>318</v>
      </c>
      <c r="H2400" s="62" t="s">
        <v>341</v>
      </c>
      <c r="I2400" s="63" t="b">
        <v>0</v>
      </c>
    </row>
    <row r="2401" spans="1:9" x14ac:dyDescent="0.35">
      <c r="A2401" s="61" t="s">
        <v>2731</v>
      </c>
      <c r="B2401" s="62" t="s">
        <v>37</v>
      </c>
      <c r="C2401" s="62" t="s">
        <v>330</v>
      </c>
      <c r="D2401" s="62">
        <v>1573</v>
      </c>
      <c r="E2401" s="62">
        <v>5.66</v>
      </c>
      <c r="F2401" s="62">
        <v>8.9</v>
      </c>
      <c r="G2401" s="62" t="s">
        <v>331</v>
      </c>
      <c r="H2401" s="62" t="s">
        <v>322</v>
      </c>
      <c r="I2401" s="63" t="b">
        <v>0</v>
      </c>
    </row>
    <row r="2402" spans="1:9" x14ac:dyDescent="0.35">
      <c r="A2402" s="61" t="s">
        <v>2732</v>
      </c>
      <c r="B2402" s="62" t="s">
        <v>22</v>
      </c>
      <c r="C2402" s="62" t="s">
        <v>340</v>
      </c>
      <c r="D2402" s="62">
        <v>2223</v>
      </c>
      <c r="E2402" s="62">
        <v>7.01</v>
      </c>
      <c r="F2402" s="62">
        <v>15.58</v>
      </c>
      <c r="G2402" s="62" t="s">
        <v>325</v>
      </c>
      <c r="H2402" s="62" t="s">
        <v>20</v>
      </c>
      <c r="I2402" s="63" t="b">
        <v>1</v>
      </c>
    </row>
    <row r="2403" spans="1:9" x14ac:dyDescent="0.35">
      <c r="A2403" s="61" t="s">
        <v>2733</v>
      </c>
      <c r="B2403" s="62" t="s">
        <v>13</v>
      </c>
      <c r="C2403" s="62" t="s">
        <v>336</v>
      </c>
      <c r="D2403" s="62">
        <v>1777</v>
      </c>
      <c r="E2403" s="62">
        <v>2.65</v>
      </c>
      <c r="F2403" s="62">
        <v>4.71</v>
      </c>
      <c r="G2403" s="62" t="s">
        <v>331</v>
      </c>
      <c r="H2403" s="62" t="s">
        <v>322</v>
      </c>
      <c r="I2403" s="63" t="b">
        <v>0</v>
      </c>
    </row>
    <row r="2404" spans="1:9" x14ac:dyDescent="0.35">
      <c r="A2404" s="61" t="s">
        <v>2734</v>
      </c>
      <c r="B2404" s="62" t="s">
        <v>13</v>
      </c>
      <c r="C2404" s="62" t="s">
        <v>317</v>
      </c>
      <c r="D2404" s="62">
        <v>4801</v>
      </c>
      <c r="E2404" s="62">
        <v>8.65</v>
      </c>
      <c r="F2404" s="62">
        <v>41.53</v>
      </c>
      <c r="G2404" s="62" t="s">
        <v>318</v>
      </c>
      <c r="H2404" s="62" t="s">
        <v>20</v>
      </c>
      <c r="I2404" s="63" t="b">
        <v>0</v>
      </c>
    </row>
    <row r="2405" spans="1:9" x14ac:dyDescent="0.35">
      <c r="A2405" s="61" t="s">
        <v>2735</v>
      </c>
      <c r="B2405" s="62" t="s">
        <v>25</v>
      </c>
      <c r="C2405" s="62" t="s">
        <v>340</v>
      </c>
      <c r="D2405" s="62">
        <v>785</v>
      </c>
      <c r="E2405" s="62">
        <v>8.4600000000000009</v>
      </c>
      <c r="F2405" s="62">
        <v>6.64</v>
      </c>
      <c r="G2405" s="62" t="s">
        <v>325</v>
      </c>
      <c r="H2405" s="62" t="s">
        <v>333</v>
      </c>
      <c r="I2405" s="63" t="b">
        <v>0</v>
      </c>
    </row>
    <row r="2406" spans="1:9" x14ac:dyDescent="0.35">
      <c r="A2406" s="61" t="s">
        <v>2736</v>
      </c>
      <c r="B2406" s="62" t="s">
        <v>8</v>
      </c>
      <c r="C2406" s="62" t="s">
        <v>324</v>
      </c>
      <c r="D2406" s="62">
        <v>3148</v>
      </c>
      <c r="E2406" s="62">
        <v>6.46</v>
      </c>
      <c r="F2406" s="62">
        <v>20.34</v>
      </c>
      <c r="G2406" s="62" t="s">
        <v>325</v>
      </c>
      <c r="H2406" s="62" t="s">
        <v>319</v>
      </c>
      <c r="I2406" s="63" t="b">
        <v>1</v>
      </c>
    </row>
    <row r="2407" spans="1:9" x14ac:dyDescent="0.35">
      <c r="A2407" s="61" t="s">
        <v>2737</v>
      </c>
      <c r="B2407" s="62" t="s">
        <v>51</v>
      </c>
      <c r="C2407" s="62" t="s">
        <v>374</v>
      </c>
      <c r="D2407" s="62">
        <v>3667</v>
      </c>
      <c r="E2407" s="62">
        <v>2.23</v>
      </c>
      <c r="F2407" s="62">
        <v>8.18</v>
      </c>
      <c r="G2407" s="62" t="s">
        <v>331</v>
      </c>
      <c r="H2407" s="62" t="s">
        <v>20</v>
      </c>
      <c r="I2407" s="63" t="b">
        <v>0</v>
      </c>
    </row>
    <row r="2408" spans="1:9" x14ac:dyDescent="0.35">
      <c r="A2408" s="61" t="s">
        <v>2738</v>
      </c>
      <c r="B2408" s="62" t="s">
        <v>13</v>
      </c>
      <c r="C2408" s="62" t="s">
        <v>321</v>
      </c>
      <c r="D2408" s="62">
        <v>2540</v>
      </c>
      <c r="E2408" s="62">
        <v>14.96</v>
      </c>
      <c r="F2408" s="62">
        <v>38</v>
      </c>
      <c r="G2408" s="62" t="s">
        <v>318</v>
      </c>
      <c r="H2408" s="62" t="s">
        <v>322</v>
      </c>
      <c r="I2408" s="63" t="b">
        <v>1</v>
      </c>
    </row>
    <row r="2409" spans="1:9" x14ac:dyDescent="0.35">
      <c r="A2409" s="61" t="s">
        <v>2739</v>
      </c>
      <c r="B2409" s="62" t="s">
        <v>37</v>
      </c>
      <c r="C2409" s="62" t="s">
        <v>340</v>
      </c>
      <c r="D2409" s="62">
        <v>2247</v>
      </c>
      <c r="E2409" s="62">
        <v>7.59</v>
      </c>
      <c r="F2409" s="62">
        <v>17.05</v>
      </c>
      <c r="G2409" s="62" t="s">
        <v>325</v>
      </c>
      <c r="H2409" s="62" t="s">
        <v>20</v>
      </c>
      <c r="I2409" s="63" t="b">
        <v>1</v>
      </c>
    </row>
    <row r="2410" spans="1:9" x14ac:dyDescent="0.35">
      <c r="A2410" s="61" t="s">
        <v>2740</v>
      </c>
      <c r="B2410" s="62" t="s">
        <v>22</v>
      </c>
      <c r="C2410" s="62" t="s">
        <v>330</v>
      </c>
      <c r="D2410" s="62">
        <v>1194</v>
      </c>
      <c r="E2410" s="62">
        <v>6.47</v>
      </c>
      <c r="F2410" s="62">
        <v>7.73</v>
      </c>
      <c r="G2410" s="62" t="s">
        <v>331</v>
      </c>
      <c r="H2410" s="62" t="s">
        <v>322</v>
      </c>
      <c r="I2410" s="63" t="b">
        <v>1</v>
      </c>
    </row>
    <row r="2411" spans="1:9" x14ac:dyDescent="0.35">
      <c r="A2411" s="61" t="s">
        <v>2741</v>
      </c>
      <c r="B2411" s="62" t="s">
        <v>22</v>
      </c>
      <c r="C2411" s="62" t="s">
        <v>324</v>
      </c>
      <c r="D2411" s="62">
        <v>4216</v>
      </c>
      <c r="E2411" s="62">
        <v>5.93</v>
      </c>
      <c r="F2411" s="62">
        <v>25</v>
      </c>
      <c r="G2411" s="62" t="s">
        <v>325</v>
      </c>
      <c r="H2411" s="62" t="s">
        <v>341</v>
      </c>
      <c r="I2411" s="63" t="b">
        <v>0</v>
      </c>
    </row>
    <row r="2412" spans="1:9" x14ac:dyDescent="0.35">
      <c r="A2412" s="61" t="s">
        <v>2742</v>
      </c>
      <c r="B2412" s="62" t="s">
        <v>13</v>
      </c>
      <c r="C2412" s="62" t="s">
        <v>321</v>
      </c>
      <c r="D2412" s="62">
        <v>2669</v>
      </c>
      <c r="E2412" s="62">
        <v>11.22</v>
      </c>
      <c r="F2412" s="62">
        <v>29.95</v>
      </c>
      <c r="G2412" s="62" t="s">
        <v>318</v>
      </c>
      <c r="H2412" s="62" t="s">
        <v>20</v>
      </c>
      <c r="I2412" s="63" t="b">
        <v>0</v>
      </c>
    </row>
    <row r="2413" spans="1:9" x14ac:dyDescent="0.35">
      <c r="A2413" s="61" t="s">
        <v>2743</v>
      </c>
      <c r="B2413" s="62" t="s">
        <v>22</v>
      </c>
      <c r="C2413" s="62" t="s">
        <v>328</v>
      </c>
      <c r="D2413" s="62">
        <v>3371</v>
      </c>
      <c r="E2413" s="62">
        <v>5.85</v>
      </c>
      <c r="F2413" s="62">
        <v>19.72</v>
      </c>
      <c r="G2413" s="62" t="s">
        <v>318</v>
      </c>
      <c r="H2413" s="62" t="s">
        <v>319</v>
      </c>
      <c r="I2413" s="63" t="b">
        <v>1</v>
      </c>
    </row>
    <row r="2414" spans="1:9" x14ac:dyDescent="0.35">
      <c r="A2414" s="61" t="s">
        <v>2744</v>
      </c>
      <c r="B2414" s="62" t="s">
        <v>37</v>
      </c>
      <c r="C2414" s="62" t="s">
        <v>328</v>
      </c>
      <c r="D2414" s="62">
        <v>1883</v>
      </c>
      <c r="E2414" s="62">
        <v>7.17</v>
      </c>
      <c r="F2414" s="62">
        <v>13.5</v>
      </c>
      <c r="G2414" s="62" t="s">
        <v>318</v>
      </c>
      <c r="H2414" s="62" t="s">
        <v>319</v>
      </c>
      <c r="I2414" s="63" t="b">
        <v>0</v>
      </c>
    </row>
    <row r="2415" spans="1:9" x14ac:dyDescent="0.35">
      <c r="A2415" s="61" t="s">
        <v>2745</v>
      </c>
      <c r="B2415" s="62" t="s">
        <v>8</v>
      </c>
      <c r="C2415" s="62" t="s">
        <v>324</v>
      </c>
      <c r="D2415" s="62">
        <v>3672</v>
      </c>
      <c r="E2415" s="62">
        <v>6.29</v>
      </c>
      <c r="F2415" s="62">
        <v>23.1</v>
      </c>
      <c r="G2415" s="62" t="s">
        <v>325</v>
      </c>
      <c r="H2415" s="62" t="s">
        <v>333</v>
      </c>
      <c r="I2415" s="63" t="b">
        <v>0</v>
      </c>
    </row>
    <row r="2416" spans="1:9" x14ac:dyDescent="0.35">
      <c r="A2416" s="61" t="s">
        <v>2746</v>
      </c>
      <c r="B2416" s="62" t="s">
        <v>8</v>
      </c>
      <c r="C2416" s="62" t="s">
        <v>338</v>
      </c>
      <c r="D2416" s="62">
        <v>2603</v>
      </c>
      <c r="E2416" s="62">
        <v>3.96</v>
      </c>
      <c r="F2416" s="62">
        <v>10.31</v>
      </c>
      <c r="G2416" s="62" t="s">
        <v>331</v>
      </c>
      <c r="H2416" s="62" t="s">
        <v>322</v>
      </c>
      <c r="I2416" s="63" t="b">
        <v>1</v>
      </c>
    </row>
    <row r="2417" spans="1:9" x14ac:dyDescent="0.35">
      <c r="A2417" s="61" t="s">
        <v>2747</v>
      </c>
      <c r="B2417" s="62" t="s">
        <v>31</v>
      </c>
      <c r="C2417" s="62" t="s">
        <v>324</v>
      </c>
      <c r="D2417" s="62">
        <v>4457</v>
      </c>
      <c r="E2417" s="62">
        <v>6.03</v>
      </c>
      <c r="F2417" s="62">
        <v>26.88</v>
      </c>
      <c r="G2417" s="62" t="s">
        <v>325</v>
      </c>
      <c r="H2417" s="62" t="s">
        <v>333</v>
      </c>
      <c r="I2417" s="63" t="b">
        <v>1</v>
      </c>
    </row>
    <row r="2418" spans="1:9" x14ac:dyDescent="0.35">
      <c r="A2418" s="61" t="s">
        <v>2748</v>
      </c>
      <c r="B2418" s="62" t="s">
        <v>31</v>
      </c>
      <c r="C2418" s="62" t="s">
        <v>321</v>
      </c>
      <c r="D2418" s="62">
        <v>4755</v>
      </c>
      <c r="E2418" s="62">
        <v>14.69</v>
      </c>
      <c r="F2418" s="62">
        <v>69.849999999999994</v>
      </c>
      <c r="G2418" s="62" t="s">
        <v>318</v>
      </c>
      <c r="H2418" s="62" t="s">
        <v>322</v>
      </c>
      <c r="I2418" s="63" t="b">
        <v>1</v>
      </c>
    </row>
    <row r="2419" spans="1:9" x14ac:dyDescent="0.35">
      <c r="A2419" s="61" t="s">
        <v>2749</v>
      </c>
      <c r="B2419" s="62" t="s">
        <v>74</v>
      </c>
      <c r="C2419" s="62" t="s">
        <v>321</v>
      </c>
      <c r="D2419" s="62">
        <v>3428</v>
      </c>
      <c r="E2419" s="62">
        <v>10.77</v>
      </c>
      <c r="F2419" s="62">
        <v>36.92</v>
      </c>
      <c r="G2419" s="62" t="s">
        <v>318</v>
      </c>
      <c r="H2419" s="62" t="s">
        <v>20</v>
      </c>
      <c r="I2419" s="63" t="b">
        <v>0</v>
      </c>
    </row>
    <row r="2420" spans="1:9" x14ac:dyDescent="0.35">
      <c r="A2420" s="61" t="s">
        <v>2750</v>
      </c>
      <c r="B2420" s="62" t="s">
        <v>37</v>
      </c>
      <c r="C2420" s="62" t="s">
        <v>374</v>
      </c>
      <c r="D2420" s="62">
        <v>1417</v>
      </c>
      <c r="E2420" s="62">
        <v>2.14</v>
      </c>
      <c r="F2420" s="62">
        <v>3.03</v>
      </c>
      <c r="G2420" s="62" t="s">
        <v>331</v>
      </c>
      <c r="H2420" s="62" t="s">
        <v>20</v>
      </c>
      <c r="I2420" s="63" t="b">
        <v>0</v>
      </c>
    </row>
    <row r="2421" spans="1:9" x14ac:dyDescent="0.35">
      <c r="A2421" s="61" t="s">
        <v>2751</v>
      </c>
      <c r="B2421" s="62" t="s">
        <v>8</v>
      </c>
      <c r="C2421" s="62" t="s">
        <v>374</v>
      </c>
      <c r="D2421" s="62">
        <v>1896</v>
      </c>
      <c r="E2421" s="62">
        <v>2.0299999999999998</v>
      </c>
      <c r="F2421" s="62">
        <v>3.85</v>
      </c>
      <c r="G2421" s="62" t="s">
        <v>331</v>
      </c>
      <c r="H2421" s="62" t="s">
        <v>341</v>
      </c>
      <c r="I2421" s="63" t="b">
        <v>0</v>
      </c>
    </row>
    <row r="2422" spans="1:9" x14ac:dyDescent="0.35">
      <c r="A2422" s="61" t="s">
        <v>2752</v>
      </c>
      <c r="B2422" s="62" t="s">
        <v>22</v>
      </c>
      <c r="C2422" s="62" t="s">
        <v>317</v>
      </c>
      <c r="D2422" s="62">
        <v>1477</v>
      </c>
      <c r="E2422" s="62">
        <v>11.08</v>
      </c>
      <c r="F2422" s="62">
        <v>16.37</v>
      </c>
      <c r="G2422" s="62" t="s">
        <v>318</v>
      </c>
      <c r="H2422" s="62" t="s">
        <v>322</v>
      </c>
      <c r="I2422" s="63" t="b">
        <v>1</v>
      </c>
    </row>
    <row r="2423" spans="1:9" x14ac:dyDescent="0.35">
      <c r="A2423" s="61" t="s">
        <v>2753</v>
      </c>
      <c r="B2423" s="62" t="s">
        <v>58</v>
      </c>
      <c r="C2423" s="62" t="s">
        <v>336</v>
      </c>
      <c r="D2423" s="62">
        <v>1421</v>
      </c>
      <c r="E2423" s="62">
        <v>3.9</v>
      </c>
      <c r="F2423" s="62">
        <v>5.54</v>
      </c>
      <c r="G2423" s="62" t="s">
        <v>331</v>
      </c>
      <c r="H2423" s="62" t="s">
        <v>20</v>
      </c>
      <c r="I2423" s="63" t="b">
        <v>0</v>
      </c>
    </row>
    <row r="2424" spans="1:9" x14ac:dyDescent="0.35">
      <c r="A2424" s="61" t="s">
        <v>2754</v>
      </c>
      <c r="B2424" s="62" t="s">
        <v>18</v>
      </c>
      <c r="C2424" s="62" t="s">
        <v>374</v>
      </c>
      <c r="D2424" s="62">
        <v>889</v>
      </c>
      <c r="E2424" s="62">
        <v>2.59</v>
      </c>
      <c r="F2424" s="62">
        <v>2.2999999999999998</v>
      </c>
      <c r="G2424" s="62" t="s">
        <v>331</v>
      </c>
      <c r="H2424" s="62" t="s">
        <v>322</v>
      </c>
      <c r="I2424" s="63" t="b">
        <v>0</v>
      </c>
    </row>
    <row r="2425" spans="1:9" x14ac:dyDescent="0.35">
      <c r="A2425" s="61" t="s">
        <v>2755</v>
      </c>
      <c r="B2425" s="62" t="s">
        <v>58</v>
      </c>
      <c r="C2425" s="62" t="s">
        <v>336</v>
      </c>
      <c r="D2425" s="62">
        <v>2313</v>
      </c>
      <c r="E2425" s="62">
        <v>3.71</v>
      </c>
      <c r="F2425" s="62">
        <v>8.58</v>
      </c>
      <c r="G2425" s="62" t="s">
        <v>331</v>
      </c>
      <c r="H2425" s="62" t="s">
        <v>333</v>
      </c>
      <c r="I2425" s="63" t="b">
        <v>0</v>
      </c>
    </row>
    <row r="2426" spans="1:9" x14ac:dyDescent="0.35">
      <c r="A2426" s="61" t="s">
        <v>2756</v>
      </c>
      <c r="B2426" s="62" t="s">
        <v>13</v>
      </c>
      <c r="C2426" s="62" t="s">
        <v>317</v>
      </c>
      <c r="D2426" s="62">
        <v>4631</v>
      </c>
      <c r="E2426" s="62">
        <v>11.77</v>
      </c>
      <c r="F2426" s="62">
        <v>54.51</v>
      </c>
      <c r="G2426" s="62" t="s">
        <v>318</v>
      </c>
      <c r="H2426" s="62" t="s">
        <v>333</v>
      </c>
      <c r="I2426" s="63" t="b">
        <v>0</v>
      </c>
    </row>
    <row r="2427" spans="1:9" x14ac:dyDescent="0.35">
      <c r="A2427" s="61" t="s">
        <v>2757</v>
      </c>
      <c r="B2427" s="62" t="s">
        <v>37</v>
      </c>
      <c r="C2427" s="62" t="s">
        <v>324</v>
      </c>
      <c r="D2427" s="62">
        <v>4724</v>
      </c>
      <c r="E2427" s="62">
        <v>6.15</v>
      </c>
      <c r="F2427" s="62">
        <v>29.05</v>
      </c>
      <c r="G2427" s="62" t="s">
        <v>325</v>
      </c>
      <c r="H2427" s="62" t="s">
        <v>20</v>
      </c>
      <c r="I2427" s="63" t="b">
        <v>1</v>
      </c>
    </row>
    <row r="2428" spans="1:9" x14ac:dyDescent="0.35">
      <c r="A2428" s="61" t="s">
        <v>2758</v>
      </c>
      <c r="B2428" s="62" t="s">
        <v>58</v>
      </c>
      <c r="C2428" s="62" t="s">
        <v>321</v>
      </c>
      <c r="D2428" s="62">
        <v>3640</v>
      </c>
      <c r="E2428" s="62">
        <v>11.99</v>
      </c>
      <c r="F2428" s="62">
        <v>43.64</v>
      </c>
      <c r="G2428" s="62" t="s">
        <v>318</v>
      </c>
      <c r="H2428" s="62" t="s">
        <v>333</v>
      </c>
      <c r="I2428" s="63" t="b">
        <v>0</v>
      </c>
    </row>
    <row r="2429" spans="1:9" x14ac:dyDescent="0.35">
      <c r="A2429" s="61" t="s">
        <v>2759</v>
      </c>
      <c r="B2429" s="62" t="s">
        <v>22</v>
      </c>
      <c r="C2429" s="62" t="s">
        <v>338</v>
      </c>
      <c r="D2429" s="62">
        <v>1552</v>
      </c>
      <c r="E2429" s="62">
        <v>5.64</v>
      </c>
      <c r="F2429" s="62">
        <v>8.75</v>
      </c>
      <c r="G2429" s="62" t="s">
        <v>331</v>
      </c>
      <c r="H2429" s="62" t="s">
        <v>20</v>
      </c>
      <c r="I2429" s="63" t="b">
        <v>0</v>
      </c>
    </row>
    <row r="2430" spans="1:9" x14ac:dyDescent="0.35">
      <c r="A2430" s="61" t="s">
        <v>2760</v>
      </c>
      <c r="B2430" s="62" t="s">
        <v>13</v>
      </c>
      <c r="C2430" s="62" t="s">
        <v>328</v>
      </c>
      <c r="D2430" s="62">
        <v>1769</v>
      </c>
      <c r="E2430" s="62">
        <v>7.02</v>
      </c>
      <c r="F2430" s="62">
        <v>12.42</v>
      </c>
      <c r="G2430" s="62" t="s">
        <v>318</v>
      </c>
      <c r="H2430" s="62" t="s">
        <v>333</v>
      </c>
      <c r="I2430" s="63" t="b">
        <v>0</v>
      </c>
    </row>
    <row r="2431" spans="1:9" x14ac:dyDescent="0.35">
      <c r="A2431" s="61" t="s">
        <v>2761</v>
      </c>
      <c r="B2431" s="62" t="s">
        <v>22</v>
      </c>
      <c r="C2431" s="62" t="s">
        <v>340</v>
      </c>
      <c r="D2431" s="62">
        <v>1034</v>
      </c>
      <c r="E2431" s="62">
        <v>7.52</v>
      </c>
      <c r="F2431" s="62">
        <v>7.78</v>
      </c>
      <c r="G2431" s="62" t="s">
        <v>325</v>
      </c>
      <c r="H2431" s="62" t="s">
        <v>20</v>
      </c>
      <c r="I2431" s="63" t="b">
        <v>0</v>
      </c>
    </row>
    <row r="2432" spans="1:9" x14ac:dyDescent="0.35">
      <c r="A2432" s="61" t="s">
        <v>2762</v>
      </c>
      <c r="B2432" s="62" t="s">
        <v>25</v>
      </c>
      <c r="C2432" s="62" t="s">
        <v>328</v>
      </c>
      <c r="D2432" s="62">
        <v>2130</v>
      </c>
      <c r="E2432" s="62">
        <v>6.36</v>
      </c>
      <c r="F2432" s="62">
        <v>13.55</v>
      </c>
      <c r="G2432" s="62" t="s">
        <v>318</v>
      </c>
      <c r="H2432" s="62" t="s">
        <v>341</v>
      </c>
      <c r="I2432" s="63" t="b">
        <v>0</v>
      </c>
    </row>
    <row r="2433" spans="1:9" x14ac:dyDescent="0.35">
      <c r="A2433" s="61" t="s">
        <v>2763</v>
      </c>
      <c r="B2433" s="62" t="s">
        <v>8</v>
      </c>
      <c r="C2433" s="62" t="s">
        <v>317</v>
      </c>
      <c r="D2433" s="62">
        <v>1655</v>
      </c>
      <c r="E2433" s="62">
        <v>11.91</v>
      </c>
      <c r="F2433" s="62">
        <v>19.71</v>
      </c>
      <c r="G2433" s="62" t="s">
        <v>318</v>
      </c>
      <c r="H2433" s="62" t="s">
        <v>333</v>
      </c>
      <c r="I2433" s="63" t="b">
        <v>0</v>
      </c>
    </row>
    <row r="2434" spans="1:9" x14ac:dyDescent="0.35">
      <c r="A2434" s="61" t="s">
        <v>2764</v>
      </c>
      <c r="B2434" s="62" t="s">
        <v>18</v>
      </c>
      <c r="C2434" s="62" t="s">
        <v>338</v>
      </c>
      <c r="D2434" s="62">
        <v>1348</v>
      </c>
      <c r="E2434" s="62">
        <v>5.29</v>
      </c>
      <c r="F2434" s="62">
        <v>7.13</v>
      </c>
      <c r="G2434" s="62" t="s">
        <v>331</v>
      </c>
      <c r="H2434" s="62" t="s">
        <v>322</v>
      </c>
      <c r="I2434" s="63" t="b">
        <v>0</v>
      </c>
    </row>
    <row r="2435" spans="1:9" x14ac:dyDescent="0.35">
      <c r="A2435" s="61" t="s">
        <v>2765</v>
      </c>
      <c r="B2435" s="62" t="s">
        <v>51</v>
      </c>
      <c r="C2435" s="62" t="s">
        <v>324</v>
      </c>
      <c r="D2435" s="62">
        <v>618</v>
      </c>
      <c r="E2435" s="62">
        <v>5.65</v>
      </c>
      <c r="F2435" s="62">
        <v>3.49</v>
      </c>
      <c r="G2435" s="62" t="s">
        <v>325</v>
      </c>
      <c r="H2435" s="62" t="s">
        <v>20</v>
      </c>
      <c r="I2435" s="63" t="b">
        <v>0</v>
      </c>
    </row>
    <row r="2436" spans="1:9" x14ac:dyDescent="0.35">
      <c r="A2436" s="61" t="s">
        <v>2766</v>
      </c>
      <c r="B2436" s="62" t="s">
        <v>51</v>
      </c>
      <c r="C2436" s="62" t="s">
        <v>317</v>
      </c>
      <c r="D2436" s="62">
        <v>4050</v>
      </c>
      <c r="E2436" s="62">
        <v>9.92</v>
      </c>
      <c r="F2436" s="62">
        <v>40.18</v>
      </c>
      <c r="G2436" s="62" t="s">
        <v>318</v>
      </c>
      <c r="H2436" s="62" t="s">
        <v>341</v>
      </c>
      <c r="I2436" s="63" t="b">
        <v>0</v>
      </c>
    </row>
    <row r="2437" spans="1:9" x14ac:dyDescent="0.35">
      <c r="A2437" s="61" t="s">
        <v>2767</v>
      </c>
      <c r="B2437" s="62" t="s">
        <v>8</v>
      </c>
      <c r="C2437" s="62" t="s">
        <v>317</v>
      </c>
      <c r="D2437" s="62">
        <v>3132</v>
      </c>
      <c r="E2437" s="62">
        <v>9.98</v>
      </c>
      <c r="F2437" s="62">
        <v>31.26</v>
      </c>
      <c r="G2437" s="62" t="s">
        <v>318</v>
      </c>
      <c r="H2437" s="62" t="s">
        <v>20</v>
      </c>
      <c r="I2437" s="63" t="b">
        <v>0</v>
      </c>
    </row>
    <row r="2438" spans="1:9" x14ac:dyDescent="0.35">
      <c r="A2438" s="61" t="s">
        <v>2768</v>
      </c>
      <c r="B2438" s="62" t="s">
        <v>58</v>
      </c>
      <c r="C2438" s="62" t="s">
        <v>374</v>
      </c>
      <c r="D2438" s="62">
        <v>2282</v>
      </c>
      <c r="E2438" s="62">
        <v>2.78</v>
      </c>
      <c r="F2438" s="62">
        <v>6.34</v>
      </c>
      <c r="G2438" s="62" t="s">
        <v>331</v>
      </c>
      <c r="H2438" s="62" t="s">
        <v>333</v>
      </c>
      <c r="I2438" s="63" t="b">
        <v>1</v>
      </c>
    </row>
    <row r="2439" spans="1:9" x14ac:dyDescent="0.35">
      <c r="A2439" s="61" t="s">
        <v>2769</v>
      </c>
      <c r="B2439" s="62" t="s">
        <v>37</v>
      </c>
      <c r="C2439" s="62" t="s">
        <v>324</v>
      </c>
      <c r="D2439" s="62">
        <v>3742</v>
      </c>
      <c r="E2439" s="62">
        <v>5.67</v>
      </c>
      <c r="F2439" s="62">
        <v>21.22</v>
      </c>
      <c r="G2439" s="62" t="s">
        <v>325</v>
      </c>
      <c r="H2439" s="62" t="s">
        <v>341</v>
      </c>
      <c r="I2439" s="63" t="b">
        <v>1</v>
      </c>
    </row>
    <row r="2440" spans="1:9" x14ac:dyDescent="0.35">
      <c r="A2440" s="61" t="s">
        <v>2770</v>
      </c>
      <c r="B2440" s="62" t="s">
        <v>74</v>
      </c>
      <c r="C2440" s="62" t="s">
        <v>374</v>
      </c>
      <c r="D2440" s="62">
        <v>2986</v>
      </c>
      <c r="E2440" s="62">
        <v>3.04</v>
      </c>
      <c r="F2440" s="62">
        <v>9.08</v>
      </c>
      <c r="G2440" s="62" t="s">
        <v>331</v>
      </c>
      <c r="H2440" s="62" t="s">
        <v>20</v>
      </c>
      <c r="I2440" s="63" t="b">
        <v>0</v>
      </c>
    </row>
    <row r="2441" spans="1:9" x14ac:dyDescent="0.35">
      <c r="A2441" s="61" t="s">
        <v>2771</v>
      </c>
      <c r="B2441" s="62" t="s">
        <v>37</v>
      </c>
      <c r="C2441" s="62" t="s">
        <v>374</v>
      </c>
      <c r="D2441" s="62">
        <v>4532</v>
      </c>
      <c r="E2441" s="62">
        <v>2.96</v>
      </c>
      <c r="F2441" s="62">
        <v>13.41</v>
      </c>
      <c r="G2441" s="62" t="s">
        <v>331</v>
      </c>
      <c r="H2441" s="62" t="s">
        <v>319</v>
      </c>
      <c r="I2441" s="63" t="b">
        <v>0</v>
      </c>
    </row>
    <row r="2442" spans="1:9" x14ac:dyDescent="0.35">
      <c r="A2442" s="61" t="s">
        <v>2772</v>
      </c>
      <c r="B2442" s="62" t="s">
        <v>74</v>
      </c>
      <c r="C2442" s="62" t="s">
        <v>324</v>
      </c>
      <c r="D2442" s="62">
        <v>236</v>
      </c>
      <c r="E2442" s="62">
        <v>6.34</v>
      </c>
      <c r="F2442" s="62">
        <v>1.5</v>
      </c>
      <c r="G2442" s="62" t="s">
        <v>325</v>
      </c>
      <c r="H2442" s="62" t="s">
        <v>333</v>
      </c>
      <c r="I2442" s="63" t="b">
        <v>0</v>
      </c>
    </row>
    <row r="2443" spans="1:9" x14ac:dyDescent="0.35">
      <c r="A2443" s="61" t="s">
        <v>2773</v>
      </c>
      <c r="B2443" s="62" t="s">
        <v>22</v>
      </c>
      <c r="C2443" s="62" t="s">
        <v>336</v>
      </c>
      <c r="D2443" s="62">
        <v>3370</v>
      </c>
      <c r="E2443" s="62">
        <v>3.54</v>
      </c>
      <c r="F2443" s="62">
        <v>11.93</v>
      </c>
      <c r="G2443" s="62" t="s">
        <v>331</v>
      </c>
      <c r="H2443" s="62" t="s">
        <v>20</v>
      </c>
      <c r="I2443" s="63" t="b">
        <v>0</v>
      </c>
    </row>
    <row r="2444" spans="1:9" x14ac:dyDescent="0.35">
      <c r="A2444" s="61" t="s">
        <v>2774</v>
      </c>
      <c r="B2444" s="62" t="s">
        <v>25</v>
      </c>
      <c r="C2444" s="62" t="s">
        <v>336</v>
      </c>
      <c r="D2444" s="62">
        <v>871</v>
      </c>
      <c r="E2444" s="62">
        <v>3.36</v>
      </c>
      <c r="F2444" s="62">
        <v>2.93</v>
      </c>
      <c r="G2444" s="62" t="s">
        <v>331</v>
      </c>
      <c r="H2444" s="62" t="s">
        <v>333</v>
      </c>
      <c r="I2444" s="63" t="b">
        <v>0</v>
      </c>
    </row>
    <row r="2445" spans="1:9" x14ac:dyDescent="0.35">
      <c r="A2445" s="61" t="s">
        <v>2775</v>
      </c>
      <c r="B2445" s="62" t="s">
        <v>74</v>
      </c>
      <c r="C2445" s="62" t="s">
        <v>338</v>
      </c>
      <c r="D2445" s="62">
        <v>4255</v>
      </c>
      <c r="E2445" s="62">
        <v>4.2699999999999996</v>
      </c>
      <c r="F2445" s="62">
        <v>18.170000000000002</v>
      </c>
      <c r="G2445" s="62" t="s">
        <v>331</v>
      </c>
      <c r="H2445" s="62" t="s">
        <v>20</v>
      </c>
      <c r="I2445" s="63" t="b">
        <v>0</v>
      </c>
    </row>
    <row r="2446" spans="1:9" x14ac:dyDescent="0.35">
      <c r="A2446" s="61" t="s">
        <v>2776</v>
      </c>
      <c r="B2446" s="62" t="s">
        <v>51</v>
      </c>
      <c r="C2446" s="62" t="s">
        <v>336</v>
      </c>
      <c r="D2446" s="62">
        <v>2335</v>
      </c>
      <c r="E2446" s="62">
        <v>2.84</v>
      </c>
      <c r="F2446" s="62">
        <v>6.63</v>
      </c>
      <c r="G2446" s="62" t="s">
        <v>331</v>
      </c>
      <c r="H2446" s="62" t="s">
        <v>341</v>
      </c>
      <c r="I2446" s="63" t="b">
        <v>1</v>
      </c>
    </row>
    <row r="2447" spans="1:9" x14ac:dyDescent="0.35">
      <c r="A2447" s="61" t="s">
        <v>2777</v>
      </c>
      <c r="B2447" s="62" t="s">
        <v>74</v>
      </c>
      <c r="C2447" s="62" t="s">
        <v>330</v>
      </c>
      <c r="D2447" s="62">
        <v>4845</v>
      </c>
      <c r="E2447" s="62">
        <v>6.22</v>
      </c>
      <c r="F2447" s="62">
        <v>30.14</v>
      </c>
      <c r="G2447" s="62" t="s">
        <v>331</v>
      </c>
      <c r="H2447" s="62" t="s">
        <v>20</v>
      </c>
      <c r="I2447" s="63" t="b">
        <v>1</v>
      </c>
    </row>
    <row r="2448" spans="1:9" x14ac:dyDescent="0.35">
      <c r="A2448" s="61" t="s">
        <v>2778</v>
      </c>
      <c r="B2448" s="62" t="s">
        <v>74</v>
      </c>
      <c r="C2448" s="62" t="s">
        <v>330</v>
      </c>
      <c r="D2448" s="62">
        <v>1269</v>
      </c>
      <c r="E2448" s="62">
        <v>5.57</v>
      </c>
      <c r="F2448" s="62">
        <v>7.07</v>
      </c>
      <c r="G2448" s="62" t="s">
        <v>331</v>
      </c>
      <c r="H2448" s="62" t="s">
        <v>20</v>
      </c>
      <c r="I2448" s="63" t="b">
        <v>0</v>
      </c>
    </row>
    <row r="2449" spans="1:9" x14ac:dyDescent="0.35">
      <c r="A2449" s="61" t="s">
        <v>2779</v>
      </c>
      <c r="B2449" s="62" t="s">
        <v>22</v>
      </c>
      <c r="C2449" s="62" t="s">
        <v>330</v>
      </c>
      <c r="D2449" s="62">
        <v>3687</v>
      </c>
      <c r="E2449" s="62">
        <v>4.16</v>
      </c>
      <c r="F2449" s="62">
        <v>15.34</v>
      </c>
      <c r="G2449" s="62" t="s">
        <v>331</v>
      </c>
      <c r="H2449" s="62" t="s">
        <v>20</v>
      </c>
      <c r="I2449" s="63" t="b">
        <v>0</v>
      </c>
    </row>
    <row r="2450" spans="1:9" x14ac:dyDescent="0.35">
      <c r="A2450" s="61" t="s">
        <v>2780</v>
      </c>
      <c r="B2450" s="62" t="s">
        <v>74</v>
      </c>
      <c r="C2450" s="62" t="s">
        <v>317</v>
      </c>
      <c r="D2450" s="62">
        <v>4632</v>
      </c>
      <c r="E2450" s="62">
        <v>10.47</v>
      </c>
      <c r="F2450" s="62">
        <v>48.5</v>
      </c>
      <c r="G2450" s="62" t="s">
        <v>318</v>
      </c>
      <c r="H2450" s="62" t="s">
        <v>20</v>
      </c>
      <c r="I2450" s="63" t="b">
        <v>0</v>
      </c>
    </row>
    <row r="2451" spans="1:9" x14ac:dyDescent="0.35">
      <c r="A2451" s="61" t="s">
        <v>2781</v>
      </c>
      <c r="B2451" s="62" t="s">
        <v>31</v>
      </c>
      <c r="C2451" s="62" t="s">
        <v>321</v>
      </c>
      <c r="D2451" s="62">
        <v>2983</v>
      </c>
      <c r="E2451" s="62">
        <v>11.27</v>
      </c>
      <c r="F2451" s="62">
        <v>33.619999999999997</v>
      </c>
      <c r="G2451" s="62" t="s">
        <v>318</v>
      </c>
      <c r="H2451" s="62" t="s">
        <v>20</v>
      </c>
      <c r="I2451" s="63" t="b">
        <v>0</v>
      </c>
    </row>
    <row r="2452" spans="1:9" x14ac:dyDescent="0.35">
      <c r="A2452" s="61" t="s">
        <v>2782</v>
      </c>
      <c r="B2452" s="62" t="s">
        <v>22</v>
      </c>
      <c r="C2452" s="62" t="s">
        <v>330</v>
      </c>
      <c r="D2452" s="62">
        <v>4270</v>
      </c>
      <c r="E2452" s="62">
        <v>4.1900000000000004</v>
      </c>
      <c r="F2452" s="62">
        <v>17.89</v>
      </c>
      <c r="G2452" s="62" t="s">
        <v>331</v>
      </c>
      <c r="H2452" s="62" t="s">
        <v>333</v>
      </c>
      <c r="I2452" s="63" t="b">
        <v>0</v>
      </c>
    </row>
    <row r="2453" spans="1:9" x14ac:dyDescent="0.35">
      <c r="A2453" s="61" t="s">
        <v>2783</v>
      </c>
      <c r="B2453" s="62" t="s">
        <v>8</v>
      </c>
      <c r="C2453" s="62" t="s">
        <v>328</v>
      </c>
      <c r="D2453" s="62">
        <v>2467</v>
      </c>
      <c r="E2453" s="62">
        <v>6.39</v>
      </c>
      <c r="F2453" s="62">
        <v>15.76</v>
      </c>
      <c r="G2453" s="62" t="s">
        <v>318</v>
      </c>
      <c r="H2453" s="62" t="s">
        <v>341</v>
      </c>
      <c r="I2453" s="63" t="b">
        <v>0</v>
      </c>
    </row>
    <row r="2454" spans="1:9" x14ac:dyDescent="0.35">
      <c r="A2454" s="61" t="s">
        <v>2784</v>
      </c>
      <c r="B2454" s="62" t="s">
        <v>18</v>
      </c>
      <c r="C2454" s="62" t="s">
        <v>328</v>
      </c>
      <c r="D2454" s="62">
        <v>4494</v>
      </c>
      <c r="E2454" s="62">
        <v>7.2</v>
      </c>
      <c r="F2454" s="62">
        <v>32.36</v>
      </c>
      <c r="G2454" s="62" t="s">
        <v>318</v>
      </c>
      <c r="H2454" s="62" t="s">
        <v>20</v>
      </c>
      <c r="I2454" s="63" t="b">
        <v>1</v>
      </c>
    </row>
    <row r="2455" spans="1:9" x14ac:dyDescent="0.35">
      <c r="A2455" s="61" t="s">
        <v>2785</v>
      </c>
      <c r="B2455" s="62" t="s">
        <v>22</v>
      </c>
      <c r="C2455" s="62" t="s">
        <v>330</v>
      </c>
      <c r="D2455" s="62">
        <v>4472</v>
      </c>
      <c r="E2455" s="62">
        <v>5.94</v>
      </c>
      <c r="F2455" s="62">
        <v>26.56</v>
      </c>
      <c r="G2455" s="62" t="s">
        <v>331</v>
      </c>
      <c r="H2455" s="62" t="s">
        <v>322</v>
      </c>
      <c r="I2455" s="63" t="b">
        <v>0</v>
      </c>
    </row>
    <row r="2456" spans="1:9" x14ac:dyDescent="0.35">
      <c r="A2456" s="61" t="s">
        <v>2786</v>
      </c>
      <c r="B2456" s="62" t="s">
        <v>31</v>
      </c>
      <c r="C2456" s="62" t="s">
        <v>336</v>
      </c>
      <c r="D2456" s="62">
        <v>1465</v>
      </c>
      <c r="E2456" s="62">
        <v>2.5099999999999998</v>
      </c>
      <c r="F2456" s="62">
        <v>3.68</v>
      </c>
      <c r="G2456" s="62" t="s">
        <v>331</v>
      </c>
      <c r="H2456" s="62" t="s">
        <v>20</v>
      </c>
      <c r="I2456" s="63" t="b">
        <v>0</v>
      </c>
    </row>
    <row r="2457" spans="1:9" x14ac:dyDescent="0.35">
      <c r="A2457" s="61" t="s">
        <v>2787</v>
      </c>
      <c r="B2457" s="62" t="s">
        <v>58</v>
      </c>
      <c r="C2457" s="62" t="s">
        <v>336</v>
      </c>
      <c r="D2457" s="62">
        <v>1068</v>
      </c>
      <c r="E2457" s="62">
        <v>3.95</v>
      </c>
      <c r="F2457" s="62">
        <v>4.22</v>
      </c>
      <c r="G2457" s="62" t="s">
        <v>331</v>
      </c>
      <c r="H2457" s="62" t="s">
        <v>322</v>
      </c>
      <c r="I2457" s="63" t="b">
        <v>0</v>
      </c>
    </row>
    <row r="2458" spans="1:9" x14ac:dyDescent="0.35">
      <c r="A2458" s="61" t="s">
        <v>2788</v>
      </c>
      <c r="B2458" s="62" t="s">
        <v>22</v>
      </c>
      <c r="C2458" s="62" t="s">
        <v>324</v>
      </c>
      <c r="D2458" s="62">
        <v>420</v>
      </c>
      <c r="E2458" s="62">
        <v>6.9</v>
      </c>
      <c r="F2458" s="62">
        <v>2.9</v>
      </c>
      <c r="G2458" s="62" t="s">
        <v>325</v>
      </c>
      <c r="H2458" s="62" t="s">
        <v>341</v>
      </c>
      <c r="I2458" s="63" t="b">
        <v>0</v>
      </c>
    </row>
    <row r="2459" spans="1:9" x14ac:dyDescent="0.35">
      <c r="A2459" s="61" t="s">
        <v>2789</v>
      </c>
      <c r="B2459" s="62" t="s">
        <v>31</v>
      </c>
      <c r="C2459" s="62" t="s">
        <v>374</v>
      </c>
      <c r="D2459" s="62">
        <v>601</v>
      </c>
      <c r="E2459" s="62">
        <v>2.9</v>
      </c>
      <c r="F2459" s="62">
        <v>1.74</v>
      </c>
      <c r="G2459" s="62" t="s">
        <v>331</v>
      </c>
      <c r="H2459" s="62" t="s">
        <v>322</v>
      </c>
      <c r="I2459" s="63" t="b">
        <v>0</v>
      </c>
    </row>
    <row r="2460" spans="1:9" x14ac:dyDescent="0.35">
      <c r="A2460" s="61" t="s">
        <v>2790</v>
      </c>
      <c r="B2460" s="62" t="s">
        <v>31</v>
      </c>
      <c r="C2460" s="62" t="s">
        <v>374</v>
      </c>
      <c r="D2460" s="62">
        <v>3037</v>
      </c>
      <c r="E2460" s="62">
        <v>3.25</v>
      </c>
      <c r="F2460" s="62">
        <v>9.8699999999999992</v>
      </c>
      <c r="G2460" s="62" t="s">
        <v>331</v>
      </c>
      <c r="H2460" s="62" t="s">
        <v>20</v>
      </c>
      <c r="I2460" s="63" t="b">
        <v>1</v>
      </c>
    </row>
    <row r="2461" spans="1:9" x14ac:dyDescent="0.35">
      <c r="A2461" s="61" t="s">
        <v>2791</v>
      </c>
      <c r="B2461" s="62" t="s">
        <v>18</v>
      </c>
      <c r="C2461" s="62" t="s">
        <v>317</v>
      </c>
      <c r="D2461" s="62">
        <v>4520</v>
      </c>
      <c r="E2461" s="62">
        <v>10.45</v>
      </c>
      <c r="F2461" s="62">
        <v>47.23</v>
      </c>
      <c r="G2461" s="62" t="s">
        <v>318</v>
      </c>
      <c r="H2461" s="62" t="s">
        <v>20</v>
      </c>
      <c r="I2461" s="63" t="b">
        <v>0</v>
      </c>
    </row>
    <row r="2462" spans="1:9" x14ac:dyDescent="0.35">
      <c r="A2462" s="61" t="s">
        <v>2792</v>
      </c>
      <c r="B2462" s="62" t="s">
        <v>58</v>
      </c>
      <c r="C2462" s="62" t="s">
        <v>336</v>
      </c>
      <c r="D2462" s="62">
        <v>4530</v>
      </c>
      <c r="E2462" s="62">
        <v>3.22</v>
      </c>
      <c r="F2462" s="62">
        <v>14.59</v>
      </c>
      <c r="G2462" s="62" t="s">
        <v>331</v>
      </c>
      <c r="H2462" s="62" t="s">
        <v>20</v>
      </c>
      <c r="I2462" s="63" t="b">
        <v>0</v>
      </c>
    </row>
    <row r="2463" spans="1:9" x14ac:dyDescent="0.35">
      <c r="A2463" s="61" t="s">
        <v>2793</v>
      </c>
      <c r="B2463" s="62" t="s">
        <v>37</v>
      </c>
      <c r="C2463" s="62" t="s">
        <v>321</v>
      </c>
      <c r="D2463" s="62">
        <v>968</v>
      </c>
      <c r="E2463" s="62">
        <v>11.31</v>
      </c>
      <c r="F2463" s="62">
        <v>10.95</v>
      </c>
      <c r="G2463" s="62" t="s">
        <v>318</v>
      </c>
      <c r="H2463" s="62" t="s">
        <v>20</v>
      </c>
      <c r="I2463" s="63" t="b">
        <v>0</v>
      </c>
    </row>
    <row r="2464" spans="1:9" x14ac:dyDescent="0.35">
      <c r="A2464" s="61" t="s">
        <v>2794</v>
      </c>
      <c r="B2464" s="62" t="s">
        <v>22</v>
      </c>
      <c r="C2464" s="62" t="s">
        <v>338</v>
      </c>
      <c r="D2464" s="62">
        <v>3762</v>
      </c>
      <c r="E2464" s="62">
        <v>3.54</v>
      </c>
      <c r="F2464" s="62">
        <v>13.32</v>
      </c>
      <c r="G2464" s="62" t="s">
        <v>331</v>
      </c>
      <c r="H2464" s="62" t="s">
        <v>319</v>
      </c>
      <c r="I2464" s="63" t="b">
        <v>1</v>
      </c>
    </row>
    <row r="2465" spans="1:9" x14ac:dyDescent="0.35">
      <c r="A2465" s="61" t="s">
        <v>2795</v>
      </c>
      <c r="B2465" s="62" t="s">
        <v>58</v>
      </c>
      <c r="C2465" s="62" t="s">
        <v>317</v>
      </c>
      <c r="D2465" s="62">
        <v>2925</v>
      </c>
      <c r="E2465" s="62">
        <v>9.24</v>
      </c>
      <c r="F2465" s="62">
        <v>27.03</v>
      </c>
      <c r="G2465" s="62" t="s">
        <v>318</v>
      </c>
      <c r="H2465" s="62" t="s">
        <v>341</v>
      </c>
      <c r="I2465" s="63" t="b">
        <v>0</v>
      </c>
    </row>
    <row r="2466" spans="1:9" x14ac:dyDescent="0.35">
      <c r="A2466" s="61" t="s">
        <v>2796</v>
      </c>
      <c r="B2466" s="62" t="s">
        <v>8</v>
      </c>
      <c r="C2466" s="62" t="s">
        <v>336</v>
      </c>
      <c r="D2466" s="62">
        <v>241</v>
      </c>
      <c r="E2466" s="62">
        <v>3.47</v>
      </c>
      <c r="F2466" s="62">
        <v>0.84</v>
      </c>
      <c r="G2466" s="62" t="s">
        <v>331</v>
      </c>
      <c r="H2466" s="62" t="s">
        <v>319</v>
      </c>
      <c r="I2466" s="63" t="b">
        <v>0</v>
      </c>
    </row>
    <row r="2467" spans="1:9" x14ac:dyDescent="0.35">
      <c r="A2467" s="61" t="s">
        <v>2797</v>
      </c>
      <c r="B2467" s="62" t="s">
        <v>31</v>
      </c>
      <c r="C2467" s="62" t="s">
        <v>340</v>
      </c>
      <c r="D2467" s="62">
        <v>4731</v>
      </c>
      <c r="E2467" s="62">
        <v>7.67</v>
      </c>
      <c r="F2467" s="62">
        <v>36.29</v>
      </c>
      <c r="G2467" s="62" t="s">
        <v>325</v>
      </c>
      <c r="H2467" s="62" t="s">
        <v>333</v>
      </c>
      <c r="I2467" s="63" t="b">
        <v>0</v>
      </c>
    </row>
    <row r="2468" spans="1:9" x14ac:dyDescent="0.35">
      <c r="A2468" s="61" t="s">
        <v>2798</v>
      </c>
      <c r="B2468" s="62" t="s">
        <v>13</v>
      </c>
      <c r="C2468" s="62" t="s">
        <v>330</v>
      </c>
      <c r="D2468" s="62">
        <v>4765</v>
      </c>
      <c r="E2468" s="62">
        <v>5.08</v>
      </c>
      <c r="F2468" s="62">
        <v>24.21</v>
      </c>
      <c r="G2468" s="62" t="s">
        <v>331</v>
      </c>
      <c r="H2468" s="62" t="s">
        <v>322</v>
      </c>
      <c r="I2468" s="63" t="b">
        <v>0</v>
      </c>
    </row>
    <row r="2469" spans="1:9" x14ac:dyDescent="0.35">
      <c r="A2469" s="61" t="s">
        <v>2799</v>
      </c>
      <c r="B2469" s="62" t="s">
        <v>58</v>
      </c>
      <c r="C2469" s="62" t="s">
        <v>340</v>
      </c>
      <c r="D2469" s="62">
        <v>1427</v>
      </c>
      <c r="E2469" s="62">
        <v>7.59</v>
      </c>
      <c r="F2469" s="62">
        <v>10.83</v>
      </c>
      <c r="G2469" s="62" t="s">
        <v>325</v>
      </c>
      <c r="H2469" s="62" t="s">
        <v>341</v>
      </c>
      <c r="I2469" s="63" t="b">
        <v>1</v>
      </c>
    </row>
    <row r="2470" spans="1:9" x14ac:dyDescent="0.35">
      <c r="A2470" s="61" t="s">
        <v>2800</v>
      </c>
      <c r="B2470" s="62" t="s">
        <v>58</v>
      </c>
      <c r="C2470" s="62" t="s">
        <v>340</v>
      </c>
      <c r="D2470" s="62">
        <v>1771</v>
      </c>
      <c r="E2470" s="62">
        <v>7.89</v>
      </c>
      <c r="F2470" s="62">
        <v>13.97</v>
      </c>
      <c r="G2470" s="62" t="s">
        <v>325</v>
      </c>
      <c r="H2470" s="62" t="s">
        <v>341</v>
      </c>
      <c r="I2470" s="63" t="b">
        <v>0</v>
      </c>
    </row>
    <row r="2471" spans="1:9" x14ac:dyDescent="0.35">
      <c r="A2471" s="61" t="s">
        <v>2801</v>
      </c>
      <c r="B2471" s="62" t="s">
        <v>8</v>
      </c>
      <c r="C2471" s="62" t="s">
        <v>317</v>
      </c>
      <c r="D2471" s="62">
        <v>2521</v>
      </c>
      <c r="E2471" s="62">
        <v>9.31</v>
      </c>
      <c r="F2471" s="62">
        <v>23.47</v>
      </c>
      <c r="G2471" s="62" t="s">
        <v>318</v>
      </c>
      <c r="H2471" s="62" t="s">
        <v>319</v>
      </c>
      <c r="I2471" s="63" t="b">
        <v>0</v>
      </c>
    </row>
    <row r="2472" spans="1:9" x14ac:dyDescent="0.35">
      <c r="A2472" s="61" t="s">
        <v>2802</v>
      </c>
      <c r="B2472" s="62" t="s">
        <v>25</v>
      </c>
      <c r="C2472" s="62" t="s">
        <v>317</v>
      </c>
      <c r="D2472" s="62">
        <v>2346</v>
      </c>
      <c r="E2472" s="62">
        <v>9.8800000000000008</v>
      </c>
      <c r="F2472" s="62">
        <v>23.18</v>
      </c>
      <c r="G2472" s="62" t="s">
        <v>318</v>
      </c>
      <c r="H2472" s="62" t="s">
        <v>319</v>
      </c>
      <c r="I2472" s="63" t="b">
        <v>0</v>
      </c>
    </row>
    <row r="2473" spans="1:9" x14ac:dyDescent="0.35">
      <c r="A2473" s="61" t="s">
        <v>2803</v>
      </c>
      <c r="B2473" s="62" t="s">
        <v>13</v>
      </c>
      <c r="C2473" s="62" t="s">
        <v>328</v>
      </c>
      <c r="D2473" s="62">
        <v>3165</v>
      </c>
      <c r="E2473" s="62">
        <v>7.46</v>
      </c>
      <c r="F2473" s="62">
        <v>23.61</v>
      </c>
      <c r="G2473" s="62" t="s">
        <v>318</v>
      </c>
      <c r="H2473" s="62" t="s">
        <v>333</v>
      </c>
      <c r="I2473" s="63" t="b">
        <v>0</v>
      </c>
    </row>
    <row r="2474" spans="1:9" x14ac:dyDescent="0.35">
      <c r="A2474" s="61" t="s">
        <v>2804</v>
      </c>
      <c r="B2474" s="62" t="s">
        <v>58</v>
      </c>
      <c r="C2474" s="62" t="s">
        <v>328</v>
      </c>
      <c r="D2474" s="62">
        <v>1132</v>
      </c>
      <c r="E2474" s="62">
        <v>5.43</v>
      </c>
      <c r="F2474" s="62">
        <v>6.15</v>
      </c>
      <c r="G2474" s="62" t="s">
        <v>318</v>
      </c>
      <c r="H2474" s="62" t="s">
        <v>322</v>
      </c>
      <c r="I2474" s="63" t="b">
        <v>0</v>
      </c>
    </row>
    <row r="2475" spans="1:9" x14ac:dyDescent="0.35">
      <c r="A2475" s="61" t="s">
        <v>2805</v>
      </c>
      <c r="B2475" s="62" t="s">
        <v>51</v>
      </c>
      <c r="C2475" s="62" t="s">
        <v>328</v>
      </c>
      <c r="D2475" s="62">
        <v>1221</v>
      </c>
      <c r="E2475" s="62">
        <v>7.62</v>
      </c>
      <c r="F2475" s="62">
        <v>9.3000000000000007</v>
      </c>
      <c r="G2475" s="62" t="s">
        <v>318</v>
      </c>
      <c r="H2475" s="62" t="s">
        <v>319</v>
      </c>
      <c r="I2475" s="63" t="b">
        <v>0</v>
      </c>
    </row>
    <row r="2476" spans="1:9" x14ac:dyDescent="0.35">
      <c r="A2476" s="61" t="s">
        <v>2806</v>
      </c>
      <c r="B2476" s="62" t="s">
        <v>25</v>
      </c>
      <c r="C2476" s="62" t="s">
        <v>324</v>
      </c>
      <c r="D2476" s="62">
        <v>1581</v>
      </c>
      <c r="E2476" s="62">
        <v>6.85</v>
      </c>
      <c r="F2476" s="62">
        <v>10.83</v>
      </c>
      <c r="G2476" s="62" t="s">
        <v>325</v>
      </c>
      <c r="H2476" s="62" t="s">
        <v>322</v>
      </c>
      <c r="I2476" s="63" t="b">
        <v>1</v>
      </c>
    </row>
    <row r="2477" spans="1:9" x14ac:dyDescent="0.35">
      <c r="A2477" s="61" t="s">
        <v>2807</v>
      </c>
      <c r="B2477" s="62" t="s">
        <v>51</v>
      </c>
      <c r="C2477" s="62" t="s">
        <v>338</v>
      </c>
      <c r="D2477" s="62">
        <v>2515</v>
      </c>
      <c r="E2477" s="62">
        <v>4.04</v>
      </c>
      <c r="F2477" s="62">
        <v>10.16</v>
      </c>
      <c r="G2477" s="62" t="s">
        <v>331</v>
      </c>
      <c r="H2477" s="62" t="s">
        <v>341</v>
      </c>
      <c r="I2477" s="63" t="b">
        <v>1</v>
      </c>
    </row>
    <row r="2478" spans="1:9" x14ac:dyDescent="0.35">
      <c r="A2478" s="61" t="s">
        <v>2808</v>
      </c>
      <c r="B2478" s="62" t="s">
        <v>31</v>
      </c>
      <c r="C2478" s="62" t="s">
        <v>321</v>
      </c>
      <c r="D2478" s="62">
        <v>3285</v>
      </c>
      <c r="E2478" s="62">
        <v>11.54</v>
      </c>
      <c r="F2478" s="62">
        <v>37.909999999999997</v>
      </c>
      <c r="G2478" s="62" t="s">
        <v>318</v>
      </c>
      <c r="H2478" s="62" t="s">
        <v>319</v>
      </c>
      <c r="I2478" s="63" t="b">
        <v>0</v>
      </c>
    </row>
    <row r="2479" spans="1:9" x14ac:dyDescent="0.35">
      <c r="A2479" s="61" t="s">
        <v>2809</v>
      </c>
      <c r="B2479" s="62" t="s">
        <v>51</v>
      </c>
      <c r="C2479" s="62" t="s">
        <v>336</v>
      </c>
      <c r="D2479" s="62">
        <v>3680</v>
      </c>
      <c r="E2479" s="62">
        <v>3.4</v>
      </c>
      <c r="F2479" s="62">
        <v>12.51</v>
      </c>
      <c r="G2479" s="62" t="s">
        <v>331</v>
      </c>
      <c r="H2479" s="62" t="s">
        <v>319</v>
      </c>
      <c r="I2479" s="63" t="b">
        <v>0</v>
      </c>
    </row>
    <row r="2480" spans="1:9" x14ac:dyDescent="0.35">
      <c r="A2480" s="61" t="s">
        <v>2810</v>
      </c>
      <c r="B2480" s="62" t="s">
        <v>8</v>
      </c>
      <c r="C2480" s="62" t="s">
        <v>338</v>
      </c>
      <c r="D2480" s="62">
        <v>2660</v>
      </c>
      <c r="E2480" s="62">
        <v>4.84</v>
      </c>
      <c r="F2480" s="62">
        <v>12.87</v>
      </c>
      <c r="G2480" s="62" t="s">
        <v>331</v>
      </c>
      <c r="H2480" s="62" t="s">
        <v>322</v>
      </c>
      <c r="I2480" s="63" t="b">
        <v>0</v>
      </c>
    </row>
    <row r="2481" spans="1:9" x14ac:dyDescent="0.35">
      <c r="A2481" s="61" t="s">
        <v>2811</v>
      </c>
      <c r="B2481" s="62" t="s">
        <v>8</v>
      </c>
      <c r="C2481" s="62" t="s">
        <v>324</v>
      </c>
      <c r="D2481" s="62">
        <v>2948</v>
      </c>
      <c r="E2481" s="62">
        <v>5.22</v>
      </c>
      <c r="F2481" s="62">
        <v>15.39</v>
      </c>
      <c r="G2481" s="62" t="s">
        <v>325</v>
      </c>
      <c r="H2481" s="62" t="s">
        <v>333</v>
      </c>
      <c r="I2481" s="63" t="b">
        <v>1</v>
      </c>
    </row>
    <row r="2482" spans="1:9" x14ac:dyDescent="0.35">
      <c r="A2482" s="61" t="s">
        <v>2812</v>
      </c>
      <c r="B2482" s="62" t="s">
        <v>25</v>
      </c>
      <c r="C2482" s="62" t="s">
        <v>317</v>
      </c>
      <c r="D2482" s="62">
        <v>2140</v>
      </c>
      <c r="E2482" s="62">
        <v>8.51</v>
      </c>
      <c r="F2482" s="62">
        <v>18.21</v>
      </c>
      <c r="G2482" s="62" t="s">
        <v>318</v>
      </c>
      <c r="H2482" s="62" t="s">
        <v>341</v>
      </c>
      <c r="I2482" s="63" t="b">
        <v>0</v>
      </c>
    </row>
    <row r="2483" spans="1:9" x14ac:dyDescent="0.35">
      <c r="A2483" s="61" t="s">
        <v>2813</v>
      </c>
      <c r="B2483" s="62" t="s">
        <v>25</v>
      </c>
      <c r="C2483" s="62" t="s">
        <v>340</v>
      </c>
      <c r="D2483" s="62">
        <v>656</v>
      </c>
      <c r="E2483" s="62">
        <v>8.7899999999999991</v>
      </c>
      <c r="F2483" s="62">
        <v>5.77</v>
      </c>
      <c r="G2483" s="62" t="s">
        <v>325</v>
      </c>
      <c r="H2483" s="62" t="s">
        <v>341</v>
      </c>
      <c r="I2483" s="63" t="b">
        <v>0</v>
      </c>
    </row>
    <row r="2484" spans="1:9" x14ac:dyDescent="0.35">
      <c r="A2484" s="61" t="s">
        <v>2814</v>
      </c>
      <c r="B2484" s="62" t="s">
        <v>25</v>
      </c>
      <c r="C2484" s="62" t="s">
        <v>321</v>
      </c>
      <c r="D2484" s="62">
        <v>3586</v>
      </c>
      <c r="E2484" s="62">
        <v>12.47</v>
      </c>
      <c r="F2484" s="62">
        <v>44.72</v>
      </c>
      <c r="G2484" s="62" t="s">
        <v>318</v>
      </c>
      <c r="H2484" s="62" t="s">
        <v>319</v>
      </c>
      <c r="I2484" s="63" t="b">
        <v>0</v>
      </c>
    </row>
    <row r="2485" spans="1:9" x14ac:dyDescent="0.35">
      <c r="A2485" s="61" t="s">
        <v>2815</v>
      </c>
      <c r="B2485" s="62" t="s">
        <v>37</v>
      </c>
      <c r="C2485" s="62" t="s">
        <v>336</v>
      </c>
      <c r="D2485" s="62">
        <v>2731</v>
      </c>
      <c r="E2485" s="62">
        <v>3.33</v>
      </c>
      <c r="F2485" s="62">
        <v>9.09</v>
      </c>
      <c r="G2485" s="62" t="s">
        <v>331</v>
      </c>
      <c r="H2485" s="62" t="s">
        <v>20</v>
      </c>
      <c r="I2485" s="63" t="b">
        <v>0</v>
      </c>
    </row>
    <row r="2486" spans="1:9" x14ac:dyDescent="0.35">
      <c r="A2486" s="61" t="s">
        <v>2816</v>
      </c>
      <c r="B2486" s="62" t="s">
        <v>25</v>
      </c>
      <c r="C2486" s="62" t="s">
        <v>324</v>
      </c>
      <c r="D2486" s="62">
        <v>2600</v>
      </c>
      <c r="E2486" s="62">
        <v>5.96</v>
      </c>
      <c r="F2486" s="62">
        <v>15.5</v>
      </c>
      <c r="G2486" s="62" t="s">
        <v>325</v>
      </c>
      <c r="H2486" s="62" t="s">
        <v>333</v>
      </c>
      <c r="I2486" s="63" t="b">
        <v>0</v>
      </c>
    </row>
    <row r="2487" spans="1:9" x14ac:dyDescent="0.35">
      <c r="A2487" s="61" t="s">
        <v>2817</v>
      </c>
      <c r="B2487" s="62" t="s">
        <v>25</v>
      </c>
      <c r="C2487" s="62" t="s">
        <v>336</v>
      </c>
      <c r="D2487" s="62">
        <v>1047</v>
      </c>
      <c r="E2487" s="62">
        <v>2.65</v>
      </c>
      <c r="F2487" s="62">
        <v>2.77</v>
      </c>
      <c r="G2487" s="62" t="s">
        <v>331</v>
      </c>
      <c r="H2487" s="62" t="s">
        <v>20</v>
      </c>
      <c r="I2487" s="63" t="b">
        <v>0</v>
      </c>
    </row>
    <row r="2488" spans="1:9" x14ac:dyDescent="0.35">
      <c r="A2488" s="61" t="s">
        <v>2818</v>
      </c>
      <c r="B2488" s="62" t="s">
        <v>74</v>
      </c>
      <c r="C2488" s="62" t="s">
        <v>336</v>
      </c>
      <c r="D2488" s="62">
        <v>3775</v>
      </c>
      <c r="E2488" s="62">
        <v>3.42</v>
      </c>
      <c r="F2488" s="62">
        <v>12.91</v>
      </c>
      <c r="G2488" s="62" t="s">
        <v>331</v>
      </c>
      <c r="H2488" s="62" t="s">
        <v>322</v>
      </c>
      <c r="I2488" s="63" t="b">
        <v>1</v>
      </c>
    </row>
    <row r="2489" spans="1:9" x14ac:dyDescent="0.35">
      <c r="A2489" s="61" t="s">
        <v>2819</v>
      </c>
      <c r="B2489" s="62" t="s">
        <v>51</v>
      </c>
      <c r="C2489" s="62" t="s">
        <v>317</v>
      </c>
      <c r="D2489" s="62">
        <v>486</v>
      </c>
      <c r="E2489" s="62">
        <v>10.35</v>
      </c>
      <c r="F2489" s="62">
        <v>5.03</v>
      </c>
      <c r="G2489" s="62" t="s">
        <v>318</v>
      </c>
      <c r="H2489" s="62" t="s">
        <v>319</v>
      </c>
      <c r="I2489" s="63" t="b">
        <v>0</v>
      </c>
    </row>
    <row r="2490" spans="1:9" x14ac:dyDescent="0.35">
      <c r="A2490" s="61" t="s">
        <v>2820</v>
      </c>
      <c r="B2490" s="62" t="s">
        <v>37</v>
      </c>
      <c r="C2490" s="62" t="s">
        <v>340</v>
      </c>
      <c r="D2490" s="62">
        <v>3820</v>
      </c>
      <c r="E2490" s="62">
        <v>6.77</v>
      </c>
      <c r="F2490" s="62">
        <v>25.86</v>
      </c>
      <c r="G2490" s="62" t="s">
        <v>325</v>
      </c>
      <c r="H2490" s="62" t="s">
        <v>319</v>
      </c>
      <c r="I2490" s="63" t="b">
        <v>0</v>
      </c>
    </row>
    <row r="2491" spans="1:9" x14ac:dyDescent="0.35">
      <c r="A2491" s="61" t="s">
        <v>2821</v>
      </c>
      <c r="B2491" s="62" t="s">
        <v>74</v>
      </c>
      <c r="C2491" s="62" t="s">
        <v>338</v>
      </c>
      <c r="D2491" s="62">
        <v>1859</v>
      </c>
      <c r="E2491" s="62">
        <v>5.41</v>
      </c>
      <c r="F2491" s="62">
        <v>10.06</v>
      </c>
      <c r="G2491" s="62" t="s">
        <v>331</v>
      </c>
      <c r="H2491" s="62" t="s">
        <v>319</v>
      </c>
      <c r="I2491" s="63" t="b">
        <v>0</v>
      </c>
    </row>
    <row r="2492" spans="1:9" x14ac:dyDescent="0.35">
      <c r="A2492" s="61" t="s">
        <v>2822</v>
      </c>
      <c r="B2492" s="62" t="s">
        <v>31</v>
      </c>
      <c r="C2492" s="62" t="s">
        <v>321</v>
      </c>
      <c r="D2492" s="62">
        <v>2523</v>
      </c>
      <c r="E2492" s="62">
        <v>14.37</v>
      </c>
      <c r="F2492" s="62">
        <v>36.26</v>
      </c>
      <c r="G2492" s="62" t="s">
        <v>318</v>
      </c>
      <c r="H2492" s="62" t="s">
        <v>322</v>
      </c>
      <c r="I2492" s="63" t="b">
        <v>0</v>
      </c>
    </row>
    <row r="2493" spans="1:9" x14ac:dyDescent="0.35">
      <c r="A2493" s="61" t="s">
        <v>2823</v>
      </c>
      <c r="B2493" s="62" t="s">
        <v>8</v>
      </c>
      <c r="C2493" s="62" t="s">
        <v>336</v>
      </c>
      <c r="D2493" s="62">
        <v>4778</v>
      </c>
      <c r="E2493" s="62">
        <v>3.37</v>
      </c>
      <c r="F2493" s="62">
        <v>16.100000000000001</v>
      </c>
      <c r="G2493" s="62" t="s">
        <v>331</v>
      </c>
      <c r="H2493" s="62" t="s">
        <v>341</v>
      </c>
      <c r="I2493" s="63" t="b">
        <v>0</v>
      </c>
    </row>
    <row r="2494" spans="1:9" x14ac:dyDescent="0.35">
      <c r="A2494" s="61" t="s">
        <v>2824</v>
      </c>
      <c r="B2494" s="62" t="s">
        <v>31</v>
      </c>
      <c r="C2494" s="62" t="s">
        <v>330</v>
      </c>
      <c r="D2494" s="62">
        <v>1764</v>
      </c>
      <c r="E2494" s="62">
        <v>6.12</v>
      </c>
      <c r="F2494" s="62">
        <v>10.8</v>
      </c>
      <c r="G2494" s="62" t="s">
        <v>331</v>
      </c>
      <c r="H2494" s="62" t="s">
        <v>322</v>
      </c>
      <c r="I2494" s="63" t="b">
        <v>0</v>
      </c>
    </row>
    <row r="2495" spans="1:9" x14ac:dyDescent="0.35">
      <c r="A2495" s="61" t="s">
        <v>2825</v>
      </c>
      <c r="B2495" s="62" t="s">
        <v>18</v>
      </c>
      <c r="C2495" s="62" t="s">
        <v>321</v>
      </c>
      <c r="D2495" s="62">
        <v>348</v>
      </c>
      <c r="E2495" s="62">
        <v>12.55</v>
      </c>
      <c r="F2495" s="62">
        <v>4.37</v>
      </c>
      <c r="G2495" s="62" t="s">
        <v>318</v>
      </c>
      <c r="H2495" s="62" t="s">
        <v>333</v>
      </c>
      <c r="I2495" s="63" t="b">
        <v>0</v>
      </c>
    </row>
    <row r="2496" spans="1:9" x14ac:dyDescent="0.35">
      <c r="A2496" s="61" t="s">
        <v>2826</v>
      </c>
      <c r="B2496" s="62" t="s">
        <v>8</v>
      </c>
      <c r="C2496" s="62" t="s">
        <v>374</v>
      </c>
      <c r="D2496" s="62">
        <v>781</v>
      </c>
      <c r="E2496" s="62">
        <v>2.33</v>
      </c>
      <c r="F2496" s="62">
        <v>1.82</v>
      </c>
      <c r="G2496" s="62" t="s">
        <v>331</v>
      </c>
      <c r="H2496" s="62" t="s">
        <v>322</v>
      </c>
      <c r="I2496" s="63" t="b">
        <v>0</v>
      </c>
    </row>
    <row r="2497" spans="1:9" x14ac:dyDescent="0.35">
      <c r="A2497" s="61" t="s">
        <v>2827</v>
      </c>
      <c r="B2497" s="62" t="s">
        <v>18</v>
      </c>
      <c r="C2497" s="62" t="s">
        <v>374</v>
      </c>
      <c r="D2497" s="62">
        <v>1592</v>
      </c>
      <c r="E2497" s="62">
        <v>3.38</v>
      </c>
      <c r="F2497" s="62">
        <v>5.38</v>
      </c>
      <c r="G2497" s="62" t="s">
        <v>331</v>
      </c>
      <c r="H2497" s="62" t="s">
        <v>341</v>
      </c>
      <c r="I2497" s="63" t="b">
        <v>1</v>
      </c>
    </row>
    <row r="2498" spans="1:9" x14ac:dyDescent="0.35">
      <c r="A2498" s="61" t="s">
        <v>2828</v>
      </c>
      <c r="B2498" s="62" t="s">
        <v>13</v>
      </c>
      <c r="C2498" s="62" t="s">
        <v>321</v>
      </c>
      <c r="D2498" s="62">
        <v>1534</v>
      </c>
      <c r="E2498" s="62">
        <v>12.53</v>
      </c>
      <c r="F2498" s="62">
        <v>19.22</v>
      </c>
      <c r="G2498" s="62" t="s">
        <v>318</v>
      </c>
      <c r="H2498" s="62" t="s">
        <v>20</v>
      </c>
      <c r="I2498" s="63" t="b">
        <v>1</v>
      </c>
    </row>
    <row r="2499" spans="1:9" x14ac:dyDescent="0.35">
      <c r="A2499" s="61" t="s">
        <v>2829</v>
      </c>
      <c r="B2499" s="62" t="s">
        <v>51</v>
      </c>
      <c r="C2499" s="62" t="s">
        <v>324</v>
      </c>
      <c r="D2499" s="62">
        <v>3992</v>
      </c>
      <c r="E2499" s="62">
        <v>5.7</v>
      </c>
      <c r="F2499" s="62">
        <v>22.75</v>
      </c>
      <c r="G2499" s="62" t="s">
        <v>325</v>
      </c>
      <c r="H2499" s="62" t="s">
        <v>333</v>
      </c>
      <c r="I2499" s="63" t="b">
        <v>1</v>
      </c>
    </row>
    <row r="2500" spans="1:9" x14ac:dyDescent="0.35">
      <c r="A2500" s="61" t="s">
        <v>2830</v>
      </c>
      <c r="B2500" s="62" t="s">
        <v>31</v>
      </c>
      <c r="C2500" s="62" t="s">
        <v>374</v>
      </c>
      <c r="D2500" s="62">
        <v>2688</v>
      </c>
      <c r="E2500" s="62">
        <v>2.65</v>
      </c>
      <c r="F2500" s="62">
        <v>7.12</v>
      </c>
      <c r="G2500" s="62" t="s">
        <v>331</v>
      </c>
      <c r="H2500" s="62" t="s">
        <v>322</v>
      </c>
      <c r="I2500" s="63" t="b">
        <v>0</v>
      </c>
    </row>
    <row r="2501" spans="1:9" x14ac:dyDescent="0.35">
      <c r="A2501" s="61" t="s">
        <v>2831</v>
      </c>
      <c r="B2501" s="62" t="s">
        <v>25</v>
      </c>
      <c r="C2501" s="62" t="s">
        <v>340</v>
      </c>
      <c r="D2501" s="62">
        <v>2604</v>
      </c>
      <c r="E2501" s="62">
        <v>7.34</v>
      </c>
      <c r="F2501" s="62">
        <v>19.11</v>
      </c>
      <c r="G2501" s="62" t="s">
        <v>325</v>
      </c>
      <c r="H2501" s="62" t="s">
        <v>341</v>
      </c>
      <c r="I2501" s="63" t="b">
        <v>0</v>
      </c>
    </row>
    <row r="2502" spans="1:9" x14ac:dyDescent="0.35">
      <c r="A2502" s="61" t="s">
        <v>2832</v>
      </c>
      <c r="B2502" s="62" t="s">
        <v>18</v>
      </c>
      <c r="C2502" s="62" t="s">
        <v>336</v>
      </c>
      <c r="D2502" s="62">
        <v>4053</v>
      </c>
      <c r="E2502" s="62">
        <v>3.59</v>
      </c>
      <c r="F2502" s="62">
        <v>14.55</v>
      </c>
      <c r="G2502" s="62" t="s">
        <v>331</v>
      </c>
      <c r="H2502" s="62" t="s">
        <v>20</v>
      </c>
      <c r="I2502" s="63" t="b">
        <v>1</v>
      </c>
    </row>
    <row r="2503" spans="1:9" x14ac:dyDescent="0.35">
      <c r="A2503" s="61" t="s">
        <v>2833</v>
      </c>
      <c r="B2503" s="62" t="s">
        <v>8</v>
      </c>
      <c r="C2503" s="62" t="s">
        <v>374</v>
      </c>
      <c r="D2503" s="62">
        <v>979</v>
      </c>
      <c r="E2503" s="62">
        <v>2.85</v>
      </c>
      <c r="F2503" s="62">
        <v>2.79</v>
      </c>
      <c r="G2503" s="62" t="s">
        <v>331</v>
      </c>
      <c r="H2503" s="62" t="s">
        <v>319</v>
      </c>
      <c r="I2503" s="63" t="b">
        <v>0</v>
      </c>
    </row>
    <row r="2504" spans="1:9" x14ac:dyDescent="0.35">
      <c r="A2504" s="61" t="s">
        <v>2834</v>
      </c>
      <c r="B2504" s="62" t="s">
        <v>74</v>
      </c>
      <c r="C2504" s="62" t="s">
        <v>338</v>
      </c>
      <c r="D2504" s="62">
        <v>3225</v>
      </c>
      <c r="E2504" s="62">
        <v>4.2300000000000004</v>
      </c>
      <c r="F2504" s="62">
        <v>13.64</v>
      </c>
      <c r="G2504" s="62" t="s">
        <v>331</v>
      </c>
      <c r="H2504" s="62" t="s">
        <v>341</v>
      </c>
      <c r="I2504" s="63" t="b">
        <v>1</v>
      </c>
    </row>
    <row r="2505" spans="1:9" x14ac:dyDescent="0.35">
      <c r="A2505" s="61" t="s">
        <v>2835</v>
      </c>
      <c r="B2505" s="62" t="s">
        <v>74</v>
      </c>
      <c r="C2505" s="62" t="s">
        <v>321</v>
      </c>
      <c r="D2505" s="62">
        <v>1431</v>
      </c>
      <c r="E2505" s="62">
        <v>13.71</v>
      </c>
      <c r="F2505" s="62">
        <v>19.62</v>
      </c>
      <c r="G2505" s="62" t="s">
        <v>318</v>
      </c>
      <c r="H2505" s="62" t="s">
        <v>20</v>
      </c>
      <c r="I2505" s="63" t="b">
        <v>0</v>
      </c>
    </row>
    <row r="2506" spans="1:9" x14ac:dyDescent="0.35">
      <c r="A2506" s="61" t="s">
        <v>2836</v>
      </c>
      <c r="B2506" s="62" t="s">
        <v>37</v>
      </c>
      <c r="C2506" s="62" t="s">
        <v>340</v>
      </c>
      <c r="D2506" s="62">
        <v>1938</v>
      </c>
      <c r="E2506" s="62">
        <v>8.9600000000000009</v>
      </c>
      <c r="F2506" s="62">
        <v>17.36</v>
      </c>
      <c r="G2506" s="62" t="s">
        <v>325</v>
      </c>
      <c r="H2506" s="62" t="s">
        <v>333</v>
      </c>
      <c r="I2506" s="63" t="b">
        <v>0</v>
      </c>
    </row>
    <row r="2507" spans="1:9" x14ac:dyDescent="0.35">
      <c r="A2507" s="61" t="s">
        <v>2837</v>
      </c>
      <c r="B2507" s="62" t="s">
        <v>25</v>
      </c>
      <c r="C2507" s="62" t="s">
        <v>330</v>
      </c>
      <c r="D2507" s="62">
        <v>3622</v>
      </c>
      <c r="E2507" s="62">
        <v>6.22</v>
      </c>
      <c r="F2507" s="62">
        <v>22.53</v>
      </c>
      <c r="G2507" s="62" t="s">
        <v>331</v>
      </c>
      <c r="H2507" s="62" t="s">
        <v>319</v>
      </c>
      <c r="I2507" s="63" t="b">
        <v>0</v>
      </c>
    </row>
    <row r="2508" spans="1:9" x14ac:dyDescent="0.35">
      <c r="A2508" s="61" t="s">
        <v>2838</v>
      </c>
      <c r="B2508" s="62" t="s">
        <v>58</v>
      </c>
      <c r="C2508" s="62" t="s">
        <v>317</v>
      </c>
      <c r="D2508" s="62">
        <v>1018</v>
      </c>
      <c r="E2508" s="62">
        <v>10.91</v>
      </c>
      <c r="F2508" s="62">
        <v>11.11</v>
      </c>
      <c r="G2508" s="62" t="s">
        <v>318</v>
      </c>
      <c r="H2508" s="62" t="s">
        <v>322</v>
      </c>
      <c r="I2508" s="63" t="b">
        <v>0</v>
      </c>
    </row>
    <row r="2509" spans="1:9" x14ac:dyDescent="0.35">
      <c r="A2509" s="61" t="s">
        <v>2839</v>
      </c>
      <c r="B2509" s="62" t="s">
        <v>74</v>
      </c>
      <c r="C2509" s="62" t="s">
        <v>338</v>
      </c>
      <c r="D2509" s="62">
        <v>4452</v>
      </c>
      <c r="E2509" s="62">
        <v>4.9400000000000004</v>
      </c>
      <c r="F2509" s="62">
        <v>21.99</v>
      </c>
      <c r="G2509" s="62" t="s">
        <v>331</v>
      </c>
      <c r="H2509" s="62" t="s">
        <v>333</v>
      </c>
      <c r="I2509" s="63" t="b">
        <v>0</v>
      </c>
    </row>
    <row r="2510" spans="1:9" x14ac:dyDescent="0.35">
      <c r="A2510" s="61" t="s">
        <v>2840</v>
      </c>
      <c r="B2510" s="62" t="s">
        <v>25</v>
      </c>
      <c r="C2510" s="62" t="s">
        <v>340</v>
      </c>
      <c r="D2510" s="62">
        <v>4526</v>
      </c>
      <c r="E2510" s="62">
        <v>8.11</v>
      </c>
      <c r="F2510" s="62">
        <v>36.71</v>
      </c>
      <c r="G2510" s="62" t="s">
        <v>325</v>
      </c>
      <c r="H2510" s="62" t="s">
        <v>20</v>
      </c>
      <c r="I2510" s="63" t="b">
        <v>0</v>
      </c>
    </row>
    <row r="2511" spans="1:9" x14ac:dyDescent="0.35">
      <c r="A2511" s="61" t="s">
        <v>2841</v>
      </c>
      <c r="B2511" s="62" t="s">
        <v>13</v>
      </c>
      <c r="C2511" s="62" t="s">
        <v>330</v>
      </c>
      <c r="D2511" s="62">
        <v>1494</v>
      </c>
      <c r="E2511" s="62">
        <v>6.26</v>
      </c>
      <c r="F2511" s="62">
        <v>9.35</v>
      </c>
      <c r="G2511" s="62" t="s">
        <v>331</v>
      </c>
      <c r="H2511" s="62" t="s">
        <v>319</v>
      </c>
      <c r="I2511" s="63" t="b">
        <v>0</v>
      </c>
    </row>
    <row r="2512" spans="1:9" x14ac:dyDescent="0.35">
      <c r="A2512" s="61" t="s">
        <v>2842</v>
      </c>
      <c r="B2512" s="62" t="s">
        <v>31</v>
      </c>
      <c r="C2512" s="62" t="s">
        <v>374</v>
      </c>
      <c r="D2512" s="62">
        <v>2537</v>
      </c>
      <c r="E2512" s="62">
        <v>3.16</v>
      </c>
      <c r="F2512" s="62">
        <v>8.02</v>
      </c>
      <c r="G2512" s="62" t="s">
        <v>331</v>
      </c>
      <c r="H2512" s="62" t="s">
        <v>20</v>
      </c>
      <c r="I2512" s="63" t="b">
        <v>0</v>
      </c>
    </row>
    <row r="2513" spans="1:9" x14ac:dyDescent="0.35">
      <c r="A2513" s="61" t="s">
        <v>2843</v>
      </c>
      <c r="B2513" s="62" t="s">
        <v>37</v>
      </c>
      <c r="C2513" s="62" t="s">
        <v>336</v>
      </c>
      <c r="D2513" s="62">
        <v>4696</v>
      </c>
      <c r="E2513" s="62">
        <v>3.16</v>
      </c>
      <c r="F2513" s="62">
        <v>14.84</v>
      </c>
      <c r="G2513" s="62" t="s">
        <v>331</v>
      </c>
      <c r="H2513" s="62" t="s">
        <v>319</v>
      </c>
      <c r="I2513" s="63" t="b">
        <v>0</v>
      </c>
    </row>
    <row r="2514" spans="1:9" x14ac:dyDescent="0.35">
      <c r="A2514" s="61" t="s">
        <v>2844</v>
      </c>
      <c r="B2514" s="62" t="s">
        <v>51</v>
      </c>
      <c r="C2514" s="62" t="s">
        <v>336</v>
      </c>
      <c r="D2514" s="62">
        <v>1135</v>
      </c>
      <c r="E2514" s="62">
        <v>3.63</v>
      </c>
      <c r="F2514" s="62">
        <v>4.12</v>
      </c>
      <c r="G2514" s="62" t="s">
        <v>331</v>
      </c>
      <c r="H2514" s="62" t="s">
        <v>20</v>
      </c>
      <c r="I2514" s="63" t="b">
        <v>1</v>
      </c>
    </row>
    <row r="2515" spans="1:9" x14ac:dyDescent="0.35">
      <c r="A2515" s="61" t="s">
        <v>2845</v>
      </c>
      <c r="B2515" s="62" t="s">
        <v>37</v>
      </c>
      <c r="C2515" s="62" t="s">
        <v>317</v>
      </c>
      <c r="D2515" s="62">
        <v>685</v>
      </c>
      <c r="E2515" s="62">
        <v>9.1300000000000008</v>
      </c>
      <c r="F2515" s="62">
        <v>6.25</v>
      </c>
      <c r="G2515" s="62" t="s">
        <v>318</v>
      </c>
      <c r="H2515" s="62" t="s">
        <v>341</v>
      </c>
      <c r="I2515" s="63" t="b">
        <v>0</v>
      </c>
    </row>
    <row r="2516" spans="1:9" x14ac:dyDescent="0.35">
      <c r="A2516" s="61" t="s">
        <v>2846</v>
      </c>
      <c r="B2516" s="62" t="s">
        <v>13</v>
      </c>
      <c r="C2516" s="62" t="s">
        <v>340</v>
      </c>
      <c r="D2516" s="62">
        <v>2551</v>
      </c>
      <c r="E2516" s="62">
        <v>8.4600000000000009</v>
      </c>
      <c r="F2516" s="62">
        <v>21.58</v>
      </c>
      <c r="G2516" s="62" t="s">
        <v>325</v>
      </c>
      <c r="H2516" s="62" t="s">
        <v>20</v>
      </c>
      <c r="I2516" s="63" t="b">
        <v>0</v>
      </c>
    </row>
    <row r="2517" spans="1:9" x14ac:dyDescent="0.35">
      <c r="A2517" s="61" t="s">
        <v>2847</v>
      </c>
      <c r="B2517" s="62" t="s">
        <v>37</v>
      </c>
      <c r="C2517" s="62" t="s">
        <v>321</v>
      </c>
      <c r="D2517" s="62">
        <v>3885</v>
      </c>
      <c r="E2517" s="62">
        <v>14.49</v>
      </c>
      <c r="F2517" s="62">
        <v>56.29</v>
      </c>
      <c r="G2517" s="62" t="s">
        <v>318</v>
      </c>
      <c r="H2517" s="62" t="s">
        <v>322</v>
      </c>
      <c r="I2517" s="63" t="b">
        <v>0</v>
      </c>
    </row>
    <row r="2518" spans="1:9" x14ac:dyDescent="0.35">
      <c r="A2518" s="61" t="s">
        <v>2848</v>
      </c>
      <c r="B2518" s="62" t="s">
        <v>37</v>
      </c>
      <c r="C2518" s="62" t="s">
        <v>374</v>
      </c>
      <c r="D2518" s="62">
        <v>2251</v>
      </c>
      <c r="E2518" s="62">
        <v>2.4500000000000002</v>
      </c>
      <c r="F2518" s="62">
        <v>5.51</v>
      </c>
      <c r="G2518" s="62" t="s">
        <v>331</v>
      </c>
      <c r="H2518" s="62" t="s">
        <v>319</v>
      </c>
      <c r="I2518" s="63" t="b">
        <v>1</v>
      </c>
    </row>
    <row r="2519" spans="1:9" x14ac:dyDescent="0.35">
      <c r="A2519" s="61" t="s">
        <v>2849</v>
      </c>
      <c r="B2519" s="62" t="s">
        <v>31</v>
      </c>
      <c r="C2519" s="62" t="s">
        <v>338</v>
      </c>
      <c r="D2519" s="62">
        <v>1409</v>
      </c>
      <c r="E2519" s="62">
        <v>4.5599999999999996</v>
      </c>
      <c r="F2519" s="62">
        <v>6.43</v>
      </c>
      <c r="G2519" s="62" t="s">
        <v>331</v>
      </c>
      <c r="H2519" s="62" t="s">
        <v>20</v>
      </c>
      <c r="I2519" s="63" t="b">
        <v>0</v>
      </c>
    </row>
    <row r="2520" spans="1:9" x14ac:dyDescent="0.35">
      <c r="A2520" s="61" t="s">
        <v>2850</v>
      </c>
      <c r="B2520" s="62" t="s">
        <v>13</v>
      </c>
      <c r="C2520" s="62" t="s">
        <v>340</v>
      </c>
      <c r="D2520" s="62">
        <v>1882</v>
      </c>
      <c r="E2520" s="62">
        <v>6.25</v>
      </c>
      <c r="F2520" s="62">
        <v>11.76</v>
      </c>
      <c r="G2520" s="62" t="s">
        <v>325</v>
      </c>
      <c r="H2520" s="62" t="s">
        <v>322</v>
      </c>
      <c r="I2520" s="63" t="b">
        <v>0</v>
      </c>
    </row>
    <row r="2521" spans="1:9" x14ac:dyDescent="0.35">
      <c r="A2521" s="61" t="s">
        <v>2851</v>
      </c>
      <c r="B2521" s="62" t="s">
        <v>13</v>
      </c>
      <c r="C2521" s="62" t="s">
        <v>374</v>
      </c>
      <c r="D2521" s="62">
        <v>3658</v>
      </c>
      <c r="E2521" s="62">
        <v>2.5099999999999998</v>
      </c>
      <c r="F2521" s="62">
        <v>9.18</v>
      </c>
      <c r="G2521" s="62" t="s">
        <v>331</v>
      </c>
      <c r="H2521" s="62" t="s">
        <v>20</v>
      </c>
      <c r="I2521" s="63" t="b">
        <v>1</v>
      </c>
    </row>
    <row r="2522" spans="1:9" x14ac:dyDescent="0.35">
      <c r="A2522" s="61" t="s">
        <v>2852</v>
      </c>
      <c r="B2522" s="62" t="s">
        <v>8</v>
      </c>
      <c r="C2522" s="62" t="s">
        <v>338</v>
      </c>
      <c r="D2522" s="62">
        <v>4127</v>
      </c>
      <c r="E2522" s="62">
        <v>5.0199999999999996</v>
      </c>
      <c r="F2522" s="62">
        <v>20.72</v>
      </c>
      <c r="G2522" s="62" t="s">
        <v>331</v>
      </c>
      <c r="H2522" s="62" t="s">
        <v>20</v>
      </c>
      <c r="I2522" s="63" t="b">
        <v>1</v>
      </c>
    </row>
    <row r="2523" spans="1:9" x14ac:dyDescent="0.35">
      <c r="A2523" s="61" t="s">
        <v>2853</v>
      </c>
      <c r="B2523" s="62" t="s">
        <v>31</v>
      </c>
      <c r="C2523" s="62" t="s">
        <v>336</v>
      </c>
      <c r="D2523" s="62">
        <v>285</v>
      </c>
      <c r="E2523" s="62">
        <v>3.36</v>
      </c>
      <c r="F2523" s="62">
        <v>0.96</v>
      </c>
      <c r="G2523" s="62" t="s">
        <v>331</v>
      </c>
      <c r="H2523" s="62" t="s">
        <v>20</v>
      </c>
      <c r="I2523" s="63" t="b">
        <v>0</v>
      </c>
    </row>
    <row r="2524" spans="1:9" x14ac:dyDescent="0.35">
      <c r="A2524" s="61" t="s">
        <v>2854</v>
      </c>
      <c r="B2524" s="62" t="s">
        <v>8</v>
      </c>
      <c r="C2524" s="62" t="s">
        <v>321</v>
      </c>
      <c r="D2524" s="62">
        <v>484</v>
      </c>
      <c r="E2524" s="62">
        <v>12.34</v>
      </c>
      <c r="F2524" s="62">
        <v>5.97</v>
      </c>
      <c r="G2524" s="62" t="s">
        <v>318</v>
      </c>
      <c r="H2524" s="62" t="s">
        <v>319</v>
      </c>
      <c r="I2524" s="63" t="b">
        <v>0</v>
      </c>
    </row>
    <row r="2525" spans="1:9" x14ac:dyDescent="0.35">
      <c r="A2525" s="61" t="s">
        <v>2855</v>
      </c>
      <c r="B2525" s="62" t="s">
        <v>25</v>
      </c>
      <c r="C2525" s="62" t="s">
        <v>374</v>
      </c>
      <c r="D2525" s="62">
        <v>3564</v>
      </c>
      <c r="E2525" s="62">
        <v>3.29</v>
      </c>
      <c r="F2525" s="62">
        <v>11.73</v>
      </c>
      <c r="G2525" s="62" t="s">
        <v>331</v>
      </c>
      <c r="H2525" s="62" t="s">
        <v>20</v>
      </c>
      <c r="I2525" s="63" t="b">
        <v>0</v>
      </c>
    </row>
    <row r="2526" spans="1:9" x14ac:dyDescent="0.35">
      <c r="A2526" s="61" t="s">
        <v>2856</v>
      </c>
      <c r="B2526" s="62" t="s">
        <v>18</v>
      </c>
      <c r="C2526" s="62" t="s">
        <v>336</v>
      </c>
      <c r="D2526" s="62">
        <v>2664</v>
      </c>
      <c r="E2526" s="62">
        <v>2.63</v>
      </c>
      <c r="F2526" s="62">
        <v>7.01</v>
      </c>
      <c r="G2526" s="62" t="s">
        <v>331</v>
      </c>
      <c r="H2526" s="62" t="s">
        <v>20</v>
      </c>
      <c r="I2526" s="63" t="b">
        <v>1</v>
      </c>
    </row>
    <row r="2527" spans="1:9" x14ac:dyDescent="0.35">
      <c r="A2527" s="61" t="s">
        <v>2857</v>
      </c>
      <c r="B2527" s="62" t="s">
        <v>74</v>
      </c>
      <c r="C2527" s="62" t="s">
        <v>317</v>
      </c>
      <c r="D2527" s="62">
        <v>2708</v>
      </c>
      <c r="E2527" s="62">
        <v>11.19</v>
      </c>
      <c r="F2527" s="62">
        <v>30.3</v>
      </c>
      <c r="G2527" s="62" t="s">
        <v>318</v>
      </c>
      <c r="H2527" s="62" t="s">
        <v>333</v>
      </c>
      <c r="I2527" s="63" t="b">
        <v>0</v>
      </c>
    </row>
    <row r="2528" spans="1:9" x14ac:dyDescent="0.35">
      <c r="A2528" s="61" t="s">
        <v>2858</v>
      </c>
      <c r="B2528" s="62" t="s">
        <v>22</v>
      </c>
      <c r="C2528" s="62" t="s">
        <v>317</v>
      </c>
      <c r="D2528" s="62">
        <v>1095</v>
      </c>
      <c r="E2528" s="62">
        <v>11.11</v>
      </c>
      <c r="F2528" s="62">
        <v>12.17</v>
      </c>
      <c r="G2528" s="62" t="s">
        <v>318</v>
      </c>
      <c r="H2528" s="62" t="s">
        <v>322</v>
      </c>
      <c r="I2528" s="63" t="b">
        <v>0</v>
      </c>
    </row>
    <row r="2529" spans="1:9" x14ac:dyDescent="0.35">
      <c r="A2529" s="61" t="s">
        <v>2859</v>
      </c>
      <c r="B2529" s="62" t="s">
        <v>37</v>
      </c>
      <c r="C2529" s="62" t="s">
        <v>340</v>
      </c>
      <c r="D2529" s="62">
        <v>4463</v>
      </c>
      <c r="E2529" s="62">
        <v>6.03</v>
      </c>
      <c r="F2529" s="62">
        <v>26.91</v>
      </c>
      <c r="G2529" s="62" t="s">
        <v>325</v>
      </c>
      <c r="H2529" s="62" t="s">
        <v>333</v>
      </c>
      <c r="I2529" s="63" t="b">
        <v>0</v>
      </c>
    </row>
    <row r="2530" spans="1:9" x14ac:dyDescent="0.35">
      <c r="A2530" s="61" t="s">
        <v>2860</v>
      </c>
      <c r="B2530" s="62" t="s">
        <v>31</v>
      </c>
      <c r="C2530" s="62" t="s">
        <v>324</v>
      </c>
      <c r="D2530" s="62">
        <v>2681</v>
      </c>
      <c r="E2530" s="62">
        <v>6.12</v>
      </c>
      <c r="F2530" s="62">
        <v>16.41</v>
      </c>
      <c r="G2530" s="62" t="s">
        <v>325</v>
      </c>
      <c r="H2530" s="62" t="s">
        <v>319</v>
      </c>
      <c r="I2530" s="63" t="b">
        <v>1</v>
      </c>
    </row>
    <row r="2531" spans="1:9" x14ac:dyDescent="0.35">
      <c r="A2531" s="61" t="s">
        <v>2861</v>
      </c>
      <c r="B2531" s="62" t="s">
        <v>18</v>
      </c>
      <c r="C2531" s="62" t="s">
        <v>328</v>
      </c>
      <c r="D2531" s="62">
        <v>583</v>
      </c>
      <c r="E2531" s="62">
        <v>5.13</v>
      </c>
      <c r="F2531" s="62">
        <v>2.99</v>
      </c>
      <c r="G2531" s="62" t="s">
        <v>318</v>
      </c>
      <c r="H2531" s="62" t="s">
        <v>20</v>
      </c>
      <c r="I2531" s="63" t="b">
        <v>0</v>
      </c>
    </row>
    <row r="2532" spans="1:9" x14ac:dyDescent="0.35">
      <c r="A2532" s="61" t="s">
        <v>2862</v>
      </c>
      <c r="B2532" s="62" t="s">
        <v>13</v>
      </c>
      <c r="C2532" s="62" t="s">
        <v>340</v>
      </c>
      <c r="D2532" s="62">
        <v>1107</v>
      </c>
      <c r="E2532" s="62">
        <v>8.57</v>
      </c>
      <c r="F2532" s="62">
        <v>9.49</v>
      </c>
      <c r="G2532" s="62" t="s">
        <v>325</v>
      </c>
      <c r="H2532" s="62" t="s">
        <v>322</v>
      </c>
      <c r="I2532" s="63" t="b">
        <v>0</v>
      </c>
    </row>
    <row r="2533" spans="1:9" x14ac:dyDescent="0.35">
      <c r="A2533" s="61" t="s">
        <v>2863</v>
      </c>
      <c r="B2533" s="62" t="s">
        <v>51</v>
      </c>
      <c r="C2533" s="62" t="s">
        <v>317</v>
      </c>
      <c r="D2533" s="62">
        <v>2552</v>
      </c>
      <c r="E2533" s="62">
        <v>11.58</v>
      </c>
      <c r="F2533" s="62">
        <v>29.55</v>
      </c>
      <c r="G2533" s="62" t="s">
        <v>318</v>
      </c>
      <c r="H2533" s="62" t="s">
        <v>333</v>
      </c>
      <c r="I2533" s="63" t="b">
        <v>0</v>
      </c>
    </row>
    <row r="2534" spans="1:9" x14ac:dyDescent="0.35">
      <c r="A2534" s="61" t="s">
        <v>2864</v>
      </c>
      <c r="B2534" s="62" t="s">
        <v>18</v>
      </c>
      <c r="C2534" s="62" t="s">
        <v>328</v>
      </c>
      <c r="D2534" s="62">
        <v>2911</v>
      </c>
      <c r="E2534" s="62">
        <v>5.21</v>
      </c>
      <c r="F2534" s="62">
        <v>15.17</v>
      </c>
      <c r="G2534" s="62" t="s">
        <v>318</v>
      </c>
      <c r="H2534" s="62" t="s">
        <v>20</v>
      </c>
      <c r="I2534" s="63" t="b">
        <v>0</v>
      </c>
    </row>
    <row r="2535" spans="1:9" x14ac:dyDescent="0.35">
      <c r="A2535" s="61" t="s">
        <v>2865</v>
      </c>
      <c r="B2535" s="62" t="s">
        <v>18</v>
      </c>
      <c r="C2535" s="62" t="s">
        <v>328</v>
      </c>
      <c r="D2535" s="62">
        <v>1245</v>
      </c>
      <c r="E2535" s="62">
        <v>7.27</v>
      </c>
      <c r="F2535" s="62">
        <v>9.0500000000000007</v>
      </c>
      <c r="G2535" s="62" t="s">
        <v>318</v>
      </c>
      <c r="H2535" s="62" t="s">
        <v>341</v>
      </c>
      <c r="I2535" s="63" t="b">
        <v>1</v>
      </c>
    </row>
    <row r="2536" spans="1:9" x14ac:dyDescent="0.35">
      <c r="A2536" s="61" t="s">
        <v>2866</v>
      </c>
      <c r="B2536" s="62" t="s">
        <v>18</v>
      </c>
      <c r="C2536" s="62" t="s">
        <v>336</v>
      </c>
      <c r="D2536" s="62">
        <v>3384</v>
      </c>
      <c r="E2536" s="62">
        <v>3.26</v>
      </c>
      <c r="F2536" s="62">
        <v>11.03</v>
      </c>
      <c r="G2536" s="62" t="s">
        <v>331</v>
      </c>
      <c r="H2536" s="62" t="s">
        <v>20</v>
      </c>
      <c r="I2536" s="63" t="b">
        <v>0</v>
      </c>
    </row>
    <row r="2537" spans="1:9" x14ac:dyDescent="0.35">
      <c r="A2537" s="61" t="s">
        <v>2867</v>
      </c>
      <c r="B2537" s="62" t="s">
        <v>18</v>
      </c>
      <c r="C2537" s="62" t="s">
        <v>336</v>
      </c>
      <c r="D2537" s="62">
        <v>594</v>
      </c>
      <c r="E2537" s="62">
        <v>2.86</v>
      </c>
      <c r="F2537" s="62">
        <v>1.7</v>
      </c>
      <c r="G2537" s="62" t="s">
        <v>331</v>
      </c>
      <c r="H2537" s="62" t="s">
        <v>322</v>
      </c>
      <c r="I2537" s="63" t="b">
        <v>0</v>
      </c>
    </row>
    <row r="2538" spans="1:9" x14ac:dyDescent="0.35">
      <c r="A2538" s="61" t="s">
        <v>2868</v>
      </c>
      <c r="B2538" s="62" t="s">
        <v>13</v>
      </c>
      <c r="C2538" s="62" t="s">
        <v>336</v>
      </c>
      <c r="D2538" s="62">
        <v>3624</v>
      </c>
      <c r="E2538" s="62">
        <v>3.96</v>
      </c>
      <c r="F2538" s="62">
        <v>14.35</v>
      </c>
      <c r="G2538" s="62" t="s">
        <v>331</v>
      </c>
      <c r="H2538" s="62" t="s">
        <v>322</v>
      </c>
      <c r="I2538" s="63" t="b">
        <v>0</v>
      </c>
    </row>
    <row r="2539" spans="1:9" x14ac:dyDescent="0.35">
      <c r="A2539" s="61" t="s">
        <v>2869</v>
      </c>
      <c r="B2539" s="62" t="s">
        <v>31</v>
      </c>
      <c r="C2539" s="62" t="s">
        <v>321</v>
      </c>
      <c r="D2539" s="62">
        <v>804</v>
      </c>
      <c r="E2539" s="62">
        <v>13.33</v>
      </c>
      <c r="F2539" s="62">
        <v>10.72</v>
      </c>
      <c r="G2539" s="62" t="s">
        <v>318</v>
      </c>
      <c r="H2539" s="62" t="s">
        <v>319</v>
      </c>
      <c r="I2539" s="63" t="b">
        <v>0</v>
      </c>
    </row>
    <row r="2540" spans="1:9" x14ac:dyDescent="0.35">
      <c r="A2540" s="61" t="s">
        <v>2870</v>
      </c>
      <c r="B2540" s="62" t="s">
        <v>22</v>
      </c>
      <c r="C2540" s="62" t="s">
        <v>338</v>
      </c>
      <c r="D2540" s="62">
        <v>4753</v>
      </c>
      <c r="E2540" s="62">
        <v>4.96</v>
      </c>
      <c r="F2540" s="62">
        <v>23.57</v>
      </c>
      <c r="G2540" s="62" t="s">
        <v>331</v>
      </c>
      <c r="H2540" s="62" t="s">
        <v>333</v>
      </c>
      <c r="I2540" s="63" t="b">
        <v>0</v>
      </c>
    </row>
    <row r="2541" spans="1:9" x14ac:dyDescent="0.35">
      <c r="A2541" s="61" t="s">
        <v>2871</v>
      </c>
      <c r="B2541" s="62" t="s">
        <v>51</v>
      </c>
      <c r="C2541" s="62" t="s">
        <v>340</v>
      </c>
      <c r="D2541" s="62">
        <v>2477</v>
      </c>
      <c r="E2541" s="62">
        <v>6.3</v>
      </c>
      <c r="F2541" s="62">
        <v>15.61</v>
      </c>
      <c r="G2541" s="62" t="s">
        <v>325</v>
      </c>
      <c r="H2541" s="62" t="s">
        <v>333</v>
      </c>
      <c r="I2541" s="63" t="b">
        <v>0</v>
      </c>
    </row>
    <row r="2542" spans="1:9" x14ac:dyDescent="0.35">
      <c r="A2542" s="61" t="s">
        <v>2872</v>
      </c>
      <c r="B2542" s="62" t="s">
        <v>37</v>
      </c>
      <c r="C2542" s="62" t="s">
        <v>317</v>
      </c>
      <c r="D2542" s="62">
        <v>4262</v>
      </c>
      <c r="E2542" s="62">
        <v>10.81</v>
      </c>
      <c r="F2542" s="62">
        <v>46.07</v>
      </c>
      <c r="G2542" s="62" t="s">
        <v>318</v>
      </c>
      <c r="H2542" s="62" t="s">
        <v>333</v>
      </c>
      <c r="I2542" s="63" t="b">
        <v>0</v>
      </c>
    </row>
    <row r="2543" spans="1:9" x14ac:dyDescent="0.35">
      <c r="A2543" s="61" t="s">
        <v>2873</v>
      </c>
      <c r="B2543" s="62" t="s">
        <v>74</v>
      </c>
      <c r="C2543" s="62" t="s">
        <v>324</v>
      </c>
      <c r="D2543" s="62">
        <v>1397</v>
      </c>
      <c r="E2543" s="62">
        <v>5.64</v>
      </c>
      <c r="F2543" s="62">
        <v>7.88</v>
      </c>
      <c r="G2543" s="62" t="s">
        <v>325</v>
      </c>
      <c r="H2543" s="62" t="s">
        <v>20</v>
      </c>
      <c r="I2543" s="63" t="b">
        <v>0</v>
      </c>
    </row>
    <row r="2544" spans="1:9" x14ac:dyDescent="0.35">
      <c r="A2544" s="61" t="s">
        <v>2874</v>
      </c>
      <c r="B2544" s="62" t="s">
        <v>22</v>
      </c>
      <c r="C2544" s="62" t="s">
        <v>328</v>
      </c>
      <c r="D2544" s="62">
        <v>2142</v>
      </c>
      <c r="E2544" s="62">
        <v>5.01</v>
      </c>
      <c r="F2544" s="62">
        <v>10.73</v>
      </c>
      <c r="G2544" s="62" t="s">
        <v>318</v>
      </c>
      <c r="H2544" s="62" t="s">
        <v>319</v>
      </c>
      <c r="I2544" s="63" t="b">
        <v>0</v>
      </c>
    </row>
    <row r="2545" spans="1:9" x14ac:dyDescent="0.35">
      <c r="A2545" s="61" t="s">
        <v>2875</v>
      </c>
      <c r="B2545" s="62" t="s">
        <v>13</v>
      </c>
      <c r="C2545" s="62" t="s">
        <v>340</v>
      </c>
      <c r="D2545" s="62">
        <v>2188</v>
      </c>
      <c r="E2545" s="62">
        <v>7.13</v>
      </c>
      <c r="F2545" s="62">
        <v>15.6</v>
      </c>
      <c r="G2545" s="62" t="s">
        <v>325</v>
      </c>
      <c r="H2545" s="62" t="s">
        <v>319</v>
      </c>
      <c r="I2545" s="63" t="b">
        <v>1</v>
      </c>
    </row>
    <row r="2546" spans="1:9" x14ac:dyDescent="0.35">
      <c r="A2546" s="61" t="s">
        <v>2876</v>
      </c>
      <c r="B2546" s="62" t="s">
        <v>22</v>
      </c>
      <c r="C2546" s="62" t="s">
        <v>340</v>
      </c>
      <c r="D2546" s="62">
        <v>958</v>
      </c>
      <c r="E2546" s="62">
        <v>6.1</v>
      </c>
      <c r="F2546" s="62">
        <v>5.84</v>
      </c>
      <c r="G2546" s="62" t="s">
        <v>325</v>
      </c>
      <c r="H2546" s="62" t="s">
        <v>20</v>
      </c>
      <c r="I2546" s="63" t="b">
        <v>0</v>
      </c>
    </row>
    <row r="2547" spans="1:9" x14ac:dyDescent="0.35">
      <c r="A2547" s="61" t="s">
        <v>2877</v>
      </c>
      <c r="B2547" s="62" t="s">
        <v>51</v>
      </c>
      <c r="C2547" s="62" t="s">
        <v>338</v>
      </c>
      <c r="D2547" s="62">
        <v>2554</v>
      </c>
      <c r="E2547" s="62">
        <v>4.34</v>
      </c>
      <c r="F2547" s="62">
        <v>11.08</v>
      </c>
      <c r="G2547" s="62" t="s">
        <v>331</v>
      </c>
      <c r="H2547" s="62" t="s">
        <v>341</v>
      </c>
      <c r="I2547" s="63" t="b">
        <v>0</v>
      </c>
    </row>
    <row r="2548" spans="1:9" x14ac:dyDescent="0.35">
      <c r="A2548" s="61" t="s">
        <v>2878</v>
      </c>
      <c r="B2548" s="62" t="s">
        <v>58</v>
      </c>
      <c r="C2548" s="62" t="s">
        <v>336</v>
      </c>
      <c r="D2548" s="62">
        <v>406</v>
      </c>
      <c r="E2548" s="62">
        <v>3.95</v>
      </c>
      <c r="F2548" s="62">
        <v>1.6</v>
      </c>
      <c r="G2548" s="62" t="s">
        <v>331</v>
      </c>
      <c r="H2548" s="62" t="s">
        <v>333</v>
      </c>
      <c r="I2548" s="63" t="b">
        <v>1</v>
      </c>
    </row>
    <row r="2549" spans="1:9" x14ac:dyDescent="0.35">
      <c r="A2549" s="61" t="s">
        <v>2879</v>
      </c>
      <c r="B2549" s="62" t="s">
        <v>25</v>
      </c>
      <c r="C2549" s="62" t="s">
        <v>321</v>
      </c>
      <c r="D2549" s="62">
        <v>167</v>
      </c>
      <c r="E2549" s="62">
        <v>14.9</v>
      </c>
      <c r="F2549" s="62">
        <v>2.4900000000000002</v>
      </c>
      <c r="G2549" s="62" t="s">
        <v>318</v>
      </c>
      <c r="H2549" s="62" t="s">
        <v>319</v>
      </c>
      <c r="I2549" s="63" t="b">
        <v>0</v>
      </c>
    </row>
    <row r="2550" spans="1:9" x14ac:dyDescent="0.35">
      <c r="A2550" s="61" t="s">
        <v>2880</v>
      </c>
      <c r="B2550" s="62" t="s">
        <v>74</v>
      </c>
      <c r="C2550" s="62" t="s">
        <v>328</v>
      </c>
      <c r="D2550" s="62">
        <v>1200</v>
      </c>
      <c r="E2550" s="62">
        <v>5.63</v>
      </c>
      <c r="F2550" s="62">
        <v>6.76</v>
      </c>
      <c r="G2550" s="62" t="s">
        <v>318</v>
      </c>
      <c r="H2550" s="62" t="s">
        <v>20</v>
      </c>
      <c r="I2550" s="63" t="b">
        <v>1</v>
      </c>
    </row>
    <row r="2551" spans="1:9" x14ac:dyDescent="0.35">
      <c r="A2551" s="61" t="s">
        <v>2881</v>
      </c>
      <c r="B2551" s="62" t="s">
        <v>31</v>
      </c>
      <c r="C2551" s="62" t="s">
        <v>330</v>
      </c>
      <c r="D2551" s="62">
        <v>3813</v>
      </c>
      <c r="E2551" s="62">
        <v>5.69</v>
      </c>
      <c r="F2551" s="62">
        <v>21.7</v>
      </c>
      <c r="G2551" s="62" t="s">
        <v>331</v>
      </c>
      <c r="H2551" s="62" t="s">
        <v>322</v>
      </c>
      <c r="I2551" s="63" t="b">
        <v>0</v>
      </c>
    </row>
    <row r="2552" spans="1:9" x14ac:dyDescent="0.35">
      <c r="A2552" s="61" t="s">
        <v>2882</v>
      </c>
      <c r="B2552" s="62" t="s">
        <v>37</v>
      </c>
      <c r="C2552" s="62" t="s">
        <v>336</v>
      </c>
      <c r="D2552" s="62">
        <v>277</v>
      </c>
      <c r="E2552" s="62">
        <v>3.69</v>
      </c>
      <c r="F2552" s="62">
        <v>1.02</v>
      </c>
      <c r="G2552" s="62" t="s">
        <v>331</v>
      </c>
      <c r="H2552" s="62" t="s">
        <v>20</v>
      </c>
      <c r="I2552" s="63" t="b">
        <v>0</v>
      </c>
    </row>
    <row r="2553" spans="1:9" x14ac:dyDescent="0.35">
      <c r="A2553" s="61" t="s">
        <v>2883</v>
      </c>
      <c r="B2553" s="62" t="s">
        <v>37</v>
      </c>
      <c r="C2553" s="62" t="s">
        <v>317</v>
      </c>
      <c r="D2553" s="62">
        <v>3394</v>
      </c>
      <c r="E2553" s="62">
        <v>9.9600000000000009</v>
      </c>
      <c r="F2553" s="62">
        <v>33.799999999999997</v>
      </c>
      <c r="G2553" s="62" t="s">
        <v>318</v>
      </c>
      <c r="H2553" s="62" t="s">
        <v>319</v>
      </c>
      <c r="I2553" s="63" t="b">
        <v>1</v>
      </c>
    </row>
    <row r="2554" spans="1:9" x14ac:dyDescent="0.35">
      <c r="A2554" s="61" t="s">
        <v>2884</v>
      </c>
      <c r="B2554" s="62" t="s">
        <v>37</v>
      </c>
      <c r="C2554" s="62" t="s">
        <v>324</v>
      </c>
      <c r="D2554" s="62">
        <v>4495</v>
      </c>
      <c r="E2554" s="62">
        <v>4.93</v>
      </c>
      <c r="F2554" s="62">
        <v>22.16</v>
      </c>
      <c r="G2554" s="62" t="s">
        <v>325</v>
      </c>
      <c r="H2554" s="62" t="s">
        <v>319</v>
      </c>
      <c r="I2554" s="63" t="b">
        <v>0</v>
      </c>
    </row>
    <row r="2555" spans="1:9" x14ac:dyDescent="0.35">
      <c r="A2555" s="61" t="s">
        <v>2885</v>
      </c>
      <c r="B2555" s="62" t="s">
        <v>31</v>
      </c>
      <c r="C2555" s="62" t="s">
        <v>336</v>
      </c>
      <c r="D2555" s="62">
        <v>2972</v>
      </c>
      <c r="E2555" s="62">
        <v>3.63</v>
      </c>
      <c r="F2555" s="62">
        <v>10.79</v>
      </c>
      <c r="G2555" s="62" t="s">
        <v>331</v>
      </c>
      <c r="H2555" s="62" t="s">
        <v>322</v>
      </c>
      <c r="I2555" s="63" t="b">
        <v>0</v>
      </c>
    </row>
    <row r="2556" spans="1:9" x14ac:dyDescent="0.35">
      <c r="A2556" s="61" t="s">
        <v>2886</v>
      </c>
      <c r="B2556" s="62" t="s">
        <v>51</v>
      </c>
      <c r="C2556" s="62" t="s">
        <v>374</v>
      </c>
      <c r="D2556" s="62">
        <v>3816</v>
      </c>
      <c r="E2556" s="62">
        <v>3.12</v>
      </c>
      <c r="F2556" s="62">
        <v>11.91</v>
      </c>
      <c r="G2556" s="62" t="s">
        <v>331</v>
      </c>
      <c r="H2556" s="62" t="s">
        <v>333</v>
      </c>
      <c r="I2556" s="63" t="b">
        <v>0</v>
      </c>
    </row>
    <row r="2557" spans="1:9" x14ac:dyDescent="0.35">
      <c r="A2557" s="61" t="s">
        <v>2887</v>
      </c>
      <c r="B2557" s="62" t="s">
        <v>8</v>
      </c>
      <c r="C2557" s="62" t="s">
        <v>321</v>
      </c>
      <c r="D2557" s="62">
        <v>1710</v>
      </c>
      <c r="E2557" s="62">
        <v>11.33</v>
      </c>
      <c r="F2557" s="62">
        <v>19.37</v>
      </c>
      <c r="G2557" s="62" t="s">
        <v>318</v>
      </c>
      <c r="H2557" s="62" t="s">
        <v>322</v>
      </c>
      <c r="I2557" s="63" t="b">
        <v>0</v>
      </c>
    </row>
    <row r="2558" spans="1:9" x14ac:dyDescent="0.35">
      <c r="A2558" s="61" t="s">
        <v>2888</v>
      </c>
      <c r="B2558" s="62" t="s">
        <v>13</v>
      </c>
      <c r="C2558" s="62" t="s">
        <v>374</v>
      </c>
      <c r="D2558" s="62">
        <v>965</v>
      </c>
      <c r="E2558" s="62">
        <v>3.48</v>
      </c>
      <c r="F2558" s="62">
        <v>3.36</v>
      </c>
      <c r="G2558" s="62" t="s">
        <v>331</v>
      </c>
      <c r="H2558" s="62" t="s">
        <v>341</v>
      </c>
      <c r="I2558" s="63" t="b">
        <v>0</v>
      </c>
    </row>
    <row r="2559" spans="1:9" x14ac:dyDescent="0.35">
      <c r="A2559" s="61" t="s">
        <v>2889</v>
      </c>
      <c r="B2559" s="62" t="s">
        <v>58</v>
      </c>
      <c r="C2559" s="62" t="s">
        <v>338</v>
      </c>
      <c r="D2559" s="62">
        <v>1806</v>
      </c>
      <c r="E2559" s="62">
        <v>4.26</v>
      </c>
      <c r="F2559" s="62">
        <v>7.69</v>
      </c>
      <c r="G2559" s="62" t="s">
        <v>331</v>
      </c>
      <c r="H2559" s="62" t="s">
        <v>20</v>
      </c>
      <c r="I2559" s="63" t="b">
        <v>1</v>
      </c>
    </row>
    <row r="2560" spans="1:9" x14ac:dyDescent="0.35">
      <c r="A2560" s="61" t="s">
        <v>2890</v>
      </c>
      <c r="B2560" s="62" t="s">
        <v>13</v>
      </c>
      <c r="C2560" s="62" t="s">
        <v>321</v>
      </c>
      <c r="D2560" s="62">
        <v>3949</v>
      </c>
      <c r="E2560" s="62">
        <v>11.03</v>
      </c>
      <c r="F2560" s="62">
        <v>43.56</v>
      </c>
      <c r="G2560" s="62" t="s">
        <v>318</v>
      </c>
      <c r="H2560" s="62" t="s">
        <v>341</v>
      </c>
      <c r="I2560" s="63" t="b">
        <v>0</v>
      </c>
    </row>
    <row r="2561" spans="1:9" x14ac:dyDescent="0.35">
      <c r="A2561" s="61" t="s">
        <v>2891</v>
      </c>
      <c r="B2561" s="62" t="s">
        <v>13</v>
      </c>
      <c r="C2561" s="62" t="s">
        <v>338</v>
      </c>
      <c r="D2561" s="62">
        <v>1856</v>
      </c>
      <c r="E2561" s="62">
        <v>5.33</v>
      </c>
      <c r="F2561" s="62">
        <v>9.89</v>
      </c>
      <c r="G2561" s="62" t="s">
        <v>331</v>
      </c>
      <c r="H2561" s="62" t="s">
        <v>341</v>
      </c>
      <c r="I2561" s="63" t="b">
        <v>0</v>
      </c>
    </row>
    <row r="2562" spans="1:9" x14ac:dyDescent="0.35">
      <c r="A2562" s="61" t="s">
        <v>2892</v>
      </c>
      <c r="B2562" s="62" t="s">
        <v>74</v>
      </c>
      <c r="C2562" s="62" t="s">
        <v>321</v>
      </c>
      <c r="D2562" s="62">
        <v>2156</v>
      </c>
      <c r="E2562" s="62">
        <v>10.07</v>
      </c>
      <c r="F2562" s="62">
        <v>21.71</v>
      </c>
      <c r="G2562" s="62" t="s">
        <v>318</v>
      </c>
      <c r="H2562" s="62" t="s">
        <v>322</v>
      </c>
      <c r="I2562" s="63" t="b">
        <v>0</v>
      </c>
    </row>
    <row r="2563" spans="1:9" x14ac:dyDescent="0.35">
      <c r="A2563" s="61" t="s">
        <v>2893</v>
      </c>
      <c r="B2563" s="62" t="s">
        <v>58</v>
      </c>
      <c r="C2563" s="62" t="s">
        <v>317</v>
      </c>
      <c r="D2563" s="62">
        <v>1023</v>
      </c>
      <c r="E2563" s="62">
        <v>10.68</v>
      </c>
      <c r="F2563" s="62">
        <v>10.93</v>
      </c>
      <c r="G2563" s="62" t="s">
        <v>318</v>
      </c>
      <c r="H2563" s="62" t="s">
        <v>319</v>
      </c>
      <c r="I2563" s="63" t="b">
        <v>0</v>
      </c>
    </row>
    <row r="2564" spans="1:9" x14ac:dyDescent="0.35">
      <c r="A2564" s="61" t="s">
        <v>2894</v>
      </c>
      <c r="B2564" s="62" t="s">
        <v>13</v>
      </c>
      <c r="C2564" s="62" t="s">
        <v>328</v>
      </c>
      <c r="D2564" s="62">
        <v>1626</v>
      </c>
      <c r="E2564" s="62">
        <v>7.91</v>
      </c>
      <c r="F2564" s="62">
        <v>12.86</v>
      </c>
      <c r="G2564" s="62" t="s">
        <v>318</v>
      </c>
      <c r="H2564" s="62" t="s">
        <v>20</v>
      </c>
      <c r="I2564" s="63" t="b">
        <v>0</v>
      </c>
    </row>
    <row r="2565" spans="1:9" x14ac:dyDescent="0.35">
      <c r="A2565" s="61" t="s">
        <v>2895</v>
      </c>
      <c r="B2565" s="62" t="s">
        <v>22</v>
      </c>
      <c r="C2565" s="62" t="s">
        <v>324</v>
      </c>
      <c r="D2565" s="62">
        <v>1466</v>
      </c>
      <c r="E2565" s="62">
        <v>5.37</v>
      </c>
      <c r="F2565" s="62">
        <v>7.87</v>
      </c>
      <c r="G2565" s="62" t="s">
        <v>325</v>
      </c>
      <c r="H2565" s="62" t="s">
        <v>322</v>
      </c>
      <c r="I2565" s="63" t="b">
        <v>0</v>
      </c>
    </row>
    <row r="2566" spans="1:9" x14ac:dyDescent="0.35">
      <c r="A2566" s="61" t="s">
        <v>2896</v>
      </c>
      <c r="B2566" s="62" t="s">
        <v>8</v>
      </c>
      <c r="C2566" s="62" t="s">
        <v>324</v>
      </c>
      <c r="D2566" s="62">
        <v>2005</v>
      </c>
      <c r="E2566" s="62">
        <v>6.66</v>
      </c>
      <c r="F2566" s="62">
        <v>13.35</v>
      </c>
      <c r="G2566" s="62" t="s">
        <v>325</v>
      </c>
      <c r="H2566" s="62" t="s">
        <v>322</v>
      </c>
      <c r="I2566" s="63" t="b">
        <v>1</v>
      </c>
    </row>
    <row r="2567" spans="1:9" x14ac:dyDescent="0.35">
      <c r="A2567" s="61" t="s">
        <v>2897</v>
      </c>
      <c r="B2567" s="62" t="s">
        <v>51</v>
      </c>
      <c r="C2567" s="62" t="s">
        <v>321</v>
      </c>
      <c r="D2567" s="62">
        <v>159</v>
      </c>
      <c r="E2567" s="62">
        <v>12.31</v>
      </c>
      <c r="F2567" s="62">
        <v>1.96</v>
      </c>
      <c r="G2567" s="62" t="s">
        <v>318</v>
      </c>
      <c r="H2567" s="62" t="s">
        <v>319</v>
      </c>
      <c r="I2567" s="63" t="b">
        <v>0</v>
      </c>
    </row>
    <row r="2568" spans="1:9" x14ac:dyDescent="0.35">
      <c r="A2568" s="61" t="s">
        <v>2898</v>
      </c>
      <c r="B2568" s="62" t="s">
        <v>8</v>
      </c>
      <c r="C2568" s="62" t="s">
        <v>317</v>
      </c>
      <c r="D2568" s="62">
        <v>4152</v>
      </c>
      <c r="E2568" s="62">
        <v>8.6999999999999993</v>
      </c>
      <c r="F2568" s="62">
        <v>36.119999999999997</v>
      </c>
      <c r="G2568" s="62" t="s">
        <v>318</v>
      </c>
      <c r="H2568" s="62" t="s">
        <v>20</v>
      </c>
      <c r="I2568" s="63" t="b">
        <v>0</v>
      </c>
    </row>
    <row r="2569" spans="1:9" x14ac:dyDescent="0.35">
      <c r="A2569" s="61" t="s">
        <v>2899</v>
      </c>
      <c r="B2569" s="62" t="s">
        <v>8</v>
      </c>
      <c r="C2569" s="62" t="s">
        <v>338</v>
      </c>
      <c r="D2569" s="62">
        <v>3141</v>
      </c>
      <c r="E2569" s="62">
        <v>3.9</v>
      </c>
      <c r="F2569" s="62">
        <v>12.25</v>
      </c>
      <c r="G2569" s="62" t="s">
        <v>331</v>
      </c>
      <c r="H2569" s="62" t="s">
        <v>333</v>
      </c>
      <c r="I2569" s="63" t="b">
        <v>1</v>
      </c>
    </row>
    <row r="2570" spans="1:9" x14ac:dyDescent="0.35">
      <c r="A2570" s="61" t="s">
        <v>2900</v>
      </c>
      <c r="B2570" s="62" t="s">
        <v>58</v>
      </c>
      <c r="C2570" s="62" t="s">
        <v>321</v>
      </c>
      <c r="D2570" s="62">
        <v>2635</v>
      </c>
      <c r="E2570" s="62">
        <v>13.57</v>
      </c>
      <c r="F2570" s="62">
        <v>35.76</v>
      </c>
      <c r="G2570" s="62" t="s">
        <v>318</v>
      </c>
      <c r="H2570" s="62" t="s">
        <v>322</v>
      </c>
      <c r="I2570" s="63" t="b">
        <v>0</v>
      </c>
    </row>
    <row r="2571" spans="1:9" x14ac:dyDescent="0.35">
      <c r="A2571" s="61" t="s">
        <v>2901</v>
      </c>
      <c r="B2571" s="62" t="s">
        <v>25</v>
      </c>
      <c r="C2571" s="62" t="s">
        <v>330</v>
      </c>
      <c r="D2571" s="62">
        <v>3914</v>
      </c>
      <c r="E2571" s="62">
        <v>5.36</v>
      </c>
      <c r="F2571" s="62">
        <v>20.98</v>
      </c>
      <c r="G2571" s="62" t="s">
        <v>331</v>
      </c>
      <c r="H2571" s="62" t="s">
        <v>322</v>
      </c>
      <c r="I2571" s="63" t="b">
        <v>0</v>
      </c>
    </row>
    <row r="2572" spans="1:9" x14ac:dyDescent="0.35">
      <c r="A2572" s="61" t="s">
        <v>2902</v>
      </c>
      <c r="B2572" s="62" t="s">
        <v>25</v>
      </c>
      <c r="C2572" s="62" t="s">
        <v>328</v>
      </c>
      <c r="D2572" s="62">
        <v>4804</v>
      </c>
      <c r="E2572" s="62">
        <v>7.95</v>
      </c>
      <c r="F2572" s="62">
        <v>38.19</v>
      </c>
      <c r="G2572" s="62" t="s">
        <v>318</v>
      </c>
      <c r="H2572" s="62" t="s">
        <v>341</v>
      </c>
      <c r="I2572" s="63" t="b">
        <v>0</v>
      </c>
    </row>
    <row r="2573" spans="1:9" x14ac:dyDescent="0.35">
      <c r="A2573" s="61" t="s">
        <v>2903</v>
      </c>
      <c r="B2573" s="62" t="s">
        <v>25</v>
      </c>
      <c r="C2573" s="62" t="s">
        <v>324</v>
      </c>
      <c r="D2573" s="62">
        <v>4163</v>
      </c>
      <c r="E2573" s="62">
        <v>5.43</v>
      </c>
      <c r="F2573" s="62">
        <v>22.61</v>
      </c>
      <c r="G2573" s="62" t="s">
        <v>325</v>
      </c>
      <c r="H2573" s="62" t="s">
        <v>319</v>
      </c>
      <c r="I2573" s="63" t="b">
        <v>0</v>
      </c>
    </row>
    <row r="2574" spans="1:9" x14ac:dyDescent="0.35">
      <c r="A2574" s="61" t="s">
        <v>2904</v>
      </c>
      <c r="B2574" s="62" t="s">
        <v>25</v>
      </c>
      <c r="C2574" s="62" t="s">
        <v>330</v>
      </c>
      <c r="D2574" s="62">
        <v>1852</v>
      </c>
      <c r="E2574" s="62">
        <v>4.03</v>
      </c>
      <c r="F2574" s="62">
        <v>7.46</v>
      </c>
      <c r="G2574" s="62" t="s">
        <v>331</v>
      </c>
      <c r="H2574" s="62" t="s">
        <v>333</v>
      </c>
      <c r="I2574" s="63" t="b">
        <v>0</v>
      </c>
    </row>
    <row r="2575" spans="1:9" x14ac:dyDescent="0.35">
      <c r="A2575" s="61" t="s">
        <v>2905</v>
      </c>
      <c r="B2575" s="62" t="s">
        <v>8</v>
      </c>
      <c r="C2575" s="62" t="s">
        <v>340</v>
      </c>
      <c r="D2575" s="62">
        <v>522</v>
      </c>
      <c r="E2575" s="62">
        <v>7.6</v>
      </c>
      <c r="F2575" s="62">
        <v>3.97</v>
      </c>
      <c r="G2575" s="62" t="s">
        <v>325</v>
      </c>
      <c r="H2575" s="62" t="s">
        <v>322</v>
      </c>
      <c r="I2575" s="63" t="b">
        <v>0</v>
      </c>
    </row>
    <row r="2576" spans="1:9" x14ac:dyDescent="0.35">
      <c r="A2576" s="61" t="s">
        <v>2906</v>
      </c>
      <c r="B2576" s="62" t="s">
        <v>31</v>
      </c>
      <c r="C2576" s="62" t="s">
        <v>328</v>
      </c>
      <c r="D2576" s="62">
        <v>912</v>
      </c>
      <c r="E2576" s="62">
        <v>6.58</v>
      </c>
      <c r="F2576" s="62">
        <v>6</v>
      </c>
      <c r="G2576" s="62" t="s">
        <v>318</v>
      </c>
      <c r="H2576" s="62" t="s">
        <v>341</v>
      </c>
      <c r="I2576" s="63" t="b">
        <v>0</v>
      </c>
    </row>
    <row r="2577" spans="1:9" x14ac:dyDescent="0.35">
      <c r="A2577" s="61" t="s">
        <v>2907</v>
      </c>
      <c r="B2577" s="62" t="s">
        <v>58</v>
      </c>
      <c r="C2577" s="62" t="s">
        <v>321</v>
      </c>
      <c r="D2577" s="62">
        <v>4574</v>
      </c>
      <c r="E2577" s="62">
        <v>10.06</v>
      </c>
      <c r="F2577" s="62">
        <v>46.01</v>
      </c>
      <c r="G2577" s="62" t="s">
        <v>318</v>
      </c>
      <c r="H2577" s="62" t="s">
        <v>341</v>
      </c>
      <c r="I2577" s="63" t="b">
        <v>0</v>
      </c>
    </row>
    <row r="2578" spans="1:9" x14ac:dyDescent="0.35">
      <c r="A2578" s="61" t="s">
        <v>2908</v>
      </c>
      <c r="B2578" s="62" t="s">
        <v>25</v>
      </c>
      <c r="C2578" s="62" t="s">
        <v>317</v>
      </c>
      <c r="D2578" s="62">
        <v>1340</v>
      </c>
      <c r="E2578" s="62">
        <v>11.77</v>
      </c>
      <c r="F2578" s="62">
        <v>15.77</v>
      </c>
      <c r="G2578" s="62" t="s">
        <v>318</v>
      </c>
      <c r="H2578" s="62" t="s">
        <v>322</v>
      </c>
      <c r="I2578" s="63" t="b">
        <v>1</v>
      </c>
    </row>
    <row r="2579" spans="1:9" x14ac:dyDescent="0.35">
      <c r="A2579" s="61" t="s">
        <v>2909</v>
      </c>
      <c r="B2579" s="62" t="s">
        <v>37</v>
      </c>
      <c r="C2579" s="62" t="s">
        <v>336</v>
      </c>
      <c r="D2579" s="62">
        <v>2036</v>
      </c>
      <c r="E2579" s="62">
        <v>3.67</v>
      </c>
      <c r="F2579" s="62">
        <v>7.47</v>
      </c>
      <c r="G2579" s="62" t="s">
        <v>331</v>
      </c>
      <c r="H2579" s="62" t="s">
        <v>341</v>
      </c>
      <c r="I2579" s="63" t="b">
        <v>0</v>
      </c>
    </row>
    <row r="2580" spans="1:9" x14ac:dyDescent="0.35">
      <c r="A2580" s="61" t="s">
        <v>2910</v>
      </c>
      <c r="B2580" s="62" t="s">
        <v>25</v>
      </c>
      <c r="C2580" s="62" t="s">
        <v>340</v>
      </c>
      <c r="D2580" s="62">
        <v>1710</v>
      </c>
      <c r="E2580" s="62">
        <v>7.71</v>
      </c>
      <c r="F2580" s="62">
        <v>13.18</v>
      </c>
      <c r="G2580" s="62" t="s">
        <v>325</v>
      </c>
      <c r="H2580" s="62" t="s">
        <v>341</v>
      </c>
      <c r="I2580" s="63" t="b">
        <v>1</v>
      </c>
    </row>
    <row r="2581" spans="1:9" x14ac:dyDescent="0.35">
      <c r="A2581" s="61" t="s">
        <v>2911</v>
      </c>
      <c r="B2581" s="62" t="s">
        <v>58</v>
      </c>
      <c r="C2581" s="62" t="s">
        <v>336</v>
      </c>
      <c r="D2581" s="62">
        <v>2664</v>
      </c>
      <c r="E2581" s="62">
        <v>3.2</v>
      </c>
      <c r="F2581" s="62">
        <v>8.52</v>
      </c>
      <c r="G2581" s="62" t="s">
        <v>331</v>
      </c>
      <c r="H2581" s="62" t="s">
        <v>322</v>
      </c>
      <c r="I2581" s="63" t="b">
        <v>1</v>
      </c>
    </row>
    <row r="2582" spans="1:9" x14ac:dyDescent="0.35">
      <c r="A2582" s="61" t="s">
        <v>2912</v>
      </c>
      <c r="B2582" s="62" t="s">
        <v>8</v>
      </c>
      <c r="C2582" s="62" t="s">
        <v>321</v>
      </c>
      <c r="D2582" s="62">
        <v>2832</v>
      </c>
      <c r="E2582" s="62">
        <v>11.22</v>
      </c>
      <c r="F2582" s="62">
        <v>31.78</v>
      </c>
      <c r="G2582" s="62" t="s">
        <v>318</v>
      </c>
      <c r="H2582" s="62" t="s">
        <v>20</v>
      </c>
      <c r="I2582" s="63" t="b">
        <v>1</v>
      </c>
    </row>
    <row r="2583" spans="1:9" x14ac:dyDescent="0.35">
      <c r="A2583" s="61" t="s">
        <v>2913</v>
      </c>
      <c r="B2583" s="62" t="s">
        <v>58</v>
      </c>
      <c r="C2583" s="62" t="s">
        <v>321</v>
      </c>
      <c r="D2583" s="62">
        <v>3880</v>
      </c>
      <c r="E2583" s="62">
        <v>11.08</v>
      </c>
      <c r="F2583" s="62">
        <v>42.99</v>
      </c>
      <c r="G2583" s="62" t="s">
        <v>318</v>
      </c>
      <c r="H2583" s="62" t="s">
        <v>322</v>
      </c>
      <c r="I2583" s="63" t="b">
        <v>0</v>
      </c>
    </row>
    <row r="2584" spans="1:9" x14ac:dyDescent="0.35">
      <c r="A2584" s="61" t="s">
        <v>2914</v>
      </c>
      <c r="B2584" s="62" t="s">
        <v>58</v>
      </c>
      <c r="C2584" s="62" t="s">
        <v>321</v>
      </c>
      <c r="D2584" s="62">
        <v>866</v>
      </c>
      <c r="E2584" s="62">
        <v>10.86</v>
      </c>
      <c r="F2584" s="62">
        <v>9.4</v>
      </c>
      <c r="G2584" s="62" t="s">
        <v>318</v>
      </c>
      <c r="H2584" s="62" t="s">
        <v>322</v>
      </c>
      <c r="I2584" s="63" t="b">
        <v>0</v>
      </c>
    </row>
    <row r="2585" spans="1:9" x14ac:dyDescent="0.35">
      <c r="A2585" s="61" t="s">
        <v>2915</v>
      </c>
      <c r="B2585" s="62" t="s">
        <v>13</v>
      </c>
      <c r="C2585" s="62" t="s">
        <v>328</v>
      </c>
      <c r="D2585" s="62">
        <v>4272</v>
      </c>
      <c r="E2585" s="62">
        <v>6.7</v>
      </c>
      <c r="F2585" s="62">
        <v>28.62</v>
      </c>
      <c r="G2585" s="62" t="s">
        <v>318</v>
      </c>
      <c r="H2585" s="62" t="s">
        <v>341</v>
      </c>
      <c r="I2585" s="63" t="b">
        <v>1</v>
      </c>
    </row>
    <row r="2586" spans="1:9" x14ac:dyDescent="0.35">
      <c r="A2586" s="61" t="s">
        <v>2916</v>
      </c>
      <c r="B2586" s="62" t="s">
        <v>22</v>
      </c>
      <c r="C2586" s="62" t="s">
        <v>321</v>
      </c>
      <c r="D2586" s="62">
        <v>1082</v>
      </c>
      <c r="E2586" s="62">
        <v>10.71</v>
      </c>
      <c r="F2586" s="62">
        <v>11.59</v>
      </c>
      <c r="G2586" s="62" t="s">
        <v>318</v>
      </c>
      <c r="H2586" s="62" t="s">
        <v>322</v>
      </c>
      <c r="I2586" s="63" t="b">
        <v>0</v>
      </c>
    </row>
    <row r="2587" spans="1:9" x14ac:dyDescent="0.35">
      <c r="A2587" s="61" t="s">
        <v>2917</v>
      </c>
      <c r="B2587" s="62" t="s">
        <v>51</v>
      </c>
      <c r="C2587" s="62" t="s">
        <v>330</v>
      </c>
      <c r="D2587" s="62">
        <v>1016</v>
      </c>
      <c r="E2587" s="62">
        <v>5.86</v>
      </c>
      <c r="F2587" s="62">
        <v>5.95</v>
      </c>
      <c r="G2587" s="62" t="s">
        <v>331</v>
      </c>
      <c r="H2587" s="62" t="s">
        <v>341</v>
      </c>
      <c r="I2587" s="63" t="b">
        <v>1</v>
      </c>
    </row>
    <row r="2588" spans="1:9" x14ac:dyDescent="0.35">
      <c r="A2588" s="61" t="s">
        <v>2918</v>
      </c>
      <c r="B2588" s="62" t="s">
        <v>37</v>
      </c>
      <c r="C2588" s="62" t="s">
        <v>324</v>
      </c>
      <c r="D2588" s="62">
        <v>660</v>
      </c>
      <c r="E2588" s="62">
        <v>5.87</v>
      </c>
      <c r="F2588" s="62">
        <v>3.87</v>
      </c>
      <c r="G2588" s="62" t="s">
        <v>325</v>
      </c>
      <c r="H2588" s="62" t="s">
        <v>341</v>
      </c>
      <c r="I2588" s="63" t="b">
        <v>1</v>
      </c>
    </row>
    <row r="2589" spans="1:9" x14ac:dyDescent="0.35">
      <c r="A2589" s="61" t="s">
        <v>2919</v>
      </c>
      <c r="B2589" s="62" t="s">
        <v>74</v>
      </c>
      <c r="C2589" s="62" t="s">
        <v>330</v>
      </c>
      <c r="D2589" s="62">
        <v>3434</v>
      </c>
      <c r="E2589" s="62">
        <v>4.7699999999999996</v>
      </c>
      <c r="F2589" s="62">
        <v>16.38</v>
      </c>
      <c r="G2589" s="62" t="s">
        <v>331</v>
      </c>
      <c r="H2589" s="62" t="s">
        <v>322</v>
      </c>
      <c r="I2589" s="63" t="b">
        <v>0</v>
      </c>
    </row>
    <row r="2590" spans="1:9" x14ac:dyDescent="0.35">
      <c r="A2590" s="61" t="s">
        <v>2920</v>
      </c>
      <c r="B2590" s="62" t="s">
        <v>18</v>
      </c>
      <c r="C2590" s="62" t="s">
        <v>330</v>
      </c>
      <c r="D2590" s="62">
        <v>1179</v>
      </c>
      <c r="E2590" s="62">
        <v>4.7300000000000004</v>
      </c>
      <c r="F2590" s="62">
        <v>5.58</v>
      </c>
      <c r="G2590" s="62" t="s">
        <v>331</v>
      </c>
      <c r="H2590" s="62" t="s">
        <v>333</v>
      </c>
      <c r="I2590" s="63" t="b">
        <v>0</v>
      </c>
    </row>
    <row r="2591" spans="1:9" x14ac:dyDescent="0.35">
      <c r="A2591" s="61" t="s">
        <v>2921</v>
      </c>
      <c r="B2591" s="62" t="s">
        <v>25</v>
      </c>
      <c r="C2591" s="62" t="s">
        <v>340</v>
      </c>
      <c r="D2591" s="62">
        <v>226</v>
      </c>
      <c r="E2591" s="62">
        <v>7.94</v>
      </c>
      <c r="F2591" s="62">
        <v>1.79</v>
      </c>
      <c r="G2591" s="62" t="s">
        <v>325</v>
      </c>
      <c r="H2591" s="62" t="s">
        <v>333</v>
      </c>
      <c r="I2591" s="63" t="b">
        <v>0</v>
      </c>
    </row>
    <row r="2592" spans="1:9" x14ac:dyDescent="0.35">
      <c r="A2592" s="61" t="s">
        <v>2922</v>
      </c>
      <c r="B2592" s="62" t="s">
        <v>25</v>
      </c>
      <c r="C2592" s="62" t="s">
        <v>338</v>
      </c>
      <c r="D2592" s="62">
        <v>2310</v>
      </c>
      <c r="E2592" s="62">
        <v>5.78</v>
      </c>
      <c r="F2592" s="62">
        <v>13.35</v>
      </c>
      <c r="G2592" s="62" t="s">
        <v>331</v>
      </c>
      <c r="H2592" s="62" t="s">
        <v>322</v>
      </c>
      <c r="I2592" s="63" t="b">
        <v>0</v>
      </c>
    </row>
    <row r="2593" spans="1:9" x14ac:dyDescent="0.35">
      <c r="A2593" s="61" t="s">
        <v>2923</v>
      </c>
      <c r="B2593" s="62" t="s">
        <v>58</v>
      </c>
      <c r="C2593" s="62" t="s">
        <v>330</v>
      </c>
      <c r="D2593" s="62">
        <v>3754</v>
      </c>
      <c r="E2593" s="62">
        <v>4.76</v>
      </c>
      <c r="F2593" s="62">
        <v>17.87</v>
      </c>
      <c r="G2593" s="62" t="s">
        <v>331</v>
      </c>
      <c r="H2593" s="62" t="s">
        <v>341</v>
      </c>
      <c r="I2593" s="63" t="b">
        <v>0</v>
      </c>
    </row>
    <row r="2594" spans="1:9" x14ac:dyDescent="0.35">
      <c r="A2594" s="61" t="s">
        <v>2924</v>
      </c>
      <c r="B2594" s="62" t="s">
        <v>22</v>
      </c>
      <c r="C2594" s="62" t="s">
        <v>317</v>
      </c>
      <c r="D2594" s="62">
        <v>1596</v>
      </c>
      <c r="E2594" s="62">
        <v>9.23</v>
      </c>
      <c r="F2594" s="62">
        <v>14.73</v>
      </c>
      <c r="G2594" s="62" t="s">
        <v>318</v>
      </c>
      <c r="H2594" s="62" t="s">
        <v>341</v>
      </c>
      <c r="I2594" s="63" t="b">
        <v>0</v>
      </c>
    </row>
    <row r="2595" spans="1:9" x14ac:dyDescent="0.35">
      <c r="A2595" s="61" t="s">
        <v>2925</v>
      </c>
      <c r="B2595" s="62" t="s">
        <v>51</v>
      </c>
      <c r="C2595" s="62" t="s">
        <v>340</v>
      </c>
      <c r="D2595" s="62">
        <v>1169</v>
      </c>
      <c r="E2595" s="62">
        <v>6.67</v>
      </c>
      <c r="F2595" s="62">
        <v>7.8</v>
      </c>
      <c r="G2595" s="62" t="s">
        <v>325</v>
      </c>
      <c r="H2595" s="62" t="s">
        <v>341</v>
      </c>
      <c r="I2595" s="63" t="b">
        <v>0</v>
      </c>
    </row>
    <row r="2596" spans="1:9" x14ac:dyDescent="0.35">
      <c r="A2596" s="61" t="s">
        <v>2926</v>
      </c>
      <c r="B2596" s="62" t="s">
        <v>8</v>
      </c>
      <c r="C2596" s="62" t="s">
        <v>321</v>
      </c>
      <c r="D2596" s="62">
        <v>2558</v>
      </c>
      <c r="E2596" s="62">
        <v>13.01</v>
      </c>
      <c r="F2596" s="62">
        <v>33.28</v>
      </c>
      <c r="G2596" s="62" t="s">
        <v>318</v>
      </c>
      <c r="H2596" s="62" t="s">
        <v>20</v>
      </c>
      <c r="I2596" s="63" t="b">
        <v>1</v>
      </c>
    </row>
    <row r="2597" spans="1:9" x14ac:dyDescent="0.35">
      <c r="A2597" s="61" t="s">
        <v>2927</v>
      </c>
      <c r="B2597" s="62" t="s">
        <v>25</v>
      </c>
      <c r="C2597" s="62" t="s">
        <v>330</v>
      </c>
      <c r="D2597" s="62">
        <v>3041</v>
      </c>
      <c r="E2597" s="62">
        <v>6.37</v>
      </c>
      <c r="F2597" s="62">
        <v>19.37</v>
      </c>
      <c r="G2597" s="62" t="s">
        <v>331</v>
      </c>
      <c r="H2597" s="62" t="s">
        <v>20</v>
      </c>
      <c r="I2597" s="63" t="b">
        <v>0</v>
      </c>
    </row>
    <row r="2598" spans="1:9" x14ac:dyDescent="0.35">
      <c r="A2598" s="61" t="s">
        <v>2928</v>
      </c>
      <c r="B2598" s="62" t="s">
        <v>8</v>
      </c>
      <c r="C2598" s="62" t="s">
        <v>328</v>
      </c>
      <c r="D2598" s="62">
        <v>966</v>
      </c>
      <c r="E2598" s="62">
        <v>5.1100000000000003</v>
      </c>
      <c r="F2598" s="62">
        <v>4.9400000000000004</v>
      </c>
      <c r="G2598" s="62" t="s">
        <v>318</v>
      </c>
      <c r="H2598" s="62" t="s">
        <v>322</v>
      </c>
      <c r="I2598" s="63" t="b">
        <v>1</v>
      </c>
    </row>
    <row r="2599" spans="1:9" x14ac:dyDescent="0.35">
      <c r="A2599" s="61" t="s">
        <v>2929</v>
      </c>
      <c r="B2599" s="62" t="s">
        <v>51</v>
      </c>
      <c r="C2599" s="62" t="s">
        <v>374</v>
      </c>
      <c r="D2599" s="62">
        <v>844</v>
      </c>
      <c r="E2599" s="62">
        <v>2.87</v>
      </c>
      <c r="F2599" s="62">
        <v>2.42</v>
      </c>
      <c r="G2599" s="62" t="s">
        <v>331</v>
      </c>
      <c r="H2599" s="62" t="s">
        <v>333</v>
      </c>
      <c r="I2599" s="63" t="b">
        <v>0</v>
      </c>
    </row>
    <row r="2600" spans="1:9" x14ac:dyDescent="0.35">
      <c r="A2600" s="61" t="s">
        <v>2930</v>
      </c>
      <c r="B2600" s="62" t="s">
        <v>13</v>
      </c>
      <c r="C2600" s="62" t="s">
        <v>328</v>
      </c>
      <c r="D2600" s="62">
        <v>2439</v>
      </c>
      <c r="E2600" s="62">
        <v>7.98</v>
      </c>
      <c r="F2600" s="62">
        <v>19.46</v>
      </c>
      <c r="G2600" s="62" t="s">
        <v>318</v>
      </c>
      <c r="H2600" s="62" t="s">
        <v>20</v>
      </c>
      <c r="I2600" s="63" t="b">
        <v>0</v>
      </c>
    </row>
    <row r="2601" spans="1:9" x14ac:dyDescent="0.35">
      <c r="A2601" s="61" t="s">
        <v>2931</v>
      </c>
      <c r="B2601" s="62" t="s">
        <v>31</v>
      </c>
      <c r="C2601" s="62" t="s">
        <v>321</v>
      </c>
      <c r="D2601" s="62">
        <v>4308</v>
      </c>
      <c r="E2601" s="62">
        <v>12.78</v>
      </c>
      <c r="F2601" s="62">
        <v>55.06</v>
      </c>
      <c r="G2601" s="62" t="s">
        <v>318</v>
      </c>
      <c r="H2601" s="62" t="s">
        <v>341</v>
      </c>
      <c r="I2601" s="63" t="b">
        <v>0</v>
      </c>
    </row>
    <row r="2602" spans="1:9" x14ac:dyDescent="0.35">
      <c r="A2602" s="61" t="s">
        <v>2932</v>
      </c>
      <c r="B2602" s="62" t="s">
        <v>18</v>
      </c>
      <c r="C2602" s="62" t="s">
        <v>321</v>
      </c>
      <c r="D2602" s="62">
        <v>581</v>
      </c>
      <c r="E2602" s="62">
        <v>11.9</v>
      </c>
      <c r="F2602" s="62">
        <v>6.91</v>
      </c>
      <c r="G2602" s="62" t="s">
        <v>318</v>
      </c>
      <c r="H2602" s="62" t="s">
        <v>322</v>
      </c>
      <c r="I2602" s="63" t="b">
        <v>0</v>
      </c>
    </row>
    <row r="2603" spans="1:9" x14ac:dyDescent="0.35">
      <c r="A2603" s="61" t="s">
        <v>2933</v>
      </c>
      <c r="B2603" s="62" t="s">
        <v>31</v>
      </c>
      <c r="C2603" s="62" t="s">
        <v>321</v>
      </c>
      <c r="D2603" s="62">
        <v>4287</v>
      </c>
      <c r="E2603" s="62">
        <v>11.29</v>
      </c>
      <c r="F2603" s="62">
        <v>48.4</v>
      </c>
      <c r="G2603" s="62" t="s">
        <v>318</v>
      </c>
      <c r="H2603" s="62" t="s">
        <v>333</v>
      </c>
      <c r="I2603" s="63" t="b">
        <v>0</v>
      </c>
    </row>
    <row r="2604" spans="1:9" x14ac:dyDescent="0.35">
      <c r="A2604" s="61" t="s">
        <v>2934</v>
      </c>
      <c r="B2604" s="62" t="s">
        <v>13</v>
      </c>
      <c r="C2604" s="62" t="s">
        <v>340</v>
      </c>
      <c r="D2604" s="62">
        <v>997</v>
      </c>
      <c r="E2604" s="62">
        <v>8.93</v>
      </c>
      <c r="F2604" s="62">
        <v>8.9</v>
      </c>
      <c r="G2604" s="62" t="s">
        <v>325</v>
      </c>
      <c r="H2604" s="62" t="s">
        <v>20</v>
      </c>
      <c r="I2604" s="63" t="b">
        <v>1</v>
      </c>
    </row>
    <row r="2605" spans="1:9" x14ac:dyDescent="0.35">
      <c r="A2605" s="61" t="s">
        <v>2935</v>
      </c>
      <c r="B2605" s="62" t="s">
        <v>74</v>
      </c>
      <c r="C2605" s="62" t="s">
        <v>330</v>
      </c>
      <c r="D2605" s="62">
        <v>4746</v>
      </c>
      <c r="E2605" s="62">
        <v>5.55</v>
      </c>
      <c r="F2605" s="62">
        <v>26.34</v>
      </c>
      <c r="G2605" s="62" t="s">
        <v>331</v>
      </c>
      <c r="H2605" s="62" t="s">
        <v>333</v>
      </c>
      <c r="I2605" s="63" t="b">
        <v>1</v>
      </c>
    </row>
    <row r="2606" spans="1:9" x14ac:dyDescent="0.35">
      <c r="A2606" s="61" t="s">
        <v>2936</v>
      </c>
      <c r="B2606" s="62" t="s">
        <v>22</v>
      </c>
      <c r="C2606" s="62" t="s">
        <v>330</v>
      </c>
      <c r="D2606" s="62">
        <v>3406</v>
      </c>
      <c r="E2606" s="62">
        <v>4.1100000000000003</v>
      </c>
      <c r="F2606" s="62">
        <v>14</v>
      </c>
      <c r="G2606" s="62" t="s">
        <v>331</v>
      </c>
      <c r="H2606" s="62" t="s">
        <v>20</v>
      </c>
      <c r="I2606" s="63" t="b">
        <v>0</v>
      </c>
    </row>
    <row r="2607" spans="1:9" x14ac:dyDescent="0.35">
      <c r="A2607" s="61" t="s">
        <v>2937</v>
      </c>
      <c r="B2607" s="62" t="s">
        <v>22</v>
      </c>
      <c r="C2607" s="62" t="s">
        <v>324</v>
      </c>
      <c r="D2607" s="62">
        <v>2770</v>
      </c>
      <c r="E2607" s="62">
        <v>6.58</v>
      </c>
      <c r="F2607" s="62">
        <v>18.23</v>
      </c>
      <c r="G2607" s="62" t="s">
        <v>325</v>
      </c>
      <c r="H2607" s="62" t="s">
        <v>333</v>
      </c>
      <c r="I2607" s="63" t="b">
        <v>0</v>
      </c>
    </row>
    <row r="2608" spans="1:9" x14ac:dyDescent="0.35">
      <c r="A2608" s="61" t="s">
        <v>2938</v>
      </c>
      <c r="B2608" s="62" t="s">
        <v>13</v>
      </c>
      <c r="C2608" s="62" t="s">
        <v>330</v>
      </c>
      <c r="D2608" s="62">
        <v>2315</v>
      </c>
      <c r="E2608" s="62">
        <v>5.27</v>
      </c>
      <c r="F2608" s="62">
        <v>12.2</v>
      </c>
      <c r="G2608" s="62" t="s">
        <v>331</v>
      </c>
      <c r="H2608" s="62" t="s">
        <v>341</v>
      </c>
      <c r="I2608" s="63" t="b">
        <v>1</v>
      </c>
    </row>
    <row r="2609" spans="1:9" x14ac:dyDescent="0.35">
      <c r="A2609" s="61" t="s">
        <v>2939</v>
      </c>
      <c r="B2609" s="62" t="s">
        <v>13</v>
      </c>
      <c r="C2609" s="62" t="s">
        <v>324</v>
      </c>
      <c r="D2609" s="62">
        <v>4802</v>
      </c>
      <c r="E2609" s="62">
        <v>4.79</v>
      </c>
      <c r="F2609" s="62">
        <v>23</v>
      </c>
      <c r="G2609" s="62" t="s">
        <v>325</v>
      </c>
      <c r="H2609" s="62" t="s">
        <v>20</v>
      </c>
      <c r="I2609" s="63" t="b">
        <v>0</v>
      </c>
    </row>
    <row r="2610" spans="1:9" x14ac:dyDescent="0.35">
      <c r="A2610" s="61" t="s">
        <v>2940</v>
      </c>
      <c r="B2610" s="62" t="s">
        <v>51</v>
      </c>
      <c r="C2610" s="62" t="s">
        <v>330</v>
      </c>
      <c r="D2610" s="62">
        <v>1312</v>
      </c>
      <c r="E2610" s="62">
        <v>5.08</v>
      </c>
      <c r="F2610" s="62">
        <v>6.66</v>
      </c>
      <c r="G2610" s="62" t="s">
        <v>331</v>
      </c>
      <c r="H2610" s="62" t="s">
        <v>322</v>
      </c>
      <c r="I2610" s="63" t="b">
        <v>0</v>
      </c>
    </row>
    <row r="2611" spans="1:9" x14ac:dyDescent="0.35">
      <c r="A2611" s="61" t="s">
        <v>2941</v>
      </c>
      <c r="B2611" s="62" t="s">
        <v>8</v>
      </c>
      <c r="C2611" s="62" t="s">
        <v>324</v>
      </c>
      <c r="D2611" s="62">
        <v>4127</v>
      </c>
      <c r="E2611" s="62">
        <v>5</v>
      </c>
      <c r="F2611" s="62">
        <v>20.64</v>
      </c>
      <c r="G2611" s="62" t="s">
        <v>325</v>
      </c>
      <c r="H2611" s="62" t="s">
        <v>333</v>
      </c>
      <c r="I2611" s="63" t="b">
        <v>1</v>
      </c>
    </row>
    <row r="2612" spans="1:9" x14ac:dyDescent="0.35">
      <c r="A2612" s="61" t="s">
        <v>2942</v>
      </c>
      <c r="B2612" s="62" t="s">
        <v>51</v>
      </c>
      <c r="C2612" s="62" t="s">
        <v>336</v>
      </c>
      <c r="D2612" s="62">
        <v>1805</v>
      </c>
      <c r="E2612" s="62">
        <v>2.5</v>
      </c>
      <c r="F2612" s="62">
        <v>4.51</v>
      </c>
      <c r="G2612" s="62" t="s">
        <v>331</v>
      </c>
      <c r="H2612" s="62" t="s">
        <v>333</v>
      </c>
      <c r="I2612" s="63" t="b">
        <v>1</v>
      </c>
    </row>
    <row r="2613" spans="1:9" x14ac:dyDescent="0.35">
      <c r="A2613" s="61" t="s">
        <v>2943</v>
      </c>
      <c r="B2613" s="62" t="s">
        <v>58</v>
      </c>
      <c r="C2613" s="62" t="s">
        <v>317</v>
      </c>
      <c r="D2613" s="62">
        <v>4351</v>
      </c>
      <c r="E2613" s="62">
        <v>8.56</v>
      </c>
      <c r="F2613" s="62">
        <v>37.24</v>
      </c>
      <c r="G2613" s="62" t="s">
        <v>318</v>
      </c>
      <c r="H2613" s="62" t="s">
        <v>341</v>
      </c>
      <c r="I2613" s="63" t="b">
        <v>0</v>
      </c>
    </row>
    <row r="2614" spans="1:9" x14ac:dyDescent="0.35">
      <c r="A2614" s="61" t="s">
        <v>2944</v>
      </c>
      <c r="B2614" s="62" t="s">
        <v>31</v>
      </c>
      <c r="C2614" s="62" t="s">
        <v>328</v>
      </c>
      <c r="D2614" s="62">
        <v>4963</v>
      </c>
      <c r="E2614" s="62">
        <v>6.36</v>
      </c>
      <c r="F2614" s="62">
        <v>31.56</v>
      </c>
      <c r="G2614" s="62" t="s">
        <v>318</v>
      </c>
      <c r="H2614" s="62" t="s">
        <v>322</v>
      </c>
      <c r="I2614" s="63" t="b">
        <v>1</v>
      </c>
    </row>
    <row r="2615" spans="1:9" x14ac:dyDescent="0.35">
      <c r="A2615" s="61" t="s">
        <v>2945</v>
      </c>
      <c r="B2615" s="62" t="s">
        <v>58</v>
      </c>
      <c r="C2615" s="62" t="s">
        <v>374</v>
      </c>
      <c r="D2615" s="62">
        <v>4754</v>
      </c>
      <c r="E2615" s="62">
        <v>2.78</v>
      </c>
      <c r="F2615" s="62">
        <v>13.22</v>
      </c>
      <c r="G2615" s="62" t="s">
        <v>331</v>
      </c>
      <c r="H2615" s="62" t="s">
        <v>322</v>
      </c>
      <c r="I2615" s="63" t="b">
        <v>1</v>
      </c>
    </row>
    <row r="2616" spans="1:9" x14ac:dyDescent="0.35">
      <c r="A2616" s="61" t="s">
        <v>2946</v>
      </c>
      <c r="B2616" s="62" t="s">
        <v>31</v>
      </c>
      <c r="C2616" s="62" t="s">
        <v>340</v>
      </c>
      <c r="D2616" s="62">
        <v>121</v>
      </c>
      <c r="E2616" s="62">
        <v>7.22</v>
      </c>
      <c r="F2616" s="62">
        <v>0.87</v>
      </c>
      <c r="G2616" s="62" t="s">
        <v>325</v>
      </c>
      <c r="H2616" s="62" t="s">
        <v>322</v>
      </c>
      <c r="I2616" s="63" t="b">
        <v>1</v>
      </c>
    </row>
    <row r="2617" spans="1:9" x14ac:dyDescent="0.35">
      <c r="A2617" s="61" t="s">
        <v>2947</v>
      </c>
      <c r="B2617" s="62" t="s">
        <v>22</v>
      </c>
      <c r="C2617" s="62" t="s">
        <v>324</v>
      </c>
      <c r="D2617" s="62">
        <v>1237</v>
      </c>
      <c r="E2617" s="62">
        <v>6.55</v>
      </c>
      <c r="F2617" s="62">
        <v>8.1</v>
      </c>
      <c r="G2617" s="62" t="s">
        <v>325</v>
      </c>
      <c r="H2617" s="62" t="s">
        <v>341</v>
      </c>
      <c r="I2617" s="63" t="b">
        <v>0</v>
      </c>
    </row>
    <row r="2618" spans="1:9" x14ac:dyDescent="0.35">
      <c r="A2618" s="61" t="s">
        <v>2948</v>
      </c>
      <c r="B2618" s="62" t="s">
        <v>74</v>
      </c>
      <c r="C2618" s="62" t="s">
        <v>374</v>
      </c>
      <c r="D2618" s="62">
        <v>4828</v>
      </c>
      <c r="E2618" s="62">
        <v>3.42</v>
      </c>
      <c r="F2618" s="62">
        <v>16.510000000000002</v>
      </c>
      <c r="G2618" s="62" t="s">
        <v>331</v>
      </c>
      <c r="H2618" s="62" t="s">
        <v>341</v>
      </c>
      <c r="I2618" s="63" t="b">
        <v>1</v>
      </c>
    </row>
    <row r="2619" spans="1:9" x14ac:dyDescent="0.35">
      <c r="A2619" s="61" t="s">
        <v>2949</v>
      </c>
      <c r="B2619" s="62" t="s">
        <v>22</v>
      </c>
      <c r="C2619" s="62" t="s">
        <v>317</v>
      </c>
      <c r="D2619" s="62">
        <v>2859</v>
      </c>
      <c r="E2619" s="62">
        <v>10.4</v>
      </c>
      <c r="F2619" s="62">
        <v>29.73</v>
      </c>
      <c r="G2619" s="62" t="s">
        <v>318</v>
      </c>
      <c r="H2619" s="62" t="s">
        <v>319</v>
      </c>
      <c r="I2619" s="63" t="b">
        <v>1</v>
      </c>
    </row>
    <row r="2620" spans="1:9" x14ac:dyDescent="0.35">
      <c r="A2620" s="61" t="s">
        <v>2950</v>
      </c>
      <c r="B2620" s="62" t="s">
        <v>13</v>
      </c>
      <c r="C2620" s="62" t="s">
        <v>328</v>
      </c>
      <c r="D2620" s="62">
        <v>2213</v>
      </c>
      <c r="E2620" s="62">
        <v>6.44</v>
      </c>
      <c r="F2620" s="62">
        <v>14.25</v>
      </c>
      <c r="G2620" s="62" t="s">
        <v>318</v>
      </c>
      <c r="H2620" s="62" t="s">
        <v>341</v>
      </c>
      <c r="I2620" s="63" t="b">
        <v>0</v>
      </c>
    </row>
    <row r="2621" spans="1:9" x14ac:dyDescent="0.35">
      <c r="A2621" s="61" t="s">
        <v>2951</v>
      </c>
      <c r="B2621" s="62" t="s">
        <v>58</v>
      </c>
      <c r="C2621" s="62" t="s">
        <v>317</v>
      </c>
      <c r="D2621" s="62">
        <v>4988</v>
      </c>
      <c r="E2621" s="62">
        <v>8.58</v>
      </c>
      <c r="F2621" s="62">
        <v>42.8</v>
      </c>
      <c r="G2621" s="62" t="s">
        <v>318</v>
      </c>
      <c r="H2621" s="62" t="s">
        <v>20</v>
      </c>
      <c r="I2621" s="63" t="b">
        <v>0</v>
      </c>
    </row>
    <row r="2622" spans="1:9" x14ac:dyDescent="0.35">
      <c r="A2622" s="61" t="s">
        <v>2952</v>
      </c>
      <c r="B2622" s="62" t="s">
        <v>18</v>
      </c>
      <c r="C2622" s="62" t="s">
        <v>338</v>
      </c>
      <c r="D2622" s="62">
        <v>892</v>
      </c>
      <c r="E2622" s="62">
        <v>4.59</v>
      </c>
      <c r="F2622" s="62">
        <v>4.09</v>
      </c>
      <c r="G2622" s="62" t="s">
        <v>331</v>
      </c>
      <c r="H2622" s="62" t="s">
        <v>333</v>
      </c>
      <c r="I2622" s="63" t="b">
        <v>0</v>
      </c>
    </row>
    <row r="2623" spans="1:9" x14ac:dyDescent="0.35">
      <c r="A2623" s="61" t="s">
        <v>2953</v>
      </c>
      <c r="B2623" s="62" t="s">
        <v>8</v>
      </c>
      <c r="C2623" s="62" t="s">
        <v>340</v>
      </c>
      <c r="D2623" s="62">
        <v>797</v>
      </c>
      <c r="E2623" s="62">
        <v>7.57</v>
      </c>
      <c r="F2623" s="62">
        <v>6.03</v>
      </c>
      <c r="G2623" s="62" t="s">
        <v>325</v>
      </c>
      <c r="H2623" s="62" t="s">
        <v>319</v>
      </c>
      <c r="I2623" s="63" t="b">
        <v>1</v>
      </c>
    </row>
    <row r="2624" spans="1:9" x14ac:dyDescent="0.35">
      <c r="A2624" s="61" t="s">
        <v>2954</v>
      </c>
      <c r="B2624" s="62" t="s">
        <v>37</v>
      </c>
      <c r="C2624" s="62" t="s">
        <v>374</v>
      </c>
      <c r="D2624" s="62">
        <v>2222</v>
      </c>
      <c r="E2624" s="62">
        <v>2.97</v>
      </c>
      <c r="F2624" s="62">
        <v>6.6</v>
      </c>
      <c r="G2624" s="62" t="s">
        <v>331</v>
      </c>
      <c r="H2624" s="62" t="s">
        <v>319</v>
      </c>
      <c r="I2624" s="63" t="b">
        <v>0</v>
      </c>
    </row>
    <row r="2625" spans="1:9" x14ac:dyDescent="0.35">
      <c r="A2625" s="61" t="s">
        <v>2955</v>
      </c>
      <c r="B2625" s="62" t="s">
        <v>37</v>
      </c>
      <c r="C2625" s="62" t="s">
        <v>330</v>
      </c>
      <c r="D2625" s="62">
        <v>248</v>
      </c>
      <c r="E2625" s="62">
        <v>4.38</v>
      </c>
      <c r="F2625" s="62">
        <v>1.0900000000000001</v>
      </c>
      <c r="G2625" s="62" t="s">
        <v>331</v>
      </c>
      <c r="H2625" s="62" t="s">
        <v>333</v>
      </c>
      <c r="I2625" s="63" t="b">
        <v>0</v>
      </c>
    </row>
    <row r="2626" spans="1:9" x14ac:dyDescent="0.35">
      <c r="A2626" s="61" t="s">
        <v>2956</v>
      </c>
      <c r="B2626" s="62" t="s">
        <v>58</v>
      </c>
      <c r="C2626" s="62" t="s">
        <v>340</v>
      </c>
      <c r="D2626" s="62">
        <v>2753</v>
      </c>
      <c r="E2626" s="62">
        <v>7.09</v>
      </c>
      <c r="F2626" s="62">
        <v>19.52</v>
      </c>
      <c r="G2626" s="62" t="s">
        <v>325</v>
      </c>
      <c r="H2626" s="62" t="s">
        <v>333</v>
      </c>
      <c r="I2626" s="63" t="b">
        <v>0</v>
      </c>
    </row>
    <row r="2627" spans="1:9" x14ac:dyDescent="0.35">
      <c r="A2627" s="61" t="s">
        <v>2957</v>
      </c>
      <c r="B2627" s="62" t="s">
        <v>22</v>
      </c>
      <c r="C2627" s="62" t="s">
        <v>328</v>
      </c>
      <c r="D2627" s="62">
        <v>2734</v>
      </c>
      <c r="E2627" s="62">
        <v>5.09</v>
      </c>
      <c r="F2627" s="62">
        <v>13.92</v>
      </c>
      <c r="G2627" s="62" t="s">
        <v>318</v>
      </c>
      <c r="H2627" s="62" t="s">
        <v>341</v>
      </c>
      <c r="I2627" s="63" t="b">
        <v>0</v>
      </c>
    </row>
    <row r="2628" spans="1:9" x14ac:dyDescent="0.35">
      <c r="A2628" s="61" t="s">
        <v>2958</v>
      </c>
      <c r="B2628" s="62" t="s">
        <v>31</v>
      </c>
      <c r="C2628" s="62" t="s">
        <v>330</v>
      </c>
      <c r="D2628" s="62">
        <v>3638</v>
      </c>
      <c r="E2628" s="62">
        <v>6.16</v>
      </c>
      <c r="F2628" s="62">
        <v>22.41</v>
      </c>
      <c r="G2628" s="62" t="s">
        <v>331</v>
      </c>
      <c r="H2628" s="62" t="s">
        <v>341</v>
      </c>
      <c r="I2628" s="63" t="b">
        <v>0</v>
      </c>
    </row>
    <row r="2629" spans="1:9" x14ac:dyDescent="0.35">
      <c r="A2629" s="61" t="s">
        <v>2959</v>
      </c>
      <c r="B2629" s="62" t="s">
        <v>58</v>
      </c>
      <c r="C2629" s="62" t="s">
        <v>340</v>
      </c>
      <c r="D2629" s="62">
        <v>1230</v>
      </c>
      <c r="E2629" s="62">
        <v>6.18</v>
      </c>
      <c r="F2629" s="62">
        <v>7.6</v>
      </c>
      <c r="G2629" s="62" t="s">
        <v>325</v>
      </c>
      <c r="H2629" s="62" t="s">
        <v>319</v>
      </c>
      <c r="I2629" s="63" t="b">
        <v>1</v>
      </c>
    </row>
    <row r="2630" spans="1:9" x14ac:dyDescent="0.35">
      <c r="A2630" s="61" t="s">
        <v>2960</v>
      </c>
      <c r="B2630" s="62" t="s">
        <v>25</v>
      </c>
      <c r="C2630" s="62" t="s">
        <v>374</v>
      </c>
      <c r="D2630" s="62">
        <v>4253</v>
      </c>
      <c r="E2630" s="62">
        <v>3.37</v>
      </c>
      <c r="F2630" s="62">
        <v>14.33</v>
      </c>
      <c r="G2630" s="62" t="s">
        <v>331</v>
      </c>
      <c r="H2630" s="62" t="s">
        <v>333</v>
      </c>
      <c r="I2630" s="63" t="b">
        <v>0</v>
      </c>
    </row>
    <row r="2631" spans="1:9" x14ac:dyDescent="0.35">
      <c r="A2631" s="61" t="s">
        <v>2961</v>
      </c>
      <c r="B2631" s="62" t="s">
        <v>18</v>
      </c>
      <c r="C2631" s="62" t="s">
        <v>374</v>
      </c>
      <c r="D2631" s="62">
        <v>2467</v>
      </c>
      <c r="E2631" s="62">
        <v>2.67</v>
      </c>
      <c r="F2631" s="62">
        <v>6.59</v>
      </c>
      <c r="G2631" s="62" t="s">
        <v>331</v>
      </c>
      <c r="H2631" s="62" t="s">
        <v>322</v>
      </c>
      <c r="I2631" s="63" t="b">
        <v>0</v>
      </c>
    </row>
    <row r="2632" spans="1:9" x14ac:dyDescent="0.35">
      <c r="A2632" s="61" t="s">
        <v>2962</v>
      </c>
      <c r="B2632" s="62" t="s">
        <v>22</v>
      </c>
      <c r="C2632" s="62" t="s">
        <v>324</v>
      </c>
      <c r="D2632" s="62">
        <v>2939</v>
      </c>
      <c r="E2632" s="62">
        <v>4.58</v>
      </c>
      <c r="F2632" s="62">
        <v>13.46</v>
      </c>
      <c r="G2632" s="62" t="s">
        <v>325</v>
      </c>
      <c r="H2632" s="62" t="s">
        <v>20</v>
      </c>
      <c r="I2632" s="63" t="b">
        <v>1</v>
      </c>
    </row>
    <row r="2633" spans="1:9" x14ac:dyDescent="0.35">
      <c r="A2633" s="61" t="s">
        <v>2963</v>
      </c>
      <c r="B2633" s="62" t="s">
        <v>74</v>
      </c>
      <c r="C2633" s="62" t="s">
        <v>330</v>
      </c>
      <c r="D2633" s="62">
        <v>1213</v>
      </c>
      <c r="E2633" s="62">
        <v>5.72</v>
      </c>
      <c r="F2633" s="62">
        <v>6.94</v>
      </c>
      <c r="G2633" s="62" t="s">
        <v>331</v>
      </c>
      <c r="H2633" s="62" t="s">
        <v>341</v>
      </c>
      <c r="I2633" s="63" t="b">
        <v>0</v>
      </c>
    </row>
    <row r="2634" spans="1:9" x14ac:dyDescent="0.35">
      <c r="A2634" s="61" t="s">
        <v>2964</v>
      </c>
      <c r="B2634" s="62" t="s">
        <v>51</v>
      </c>
      <c r="C2634" s="62" t="s">
        <v>338</v>
      </c>
      <c r="D2634" s="62">
        <v>1408</v>
      </c>
      <c r="E2634" s="62">
        <v>4.53</v>
      </c>
      <c r="F2634" s="62">
        <v>6.38</v>
      </c>
      <c r="G2634" s="62" t="s">
        <v>331</v>
      </c>
      <c r="H2634" s="62" t="s">
        <v>333</v>
      </c>
      <c r="I2634" s="63" t="b">
        <v>0</v>
      </c>
    </row>
    <row r="2635" spans="1:9" x14ac:dyDescent="0.35">
      <c r="A2635" s="61" t="s">
        <v>2965</v>
      </c>
      <c r="B2635" s="62" t="s">
        <v>74</v>
      </c>
      <c r="C2635" s="62" t="s">
        <v>317</v>
      </c>
      <c r="D2635" s="62">
        <v>814</v>
      </c>
      <c r="E2635" s="62">
        <v>8.5299999999999994</v>
      </c>
      <c r="F2635" s="62">
        <v>6.94</v>
      </c>
      <c r="G2635" s="62" t="s">
        <v>318</v>
      </c>
      <c r="H2635" s="62" t="s">
        <v>333</v>
      </c>
      <c r="I2635" s="63" t="b">
        <v>1</v>
      </c>
    </row>
    <row r="2636" spans="1:9" x14ac:dyDescent="0.35">
      <c r="A2636" s="61" t="s">
        <v>2966</v>
      </c>
      <c r="B2636" s="62" t="s">
        <v>13</v>
      </c>
      <c r="C2636" s="62" t="s">
        <v>324</v>
      </c>
      <c r="D2636" s="62">
        <v>2819</v>
      </c>
      <c r="E2636" s="62">
        <v>5.88</v>
      </c>
      <c r="F2636" s="62">
        <v>16.579999999999998</v>
      </c>
      <c r="G2636" s="62" t="s">
        <v>325</v>
      </c>
      <c r="H2636" s="62" t="s">
        <v>322</v>
      </c>
      <c r="I2636" s="63" t="b">
        <v>1</v>
      </c>
    </row>
    <row r="2637" spans="1:9" x14ac:dyDescent="0.35">
      <c r="A2637" s="61" t="s">
        <v>2967</v>
      </c>
      <c r="B2637" s="62" t="s">
        <v>22</v>
      </c>
      <c r="C2637" s="62" t="s">
        <v>340</v>
      </c>
      <c r="D2637" s="62">
        <v>2781</v>
      </c>
      <c r="E2637" s="62">
        <v>7.89</v>
      </c>
      <c r="F2637" s="62">
        <v>21.94</v>
      </c>
      <c r="G2637" s="62" t="s">
        <v>325</v>
      </c>
      <c r="H2637" s="62" t="s">
        <v>319</v>
      </c>
      <c r="I2637" s="63" t="b">
        <v>1</v>
      </c>
    </row>
    <row r="2638" spans="1:9" x14ac:dyDescent="0.35">
      <c r="A2638" s="61" t="s">
        <v>2968</v>
      </c>
      <c r="B2638" s="62" t="s">
        <v>31</v>
      </c>
      <c r="C2638" s="62" t="s">
        <v>328</v>
      </c>
      <c r="D2638" s="62">
        <v>359</v>
      </c>
      <c r="E2638" s="62">
        <v>5.34</v>
      </c>
      <c r="F2638" s="62">
        <v>1.92</v>
      </c>
      <c r="G2638" s="62" t="s">
        <v>318</v>
      </c>
      <c r="H2638" s="62" t="s">
        <v>322</v>
      </c>
      <c r="I2638" s="63" t="b">
        <v>0</v>
      </c>
    </row>
    <row r="2639" spans="1:9" x14ac:dyDescent="0.35">
      <c r="A2639" s="61" t="s">
        <v>2969</v>
      </c>
      <c r="B2639" s="62" t="s">
        <v>37</v>
      </c>
      <c r="C2639" s="62" t="s">
        <v>324</v>
      </c>
      <c r="D2639" s="62">
        <v>2266</v>
      </c>
      <c r="E2639" s="62">
        <v>5.05</v>
      </c>
      <c r="F2639" s="62">
        <v>11.44</v>
      </c>
      <c r="G2639" s="62" t="s">
        <v>325</v>
      </c>
      <c r="H2639" s="62" t="s">
        <v>341</v>
      </c>
      <c r="I2639" s="63" t="b">
        <v>0</v>
      </c>
    </row>
    <row r="2640" spans="1:9" x14ac:dyDescent="0.35">
      <c r="A2640" s="61" t="s">
        <v>2970</v>
      </c>
      <c r="B2640" s="62" t="s">
        <v>58</v>
      </c>
      <c r="C2640" s="62" t="s">
        <v>317</v>
      </c>
      <c r="D2640" s="62">
        <v>4700</v>
      </c>
      <c r="E2640" s="62">
        <v>8.8000000000000007</v>
      </c>
      <c r="F2640" s="62">
        <v>41.36</v>
      </c>
      <c r="G2640" s="62" t="s">
        <v>318</v>
      </c>
      <c r="H2640" s="62" t="s">
        <v>333</v>
      </c>
      <c r="I2640" s="63" t="b">
        <v>0</v>
      </c>
    </row>
    <row r="2641" spans="1:9" x14ac:dyDescent="0.35">
      <c r="A2641" s="61" t="s">
        <v>2971</v>
      </c>
      <c r="B2641" s="62" t="s">
        <v>74</v>
      </c>
      <c r="C2641" s="62" t="s">
        <v>340</v>
      </c>
      <c r="D2641" s="62">
        <v>1539</v>
      </c>
      <c r="E2641" s="62">
        <v>6.09</v>
      </c>
      <c r="F2641" s="62">
        <v>9.3699999999999992</v>
      </c>
      <c r="G2641" s="62" t="s">
        <v>325</v>
      </c>
      <c r="H2641" s="62" t="s">
        <v>333</v>
      </c>
      <c r="I2641" s="63" t="b">
        <v>0</v>
      </c>
    </row>
    <row r="2642" spans="1:9" x14ac:dyDescent="0.35">
      <c r="A2642" s="61" t="s">
        <v>2972</v>
      </c>
      <c r="B2642" s="62" t="s">
        <v>37</v>
      </c>
      <c r="C2642" s="62" t="s">
        <v>328</v>
      </c>
      <c r="D2642" s="62">
        <v>833</v>
      </c>
      <c r="E2642" s="62">
        <v>5.21</v>
      </c>
      <c r="F2642" s="62">
        <v>4.34</v>
      </c>
      <c r="G2642" s="62" t="s">
        <v>318</v>
      </c>
      <c r="H2642" s="62" t="s">
        <v>333</v>
      </c>
      <c r="I2642" s="63" t="b">
        <v>1</v>
      </c>
    </row>
    <row r="2643" spans="1:9" x14ac:dyDescent="0.35">
      <c r="A2643" s="61" t="s">
        <v>2973</v>
      </c>
      <c r="B2643" s="62" t="s">
        <v>31</v>
      </c>
      <c r="C2643" s="62" t="s">
        <v>374</v>
      </c>
      <c r="D2643" s="62">
        <v>194</v>
      </c>
      <c r="E2643" s="62">
        <v>3.07</v>
      </c>
      <c r="F2643" s="62">
        <v>0.6</v>
      </c>
      <c r="G2643" s="62" t="s">
        <v>331</v>
      </c>
      <c r="H2643" s="62" t="s">
        <v>341</v>
      </c>
      <c r="I2643" s="63" t="b">
        <v>0</v>
      </c>
    </row>
    <row r="2644" spans="1:9" x14ac:dyDescent="0.35">
      <c r="A2644" s="61" t="s">
        <v>2974</v>
      </c>
      <c r="B2644" s="62" t="s">
        <v>22</v>
      </c>
      <c r="C2644" s="62" t="s">
        <v>336</v>
      </c>
      <c r="D2644" s="62">
        <v>2218</v>
      </c>
      <c r="E2644" s="62">
        <v>2.84</v>
      </c>
      <c r="F2644" s="62">
        <v>6.3</v>
      </c>
      <c r="G2644" s="62" t="s">
        <v>331</v>
      </c>
      <c r="H2644" s="62" t="s">
        <v>319</v>
      </c>
      <c r="I2644" s="63" t="b">
        <v>0</v>
      </c>
    </row>
    <row r="2645" spans="1:9" x14ac:dyDescent="0.35">
      <c r="A2645" s="61" t="s">
        <v>2975</v>
      </c>
      <c r="B2645" s="62" t="s">
        <v>58</v>
      </c>
      <c r="C2645" s="62" t="s">
        <v>330</v>
      </c>
      <c r="D2645" s="62">
        <v>1282</v>
      </c>
      <c r="E2645" s="62">
        <v>5.64</v>
      </c>
      <c r="F2645" s="62">
        <v>7.23</v>
      </c>
      <c r="G2645" s="62" t="s">
        <v>331</v>
      </c>
      <c r="H2645" s="62" t="s">
        <v>341</v>
      </c>
      <c r="I2645" s="63" t="b">
        <v>0</v>
      </c>
    </row>
    <row r="2646" spans="1:9" x14ac:dyDescent="0.35">
      <c r="A2646" s="61" t="s">
        <v>2976</v>
      </c>
      <c r="B2646" s="62" t="s">
        <v>18</v>
      </c>
      <c r="C2646" s="62" t="s">
        <v>330</v>
      </c>
      <c r="D2646" s="62">
        <v>306</v>
      </c>
      <c r="E2646" s="62">
        <v>4.96</v>
      </c>
      <c r="F2646" s="62">
        <v>1.52</v>
      </c>
      <c r="G2646" s="62" t="s">
        <v>331</v>
      </c>
      <c r="H2646" s="62" t="s">
        <v>322</v>
      </c>
      <c r="I2646" s="63" t="b">
        <v>1</v>
      </c>
    </row>
    <row r="2647" spans="1:9" x14ac:dyDescent="0.35">
      <c r="A2647" s="61" t="s">
        <v>2977</v>
      </c>
      <c r="B2647" s="62" t="s">
        <v>51</v>
      </c>
      <c r="C2647" s="62" t="s">
        <v>338</v>
      </c>
      <c r="D2647" s="62">
        <v>4189</v>
      </c>
      <c r="E2647" s="62">
        <v>3.52</v>
      </c>
      <c r="F2647" s="62">
        <v>14.75</v>
      </c>
      <c r="G2647" s="62" t="s">
        <v>331</v>
      </c>
      <c r="H2647" s="62" t="s">
        <v>333</v>
      </c>
      <c r="I2647" s="63" t="b">
        <v>0</v>
      </c>
    </row>
    <row r="2648" spans="1:9" x14ac:dyDescent="0.35">
      <c r="A2648" s="61" t="s">
        <v>2978</v>
      </c>
      <c r="B2648" s="62" t="s">
        <v>74</v>
      </c>
      <c r="C2648" s="62" t="s">
        <v>324</v>
      </c>
      <c r="D2648" s="62">
        <v>2964</v>
      </c>
      <c r="E2648" s="62">
        <v>5.15</v>
      </c>
      <c r="F2648" s="62">
        <v>15.26</v>
      </c>
      <c r="G2648" s="62" t="s">
        <v>325</v>
      </c>
      <c r="H2648" s="62" t="s">
        <v>20</v>
      </c>
      <c r="I2648" s="63" t="b">
        <v>0</v>
      </c>
    </row>
    <row r="2649" spans="1:9" x14ac:dyDescent="0.35">
      <c r="A2649" s="61" t="s">
        <v>2979</v>
      </c>
      <c r="B2649" s="62" t="s">
        <v>8</v>
      </c>
      <c r="C2649" s="62" t="s">
        <v>321</v>
      </c>
      <c r="D2649" s="62">
        <v>4480</v>
      </c>
      <c r="E2649" s="62">
        <v>15</v>
      </c>
      <c r="F2649" s="62">
        <v>67.2</v>
      </c>
      <c r="G2649" s="62" t="s">
        <v>318</v>
      </c>
      <c r="H2649" s="62" t="s">
        <v>333</v>
      </c>
      <c r="I2649" s="63" t="b">
        <v>0</v>
      </c>
    </row>
    <row r="2650" spans="1:9" x14ac:dyDescent="0.35">
      <c r="A2650" s="61" t="s">
        <v>2980</v>
      </c>
      <c r="B2650" s="62" t="s">
        <v>51</v>
      </c>
      <c r="C2650" s="62" t="s">
        <v>340</v>
      </c>
      <c r="D2650" s="62">
        <v>1133</v>
      </c>
      <c r="E2650" s="62">
        <v>8.25</v>
      </c>
      <c r="F2650" s="62">
        <v>9.35</v>
      </c>
      <c r="G2650" s="62" t="s">
        <v>325</v>
      </c>
      <c r="H2650" s="62" t="s">
        <v>341</v>
      </c>
      <c r="I2650" s="63" t="b">
        <v>0</v>
      </c>
    </row>
    <row r="2651" spans="1:9" x14ac:dyDescent="0.35">
      <c r="A2651" s="61" t="s">
        <v>2981</v>
      </c>
      <c r="B2651" s="62" t="s">
        <v>22</v>
      </c>
      <c r="C2651" s="62" t="s">
        <v>321</v>
      </c>
      <c r="D2651" s="62">
        <v>4272</v>
      </c>
      <c r="E2651" s="62">
        <v>14.93</v>
      </c>
      <c r="F2651" s="62">
        <v>63.78</v>
      </c>
      <c r="G2651" s="62" t="s">
        <v>318</v>
      </c>
      <c r="H2651" s="62" t="s">
        <v>341</v>
      </c>
      <c r="I2651" s="63" t="b">
        <v>0</v>
      </c>
    </row>
    <row r="2652" spans="1:9" x14ac:dyDescent="0.35">
      <c r="A2652" s="61" t="s">
        <v>2982</v>
      </c>
      <c r="B2652" s="62" t="s">
        <v>22</v>
      </c>
      <c r="C2652" s="62" t="s">
        <v>336</v>
      </c>
      <c r="D2652" s="62">
        <v>3378</v>
      </c>
      <c r="E2652" s="62">
        <v>3.9</v>
      </c>
      <c r="F2652" s="62">
        <v>13.17</v>
      </c>
      <c r="G2652" s="62" t="s">
        <v>331</v>
      </c>
      <c r="H2652" s="62" t="s">
        <v>333</v>
      </c>
      <c r="I2652" s="63" t="b">
        <v>0</v>
      </c>
    </row>
    <row r="2653" spans="1:9" x14ac:dyDescent="0.35">
      <c r="A2653" s="61" t="s">
        <v>2983</v>
      </c>
      <c r="B2653" s="62" t="s">
        <v>31</v>
      </c>
      <c r="C2653" s="62" t="s">
        <v>340</v>
      </c>
      <c r="D2653" s="62">
        <v>3720</v>
      </c>
      <c r="E2653" s="62">
        <v>8.8699999999999992</v>
      </c>
      <c r="F2653" s="62">
        <v>33</v>
      </c>
      <c r="G2653" s="62" t="s">
        <v>325</v>
      </c>
      <c r="H2653" s="62" t="s">
        <v>341</v>
      </c>
      <c r="I2653" s="63" t="b">
        <v>0</v>
      </c>
    </row>
    <row r="2654" spans="1:9" x14ac:dyDescent="0.35">
      <c r="A2654" s="61" t="s">
        <v>2984</v>
      </c>
      <c r="B2654" s="62" t="s">
        <v>13</v>
      </c>
      <c r="C2654" s="62" t="s">
        <v>330</v>
      </c>
      <c r="D2654" s="62">
        <v>2503</v>
      </c>
      <c r="E2654" s="62">
        <v>5.98</v>
      </c>
      <c r="F2654" s="62">
        <v>14.97</v>
      </c>
      <c r="G2654" s="62" t="s">
        <v>331</v>
      </c>
      <c r="H2654" s="62" t="s">
        <v>341</v>
      </c>
      <c r="I2654" s="63" t="b">
        <v>0</v>
      </c>
    </row>
    <row r="2655" spans="1:9" x14ac:dyDescent="0.35">
      <c r="A2655" s="61" t="s">
        <v>2985</v>
      </c>
      <c r="B2655" s="62" t="s">
        <v>8</v>
      </c>
      <c r="C2655" s="62" t="s">
        <v>324</v>
      </c>
      <c r="D2655" s="62">
        <v>1801</v>
      </c>
      <c r="E2655" s="62">
        <v>5.95</v>
      </c>
      <c r="F2655" s="62">
        <v>10.72</v>
      </c>
      <c r="G2655" s="62" t="s">
        <v>325</v>
      </c>
      <c r="H2655" s="62" t="s">
        <v>319</v>
      </c>
      <c r="I2655" s="63" t="b">
        <v>1</v>
      </c>
    </row>
    <row r="2656" spans="1:9" x14ac:dyDescent="0.35">
      <c r="A2656" s="61" t="s">
        <v>2986</v>
      </c>
      <c r="B2656" s="62" t="s">
        <v>58</v>
      </c>
      <c r="C2656" s="62" t="s">
        <v>328</v>
      </c>
      <c r="D2656" s="62">
        <v>991</v>
      </c>
      <c r="E2656" s="62">
        <v>7.92</v>
      </c>
      <c r="F2656" s="62">
        <v>7.85</v>
      </c>
      <c r="G2656" s="62" t="s">
        <v>318</v>
      </c>
      <c r="H2656" s="62" t="s">
        <v>20</v>
      </c>
      <c r="I2656" s="63" t="b">
        <v>0</v>
      </c>
    </row>
    <row r="2657" spans="1:9" x14ac:dyDescent="0.35">
      <c r="A2657" s="61" t="s">
        <v>2987</v>
      </c>
      <c r="B2657" s="62" t="s">
        <v>13</v>
      </c>
      <c r="C2657" s="62" t="s">
        <v>321</v>
      </c>
      <c r="D2657" s="62">
        <v>1292</v>
      </c>
      <c r="E2657" s="62">
        <v>14.97</v>
      </c>
      <c r="F2657" s="62">
        <v>19.34</v>
      </c>
      <c r="G2657" s="62" t="s">
        <v>318</v>
      </c>
      <c r="H2657" s="62" t="s">
        <v>333</v>
      </c>
      <c r="I2657" s="63" t="b">
        <v>0</v>
      </c>
    </row>
    <row r="2658" spans="1:9" x14ac:dyDescent="0.35">
      <c r="A2658" s="61" t="s">
        <v>2988</v>
      </c>
      <c r="B2658" s="62" t="s">
        <v>51</v>
      </c>
      <c r="C2658" s="62" t="s">
        <v>330</v>
      </c>
      <c r="D2658" s="62">
        <v>2619</v>
      </c>
      <c r="E2658" s="62">
        <v>6.03</v>
      </c>
      <c r="F2658" s="62">
        <v>15.79</v>
      </c>
      <c r="G2658" s="62" t="s">
        <v>331</v>
      </c>
      <c r="H2658" s="62" t="s">
        <v>322</v>
      </c>
      <c r="I2658" s="63" t="b">
        <v>0</v>
      </c>
    </row>
    <row r="2659" spans="1:9" x14ac:dyDescent="0.35">
      <c r="A2659" s="61" t="s">
        <v>2989</v>
      </c>
      <c r="B2659" s="62" t="s">
        <v>22</v>
      </c>
      <c r="C2659" s="62" t="s">
        <v>328</v>
      </c>
      <c r="D2659" s="62">
        <v>1004</v>
      </c>
      <c r="E2659" s="62">
        <v>6.64</v>
      </c>
      <c r="F2659" s="62">
        <v>6.67</v>
      </c>
      <c r="G2659" s="62" t="s">
        <v>318</v>
      </c>
      <c r="H2659" s="62" t="s">
        <v>333</v>
      </c>
      <c r="I2659" s="63" t="b">
        <v>1</v>
      </c>
    </row>
    <row r="2660" spans="1:9" x14ac:dyDescent="0.35">
      <c r="A2660" s="61" t="s">
        <v>2990</v>
      </c>
      <c r="B2660" s="62" t="s">
        <v>51</v>
      </c>
      <c r="C2660" s="62" t="s">
        <v>328</v>
      </c>
      <c r="D2660" s="62">
        <v>3018</v>
      </c>
      <c r="E2660" s="62">
        <v>7.53</v>
      </c>
      <c r="F2660" s="62">
        <v>22.73</v>
      </c>
      <c r="G2660" s="62" t="s">
        <v>318</v>
      </c>
      <c r="H2660" s="62" t="s">
        <v>333</v>
      </c>
      <c r="I2660" s="63" t="b">
        <v>0</v>
      </c>
    </row>
    <row r="2661" spans="1:9" x14ac:dyDescent="0.35">
      <c r="A2661" s="61" t="s">
        <v>2991</v>
      </c>
      <c r="B2661" s="62" t="s">
        <v>31</v>
      </c>
      <c r="C2661" s="62" t="s">
        <v>324</v>
      </c>
      <c r="D2661" s="62">
        <v>3374</v>
      </c>
      <c r="E2661" s="62">
        <v>4.54</v>
      </c>
      <c r="F2661" s="62">
        <v>15.32</v>
      </c>
      <c r="G2661" s="62" t="s">
        <v>325</v>
      </c>
      <c r="H2661" s="62" t="s">
        <v>319</v>
      </c>
      <c r="I2661" s="63" t="b">
        <v>0</v>
      </c>
    </row>
    <row r="2662" spans="1:9" x14ac:dyDescent="0.35">
      <c r="A2662" s="61" t="s">
        <v>2992</v>
      </c>
      <c r="B2662" s="62" t="s">
        <v>8</v>
      </c>
      <c r="C2662" s="62" t="s">
        <v>340</v>
      </c>
      <c r="D2662" s="62">
        <v>4139</v>
      </c>
      <c r="E2662" s="62">
        <v>6.3</v>
      </c>
      <c r="F2662" s="62">
        <v>26.08</v>
      </c>
      <c r="G2662" s="62" t="s">
        <v>325</v>
      </c>
      <c r="H2662" s="62" t="s">
        <v>333</v>
      </c>
      <c r="I2662" s="63" t="b">
        <v>1</v>
      </c>
    </row>
    <row r="2663" spans="1:9" x14ac:dyDescent="0.35">
      <c r="A2663" s="61" t="s">
        <v>2993</v>
      </c>
      <c r="B2663" s="62" t="s">
        <v>13</v>
      </c>
      <c r="C2663" s="62" t="s">
        <v>324</v>
      </c>
      <c r="D2663" s="62">
        <v>120</v>
      </c>
      <c r="E2663" s="62">
        <v>5.66</v>
      </c>
      <c r="F2663" s="62">
        <v>0.68</v>
      </c>
      <c r="G2663" s="62" t="s">
        <v>325</v>
      </c>
      <c r="H2663" s="62" t="s">
        <v>341</v>
      </c>
      <c r="I2663" s="63" t="b">
        <v>0</v>
      </c>
    </row>
    <row r="2664" spans="1:9" x14ac:dyDescent="0.35">
      <c r="A2664" s="61" t="s">
        <v>2994</v>
      </c>
      <c r="B2664" s="62" t="s">
        <v>31</v>
      </c>
      <c r="C2664" s="62" t="s">
        <v>338</v>
      </c>
      <c r="D2664" s="62">
        <v>4906</v>
      </c>
      <c r="E2664" s="62">
        <v>4.34</v>
      </c>
      <c r="F2664" s="62">
        <v>21.29</v>
      </c>
      <c r="G2664" s="62" t="s">
        <v>331</v>
      </c>
      <c r="H2664" s="62" t="s">
        <v>319</v>
      </c>
      <c r="I2664" s="63" t="b">
        <v>0</v>
      </c>
    </row>
    <row r="2665" spans="1:9" x14ac:dyDescent="0.35">
      <c r="A2665" s="61" t="s">
        <v>2995</v>
      </c>
      <c r="B2665" s="62" t="s">
        <v>8</v>
      </c>
      <c r="C2665" s="62" t="s">
        <v>374</v>
      </c>
      <c r="D2665" s="62">
        <v>4906</v>
      </c>
      <c r="E2665" s="62">
        <v>2.78</v>
      </c>
      <c r="F2665" s="62">
        <v>13.64</v>
      </c>
      <c r="G2665" s="62" t="s">
        <v>331</v>
      </c>
      <c r="H2665" s="62" t="s">
        <v>341</v>
      </c>
      <c r="I2665" s="63" t="b">
        <v>1</v>
      </c>
    </row>
    <row r="2666" spans="1:9" x14ac:dyDescent="0.35">
      <c r="A2666" s="61" t="s">
        <v>2996</v>
      </c>
      <c r="B2666" s="62" t="s">
        <v>22</v>
      </c>
      <c r="C2666" s="62" t="s">
        <v>328</v>
      </c>
      <c r="D2666" s="62">
        <v>249</v>
      </c>
      <c r="E2666" s="62">
        <v>5.78</v>
      </c>
      <c r="F2666" s="62">
        <v>1.44</v>
      </c>
      <c r="G2666" s="62" t="s">
        <v>318</v>
      </c>
      <c r="H2666" s="62" t="s">
        <v>319</v>
      </c>
      <c r="I2666" s="63" t="b">
        <v>1</v>
      </c>
    </row>
    <row r="2667" spans="1:9" x14ac:dyDescent="0.35">
      <c r="A2667" s="61" t="s">
        <v>2997</v>
      </c>
      <c r="B2667" s="62" t="s">
        <v>8</v>
      </c>
      <c r="C2667" s="62" t="s">
        <v>317</v>
      </c>
      <c r="D2667" s="62">
        <v>1418</v>
      </c>
      <c r="E2667" s="62">
        <v>9.14</v>
      </c>
      <c r="F2667" s="62">
        <v>12.96</v>
      </c>
      <c r="G2667" s="62" t="s">
        <v>318</v>
      </c>
      <c r="H2667" s="62" t="s">
        <v>319</v>
      </c>
      <c r="I2667" s="63" t="b">
        <v>0</v>
      </c>
    </row>
    <row r="2668" spans="1:9" x14ac:dyDescent="0.35">
      <c r="A2668" s="61" t="s">
        <v>2998</v>
      </c>
      <c r="B2668" s="62" t="s">
        <v>18</v>
      </c>
      <c r="C2668" s="62" t="s">
        <v>330</v>
      </c>
      <c r="D2668" s="62">
        <v>1627</v>
      </c>
      <c r="E2668" s="62">
        <v>4.21</v>
      </c>
      <c r="F2668" s="62">
        <v>6.85</v>
      </c>
      <c r="G2668" s="62" t="s">
        <v>331</v>
      </c>
      <c r="H2668" s="62" t="s">
        <v>333</v>
      </c>
      <c r="I2668" s="63" t="b">
        <v>1</v>
      </c>
    </row>
    <row r="2669" spans="1:9" x14ac:dyDescent="0.35">
      <c r="A2669" s="61" t="s">
        <v>2999</v>
      </c>
      <c r="B2669" s="62" t="s">
        <v>8</v>
      </c>
      <c r="C2669" s="62" t="s">
        <v>328</v>
      </c>
      <c r="D2669" s="62">
        <v>4424</v>
      </c>
      <c r="E2669" s="62">
        <v>5.15</v>
      </c>
      <c r="F2669" s="62">
        <v>22.78</v>
      </c>
      <c r="G2669" s="62" t="s">
        <v>318</v>
      </c>
      <c r="H2669" s="62" t="s">
        <v>341</v>
      </c>
      <c r="I2669" s="63" t="b">
        <v>1</v>
      </c>
    </row>
    <row r="2670" spans="1:9" x14ac:dyDescent="0.35">
      <c r="A2670" s="61" t="s">
        <v>3000</v>
      </c>
      <c r="B2670" s="62" t="s">
        <v>18</v>
      </c>
      <c r="C2670" s="62" t="s">
        <v>321</v>
      </c>
      <c r="D2670" s="62">
        <v>4238</v>
      </c>
      <c r="E2670" s="62">
        <v>10.71</v>
      </c>
      <c r="F2670" s="62">
        <v>45.39</v>
      </c>
      <c r="G2670" s="62" t="s">
        <v>318</v>
      </c>
      <c r="H2670" s="62" t="s">
        <v>341</v>
      </c>
      <c r="I2670" s="63" t="b">
        <v>1</v>
      </c>
    </row>
    <row r="2671" spans="1:9" x14ac:dyDescent="0.35">
      <c r="A2671" s="61" t="s">
        <v>3001</v>
      </c>
      <c r="B2671" s="62" t="s">
        <v>58</v>
      </c>
      <c r="C2671" s="62" t="s">
        <v>338</v>
      </c>
      <c r="D2671" s="62">
        <v>1751</v>
      </c>
      <c r="E2671" s="62">
        <v>3.91</v>
      </c>
      <c r="F2671" s="62">
        <v>6.85</v>
      </c>
      <c r="G2671" s="62" t="s">
        <v>331</v>
      </c>
      <c r="H2671" s="62" t="s">
        <v>322</v>
      </c>
      <c r="I2671" s="63" t="b">
        <v>0</v>
      </c>
    </row>
    <row r="2672" spans="1:9" x14ac:dyDescent="0.35">
      <c r="A2672" s="61" t="s">
        <v>3002</v>
      </c>
      <c r="B2672" s="62" t="s">
        <v>13</v>
      </c>
      <c r="C2672" s="62" t="s">
        <v>317</v>
      </c>
      <c r="D2672" s="62">
        <v>2361</v>
      </c>
      <c r="E2672" s="62">
        <v>8.7799999999999994</v>
      </c>
      <c r="F2672" s="62">
        <v>20.73</v>
      </c>
      <c r="G2672" s="62" t="s">
        <v>318</v>
      </c>
      <c r="H2672" s="62" t="s">
        <v>322</v>
      </c>
      <c r="I2672" s="63" t="b">
        <v>1</v>
      </c>
    </row>
    <row r="2673" spans="1:9" x14ac:dyDescent="0.35">
      <c r="A2673" s="61" t="s">
        <v>3003</v>
      </c>
      <c r="B2673" s="62" t="s">
        <v>18</v>
      </c>
      <c r="C2673" s="62" t="s">
        <v>330</v>
      </c>
      <c r="D2673" s="62">
        <v>3989</v>
      </c>
      <c r="E2673" s="62">
        <v>6.3</v>
      </c>
      <c r="F2673" s="62">
        <v>25.13</v>
      </c>
      <c r="G2673" s="62" t="s">
        <v>331</v>
      </c>
      <c r="H2673" s="62" t="s">
        <v>322</v>
      </c>
      <c r="I2673" s="63" t="b">
        <v>0</v>
      </c>
    </row>
    <row r="2674" spans="1:9" x14ac:dyDescent="0.35">
      <c r="A2674" s="61" t="s">
        <v>3004</v>
      </c>
      <c r="B2674" s="62" t="s">
        <v>8</v>
      </c>
      <c r="C2674" s="62" t="s">
        <v>321</v>
      </c>
      <c r="D2674" s="62">
        <v>4930</v>
      </c>
      <c r="E2674" s="62">
        <v>13.74</v>
      </c>
      <c r="F2674" s="62">
        <v>67.739999999999995</v>
      </c>
      <c r="G2674" s="62" t="s">
        <v>318</v>
      </c>
      <c r="H2674" s="62" t="s">
        <v>341</v>
      </c>
      <c r="I2674" s="63" t="b">
        <v>0</v>
      </c>
    </row>
    <row r="2675" spans="1:9" x14ac:dyDescent="0.35">
      <c r="A2675" s="61" t="s">
        <v>3005</v>
      </c>
      <c r="B2675" s="62" t="s">
        <v>58</v>
      </c>
      <c r="C2675" s="62" t="s">
        <v>340</v>
      </c>
      <c r="D2675" s="62">
        <v>3278</v>
      </c>
      <c r="E2675" s="62">
        <v>8.65</v>
      </c>
      <c r="F2675" s="62">
        <v>28.35</v>
      </c>
      <c r="G2675" s="62" t="s">
        <v>325</v>
      </c>
      <c r="H2675" s="62" t="s">
        <v>333</v>
      </c>
      <c r="I2675" s="63" t="b">
        <v>0</v>
      </c>
    </row>
    <row r="2676" spans="1:9" x14ac:dyDescent="0.35">
      <c r="A2676" s="61" t="s">
        <v>3006</v>
      </c>
      <c r="B2676" s="62" t="s">
        <v>37</v>
      </c>
      <c r="C2676" s="62" t="s">
        <v>317</v>
      </c>
      <c r="D2676" s="62">
        <v>2216</v>
      </c>
      <c r="E2676" s="62">
        <v>11.03</v>
      </c>
      <c r="F2676" s="62">
        <v>24.44</v>
      </c>
      <c r="G2676" s="62" t="s">
        <v>318</v>
      </c>
      <c r="H2676" s="62" t="s">
        <v>322</v>
      </c>
      <c r="I2676" s="63" t="b">
        <v>0</v>
      </c>
    </row>
    <row r="2677" spans="1:9" x14ac:dyDescent="0.35">
      <c r="A2677" s="61" t="s">
        <v>3007</v>
      </c>
      <c r="B2677" s="62" t="s">
        <v>74</v>
      </c>
      <c r="C2677" s="62" t="s">
        <v>374</v>
      </c>
      <c r="D2677" s="62">
        <v>3087</v>
      </c>
      <c r="E2677" s="62">
        <v>2.4900000000000002</v>
      </c>
      <c r="F2677" s="62">
        <v>7.69</v>
      </c>
      <c r="G2677" s="62" t="s">
        <v>331</v>
      </c>
      <c r="H2677" s="62" t="s">
        <v>322</v>
      </c>
      <c r="I2677" s="63" t="b">
        <v>1</v>
      </c>
    </row>
    <row r="2678" spans="1:9" x14ac:dyDescent="0.35">
      <c r="A2678" s="61" t="s">
        <v>3008</v>
      </c>
      <c r="B2678" s="62" t="s">
        <v>8</v>
      </c>
      <c r="C2678" s="62" t="s">
        <v>338</v>
      </c>
      <c r="D2678" s="62">
        <v>2891</v>
      </c>
      <c r="E2678" s="62">
        <v>5.9</v>
      </c>
      <c r="F2678" s="62">
        <v>17.059999999999999</v>
      </c>
      <c r="G2678" s="62" t="s">
        <v>331</v>
      </c>
      <c r="H2678" s="62" t="s">
        <v>333</v>
      </c>
      <c r="I2678" s="63" t="b">
        <v>0</v>
      </c>
    </row>
    <row r="2679" spans="1:9" x14ac:dyDescent="0.35">
      <c r="A2679" s="61" t="s">
        <v>3009</v>
      </c>
      <c r="B2679" s="62" t="s">
        <v>13</v>
      </c>
      <c r="C2679" s="62" t="s">
        <v>324</v>
      </c>
      <c r="D2679" s="62">
        <v>285</v>
      </c>
      <c r="E2679" s="62">
        <v>6.27</v>
      </c>
      <c r="F2679" s="62">
        <v>1.79</v>
      </c>
      <c r="G2679" s="62" t="s">
        <v>325</v>
      </c>
      <c r="H2679" s="62" t="s">
        <v>341</v>
      </c>
      <c r="I2679" s="63" t="b">
        <v>0</v>
      </c>
    </row>
    <row r="2680" spans="1:9" x14ac:dyDescent="0.35">
      <c r="A2680" s="61" t="s">
        <v>3010</v>
      </c>
      <c r="B2680" s="62" t="s">
        <v>13</v>
      </c>
      <c r="C2680" s="62" t="s">
        <v>374</v>
      </c>
      <c r="D2680" s="62">
        <v>3734</v>
      </c>
      <c r="E2680" s="62">
        <v>3.01</v>
      </c>
      <c r="F2680" s="62">
        <v>11.24</v>
      </c>
      <c r="G2680" s="62" t="s">
        <v>331</v>
      </c>
      <c r="H2680" s="62" t="s">
        <v>20</v>
      </c>
      <c r="I2680" s="63" t="b">
        <v>1</v>
      </c>
    </row>
    <row r="2681" spans="1:9" x14ac:dyDescent="0.35">
      <c r="A2681" s="61" t="s">
        <v>3011</v>
      </c>
      <c r="B2681" s="62" t="s">
        <v>74</v>
      </c>
      <c r="C2681" s="62" t="s">
        <v>324</v>
      </c>
      <c r="D2681" s="62">
        <v>560</v>
      </c>
      <c r="E2681" s="62">
        <v>6.45</v>
      </c>
      <c r="F2681" s="62">
        <v>3.61</v>
      </c>
      <c r="G2681" s="62" t="s">
        <v>325</v>
      </c>
      <c r="H2681" s="62" t="s">
        <v>333</v>
      </c>
      <c r="I2681" s="63" t="b">
        <v>0</v>
      </c>
    </row>
    <row r="2682" spans="1:9" x14ac:dyDescent="0.35">
      <c r="A2682" s="61" t="s">
        <v>3012</v>
      </c>
      <c r="B2682" s="62" t="s">
        <v>8</v>
      </c>
      <c r="C2682" s="62" t="s">
        <v>328</v>
      </c>
      <c r="D2682" s="62">
        <v>325</v>
      </c>
      <c r="E2682" s="62">
        <v>5.32</v>
      </c>
      <c r="F2682" s="62">
        <v>1.73</v>
      </c>
      <c r="G2682" s="62" t="s">
        <v>318</v>
      </c>
      <c r="H2682" s="62" t="s">
        <v>20</v>
      </c>
      <c r="I2682" s="63" t="b">
        <v>1</v>
      </c>
    </row>
    <row r="2683" spans="1:9" x14ac:dyDescent="0.35">
      <c r="A2683" s="61" t="s">
        <v>3013</v>
      </c>
      <c r="B2683" s="62" t="s">
        <v>37</v>
      </c>
      <c r="C2683" s="62" t="s">
        <v>321</v>
      </c>
      <c r="D2683" s="62">
        <v>1366</v>
      </c>
      <c r="E2683" s="62">
        <v>14.88</v>
      </c>
      <c r="F2683" s="62">
        <v>20.329999999999998</v>
      </c>
      <c r="G2683" s="62" t="s">
        <v>318</v>
      </c>
      <c r="H2683" s="62" t="s">
        <v>333</v>
      </c>
      <c r="I2683" s="63" t="b">
        <v>0</v>
      </c>
    </row>
    <row r="2684" spans="1:9" x14ac:dyDescent="0.35">
      <c r="A2684" s="61" t="s">
        <v>3014</v>
      </c>
      <c r="B2684" s="62" t="s">
        <v>37</v>
      </c>
      <c r="C2684" s="62" t="s">
        <v>328</v>
      </c>
      <c r="D2684" s="62">
        <v>4117</v>
      </c>
      <c r="E2684" s="62">
        <v>5.75</v>
      </c>
      <c r="F2684" s="62">
        <v>23.67</v>
      </c>
      <c r="G2684" s="62" t="s">
        <v>318</v>
      </c>
      <c r="H2684" s="62" t="s">
        <v>322</v>
      </c>
      <c r="I2684" s="63" t="b">
        <v>0</v>
      </c>
    </row>
    <row r="2685" spans="1:9" x14ac:dyDescent="0.35">
      <c r="A2685" s="61" t="s">
        <v>3015</v>
      </c>
      <c r="B2685" s="62" t="s">
        <v>74</v>
      </c>
      <c r="C2685" s="62" t="s">
        <v>336</v>
      </c>
      <c r="D2685" s="62">
        <v>430</v>
      </c>
      <c r="E2685" s="62">
        <v>3.76</v>
      </c>
      <c r="F2685" s="62">
        <v>1.62</v>
      </c>
      <c r="G2685" s="62" t="s">
        <v>331</v>
      </c>
      <c r="H2685" s="62" t="s">
        <v>341</v>
      </c>
      <c r="I2685" s="63" t="b">
        <v>0</v>
      </c>
    </row>
    <row r="2686" spans="1:9" x14ac:dyDescent="0.35">
      <c r="A2686" s="61" t="s">
        <v>3016</v>
      </c>
      <c r="B2686" s="62" t="s">
        <v>13</v>
      </c>
      <c r="C2686" s="62" t="s">
        <v>340</v>
      </c>
      <c r="D2686" s="62">
        <v>157</v>
      </c>
      <c r="E2686" s="62">
        <v>8.6999999999999993</v>
      </c>
      <c r="F2686" s="62">
        <v>1.37</v>
      </c>
      <c r="G2686" s="62" t="s">
        <v>325</v>
      </c>
      <c r="H2686" s="62" t="s">
        <v>333</v>
      </c>
      <c r="I2686" s="63" t="b">
        <v>0</v>
      </c>
    </row>
    <row r="2687" spans="1:9" x14ac:dyDescent="0.35">
      <c r="A2687" s="61" t="s">
        <v>3017</v>
      </c>
      <c r="B2687" s="62" t="s">
        <v>13</v>
      </c>
      <c r="C2687" s="62" t="s">
        <v>317</v>
      </c>
      <c r="D2687" s="62">
        <v>4597</v>
      </c>
      <c r="E2687" s="62">
        <v>10.86</v>
      </c>
      <c r="F2687" s="62">
        <v>49.92</v>
      </c>
      <c r="G2687" s="62" t="s">
        <v>318</v>
      </c>
      <c r="H2687" s="62" t="s">
        <v>319</v>
      </c>
      <c r="I2687" s="63" t="b">
        <v>0</v>
      </c>
    </row>
    <row r="2688" spans="1:9" x14ac:dyDescent="0.35">
      <c r="A2688" s="61" t="s">
        <v>3018</v>
      </c>
      <c r="B2688" s="62" t="s">
        <v>74</v>
      </c>
      <c r="C2688" s="62" t="s">
        <v>374</v>
      </c>
      <c r="D2688" s="62">
        <v>1490</v>
      </c>
      <c r="E2688" s="62">
        <v>2.0499999999999998</v>
      </c>
      <c r="F2688" s="62">
        <v>3.05</v>
      </c>
      <c r="G2688" s="62" t="s">
        <v>331</v>
      </c>
      <c r="H2688" s="62" t="s">
        <v>319</v>
      </c>
      <c r="I2688" s="63" t="b">
        <v>0</v>
      </c>
    </row>
    <row r="2689" spans="1:9" x14ac:dyDescent="0.35">
      <c r="A2689" s="61" t="s">
        <v>3019</v>
      </c>
      <c r="B2689" s="62" t="s">
        <v>18</v>
      </c>
      <c r="C2689" s="62" t="s">
        <v>324</v>
      </c>
      <c r="D2689" s="62">
        <v>3337</v>
      </c>
      <c r="E2689" s="62">
        <v>5.03</v>
      </c>
      <c r="F2689" s="62">
        <v>16.79</v>
      </c>
      <c r="G2689" s="62" t="s">
        <v>325</v>
      </c>
      <c r="H2689" s="62" t="s">
        <v>333</v>
      </c>
      <c r="I2689" s="63" t="b">
        <v>0</v>
      </c>
    </row>
    <row r="2690" spans="1:9" x14ac:dyDescent="0.35">
      <c r="A2690" s="61" t="s">
        <v>3020</v>
      </c>
      <c r="B2690" s="62" t="s">
        <v>8</v>
      </c>
      <c r="C2690" s="62" t="s">
        <v>328</v>
      </c>
      <c r="D2690" s="62">
        <v>3249</v>
      </c>
      <c r="E2690" s="62">
        <v>6.76</v>
      </c>
      <c r="F2690" s="62">
        <v>21.96</v>
      </c>
      <c r="G2690" s="62" t="s">
        <v>318</v>
      </c>
      <c r="H2690" s="62" t="s">
        <v>20</v>
      </c>
      <c r="I2690" s="63" t="b">
        <v>0</v>
      </c>
    </row>
    <row r="2691" spans="1:9" x14ac:dyDescent="0.35">
      <c r="A2691" s="61" t="s">
        <v>3021</v>
      </c>
      <c r="B2691" s="62" t="s">
        <v>13</v>
      </c>
      <c r="C2691" s="62" t="s">
        <v>336</v>
      </c>
      <c r="D2691" s="62">
        <v>2226</v>
      </c>
      <c r="E2691" s="62">
        <v>3.77</v>
      </c>
      <c r="F2691" s="62">
        <v>8.39</v>
      </c>
      <c r="G2691" s="62" t="s">
        <v>331</v>
      </c>
      <c r="H2691" s="62" t="s">
        <v>341</v>
      </c>
      <c r="I2691" s="63" t="b">
        <v>0</v>
      </c>
    </row>
    <row r="2692" spans="1:9" x14ac:dyDescent="0.35">
      <c r="A2692" s="61" t="s">
        <v>3022</v>
      </c>
      <c r="B2692" s="62" t="s">
        <v>58</v>
      </c>
      <c r="C2692" s="62" t="s">
        <v>328</v>
      </c>
      <c r="D2692" s="62">
        <v>3020</v>
      </c>
      <c r="E2692" s="62">
        <v>7.4</v>
      </c>
      <c r="F2692" s="62">
        <v>22.35</v>
      </c>
      <c r="G2692" s="62" t="s">
        <v>318</v>
      </c>
      <c r="H2692" s="62" t="s">
        <v>322</v>
      </c>
      <c r="I2692" s="63" t="b">
        <v>0</v>
      </c>
    </row>
    <row r="2693" spans="1:9" x14ac:dyDescent="0.35">
      <c r="A2693" s="61" t="s">
        <v>3023</v>
      </c>
      <c r="B2693" s="62" t="s">
        <v>37</v>
      </c>
      <c r="C2693" s="62" t="s">
        <v>340</v>
      </c>
      <c r="D2693" s="62">
        <v>3087</v>
      </c>
      <c r="E2693" s="62">
        <v>6.74</v>
      </c>
      <c r="F2693" s="62">
        <v>20.81</v>
      </c>
      <c r="G2693" s="62" t="s">
        <v>325</v>
      </c>
      <c r="H2693" s="62" t="s">
        <v>333</v>
      </c>
      <c r="I2693" s="63" t="b">
        <v>1</v>
      </c>
    </row>
    <row r="2694" spans="1:9" x14ac:dyDescent="0.35">
      <c r="A2694" s="61" t="s">
        <v>3024</v>
      </c>
      <c r="B2694" s="62" t="s">
        <v>51</v>
      </c>
      <c r="C2694" s="62" t="s">
        <v>317</v>
      </c>
      <c r="D2694" s="62">
        <v>3430</v>
      </c>
      <c r="E2694" s="62">
        <v>11.08</v>
      </c>
      <c r="F2694" s="62">
        <v>38</v>
      </c>
      <c r="G2694" s="62" t="s">
        <v>318</v>
      </c>
      <c r="H2694" s="62" t="s">
        <v>319</v>
      </c>
      <c r="I2694" s="63" t="b">
        <v>0</v>
      </c>
    </row>
    <row r="2695" spans="1:9" x14ac:dyDescent="0.35">
      <c r="A2695" s="61" t="s">
        <v>3025</v>
      </c>
      <c r="B2695" s="62" t="s">
        <v>22</v>
      </c>
      <c r="C2695" s="62" t="s">
        <v>340</v>
      </c>
      <c r="D2695" s="62">
        <v>179</v>
      </c>
      <c r="E2695" s="62">
        <v>6.01</v>
      </c>
      <c r="F2695" s="62">
        <v>1.08</v>
      </c>
      <c r="G2695" s="62" t="s">
        <v>325</v>
      </c>
      <c r="H2695" s="62" t="s">
        <v>333</v>
      </c>
      <c r="I2695" s="63" t="b">
        <v>0</v>
      </c>
    </row>
    <row r="2696" spans="1:9" x14ac:dyDescent="0.35">
      <c r="A2696" s="61" t="s">
        <v>3026</v>
      </c>
      <c r="B2696" s="62" t="s">
        <v>51</v>
      </c>
      <c r="C2696" s="62" t="s">
        <v>317</v>
      </c>
      <c r="D2696" s="62">
        <v>4381</v>
      </c>
      <c r="E2696" s="62">
        <v>11.93</v>
      </c>
      <c r="F2696" s="62">
        <v>52.27</v>
      </c>
      <c r="G2696" s="62" t="s">
        <v>318</v>
      </c>
      <c r="H2696" s="62" t="s">
        <v>319</v>
      </c>
      <c r="I2696" s="63" t="b">
        <v>0</v>
      </c>
    </row>
    <row r="2697" spans="1:9" x14ac:dyDescent="0.35">
      <c r="A2697" s="61" t="s">
        <v>3027</v>
      </c>
      <c r="B2697" s="62" t="s">
        <v>31</v>
      </c>
      <c r="C2697" s="62" t="s">
        <v>338</v>
      </c>
      <c r="D2697" s="62">
        <v>1021</v>
      </c>
      <c r="E2697" s="62">
        <v>5.26</v>
      </c>
      <c r="F2697" s="62">
        <v>5.37</v>
      </c>
      <c r="G2697" s="62" t="s">
        <v>331</v>
      </c>
      <c r="H2697" s="62" t="s">
        <v>20</v>
      </c>
      <c r="I2697" s="63" t="b">
        <v>0</v>
      </c>
    </row>
    <row r="2698" spans="1:9" x14ac:dyDescent="0.35">
      <c r="A2698" s="61" t="s">
        <v>3028</v>
      </c>
      <c r="B2698" s="62" t="s">
        <v>37</v>
      </c>
      <c r="C2698" s="62" t="s">
        <v>324</v>
      </c>
      <c r="D2698" s="62">
        <v>2498</v>
      </c>
      <c r="E2698" s="62">
        <v>5.22</v>
      </c>
      <c r="F2698" s="62">
        <v>13.04</v>
      </c>
      <c r="G2698" s="62" t="s">
        <v>325</v>
      </c>
      <c r="H2698" s="62" t="s">
        <v>20</v>
      </c>
      <c r="I2698" s="63" t="b">
        <v>1</v>
      </c>
    </row>
    <row r="2699" spans="1:9" x14ac:dyDescent="0.35">
      <c r="A2699" s="61" t="s">
        <v>3029</v>
      </c>
      <c r="B2699" s="62" t="s">
        <v>18</v>
      </c>
      <c r="C2699" s="62" t="s">
        <v>317</v>
      </c>
      <c r="D2699" s="62">
        <v>977</v>
      </c>
      <c r="E2699" s="62">
        <v>8.5399999999999991</v>
      </c>
      <c r="F2699" s="62">
        <v>8.34</v>
      </c>
      <c r="G2699" s="62" t="s">
        <v>318</v>
      </c>
      <c r="H2699" s="62" t="s">
        <v>341</v>
      </c>
      <c r="I2699" s="63" t="b">
        <v>1</v>
      </c>
    </row>
    <row r="2700" spans="1:9" x14ac:dyDescent="0.35">
      <c r="A2700" s="61" t="s">
        <v>3030</v>
      </c>
      <c r="B2700" s="62" t="s">
        <v>58</v>
      </c>
      <c r="C2700" s="62" t="s">
        <v>336</v>
      </c>
      <c r="D2700" s="62">
        <v>483</v>
      </c>
      <c r="E2700" s="62">
        <v>3.79</v>
      </c>
      <c r="F2700" s="62">
        <v>1.83</v>
      </c>
      <c r="G2700" s="62" t="s">
        <v>331</v>
      </c>
      <c r="H2700" s="62" t="s">
        <v>333</v>
      </c>
      <c r="I2700" s="63" t="b">
        <v>1</v>
      </c>
    </row>
    <row r="2701" spans="1:9" x14ac:dyDescent="0.35">
      <c r="A2701" s="61" t="s">
        <v>3031</v>
      </c>
      <c r="B2701" s="62" t="s">
        <v>51</v>
      </c>
      <c r="C2701" s="62" t="s">
        <v>340</v>
      </c>
      <c r="D2701" s="62">
        <v>3087</v>
      </c>
      <c r="E2701" s="62">
        <v>7.13</v>
      </c>
      <c r="F2701" s="62">
        <v>22.01</v>
      </c>
      <c r="G2701" s="62" t="s">
        <v>325</v>
      </c>
      <c r="H2701" s="62" t="s">
        <v>20</v>
      </c>
      <c r="I2701" s="63" t="b">
        <v>0</v>
      </c>
    </row>
    <row r="2702" spans="1:9" x14ac:dyDescent="0.35">
      <c r="A2702" s="61" t="s">
        <v>3032</v>
      </c>
      <c r="B2702" s="62" t="s">
        <v>31</v>
      </c>
      <c r="C2702" s="62" t="s">
        <v>328</v>
      </c>
      <c r="D2702" s="62">
        <v>2107</v>
      </c>
      <c r="E2702" s="62">
        <v>7.14</v>
      </c>
      <c r="F2702" s="62">
        <v>15.04</v>
      </c>
      <c r="G2702" s="62" t="s">
        <v>318</v>
      </c>
      <c r="H2702" s="62" t="s">
        <v>333</v>
      </c>
      <c r="I2702" s="63" t="b">
        <v>0</v>
      </c>
    </row>
    <row r="2703" spans="1:9" x14ac:dyDescent="0.35">
      <c r="A2703" s="61" t="s">
        <v>3033</v>
      </c>
      <c r="B2703" s="62" t="s">
        <v>18</v>
      </c>
      <c r="C2703" s="62" t="s">
        <v>330</v>
      </c>
      <c r="D2703" s="62">
        <v>865</v>
      </c>
      <c r="E2703" s="62">
        <v>5.37</v>
      </c>
      <c r="F2703" s="62">
        <v>4.6500000000000004</v>
      </c>
      <c r="G2703" s="62" t="s">
        <v>331</v>
      </c>
      <c r="H2703" s="62" t="s">
        <v>322</v>
      </c>
      <c r="I2703" s="63" t="b">
        <v>0</v>
      </c>
    </row>
    <row r="2704" spans="1:9" x14ac:dyDescent="0.35">
      <c r="A2704" s="61" t="s">
        <v>3034</v>
      </c>
      <c r="B2704" s="62" t="s">
        <v>58</v>
      </c>
      <c r="C2704" s="62" t="s">
        <v>340</v>
      </c>
      <c r="D2704" s="62">
        <v>2362</v>
      </c>
      <c r="E2704" s="62">
        <v>8.64</v>
      </c>
      <c r="F2704" s="62">
        <v>20.41</v>
      </c>
      <c r="G2704" s="62" t="s">
        <v>325</v>
      </c>
      <c r="H2704" s="62" t="s">
        <v>341</v>
      </c>
      <c r="I2704" s="63" t="b">
        <v>0</v>
      </c>
    </row>
    <row r="2705" spans="1:9" x14ac:dyDescent="0.35">
      <c r="A2705" s="61" t="s">
        <v>3035</v>
      </c>
      <c r="B2705" s="62" t="s">
        <v>31</v>
      </c>
      <c r="C2705" s="62" t="s">
        <v>324</v>
      </c>
      <c r="D2705" s="62">
        <v>4894</v>
      </c>
      <c r="E2705" s="62">
        <v>5.73</v>
      </c>
      <c r="F2705" s="62">
        <v>28.04</v>
      </c>
      <c r="G2705" s="62" t="s">
        <v>325</v>
      </c>
      <c r="H2705" s="62" t="s">
        <v>341</v>
      </c>
      <c r="I2705" s="63" t="b">
        <v>1</v>
      </c>
    </row>
    <row r="2706" spans="1:9" x14ac:dyDescent="0.35">
      <c r="A2706" s="61" t="s">
        <v>3036</v>
      </c>
      <c r="B2706" s="62" t="s">
        <v>51</v>
      </c>
      <c r="C2706" s="62" t="s">
        <v>321</v>
      </c>
      <c r="D2706" s="62">
        <v>2860</v>
      </c>
      <c r="E2706" s="62">
        <v>11.23</v>
      </c>
      <c r="F2706" s="62">
        <v>32.119999999999997</v>
      </c>
      <c r="G2706" s="62" t="s">
        <v>318</v>
      </c>
      <c r="H2706" s="62" t="s">
        <v>319</v>
      </c>
      <c r="I2706" s="63" t="b">
        <v>1</v>
      </c>
    </row>
    <row r="2707" spans="1:9" x14ac:dyDescent="0.35">
      <c r="A2707" s="61" t="s">
        <v>3037</v>
      </c>
      <c r="B2707" s="62" t="s">
        <v>25</v>
      </c>
      <c r="C2707" s="62" t="s">
        <v>374</v>
      </c>
      <c r="D2707" s="62">
        <v>3778</v>
      </c>
      <c r="E2707" s="62">
        <v>3.16</v>
      </c>
      <c r="F2707" s="62">
        <v>11.94</v>
      </c>
      <c r="G2707" s="62" t="s">
        <v>331</v>
      </c>
      <c r="H2707" s="62" t="s">
        <v>341</v>
      </c>
      <c r="I2707" s="63" t="b">
        <v>0</v>
      </c>
    </row>
    <row r="2708" spans="1:9" x14ac:dyDescent="0.35">
      <c r="A2708" s="61" t="s">
        <v>3038</v>
      </c>
      <c r="B2708" s="62" t="s">
        <v>8</v>
      </c>
      <c r="C2708" s="62" t="s">
        <v>324</v>
      </c>
      <c r="D2708" s="62">
        <v>3148</v>
      </c>
      <c r="E2708" s="62">
        <v>5.09</v>
      </c>
      <c r="F2708" s="62">
        <v>16.02</v>
      </c>
      <c r="G2708" s="62" t="s">
        <v>325</v>
      </c>
      <c r="H2708" s="62" t="s">
        <v>20</v>
      </c>
      <c r="I2708" s="63" t="b">
        <v>0</v>
      </c>
    </row>
    <row r="2709" spans="1:9" x14ac:dyDescent="0.35">
      <c r="A2709" s="61" t="s">
        <v>3039</v>
      </c>
      <c r="B2709" s="62" t="s">
        <v>13</v>
      </c>
      <c r="C2709" s="62" t="s">
        <v>340</v>
      </c>
      <c r="D2709" s="62">
        <v>2226</v>
      </c>
      <c r="E2709" s="62">
        <v>7.02</v>
      </c>
      <c r="F2709" s="62">
        <v>15.63</v>
      </c>
      <c r="G2709" s="62" t="s">
        <v>325</v>
      </c>
      <c r="H2709" s="62" t="s">
        <v>333</v>
      </c>
      <c r="I2709" s="63" t="b">
        <v>0</v>
      </c>
    </row>
    <row r="2710" spans="1:9" x14ac:dyDescent="0.35">
      <c r="A2710" s="61" t="s">
        <v>3040</v>
      </c>
      <c r="B2710" s="62" t="s">
        <v>58</v>
      </c>
      <c r="C2710" s="62" t="s">
        <v>321</v>
      </c>
      <c r="D2710" s="62">
        <v>3240</v>
      </c>
      <c r="E2710" s="62">
        <v>10.8</v>
      </c>
      <c r="F2710" s="62">
        <v>34.99</v>
      </c>
      <c r="G2710" s="62" t="s">
        <v>318</v>
      </c>
      <c r="H2710" s="62" t="s">
        <v>322</v>
      </c>
      <c r="I2710" s="63" t="b">
        <v>0</v>
      </c>
    </row>
    <row r="2711" spans="1:9" x14ac:dyDescent="0.35">
      <c r="A2711" s="61" t="s">
        <v>3041</v>
      </c>
      <c r="B2711" s="62" t="s">
        <v>31</v>
      </c>
      <c r="C2711" s="62" t="s">
        <v>330</v>
      </c>
      <c r="D2711" s="62">
        <v>3129</v>
      </c>
      <c r="E2711" s="62">
        <v>5.09</v>
      </c>
      <c r="F2711" s="62">
        <v>15.93</v>
      </c>
      <c r="G2711" s="62" t="s">
        <v>331</v>
      </c>
      <c r="H2711" s="62" t="s">
        <v>319</v>
      </c>
      <c r="I2711" s="63" t="b">
        <v>0</v>
      </c>
    </row>
    <row r="2712" spans="1:9" x14ac:dyDescent="0.35">
      <c r="A2712" s="61" t="s">
        <v>3042</v>
      </c>
      <c r="B2712" s="62" t="s">
        <v>74</v>
      </c>
      <c r="C2712" s="62" t="s">
        <v>321</v>
      </c>
      <c r="D2712" s="62">
        <v>3033</v>
      </c>
      <c r="E2712" s="62">
        <v>10.71</v>
      </c>
      <c r="F2712" s="62">
        <v>32.479999999999997</v>
      </c>
      <c r="G2712" s="62" t="s">
        <v>318</v>
      </c>
      <c r="H2712" s="62" t="s">
        <v>322</v>
      </c>
      <c r="I2712" s="63" t="b">
        <v>0</v>
      </c>
    </row>
    <row r="2713" spans="1:9" x14ac:dyDescent="0.35">
      <c r="A2713" s="61" t="s">
        <v>3043</v>
      </c>
      <c r="B2713" s="62" t="s">
        <v>8</v>
      </c>
      <c r="C2713" s="62" t="s">
        <v>317</v>
      </c>
      <c r="D2713" s="62">
        <v>600</v>
      </c>
      <c r="E2713" s="62">
        <v>10.11</v>
      </c>
      <c r="F2713" s="62">
        <v>6.07</v>
      </c>
      <c r="G2713" s="62" t="s">
        <v>318</v>
      </c>
      <c r="H2713" s="62" t="s">
        <v>20</v>
      </c>
      <c r="I2713" s="63" t="b">
        <v>0</v>
      </c>
    </row>
    <row r="2714" spans="1:9" x14ac:dyDescent="0.35">
      <c r="A2714" s="61" t="s">
        <v>3044</v>
      </c>
      <c r="B2714" s="62" t="s">
        <v>8</v>
      </c>
      <c r="C2714" s="62" t="s">
        <v>336</v>
      </c>
      <c r="D2714" s="62">
        <v>2259</v>
      </c>
      <c r="E2714" s="62">
        <v>3.08</v>
      </c>
      <c r="F2714" s="62">
        <v>6.96</v>
      </c>
      <c r="G2714" s="62" t="s">
        <v>331</v>
      </c>
      <c r="H2714" s="62" t="s">
        <v>341</v>
      </c>
      <c r="I2714" s="63" t="b">
        <v>0</v>
      </c>
    </row>
    <row r="2715" spans="1:9" x14ac:dyDescent="0.35">
      <c r="A2715" s="61" t="s">
        <v>3045</v>
      </c>
      <c r="B2715" s="62" t="s">
        <v>74</v>
      </c>
      <c r="C2715" s="62" t="s">
        <v>317</v>
      </c>
      <c r="D2715" s="62">
        <v>4086</v>
      </c>
      <c r="E2715" s="62">
        <v>9.26</v>
      </c>
      <c r="F2715" s="62">
        <v>37.840000000000003</v>
      </c>
      <c r="G2715" s="62" t="s">
        <v>318</v>
      </c>
      <c r="H2715" s="62" t="s">
        <v>319</v>
      </c>
      <c r="I2715" s="63" t="b">
        <v>0</v>
      </c>
    </row>
    <row r="2716" spans="1:9" x14ac:dyDescent="0.35">
      <c r="A2716" s="61" t="s">
        <v>3046</v>
      </c>
      <c r="B2716" s="62" t="s">
        <v>18</v>
      </c>
      <c r="C2716" s="62" t="s">
        <v>374</v>
      </c>
      <c r="D2716" s="62">
        <v>1621</v>
      </c>
      <c r="E2716" s="62">
        <v>2.02</v>
      </c>
      <c r="F2716" s="62">
        <v>3.27</v>
      </c>
      <c r="G2716" s="62" t="s">
        <v>331</v>
      </c>
      <c r="H2716" s="62" t="s">
        <v>341</v>
      </c>
      <c r="I2716" s="63" t="b">
        <v>0</v>
      </c>
    </row>
    <row r="2717" spans="1:9" x14ac:dyDescent="0.35">
      <c r="A2717" s="61" t="s">
        <v>3047</v>
      </c>
      <c r="B2717" s="62" t="s">
        <v>8</v>
      </c>
      <c r="C2717" s="62" t="s">
        <v>330</v>
      </c>
      <c r="D2717" s="62">
        <v>2756</v>
      </c>
      <c r="E2717" s="62">
        <v>5.26</v>
      </c>
      <c r="F2717" s="62">
        <v>14.5</v>
      </c>
      <c r="G2717" s="62" t="s">
        <v>331</v>
      </c>
      <c r="H2717" s="62" t="s">
        <v>341</v>
      </c>
      <c r="I2717" s="63" t="b">
        <v>0</v>
      </c>
    </row>
    <row r="2718" spans="1:9" x14ac:dyDescent="0.35">
      <c r="A2718" s="61" t="s">
        <v>3048</v>
      </c>
      <c r="B2718" s="62" t="s">
        <v>22</v>
      </c>
      <c r="C2718" s="62" t="s">
        <v>317</v>
      </c>
      <c r="D2718" s="62">
        <v>1515</v>
      </c>
      <c r="E2718" s="62">
        <v>9.07</v>
      </c>
      <c r="F2718" s="62">
        <v>13.74</v>
      </c>
      <c r="G2718" s="62" t="s">
        <v>318</v>
      </c>
      <c r="H2718" s="62" t="s">
        <v>319</v>
      </c>
      <c r="I2718" s="63" t="b">
        <v>0</v>
      </c>
    </row>
    <row r="2719" spans="1:9" x14ac:dyDescent="0.35">
      <c r="A2719" s="61" t="s">
        <v>3049</v>
      </c>
      <c r="B2719" s="62" t="s">
        <v>22</v>
      </c>
      <c r="C2719" s="62" t="s">
        <v>374</v>
      </c>
      <c r="D2719" s="62">
        <v>1308</v>
      </c>
      <c r="E2719" s="62">
        <v>2.6</v>
      </c>
      <c r="F2719" s="62">
        <v>3.4</v>
      </c>
      <c r="G2719" s="62" t="s">
        <v>331</v>
      </c>
      <c r="H2719" s="62" t="s">
        <v>341</v>
      </c>
      <c r="I2719" s="63" t="b">
        <v>0</v>
      </c>
    </row>
    <row r="2720" spans="1:9" x14ac:dyDescent="0.35">
      <c r="A2720" s="61" t="s">
        <v>3050</v>
      </c>
      <c r="B2720" s="62" t="s">
        <v>13</v>
      </c>
      <c r="C2720" s="62" t="s">
        <v>374</v>
      </c>
      <c r="D2720" s="62">
        <v>474</v>
      </c>
      <c r="E2720" s="62">
        <v>3.25</v>
      </c>
      <c r="F2720" s="62">
        <v>1.54</v>
      </c>
      <c r="G2720" s="62" t="s">
        <v>331</v>
      </c>
      <c r="H2720" s="62" t="s">
        <v>341</v>
      </c>
      <c r="I2720" s="63" t="b">
        <v>0</v>
      </c>
    </row>
    <row r="2721" spans="1:9" x14ac:dyDescent="0.35">
      <c r="A2721" s="61" t="s">
        <v>3051</v>
      </c>
      <c r="B2721" s="62" t="s">
        <v>22</v>
      </c>
      <c r="C2721" s="62" t="s">
        <v>330</v>
      </c>
      <c r="D2721" s="62">
        <v>3748</v>
      </c>
      <c r="E2721" s="62">
        <v>4.34</v>
      </c>
      <c r="F2721" s="62">
        <v>16.27</v>
      </c>
      <c r="G2721" s="62" t="s">
        <v>331</v>
      </c>
      <c r="H2721" s="62" t="s">
        <v>341</v>
      </c>
      <c r="I2721" s="63" t="b">
        <v>0</v>
      </c>
    </row>
    <row r="2722" spans="1:9" x14ac:dyDescent="0.35">
      <c r="A2722" s="61" t="s">
        <v>3052</v>
      </c>
      <c r="B2722" s="62" t="s">
        <v>25</v>
      </c>
      <c r="C2722" s="62" t="s">
        <v>321</v>
      </c>
      <c r="D2722" s="62">
        <v>1791</v>
      </c>
      <c r="E2722" s="62">
        <v>14.73</v>
      </c>
      <c r="F2722" s="62">
        <v>26.38</v>
      </c>
      <c r="G2722" s="62" t="s">
        <v>318</v>
      </c>
      <c r="H2722" s="62" t="s">
        <v>319</v>
      </c>
      <c r="I2722" s="63" t="b">
        <v>0</v>
      </c>
    </row>
    <row r="2723" spans="1:9" x14ac:dyDescent="0.35">
      <c r="A2723" s="61" t="s">
        <v>3053</v>
      </c>
      <c r="B2723" s="62" t="s">
        <v>13</v>
      </c>
      <c r="C2723" s="62" t="s">
        <v>328</v>
      </c>
      <c r="D2723" s="62">
        <v>1233</v>
      </c>
      <c r="E2723" s="62">
        <v>6.43</v>
      </c>
      <c r="F2723" s="62">
        <v>7.93</v>
      </c>
      <c r="G2723" s="62" t="s">
        <v>318</v>
      </c>
      <c r="H2723" s="62" t="s">
        <v>319</v>
      </c>
      <c r="I2723" s="63" t="b">
        <v>0</v>
      </c>
    </row>
    <row r="2724" spans="1:9" x14ac:dyDescent="0.35">
      <c r="A2724" s="61" t="s">
        <v>3054</v>
      </c>
      <c r="B2724" s="62" t="s">
        <v>18</v>
      </c>
      <c r="C2724" s="62" t="s">
        <v>374</v>
      </c>
      <c r="D2724" s="62">
        <v>4228</v>
      </c>
      <c r="E2724" s="62">
        <v>2.65</v>
      </c>
      <c r="F2724" s="62">
        <v>11.2</v>
      </c>
      <c r="G2724" s="62" t="s">
        <v>331</v>
      </c>
      <c r="H2724" s="62" t="s">
        <v>341</v>
      </c>
      <c r="I2724" s="63" t="b">
        <v>1</v>
      </c>
    </row>
    <row r="2725" spans="1:9" x14ac:dyDescent="0.35">
      <c r="A2725" s="61" t="s">
        <v>3055</v>
      </c>
      <c r="B2725" s="62" t="s">
        <v>22</v>
      </c>
      <c r="C2725" s="62" t="s">
        <v>317</v>
      </c>
      <c r="D2725" s="62">
        <v>4335</v>
      </c>
      <c r="E2725" s="62">
        <v>11.29</v>
      </c>
      <c r="F2725" s="62">
        <v>48.94</v>
      </c>
      <c r="G2725" s="62" t="s">
        <v>318</v>
      </c>
      <c r="H2725" s="62" t="s">
        <v>20</v>
      </c>
      <c r="I2725" s="63" t="b">
        <v>0</v>
      </c>
    </row>
    <row r="2726" spans="1:9" x14ac:dyDescent="0.35">
      <c r="A2726" s="61" t="s">
        <v>3056</v>
      </c>
      <c r="B2726" s="62" t="s">
        <v>37</v>
      </c>
      <c r="C2726" s="62" t="s">
        <v>338</v>
      </c>
      <c r="D2726" s="62">
        <v>2841</v>
      </c>
      <c r="E2726" s="62">
        <v>3.94</v>
      </c>
      <c r="F2726" s="62">
        <v>11.19</v>
      </c>
      <c r="G2726" s="62" t="s">
        <v>331</v>
      </c>
      <c r="H2726" s="62" t="s">
        <v>319</v>
      </c>
      <c r="I2726" s="63" t="b">
        <v>0</v>
      </c>
    </row>
    <row r="2727" spans="1:9" x14ac:dyDescent="0.35">
      <c r="A2727" s="61" t="s">
        <v>3057</v>
      </c>
      <c r="B2727" s="62" t="s">
        <v>31</v>
      </c>
      <c r="C2727" s="62" t="s">
        <v>317</v>
      </c>
      <c r="D2727" s="62">
        <v>308</v>
      </c>
      <c r="E2727" s="62">
        <v>9.7100000000000009</v>
      </c>
      <c r="F2727" s="62">
        <v>2.99</v>
      </c>
      <c r="G2727" s="62" t="s">
        <v>318</v>
      </c>
      <c r="H2727" s="62" t="s">
        <v>20</v>
      </c>
      <c r="I2727" s="63" t="b">
        <v>0</v>
      </c>
    </row>
    <row r="2728" spans="1:9" x14ac:dyDescent="0.35">
      <c r="A2728" s="61" t="s">
        <v>3058</v>
      </c>
      <c r="B2728" s="62" t="s">
        <v>74</v>
      </c>
      <c r="C2728" s="62" t="s">
        <v>338</v>
      </c>
      <c r="D2728" s="62">
        <v>786</v>
      </c>
      <c r="E2728" s="62">
        <v>4.9400000000000004</v>
      </c>
      <c r="F2728" s="62">
        <v>3.88</v>
      </c>
      <c r="G2728" s="62" t="s">
        <v>331</v>
      </c>
      <c r="H2728" s="62" t="s">
        <v>319</v>
      </c>
      <c r="I2728" s="63" t="b">
        <v>0</v>
      </c>
    </row>
    <row r="2729" spans="1:9" x14ac:dyDescent="0.35">
      <c r="A2729" s="61" t="s">
        <v>3059</v>
      </c>
      <c r="B2729" s="62" t="s">
        <v>22</v>
      </c>
      <c r="C2729" s="62" t="s">
        <v>330</v>
      </c>
      <c r="D2729" s="62">
        <v>2674</v>
      </c>
      <c r="E2729" s="62">
        <v>5.94</v>
      </c>
      <c r="F2729" s="62">
        <v>15.88</v>
      </c>
      <c r="G2729" s="62" t="s">
        <v>331</v>
      </c>
      <c r="H2729" s="62" t="s">
        <v>333</v>
      </c>
      <c r="I2729" s="63" t="b">
        <v>0</v>
      </c>
    </row>
    <row r="2730" spans="1:9" x14ac:dyDescent="0.35">
      <c r="A2730" s="61" t="s">
        <v>3060</v>
      </c>
      <c r="B2730" s="62" t="s">
        <v>22</v>
      </c>
      <c r="C2730" s="62" t="s">
        <v>321</v>
      </c>
      <c r="D2730" s="62">
        <v>3980</v>
      </c>
      <c r="E2730" s="62">
        <v>10.29</v>
      </c>
      <c r="F2730" s="62">
        <v>40.950000000000003</v>
      </c>
      <c r="G2730" s="62" t="s">
        <v>318</v>
      </c>
      <c r="H2730" s="62" t="s">
        <v>20</v>
      </c>
      <c r="I2730" s="63" t="b">
        <v>0</v>
      </c>
    </row>
    <row r="2731" spans="1:9" x14ac:dyDescent="0.35">
      <c r="A2731" s="61" t="s">
        <v>3061</v>
      </c>
      <c r="B2731" s="62" t="s">
        <v>74</v>
      </c>
      <c r="C2731" s="62" t="s">
        <v>336</v>
      </c>
      <c r="D2731" s="62">
        <v>1400</v>
      </c>
      <c r="E2731" s="62">
        <v>3.02</v>
      </c>
      <c r="F2731" s="62">
        <v>4.2300000000000004</v>
      </c>
      <c r="G2731" s="62" t="s">
        <v>331</v>
      </c>
      <c r="H2731" s="62" t="s">
        <v>341</v>
      </c>
      <c r="I2731" s="63" t="b">
        <v>1</v>
      </c>
    </row>
    <row r="2732" spans="1:9" x14ac:dyDescent="0.35">
      <c r="A2732" s="61" t="s">
        <v>3062</v>
      </c>
      <c r="B2732" s="62" t="s">
        <v>37</v>
      </c>
      <c r="C2732" s="62" t="s">
        <v>317</v>
      </c>
      <c r="D2732" s="62">
        <v>4416</v>
      </c>
      <c r="E2732" s="62">
        <v>9.34</v>
      </c>
      <c r="F2732" s="62">
        <v>41.25</v>
      </c>
      <c r="G2732" s="62" t="s">
        <v>318</v>
      </c>
      <c r="H2732" s="62" t="s">
        <v>319</v>
      </c>
      <c r="I2732" s="63" t="b">
        <v>0</v>
      </c>
    </row>
    <row r="2733" spans="1:9" x14ac:dyDescent="0.35">
      <c r="A2733" s="61" t="s">
        <v>3063</v>
      </c>
      <c r="B2733" s="62" t="s">
        <v>25</v>
      </c>
      <c r="C2733" s="62" t="s">
        <v>321</v>
      </c>
      <c r="D2733" s="62">
        <v>3396</v>
      </c>
      <c r="E2733" s="62">
        <v>11.05</v>
      </c>
      <c r="F2733" s="62">
        <v>37.53</v>
      </c>
      <c r="G2733" s="62" t="s">
        <v>318</v>
      </c>
      <c r="H2733" s="62" t="s">
        <v>333</v>
      </c>
      <c r="I2733" s="63" t="b">
        <v>0</v>
      </c>
    </row>
    <row r="2734" spans="1:9" x14ac:dyDescent="0.35">
      <c r="A2734" s="61" t="s">
        <v>3064</v>
      </c>
      <c r="B2734" s="62" t="s">
        <v>18</v>
      </c>
      <c r="C2734" s="62" t="s">
        <v>324</v>
      </c>
      <c r="D2734" s="62">
        <v>1542</v>
      </c>
      <c r="E2734" s="62">
        <v>4.6500000000000004</v>
      </c>
      <c r="F2734" s="62">
        <v>7.17</v>
      </c>
      <c r="G2734" s="62" t="s">
        <v>325</v>
      </c>
      <c r="H2734" s="62" t="s">
        <v>333</v>
      </c>
      <c r="I2734" s="63" t="b">
        <v>0</v>
      </c>
    </row>
    <row r="2735" spans="1:9" x14ac:dyDescent="0.35">
      <c r="A2735" s="61" t="s">
        <v>3065</v>
      </c>
      <c r="B2735" s="62" t="s">
        <v>74</v>
      </c>
      <c r="C2735" s="62" t="s">
        <v>340</v>
      </c>
      <c r="D2735" s="62">
        <v>714</v>
      </c>
      <c r="E2735" s="62">
        <v>6.32</v>
      </c>
      <c r="F2735" s="62">
        <v>4.51</v>
      </c>
      <c r="G2735" s="62" t="s">
        <v>325</v>
      </c>
      <c r="H2735" s="62" t="s">
        <v>341</v>
      </c>
      <c r="I2735" s="63" t="b">
        <v>0</v>
      </c>
    </row>
    <row r="2736" spans="1:9" x14ac:dyDescent="0.35">
      <c r="A2736" s="61" t="s">
        <v>3066</v>
      </c>
      <c r="B2736" s="62" t="s">
        <v>74</v>
      </c>
      <c r="C2736" s="62" t="s">
        <v>328</v>
      </c>
      <c r="D2736" s="62">
        <v>4128</v>
      </c>
      <c r="E2736" s="62">
        <v>6.82</v>
      </c>
      <c r="F2736" s="62">
        <v>28.15</v>
      </c>
      <c r="G2736" s="62" t="s">
        <v>318</v>
      </c>
      <c r="H2736" s="62" t="s">
        <v>322</v>
      </c>
      <c r="I2736" s="63" t="b">
        <v>0</v>
      </c>
    </row>
    <row r="2737" spans="1:9" x14ac:dyDescent="0.35">
      <c r="A2737" s="61" t="s">
        <v>3067</v>
      </c>
      <c r="B2737" s="62" t="s">
        <v>25</v>
      </c>
      <c r="C2737" s="62" t="s">
        <v>317</v>
      </c>
      <c r="D2737" s="62">
        <v>1391</v>
      </c>
      <c r="E2737" s="62">
        <v>11.23</v>
      </c>
      <c r="F2737" s="62">
        <v>15.62</v>
      </c>
      <c r="G2737" s="62" t="s">
        <v>318</v>
      </c>
      <c r="H2737" s="62" t="s">
        <v>20</v>
      </c>
      <c r="I2737" s="63" t="b">
        <v>0</v>
      </c>
    </row>
    <row r="2738" spans="1:9" x14ac:dyDescent="0.35">
      <c r="A2738" s="61" t="s">
        <v>3068</v>
      </c>
      <c r="B2738" s="62" t="s">
        <v>8</v>
      </c>
      <c r="C2738" s="62" t="s">
        <v>330</v>
      </c>
      <c r="D2738" s="62">
        <v>4625</v>
      </c>
      <c r="E2738" s="62">
        <v>4.67</v>
      </c>
      <c r="F2738" s="62">
        <v>21.6</v>
      </c>
      <c r="G2738" s="62" t="s">
        <v>331</v>
      </c>
      <c r="H2738" s="62" t="s">
        <v>341</v>
      </c>
      <c r="I2738" s="63" t="b">
        <v>0</v>
      </c>
    </row>
    <row r="2739" spans="1:9" x14ac:dyDescent="0.35">
      <c r="A2739" s="61" t="s">
        <v>3069</v>
      </c>
      <c r="B2739" s="62" t="s">
        <v>58</v>
      </c>
      <c r="C2739" s="62" t="s">
        <v>336</v>
      </c>
      <c r="D2739" s="62">
        <v>948</v>
      </c>
      <c r="E2739" s="62">
        <v>2.76</v>
      </c>
      <c r="F2739" s="62">
        <v>2.62</v>
      </c>
      <c r="G2739" s="62" t="s">
        <v>331</v>
      </c>
      <c r="H2739" s="62" t="s">
        <v>341</v>
      </c>
      <c r="I2739" s="63" t="b">
        <v>1</v>
      </c>
    </row>
    <row r="2740" spans="1:9" x14ac:dyDescent="0.35">
      <c r="A2740" s="61" t="s">
        <v>3070</v>
      </c>
      <c r="B2740" s="62" t="s">
        <v>18</v>
      </c>
      <c r="C2740" s="62" t="s">
        <v>324</v>
      </c>
      <c r="D2740" s="62">
        <v>1576</v>
      </c>
      <c r="E2740" s="62">
        <v>4.97</v>
      </c>
      <c r="F2740" s="62">
        <v>7.83</v>
      </c>
      <c r="G2740" s="62" t="s">
        <v>325</v>
      </c>
      <c r="H2740" s="62" t="s">
        <v>341</v>
      </c>
      <c r="I2740" s="63" t="b">
        <v>1</v>
      </c>
    </row>
    <row r="2741" spans="1:9" x14ac:dyDescent="0.35">
      <c r="A2741" s="61" t="s">
        <v>3071</v>
      </c>
      <c r="B2741" s="62" t="s">
        <v>8</v>
      </c>
      <c r="C2741" s="62" t="s">
        <v>330</v>
      </c>
      <c r="D2741" s="62">
        <v>3356</v>
      </c>
      <c r="E2741" s="62">
        <v>4.46</v>
      </c>
      <c r="F2741" s="62">
        <v>14.97</v>
      </c>
      <c r="G2741" s="62" t="s">
        <v>331</v>
      </c>
      <c r="H2741" s="62" t="s">
        <v>319</v>
      </c>
      <c r="I2741" s="63" t="b">
        <v>0</v>
      </c>
    </row>
    <row r="2742" spans="1:9" x14ac:dyDescent="0.35">
      <c r="A2742" s="61" t="s">
        <v>3072</v>
      </c>
      <c r="B2742" s="62" t="s">
        <v>8</v>
      </c>
      <c r="C2742" s="62" t="s">
        <v>317</v>
      </c>
      <c r="D2742" s="62">
        <v>307</v>
      </c>
      <c r="E2742" s="62">
        <v>9.98</v>
      </c>
      <c r="F2742" s="62">
        <v>3.06</v>
      </c>
      <c r="G2742" s="62" t="s">
        <v>318</v>
      </c>
      <c r="H2742" s="62" t="s">
        <v>322</v>
      </c>
      <c r="I2742" s="63" t="b">
        <v>0</v>
      </c>
    </row>
    <row r="2743" spans="1:9" x14ac:dyDescent="0.35">
      <c r="A2743" s="61" t="s">
        <v>3073</v>
      </c>
      <c r="B2743" s="62" t="s">
        <v>74</v>
      </c>
      <c r="C2743" s="62" t="s">
        <v>317</v>
      </c>
      <c r="D2743" s="62">
        <v>758</v>
      </c>
      <c r="E2743" s="62">
        <v>11.73</v>
      </c>
      <c r="F2743" s="62">
        <v>8.89</v>
      </c>
      <c r="G2743" s="62" t="s">
        <v>318</v>
      </c>
      <c r="H2743" s="62" t="s">
        <v>341</v>
      </c>
      <c r="I2743" s="63" t="b">
        <v>0</v>
      </c>
    </row>
    <row r="2744" spans="1:9" x14ac:dyDescent="0.35">
      <c r="A2744" s="61" t="s">
        <v>3074</v>
      </c>
      <c r="B2744" s="62" t="s">
        <v>74</v>
      </c>
      <c r="C2744" s="62" t="s">
        <v>317</v>
      </c>
      <c r="D2744" s="62">
        <v>188</v>
      </c>
      <c r="E2744" s="62">
        <v>11.61</v>
      </c>
      <c r="F2744" s="62">
        <v>2.1800000000000002</v>
      </c>
      <c r="G2744" s="62" t="s">
        <v>318</v>
      </c>
      <c r="H2744" s="62" t="s">
        <v>322</v>
      </c>
      <c r="I2744" s="63" t="b">
        <v>0</v>
      </c>
    </row>
    <row r="2745" spans="1:9" x14ac:dyDescent="0.35">
      <c r="A2745" s="61" t="s">
        <v>3075</v>
      </c>
      <c r="B2745" s="62" t="s">
        <v>37</v>
      </c>
      <c r="C2745" s="62" t="s">
        <v>338</v>
      </c>
      <c r="D2745" s="62">
        <v>3485</v>
      </c>
      <c r="E2745" s="62">
        <v>4.0199999999999996</v>
      </c>
      <c r="F2745" s="62">
        <v>14.01</v>
      </c>
      <c r="G2745" s="62" t="s">
        <v>331</v>
      </c>
      <c r="H2745" s="62" t="s">
        <v>341</v>
      </c>
      <c r="I2745" s="63" t="b">
        <v>0</v>
      </c>
    </row>
    <row r="2746" spans="1:9" x14ac:dyDescent="0.35">
      <c r="A2746" s="61" t="s">
        <v>3076</v>
      </c>
      <c r="B2746" s="62" t="s">
        <v>31</v>
      </c>
      <c r="C2746" s="62" t="s">
        <v>330</v>
      </c>
      <c r="D2746" s="62">
        <v>1933</v>
      </c>
      <c r="E2746" s="62">
        <v>4.9400000000000004</v>
      </c>
      <c r="F2746" s="62">
        <v>9.5500000000000007</v>
      </c>
      <c r="G2746" s="62" t="s">
        <v>331</v>
      </c>
      <c r="H2746" s="62" t="s">
        <v>322</v>
      </c>
      <c r="I2746" s="63" t="b">
        <v>0</v>
      </c>
    </row>
    <row r="2747" spans="1:9" x14ac:dyDescent="0.35">
      <c r="A2747" s="61" t="s">
        <v>3077</v>
      </c>
      <c r="B2747" s="62" t="s">
        <v>25</v>
      </c>
      <c r="C2747" s="62" t="s">
        <v>330</v>
      </c>
      <c r="D2747" s="62">
        <v>3649</v>
      </c>
      <c r="E2747" s="62">
        <v>5.96</v>
      </c>
      <c r="F2747" s="62">
        <v>21.75</v>
      </c>
      <c r="G2747" s="62" t="s">
        <v>331</v>
      </c>
      <c r="H2747" s="62" t="s">
        <v>333</v>
      </c>
      <c r="I2747" s="63" t="b">
        <v>1</v>
      </c>
    </row>
    <row r="2748" spans="1:9" x14ac:dyDescent="0.35">
      <c r="A2748" s="61" t="s">
        <v>3078</v>
      </c>
      <c r="B2748" s="62" t="s">
        <v>13</v>
      </c>
      <c r="C2748" s="62" t="s">
        <v>338</v>
      </c>
      <c r="D2748" s="62">
        <v>366</v>
      </c>
      <c r="E2748" s="62">
        <v>5.89</v>
      </c>
      <c r="F2748" s="62">
        <v>2.16</v>
      </c>
      <c r="G2748" s="62" t="s">
        <v>331</v>
      </c>
      <c r="H2748" s="62" t="s">
        <v>341</v>
      </c>
      <c r="I2748" s="63" t="b">
        <v>0</v>
      </c>
    </row>
    <row r="2749" spans="1:9" x14ac:dyDescent="0.35">
      <c r="A2749" s="61" t="s">
        <v>3079</v>
      </c>
      <c r="B2749" s="62" t="s">
        <v>31</v>
      </c>
      <c r="C2749" s="62" t="s">
        <v>317</v>
      </c>
      <c r="D2749" s="62">
        <v>2965</v>
      </c>
      <c r="E2749" s="62">
        <v>9.0500000000000007</v>
      </c>
      <c r="F2749" s="62">
        <v>26.83</v>
      </c>
      <c r="G2749" s="62" t="s">
        <v>318</v>
      </c>
      <c r="H2749" s="62" t="s">
        <v>20</v>
      </c>
      <c r="I2749" s="63" t="b">
        <v>0</v>
      </c>
    </row>
    <row r="2750" spans="1:9" x14ac:dyDescent="0.35">
      <c r="A2750" s="61" t="s">
        <v>3080</v>
      </c>
      <c r="B2750" s="62" t="s">
        <v>8</v>
      </c>
      <c r="C2750" s="62" t="s">
        <v>338</v>
      </c>
      <c r="D2750" s="62">
        <v>1942</v>
      </c>
      <c r="E2750" s="62">
        <v>5.35</v>
      </c>
      <c r="F2750" s="62">
        <v>10.39</v>
      </c>
      <c r="G2750" s="62" t="s">
        <v>331</v>
      </c>
      <c r="H2750" s="62" t="s">
        <v>333</v>
      </c>
      <c r="I2750" s="63" t="b">
        <v>0</v>
      </c>
    </row>
    <row r="2751" spans="1:9" x14ac:dyDescent="0.35">
      <c r="A2751" s="61" t="s">
        <v>3081</v>
      </c>
      <c r="B2751" s="62" t="s">
        <v>25</v>
      </c>
      <c r="C2751" s="62" t="s">
        <v>321</v>
      </c>
      <c r="D2751" s="62">
        <v>812</v>
      </c>
      <c r="E2751" s="62">
        <v>10.9</v>
      </c>
      <c r="F2751" s="62">
        <v>8.85</v>
      </c>
      <c r="G2751" s="62" t="s">
        <v>318</v>
      </c>
      <c r="H2751" s="62" t="s">
        <v>333</v>
      </c>
      <c r="I2751" s="63" t="b">
        <v>1</v>
      </c>
    </row>
    <row r="2752" spans="1:9" x14ac:dyDescent="0.35">
      <c r="A2752" s="61" t="s">
        <v>3082</v>
      </c>
      <c r="B2752" s="62" t="s">
        <v>22</v>
      </c>
      <c r="C2752" s="62" t="s">
        <v>338</v>
      </c>
      <c r="D2752" s="62">
        <v>491</v>
      </c>
      <c r="E2752" s="62">
        <v>4.37</v>
      </c>
      <c r="F2752" s="62">
        <v>2.15</v>
      </c>
      <c r="G2752" s="62" t="s">
        <v>331</v>
      </c>
      <c r="H2752" s="62" t="s">
        <v>319</v>
      </c>
      <c r="I2752" s="63" t="b">
        <v>0</v>
      </c>
    </row>
    <row r="2753" spans="1:9" x14ac:dyDescent="0.35">
      <c r="A2753" s="61" t="s">
        <v>3083</v>
      </c>
      <c r="B2753" s="62" t="s">
        <v>58</v>
      </c>
      <c r="C2753" s="62" t="s">
        <v>324</v>
      </c>
      <c r="D2753" s="62">
        <v>3538</v>
      </c>
      <c r="E2753" s="62">
        <v>6.58</v>
      </c>
      <c r="F2753" s="62">
        <v>23.28</v>
      </c>
      <c r="G2753" s="62" t="s">
        <v>325</v>
      </c>
      <c r="H2753" s="62" t="s">
        <v>341</v>
      </c>
      <c r="I2753" s="63" t="b">
        <v>0</v>
      </c>
    </row>
    <row r="2754" spans="1:9" x14ac:dyDescent="0.35">
      <c r="A2754" s="61" t="s">
        <v>3084</v>
      </c>
      <c r="B2754" s="62" t="s">
        <v>51</v>
      </c>
      <c r="C2754" s="62" t="s">
        <v>324</v>
      </c>
      <c r="D2754" s="62">
        <v>1461</v>
      </c>
      <c r="E2754" s="62">
        <v>5.63</v>
      </c>
      <c r="F2754" s="62">
        <v>8.23</v>
      </c>
      <c r="G2754" s="62" t="s">
        <v>325</v>
      </c>
      <c r="H2754" s="62" t="s">
        <v>20</v>
      </c>
      <c r="I2754" s="63" t="b">
        <v>0</v>
      </c>
    </row>
    <row r="2755" spans="1:9" x14ac:dyDescent="0.35">
      <c r="A2755" s="61" t="s">
        <v>3085</v>
      </c>
      <c r="B2755" s="62" t="s">
        <v>51</v>
      </c>
      <c r="C2755" s="62" t="s">
        <v>338</v>
      </c>
      <c r="D2755" s="62">
        <v>2269</v>
      </c>
      <c r="E2755" s="62">
        <v>4.97</v>
      </c>
      <c r="F2755" s="62">
        <v>11.28</v>
      </c>
      <c r="G2755" s="62" t="s">
        <v>331</v>
      </c>
      <c r="H2755" s="62" t="s">
        <v>20</v>
      </c>
      <c r="I2755" s="63" t="b">
        <v>0</v>
      </c>
    </row>
    <row r="2756" spans="1:9" x14ac:dyDescent="0.35">
      <c r="A2756" s="61" t="s">
        <v>3086</v>
      </c>
      <c r="B2756" s="62" t="s">
        <v>58</v>
      </c>
      <c r="C2756" s="62" t="s">
        <v>321</v>
      </c>
      <c r="D2756" s="62">
        <v>4242</v>
      </c>
      <c r="E2756" s="62">
        <v>13.61</v>
      </c>
      <c r="F2756" s="62">
        <v>57.73</v>
      </c>
      <c r="G2756" s="62" t="s">
        <v>318</v>
      </c>
      <c r="H2756" s="62" t="s">
        <v>20</v>
      </c>
      <c r="I2756" s="63" t="b">
        <v>0</v>
      </c>
    </row>
    <row r="2757" spans="1:9" x14ac:dyDescent="0.35">
      <c r="A2757" s="61" t="s">
        <v>3087</v>
      </c>
      <c r="B2757" s="62" t="s">
        <v>31</v>
      </c>
      <c r="C2757" s="62" t="s">
        <v>317</v>
      </c>
      <c r="D2757" s="62">
        <v>4156</v>
      </c>
      <c r="E2757" s="62">
        <v>9.9700000000000006</v>
      </c>
      <c r="F2757" s="62">
        <v>41.44</v>
      </c>
      <c r="G2757" s="62" t="s">
        <v>318</v>
      </c>
      <c r="H2757" s="62" t="s">
        <v>319</v>
      </c>
      <c r="I2757" s="63" t="b">
        <v>0</v>
      </c>
    </row>
    <row r="2758" spans="1:9" x14ac:dyDescent="0.35">
      <c r="A2758" s="61" t="s">
        <v>3088</v>
      </c>
      <c r="B2758" s="62" t="s">
        <v>58</v>
      </c>
      <c r="C2758" s="62" t="s">
        <v>324</v>
      </c>
      <c r="D2758" s="62">
        <v>183</v>
      </c>
      <c r="E2758" s="62">
        <v>4.6100000000000003</v>
      </c>
      <c r="F2758" s="62">
        <v>0.84</v>
      </c>
      <c r="G2758" s="62" t="s">
        <v>325</v>
      </c>
      <c r="H2758" s="62" t="s">
        <v>322</v>
      </c>
      <c r="I2758" s="63" t="b">
        <v>0</v>
      </c>
    </row>
    <row r="2759" spans="1:9" x14ac:dyDescent="0.35">
      <c r="A2759" s="61" t="s">
        <v>3089</v>
      </c>
      <c r="B2759" s="62" t="s">
        <v>37</v>
      </c>
      <c r="C2759" s="62" t="s">
        <v>317</v>
      </c>
      <c r="D2759" s="62">
        <v>736</v>
      </c>
      <c r="E2759" s="62">
        <v>9.08</v>
      </c>
      <c r="F2759" s="62">
        <v>6.68</v>
      </c>
      <c r="G2759" s="62" t="s">
        <v>318</v>
      </c>
      <c r="H2759" s="62" t="s">
        <v>319</v>
      </c>
      <c r="I2759" s="63" t="b">
        <v>0</v>
      </c>
    </row>
    <row r="2760" spans="1:9" x14ac:dyDescent="0.35">
      <c r="A2760" s="61" t="s">
        <v>3090</v>
      </c>
      <c r="B2760" s="62" t="s">
        <v>18</v>
      </c>
      <c r="C2760" s="62" t="s">
        <v>317</v>
      </c>
      <c r="D2760" s="62">
        <v>4541</v>
      </c>
      <c r="E2760" s="62">
        <v>9.48</v>
      </c>
      <c r="F2760" s="62">
        <v>43.05</v>
      </c>
      <c r="G2760" s="62" t="s">
        <v>318</v>
      </c>
      <c r="H2760" s="62" t="s">
        <v>20</v>
      </c>
      <c r="I2760" s="63" t="b">
        <v>1</v>
      </c>
    </row>
    <row r="2761" spans="1:9" x14ac:dyDescent="0.35">
      <c r="A2761" s="61" t="s">
        <v>3091</v>
      </c>
      <c r="B2761" s="62" t="s">
        <v>37</v>
      </c>
      <c r="C2761" s="62" t="s">
        <v>338</v>
      </c>
      <c r="D2761" s="62">
        <v>1385</v>
      </c>
      <c r="E2761" s="62">
        <v>3.93</v>
      </c>
      <c r="F2761" s="62">
        <v>5.44</v>
      </c>
      <c r="G2761" s="62" t="s">
        <v>331</v>
      </c>
      <c r="H2761" s="62" t="s">
        <v>319</v>
      </c>
      <c r="I2761" s="63" t="b">
        <v>0</v>
      </c>
    </row>
    <row r="2762" spans="1:9" x14ac:dyDescent="0.35">
      <c r="A2762" s="61" t="s">
        <v>3092</v>
      </c>
      <c r="B2762" s="62" t="s">
        <v>18</v>
      </c>
      <c r="C2762" s="62" t="s">
        <v>338</v>
      </c>
      <c r="D2762" s="62">
        <v>1474</v>
      </c>
      <c r="E2762" s="62">
        <v>3.93</v>
      </c>
      <c r="F2762" s="62">
        <v>5.79</v>
      </c>
      <c r="G2762" s="62" t="s">
        <v>331</v>
      </c>
      <c r="H2762" s="62" t="s">
        <v>333</v>
      </c>
      <c r="I2762" s="63" t="b">
        <v>0</v>
      </c>
    </row>
    <row r="2763" spans="1:9" x14ac:dyDescent="0.35">
      <c r="A2763" s="61" t="s">
        <v>3093</v>
      </c>
      <c r="B2763" s="62" t="s">
        <v>8</v>
      </c>
      <c r="C2763" s="62" t="s">
        <v>317</v>
      </c>
      <c r="D2763" s="62">
        <v>3165</v>
      </c>
      <c r="E2763" s="62">
        <v>9.0399999999999991</v>
      </c>
      <c r="F2763" s="62">
        <v>28.61</v>
      </c>
      <c r="G2763" s="62" t="s">
        <v>318</v>
      </c>
      <c r="H2763" s="62" t="s">
        <v>319</v>
      </c>
      <c r="I2763" s="63" t="b">
        <v>0</v>
      </c>
    </row>
    <row r="2764" spans="1:9" x14ac:dyDescent="0.35">
      <c r="A2764" s="61" t="s">
        <v>3094</v>
      </c>
      <c r="B2764" s="62" t="s">
        <v>58</v>
      </c>
      <c r="C2764" s="62" t="s">
        <v>340</v>
      </c>
      <c r="D2764" s="62">
        <v>1953</v>
      </c>
      <c r="E2764" s="62">
        <v>7.85</v>
      </c>
      <c r="F2764" s="62">
        <v>15.33</v>
      </c>
      <c r="G2764" s="62" t="s">
        <v>325</v>
      </c>
      <c r="H2764" s="62" t="s">
        <v>319</v>
      </c>
      <c r="I2764" s="63" t="b">
        <v>0</v>
      </c>
    </row>
    <row r="2765" spans="1:9" x14ac:dyDescent="0.35">
      <c r="A2765" s="61" t="s">
        <v>3095</v>
      </c>
      <c r="B2765" s="62" t="s">
        <v>51</v>
      </c>
      <c r="C2765" s="62" t="s">
        <v>317</v>
      </c>
      <c r="D2765" s="62">
        <v>3416</v>
      </c>
      <c r="E2765" s="62">
        <v>9.2899999999999991</v>
      </c>
      <c r="F2765" s="62">
        <v>31.73</v>
      </c>
      <c r="G2765" s="62" t="s">
        <v>318</v>
      </c>
      <c r="H2765" s="62" t="s">
        <v>20</v>
      </c>
      <c r="I2765" s="63" t="b">
        <v>0</v>
      </c>
    </row>
    <row r="2766" spans="1:9" x14ac:dyDescent="0.35">
      <c r="A2766" s="61" t="s">
        <v>3096</v>
      </c>
      <c r="B2766" s="62" t="s">
        <v>18</v>
      </c>
      <c r="C2766" s="62" t="s">
        <v>338</v>
      </c>
      <c r="D2766" s="62">
        <v>2111</v>
      </c>
      <c r="E2766" s="62">
        <v>5.39</v>
      </c>
      <c r="F2766" s="62">
        <v>11.38</v>
      </c>
      <c r="G2766" s="62" t="s">
        <v>331</v>
      </c>
      <c r="H2766" s="62" t="s">
        <v>333</v>
      </c>
      <c r="I2766" s="63" t="b">
        <v>0</v>
      </c>
    </row>
    <row r="2767" spans="1:9" x14ac:dyDescent="0.35">
      <c r="A2767" s="61" t="s">
        <v>3097</v>
      </c>
      <c r="B2767" s="62" t="s">
        <v>31</v>
      </c>
      <c r="C2767" s="62" t="s">
        <v>338</v>
      </c>
      <c r="D2767" s="62">
        <v>1437</v>
      </c>
      <c r="E2767" s="62">
        <v>4.49</v>
      </c>
      <c r="F2767" s="62">
        <v>6.45</v>
      </c>
      <c r="G2767" s="62" t="s">
        <v>331</v>
      </c>
      <c r="H2767" s="62" t="s">
        <v>20</v>
      </c>
      <c r="I2767" s="63" t="b">
        <v>0</v>
      </c>
    </row>
    <row r="2768" spans="1:9" x14ac:dyDescent="0.35">
      <c r="A2768" s="61" t="s">
        <v>3098</v>
      </c>
      <c r="B2768" s="62" t="s">
        <v>25</v>
      </c>
      <c r="C2768" s="62" t="s">
        <v>317</v>
      </c>
      <c r="D2768" s="62">
        <v>318</v>
      </c>
      <c r="E2768" s="62">
        <v>11.34</v>
      </c>
      <c r="F2768" s="62">
        <v>3.61</v>
      </c>
      <c r="G2768" s="62" t="s">
        <v>318</v>
      </c>
      <c r="H2768" s="62" t="s">
        <v>319</v>
      </c>
      <c r="I2768" s="63" t="b">
        <v>0</v>
      </c>
    </row>
    <row r="2769" spans="1:9" x14ac:dyDescent="0.35">
      <c r="A2769" s="61" t="s">
        <v>3099</v>
      </c>
      <c r="B2769" s="62" t="s">
        <v>8</v>
      </c>
      <c r="C2769" s="62" t="s">
        <v>324</v>
      </c>
      <c r="D2769" s="62">
        <v>2307</v>
      </c>
      <c r="E2769" s="62">
        <v>6.58</v>
      </c>
      <c r="F2769" s="62">
        <v>15.18</v>
      </c>
      <c r="G2769" s="62" t="s">
        <v>325</v>
      </c>
      <c r="H2769" s="62" t="s">
        <v>319</v>
      </c>
      <c r="I2769" s="63" t="b">
        <v>1</v>
      </c>
    </row>
    <row r="2770" spans="1:9" x14ac:dyDescent="0.35">
      <c r="A2770" s="61" t="s">
        <v>3100</v>
      </c>
      <c r="B2770" s="62" t="s">
        <v>25</v>
      </c>
      <c r="C2770" s="62" t="s">
        <v>317</v>
      </c>
      <c r="D2770" s="62">
        <v>2830</v>
      </c>
      <c r="E2770" s="62">
        <v>10.06</v>
      </c>
      <c r="F2770" s="62">
        <v>28.47</v>
      </c>
      <c r="G2770" s="62" t="s">
        <v>318</v>
      </c>
      <c r="H2770" s="62" t="s">
        <v>20</v>
      </c>
      <c r="I2770" s="63" t="b">
        <v>0</v>
      </c>
    </row>
    <row r="2771" spans="1:9" x14ac:dyDescent="0.35">
      <c r="A2771" s="61" t="s">
        <v>3101</v>
      </c>
      <c r="B2771" s="62" t="s">
        <v>51</v>
      </c>
      <c r="C2771" s="62" t="s">
        <v>324</v>
      </c>
      <c r="D2771" s="62">
        <v>1065</v>
      </c>
      <c r="E2771" s="62">
        <v>6.88</v>
      </c>
      <c r="F2771" s="62">
        <v>7.33</v>
      </c>
      <c r="G2771" s="62" t="s">
        <v>325</v>
      </c>
      <c r="H2771" s="62" t="s">
        <v>333</v>
      </c>
      <c r="I2771" s="63" t="b">
        <v>0</v>
      </c>
    </row>
    <row r="2772" spans="1:9" x14ac:dyDescent="0.35">
      <c r="A2772" s="61" t="s">
        <v>3102</v>
      </c>
      <c r="B2772" s="62" t="s">
        <v>74</v>
      </c>
      <c r="C2772" s="62" t="s">
        <v>328</v>
      </c>
      <c r="D2772" s="62">
        <v>4041</v>
      </c>
      <c r="E2772" s="62">
        <v>5.59</v>
      </c>
      <c r="F2772" s="62">
        <v>22.59</v>
      </c>
      <c r="G2772" s="62" t="s">
        <v>318</v>
      </c>
      <c r="H2772" s="62" t="s">
        <v>341</v>
      </c>
      <c r="I2772" s="63" t="b">
        <v>0</v>
      </c>
    </row>
    <row r="2773" spans="1:9" x14ac:dyDescent="0.35">
      <c r="A2773" s="61" t="s">
        <v>3103</v>
      </c>
      <c r="B2773" s="62" t="s">
        <v>37</v>
      </c>
      <c r="C2773" s="62" t="s">
        <v>336</v>
      </c>
      <c r="D2773" s="62">
        <v>637</v>
      </c>
      <c r="E2773" s="62">
        <v>2.92</v>
      </c>
      <c r="F2773" s="62">
        <v>1.86</v>
      </c>
      <c r="G2773" s="62" t="s">
        <v>331</v>
      </c>
      <c r="H2773" s="62" t="s">
        <v>322</v>
      </c>
      <c r="I2773" s="63" t="b">
        <v>0</v>
      </c>
    </row>
    <row r="2774" spans="1:9" x14ac:dyDescent="0.35">
      <c r="A2774" s="61" t="s">
        <v>3104</v>
      </c>
      <c r="B2774" s="62" t="s">
        <v>25</v>
      </c>
      <c r="C2774" s="62" t="s">
        <v>330</v>
      </c>
      <c r="D2774" s="62">
        <v>4739</v>
      </c>
      <c r="E2774" s="62">
        <v>5.6</v>
      </c>
      <c r="F2774" s="62">
        <v>26.54</v>
      </c>
      <c r="G2774" s="62" t="s">
        <v>331</v>
      </c>
      <c r="H2774" s="62" t="s">
        <v>333</v>
      </c>
      <c r="I2774" s="63" t="b">
        <v>0</v>
      </c>
    </row>
    <row r="2775" spans="1:9" x14ac:dyDescent="0.35">
      <c r="A2775" s="61" t="s">
        <v>3105</v>
      </c>
      <c r="B2775" s="62" t="s">
        <v>51</v>
      </c>
      <c r="C2775" s="62" t="s">
        <v>340</v>
      </c>
      <c r="D2775" s="62">
        <v>1581</v>
      </c>
      <c r="E2775" s="62">
        <v>7.76</v>
      </c>
      <c r="F2775" s="62">
        <v>12.27</v>
      </c>
      <c r="G2775" s="62" t="s">
        <v>325</v>
      </c>
      <c r="H2775" s="62" t="s">
        <v>341</v>
      </c>
      <c r="I2775" s="63" t="b">
        <v>0</v>
      </c>
    </row>
    <row r="2776" spans="1:9" x14ac:dyDescent="0.35">
      <c r="A2776" s="61" t="s">
        <v>3106</v>
      </c>
      <c r="B2776" s="62" t="s">
        <v>8</v>
      </c>
      <c r="C2776" s="62" t="s">
        <v>338</v>
      </c>
      <c r="D2776" s="62">
        <v>3150</v>
      </c>
      <c r="E2776" s="62">
        <v>3.75</v>
      </c>
      <c r="F2776" s="62">
        <v>11.81</v>
      </c>
      <c r="G2776" s="62" t="s">
        <v>331</v>
      </c>
      <c r="H2776" s="62" t="s">
        <v>333</v>
      </c>
      <c r="I2776" s="63" t="b">
        <v>0</v>
      </c>
    </row>
    <row r="2777" spans="1:9" x14ac:dyDescent="0.35">
      <c r="A2777" s="61" t="s">
        <v>3107</v>
      </c>
      <c r="B2777" s="62" t="s">
        <v>25</v>
      </c>
      <c r="C2777" s="62" t="s">
        <v>328</v>
      </c>
      <c r="D2777" s="62">
        <v>2345</v>
      </c>
      <c r="E2777" s="62">
        <v>7.56</v>
      </c>
      <c r="F2777" s="62">
        <v>17.73</v>
      </c>
      <c r="G2777" s="62" t="s">
        <v>318</v>
      </c>
      <c r="H2777" s="62" t="s">
        <v>341</v>
      </c>
      <c r="I2777" s="63" t="b">
        <v>0</v>
      </c>
    </row>
    <row r="2778" spans="1:9" x14ac:dyDescent="0.35">
      <c r="A2778" s="61" t="s">
        <v>3108</v>
      </c>
      <c r="B2778" s="62" t="s">
        <v>25</v>
      </c>
      <c r="C2778" s="62" t="s">
        <v>374</v>
      </c>
      <c r="D2778" s="62">
        <v>3365</v>
      </c>
      <c r="E2778" s="62">
        <v>2.94</v>
      </c>
      <c r="F2778" s="62">
        <v>9.89</v>
      </c>
      <c r="G2778" s="62" t="s">
        <v>331</v>
      </c>
      <c r="H2778" s="62" t="s">
        <v>319</v>
      </c>
      <c r="I2778" s="63" t="b">
        <v>0</v>
      </c>
    </row>
    <row r="2779" spans="1:9" x14ac:dyDescent="0.35">
      <c r="A2779" s="61" t="s">
        <v>3109</v>
      </c>
      <c r="B2779" s="62" t="s">
        <v>8</v>
      </c>
      <c r="C2779" s="62" t="s">
        <v>324</v>
      </c>
      <c r="D2779" s="62">
        <v>3587</v>
      </c>
      <c r="E2779" s="62">
        <v>6.25</v>
      </c>
      <c r="F2779" s="62">
        <v>22.42</v>
      </c>
      <c r="G2779" s="62" t="s">
        <v>325</v>
      </c>
      <c r="H2779" s="62" t="s">
        <v>322</v>
      </c>
      <c r="I2779" s="63" t="b">
        <v>0</v>
      </c>
    </row>
    <row r="2780" spans="1:9" x14ac:dyDescent="0.35">
      <c r="A2780" s="61" t="s">
        <v>3110</v>
      </c>
      <c r="B2780" s="62" t="s">
        <v>18</v>
      </c>
      <c r="C2780" s="62" t="s">
        <v>317</v>
      </c>
      <c r="D2780" s="62">
        <v>4958</v>
      </c>
      <c r="E2780" s="62">
        <v>8.52</v>
      </c>
      <c r="F2780" s="62">
        <v>42.24</v>
      </c>
      <c r="G2780" s="62" t="s">
        <v>318</v>
      </c>
      <c r="H2780" s="62" t="s">
        <v>333</v>
      </c>
      <c r="I2780" s="63" t="b">
        <v>0</v>
      </c>
    </row>
    <row r="2781" spans="1:9" x14ac:dyDescent="0.35">
      <c r="A2781" s="61" t="s">
        <v>3111</v>
      </c>
      <c r="B2781" s="62" t="s">
        <v>51</v>
      </c>
      <c r="C2781" s="62" t="s">
        <v>324</v>
      </c>
      <c r="D2781" s="62">
        <v>1665</v>
      </c>
      <c r="E2781" s="62">
        <v>5.18</v>
      </c>
      <c r="F2781" s="62">
        <v>8.6199999999999992</v>
      </c>
      <c r="G2781" s="62" t="s">
        <v>325</v>
      </c>
      <c r="H2781" s="62" t="s">
        <v>333</v>
      </c>
      <c r="I2781" s="63" t="b">
        <v>1</v>
      </c>
    </row>
    <row r="2782" spans="1:9" x14ac:dyDescent="0.35">
      <c r="A2782" s="61" t="s">
        <v>3112</v>
      </c>
      <c r="B2782" s="62" t="s">
        <v>8</v>
      </c>
      <c r="C2782" s="62" t="s">
        <v>336</v>
      </c>
      <c r="D2782" s="62">
        <v>2818</v>
      </c>
      <c r="E2782" s="62">
        <v>3.54</v>
      </c>
      <c r="F2782" s="62">
        <v>9.98</v>
      </c>
      <c r="G2782" s="62" t="s">
        <v>331</v>
      </c>
      <c r="H2782" s="62" t="s">
        <v>319</v>
      </c>
      <c r="I2782" s="63" t="b">
        <v>1</v>
      </c>
    </row>
    <row r="2783" spans="1:9" x14ac:dyDescent="0.35">
      <c r="A2783" s="61" t="s">
        <v>3113</v>
      </c>
      <c r="B2783" s="62" t="s">
        <v>51</v>
      </c>
      <c r="C2783" s="62" t="s">
        <v>340</v>
      </c>
      <c r="D2783" s="62">
        <v>1243</v>
      </c>
      <c r="E2783" s="62">
        <v>6.81</v>
      </c>
      <c r="F2783" s="62">
        <v>8.4600000000000009</v>
      </c>
      <c r="G2783" s="62" t="s">
        <v>325</v>
      </c>
      <c r="H2783" s="62" t="s">
        <v>322</v>
      </c>
      <c r="I2783" s="63" t="b">
        <v>1</v>
      </c>
    </row>
    <row r="2784" spans="1:9" x14ac:dyDescent="0.35">
      <c r="A2784" s="61" t="s">
        <v>3114</v>
      </c>
      <c r="B2784" s="62" t="s">
        <v>31</v>
      </c>
      <c r="C2784" s="62" t="s">
        <v>338</v>
      </c>
      <c r="D2784" s="62">
        <v>504</v>
      </c>
      <c r="E2784" s="62">
        <v>5.17</v>
      </c>
      <c r="F2784" s="62">
        <v>2.61</v>
      </c>
      <c r="G2784" s="62" t="s">
        <v>331</v>
      </c>
      <c r="H2784" s="62" t="s">
        <v>20</v>
      </c>
      <c r="I2784" s="63" t="b">
        <v>0</v>
      </c>
    </row>
    <row r="2785" spans="1:9" x14ac:dyDescent="0.35">
      <c r="A2785" s="61" t="s">
        <v>3115</v>
      </c>
      <c r="B2785" s="62" t="s">
        <v>74</v>
      </c>
      <c r="C2785" s="62" t="s">
        <v>321</v>
      </c>
      <c r="D2785" s="62">
        <v>2237</v>
      </c>
      <c r="E2785" s="62">
        <v>13.19</v>
      </c>
      <c r="F2785" s="62">
        <v>29.51</v>
      </c>
      <c r="G2785" s="62" t="s">
        <v>318</v>
      </c>
      <c r="H2785" s="62" t="s">
        <v>341</v>
      </c>
      <c r="I2785" s="63" t="b">
        <v>0</v>
      </c>
    </row>
    <row r="2786" spans="1:9" x14ac:dyDescent="0.35">
      <c r="A2786" s="61" t="s">
        <v>3116</v>
      </c>
      <c r="B2786" s="62" t="s">
        <v>51</v>
      </c>
      <c r="C2786" s="62" t="s">
        <v>330</v>
      </c>
      <c r="D2786" s="62">
        <v>1356</v>
      </c>
      <c r="E2786" s="62">
        <v>6.15</v>
      </c>
      <c r="F2786" s="62">
        <v>8.34</v>
      </c>
      <c r="G2786" s="62" t="s">
        <v>331</v>
      </c>
      <c r="H2786" s="62" t="s">
        <v>322</v>
      </c>
      <c r="I2786" s="63" t="b">
        <v>0</v>
      </c>
    </row>
    <row r="2787" spans="1:9" x14ac:dyDescent="0.35">
      <c r="A2787" s="61" t="s">
        <v>3117</v>
      </c>
      <c r="B2787" s="62" t="s">
        <v>31</v>
      </c>
      <c r="C2787" s="62" t="s">
        <v>336</v>
      </c>
      <c r="D2787" s="62">
        <v>4521</v>
      </c>
      <c r="E2787" s="62">
        <v>3.55</v>
      </c>
      <c r="F2787" s="62">
        <v>16.05</v>
      </c>
      <c r="G2787" s="62" t="s">
        <v>331</v>
      </c>
      <c r="H2787" s="62" t="s">
        <v>322</v>
      </c>
      <c r="I2787" s="63" t="b">
        <v>0</v>
      </c>
    </row>
    <row r="2788" spans="1:9" x14ac:dyDescent="0.35">
      <c r="A2788" s="61" t="s">
        <v>3118</v>
      </c>
      <c r="B2788" s="62" t="s">
        <v>58</v>
      </c>
      <c r="C2788" s="62" t="s">
        <v>330</v>
      </c>
      <c r="D2788" s="62">
        <v>4057</v>
      </c>
      <c r="E2788" s="62">
        <v>5.93</v>
      </c>
      <c r="F2788" s="62">
        <v>24.06</v>
      </c>
      <c r="G2788" s="62" t="s">
        <v>331</v>
      </c>
      <c r="H2788" s="62" t="s">
        <v>341</v>
      </c>
      <c r="I2788" s="63" t="b">
        <v>1</v>
      </c>
    </row>
    <row r="2789" spans="1:9" x14ac:dyDescent="0.35">
      <c r="A2789" s="61" t="s">
        <v>3119</v>
      </c>
      <c r="B2789" s="62" t="s">
        <v>22</v>
      </c>
      <c r="C2789" s="62" t="s">
        <v>321</v>
      </c>
      <c r="D2789" s="62">
        <v>4806</v>
      </c>
      <c r="E2789" s="62">
        <v>13.17</v>
      </c>
      <c r="F2789" s="62">
        <v>63.3</v>
      </c>
      <c r="G2789" s="62" t="s">
        <v>318</v>
      </c>
      <c r="H2789" s="62" t="s">
        <v>333</v>
      </c>
      <c r="I2789" s="63" t="b">
        <v>0</v>
      </c>
    </row>
    <row r="2790" spans="1:9" x14ac:dyDescent="0.35">
      <c r="A2790" s="61" t="s">
        <v>3120</v>
      </c>
      <c r="B2790" s="62" t="s">
        <v>18</v>
      </c>
      <c r="C2790" s="62" t="s">
        <v>324</v>
      </c>
      <c r="D2790" s="62">
        <v>4672</v>
      </c>
      <c r="E2790" s="62">
        <v>5.97</v>
      </c>
      <c r="F2790" s="62">
        <v>27.89</v>
      </c>
      <c r="G2790" s="62" t="s">
        <v>325</v>
      </c>
      <c r="H2790" s="62" t="s">
        <v>341</v>
      </c>
      <c r="I2790" s="63" t="b">
        <v>0</v>
      </c>
    </row>
    <row r="2791" spans="1:9" x14ac:dyDescent="0.35">
      <c r="A2791" s="61" t="s">
        <v>3121</v>
      </c>
      <c r="B2791" s="62" t="s">
        <v>8</v>
      </c>
      <c r="C2791" s="62" t="s">
        <v>336</v>
      </c>
      <c r="D2791" s="62">
        <v>568</v>
      </c>
      <c r="E2791" s="62">
        <v>3.81</v>
      </c>
      <c r="F2791" s="62">
        <v>2.16</v>
      </c>
      <c r="G2791" s="62" t="s">
        <v>331</v>
      </c>
      <c r="H2791" s="62" t="s">
        <v>333</v>
      </c>
      <c r="I2791" s="63" t="b">
        <v>0</v>
      </c>
    </row>
    <row r="2792" spans="1:9" x14ac:dyDescent="0.35">
      <c r="A2792" s="61" t="s">
        <v>3122</v>
      </c>
      <c r="B2792" s="62" t="s">
        <v>74</v>
      </c>
      <c r="C2792" s="62" t="s">
        <v>374</v>
      </c>
      <c r="D2792" s="62">
        <v>3649</v>
      </c>
      <c r="E2792" s="62">
        <v>3</v>
      </c>
      <c r="F2792" s="62">
        <v>10.95</v>
      </c>
      <c r="G2792" s="62" t="s">
        <v>331</v>
      </c>
      <c r="H2792" s="62" t="s">
        <v>319</v>
      </c>
      <c r="I2792" s="63" t="b">
        <v>1</v>
      </c>
    </row>
    <row r="2793" spans="1:9" x14ac:dyDescent="0.35">
      <c r="A2793" s="61" t="s">
        <v>3123</v>
      </c>
      <c r="B2793" s="62" t="s">
        <v>13</v>
      </c>
      <c r="C2793" s="62" t="s">
        <v>336</v>
      </c>
      <c r="D2793" s="62">
        <v>3043</v>
      </c>
      <c r="E2793" s="62">
        <v>3.45</v>
      </c>
      <c r="F2793" s="62">
        <v>10.5</v>
      </c>
      <c r="G2793" s="62" t="s">
        <v>331</v>
      </c>
      <c r="H2793" s="62" t="s">
        <v>20</v>
      </c>
      <c r="I2793" s="63" t="b">
        <v>0</v>
      </c>
    </row>
    <row r="2794" spans="1:9" x14ac:dyDescent="0.35">
      <c r="A2794" s="61" t="s">
        <v>3124</v>
      </c>
      <c r="B2794" s="62" t="s">
        <v>13</v>
      </c>
      <c r="C2794" s="62" t="s">
        <v>324</v>
      </c>
      <c r="D2794" s="62">
        <v>2726</v>
      </c>
      <c r="E2794" s="62">
        <v>6.93</v>
      </c>
      <c r="F2794" s="62">
        <v>18.89</v>
      </c>
      <c r="G2794" s="62" t="s">
        <v>325</v>
      </c>
      <c r="H2794" s="62" t="s">
        <v>341</v>
      </c>
      <c r="I2794" s="63" t="b">
        <v>0</v>
      </c>
    </row>
    <row r="2795" spans="1:9" x14ac:dyDescent="0.35">
      <c r="A2795" s="61" t="s">
        <v>3125</v>
      </c>
      <c r="B2795" s="62" t="s">
        <v>25</v>
      </c>
      <c r="C2795" s="62" t="s">
        <v>328</v>
      </c>
      <c r="D2795" s="62">
        <v>247</v>
      </c>
      <c r="E2795" s="62">
        <v>7.37</v>
      </c>
      <c r="F2795" s="62">
        <v>1.82</v>
      </c>
      <c r="G2795" s="62" t="s">
        <v>318</v>
      </c>
      <c r="H2795" s="62" t="s">
        <v>20</v>
      </c>
      <c r="I2795" s="63" t="b">
        <v>0</v>
      </c>
    </row>
    <row r="2796" spans="1:9" x14ac:dyDescent="0.35">
      <c r="A2796" s="61" t="s">
        <v>3126</v>
      </c>
      <c r="B2796" s="62" t="s">
        <v>22</v>
      </c>
      <c r="C2796" s="62" t="s">
        <v>321</v>
      </c>
      <c r="D2796" s="62">
        <v>4888</v>
      </c>
      <c r="E2796" s="62">
        <v>10.63</v>
      </c>
      <c r="F2796" s="62">
        <v>51.96</v>
      </c>
      <c r="G2796" s="62" t="s">
        <v>318</v>
      </c>
      <c r="H2796" s="62" t="s">
        <v>333</v>
      </c>
      <c r="I2796" s="63" t="b">
        <v>0</v>
      </c>
    </row>
    <row r="2797" spans="1:9" x14ac:dyDescent="0.35">
      <c r="A2797" s="61" t="s">
        <v>3127</v>
      </c>
      <c r="B2797" s="62" t="s">
        <v>31</v>
      </c>
      <c r="C2797" s="62" t="s">
        <v>338</v>
      </c>
      <c r="D2797" s="62">
        <v>2712</v>
      </c>
      <c r="E2797" s="62">
        <v>5.66</v>
      </c>
      <c r="F2797" s="62">
        <v>15.35</v>
      </c>
      <c r="G2797" s="62" t="s">
        <v>331</v>
      </c>
      <c r="H2797" s="62" t="s">
        <v>319</v>
      </c>
      <c r="I2797" s="63" t="b">
        <v>1</v>
      </c>
    </row>
    <row r="2798" spans="1:9" x14ac:dyDescent="0.35">
      <c r="A2798" s="61" t="s">
        <v>3128</v>
      </c>
      <c r="B2798" s="62" t="s">
        <v>37</v>
      </c>
      <c r="C2798" s="62" t="s">
        <v>328</v>
      </c>
      <c r="D2798" s="62">
        <v>1402</v>
      </c>
      <c r="E2798" s="62">
        <v>5.51</v>
      </c>
      <c r="F2798" s="62">
        <v>7.73</v>
      </c>
      <c r="G2798" s="62" t="s">
        <v>318</v>
      </c>
      <c r="H2798" s="62" t="s">
        <v>333</v>
      </c>
      <c r="I2798" s="63" t="b">
        <v>0</v>
      </c>
    </row>
    <row r="2799" spans="1:9" x14ac:dyDescent="0.35">
      <c r="A2799" s="61" t="s">
        <v>3129</v>
      </c>
      <c r="B2799" s="62" t="s">
        <v>51</v>
      </c>
      <c r="C2799" s="62" t="s">
        <v>317</v>
      </c>
      <c r="D2799" s="62">
        <v>4468</v>
      </c>
      <c r="E2799" s="62">
        <v>11.14</v>
      </c>
      <c r="F2799" s="62">
        <v>49.77</v>
      </c>
      <c r="G2799" s="62" t="s">
        <v>318</v>
      </c>
      <c r="H2799" s="62" t="s">
        <v>333</v>
      </c>
      <c r="I2799" s="63" t="b">
        <v>0</v>
      </c>
    </row>
    <row r="2800" spans="1:9" x14ac:dyDescent="0.35">
      <c r="A2800" s="61" t="s">
        <v>3130</v>
      </c>
      <c r="B2800" s="62" t="s">
        <v>22</v>
      </c>
      <c r="C2800" s="62" t="s">
        <v>324</v>
      </c>
      <c r="D2800" s="62">
        <v>2556</v>
      </c>
      <c r="E2800" s="62">
        <v>6.39</v>
      </c>
      <c r="F2800" s="62">
        <v>16.329999999999998</v>
      </c>
      <c r="G2800" s="62" t="s">
        <v>325</v>
      </c>
      <c r="H2800" s="62" t="s">
        <v>341</v>
      </c>
      <c r="I2800" s="63" t="b">
        <v>0</v>
      </c>
    </row>
    <row r="2801" spans="1:9" x14ac:dyDescent="0.35">
      <c r="A2801" s="61" t="s">
        <v>3131</v>
      </c>
      <c r="B2801" s="62" t="s">
        <v>13</v>
      </c>
      <c r="C2801" s="62" t="s">
        <v>328</v>
      </c>
      <c r="D2801" s="62">
        <v>2163</v>
      </c>
      <c r="E2801" s="62">
        <v>5.57</v>
      </c>
      <c r="F2801" s="62">
        <v>12.05</v>
      </c>
      <c r="G2801" s="62" t="s">
        <v>318</v>
      </c>
      <c r="H2801" s="62" t="s">
        <v>333</v>
      </c>
      <c r="I2801" s="63" t="b">
        <v>1</v>
      </c>
    </row>
    <row r="2802" spans="1:9" x14ac:dyDescent="0.35">
      <c r="A2802" s="61" t="s">
        <v>3132</v>
      </c>
      <c r="B2802" s="62" t="s">
        <v>8</v>
      </c>
      <c r="C2802" s="62" t="s">
        <v>324</v>
      </c>
      <c r="D2802" s="62">
        <v>2112</v>
      </c>
      <c r="E2802" s="62">
        <v>6.48</v>
      </c>
      <c r="F2802" s="62">
        <v>13.69</v>
      </c>
      <c r="G2802" s="62" t="s">
        <v>325</v>
      </c>
      <c r="H2802" s="62" t="s">
        <v>319</v>
      </c>
      <c r="I2802" s="63" t="b">
        <v>1</v>
      </c>
    </row>
    <row r="2803" spans="1:9" x14ac:dyDescent="0.35">
      <c r="A2803" s="61" t="s">
        <v>3133</v>
      </c>
      <c r="B2803" s="62" t="s">
        <v>31</v>
      </c>
      <c r="C2803" s="62" t="s">
        <v>324</v>
      </c>
      <c r="D2803" s="62">
        <v>210</v>
      </c>
      <c r="E2803" s="62">
        <v>5.99</v>
      </c>
      <c r="F2803" s="62">
        <v>1.26</v>
      </c>
      <c r="G2803" s="62" t="s">
        <v>325</v>
      </c>
      <c r="H2803" s="62" t="s">
        <v>20</v>
      </c>
      <c r="I2803" s="63" t="b">
        <v>0</v>
      </c>
    </row>
    <row r="2804" spans="1:9" x14ac:dyDescent="0.35">
      <c r="A2804" s="61" t="s">
        <v>3134</v>
      </c>
      <c r="B2804" s="62" t="s">
        <v>22</v>
      </c>
      <c r="C2804" s="62" t="s">
        <v>324</v>
      </c>
      <c r="D2804" s="62">
        <v>3732</v>
      </c>
      <c r="E2804" s="62">
        <v>6.58</v>
      </c>
      <c r="F2804" s="62">
        <v>24.56</v>
      </c>
      <c r="G2804" s="62" t="s">
        <v>325</v>
      </c>
      <c r="H2804" s="62" t="s">
        <v>322</v>
      </c>
      <c r="I2804" s="63" t="b">
        <v>0</v>
      </c>
    </row>
    <row r="2805" spans="1:9" x14ac:dyDescent="0.35">
      <c r="A2805" s="61" t="s">
        <v>3135</v>
      </c>
      <c r="B2805" s="62" t="s">
        <v>22</v>
      </c>
      <c r="C2805" s="62" t="s">
        <v>328</v>
      </c>
      <c r="D2805" s="62">
        <v>2907</v>
      </c>
      <c r="E2805" s="62">
        <v>5</v>
      </c>
      <c r="F2805" s="62">
        <v>14.54</v>
      </c>
      <c r="G2805" s="62" t="s">
        <v>318</v>
      </c>
      <c r="H2805" s="62" t="s">
        <v>322</v>
      </c>
      <c r="I2805" s="63" t="b">
        <v>0</v>
      </c>
    </row>
    <row r="2806" spans="1:9" x14ac:dyDescent="0.35">
      <c r="A2806" s="61" t="s">
        <v>3136</v>
      </c>
      <c r="B2806" s="62" t="s">
        <v>22</v>
      </c>
      <c r="C2806" s="62" t="s">
        <v>338</v>
      </c>
      <c r="D2806" s="62">
        <v>4009</v>
      </c>
      <c r="E2806" s="62">
        <v>3.96</v>
      </c>
      <c r="F2806" s="62">
        <v>15.88</v>
      </c>
      <c r="G2806" s="62" t="s">
        <v>331</v>
      </c>
      <c r="H2806" s="62" t="s">
        <v>319</v>
      </c>
      <c r="I2806" s="63" t="b">
        <v>1</v>
      </c>
    </row>
    <row r="2807" spans="1:9" x14ac:dyDescent="0.35">
      <c r="A2807" s="61" t="s">
        <v>3137</v>
      </c>
      <c r="B2807" s="62" t="s">
        <v>58</v>
      </c>
      <c r="C2807" s="62" t="s">
        <v>338</v>
      </c>
      <c r="D2807" s="62">
        <v>508</v>
      </c>
      <c r="E2807" s="62">
        <v>5.04</v>
      </c>
      <c r="F2807" s="62">
        <v>2.56</v>
      </c>
      <c r="G2807" s="62" t="s">
        <v>331</v>
      </c>
      <c r="H2807" s="62" t="s">
        <v>322</v>
      </c>
      <c r="I2807" s="63" t="b">
        <v>0</v>
      </c>
    </row>
    <row r="2808" spans="1:9" x14ac:dyDescent="0.35">
      <c r="A2808" s="61" t="s">
        <v>3138</v>
      </c>
      <c r="B2808" s="62" t="s">
        <v>18</v>
      </c>
      <c r="C2808" s="62" t="s">
        <v>336</v>
      </c>
      <c r="D2808" s="62">
        <v>4513</v>
      </c>
      <c r="E2808" s="62">
        <v>3.64</v>
      </c>
      <c r="F2808" s="62">
        <v>16.43</v>
      </c>
      <c r="G2808" s="62" t="s">
        <v>331</v>
      </c>
      <c r="H2808" s="62" t="s">
        <v>20</v>
      </c>
      <c r="I2808" s="63" t="b">
        <v>0</v>
      </c>
    </row>
    <row r="2809" spans="1:9" x14ac:dyDescent="0.35">
      <c r="A2809" s="61" t="s">
        <v>3139</v>
      </c>
      <c r="B2809" s="62" t="s">
        <v>25</v>
      </c>
      <c r="C2809" s="62" t="s">
        <v>324</v>
      </c>
      <c r="D2809" s="62">
        <v>3898</v>
      </c>
      <c r="E2809" s="62">
        <v>5.24</v>
      </c>
      <c r="F2809" s="62">
        <v>20.43</v>
      </c>
      <c r="G2809" s="62" t="s">
        <v>325</v>
      </c>
      <c r="H2809" s="62" t="s">
        <v>322</v>
      </c>
      <c r="I2809" s="63" t="b">
        <v>1</v>
      </c>
    </row>
    <row r="2810" spans="1:9" x14ac:dyDescent="0.35">
      <c r="A2810" s="61" t="s">
        <v>3140</v>
      </c>
      <c r="B2810" s="62" t="s">
        <v>37</v>
      </c>
      <c r="C2810" s="62" t="s">
        <v>338</v>
      </c>
      <c r="D2810" s="62">
        <v>147</v>
      </c>
      <c r="E2810" s="62">
        <v>4.46</v>
      </c>
      <c r="F2810" s="62">
        <v>0.66</v>
      </c>
      <c r="G2810" s="62" t="s">
        <v>331</v>
      </c>
      <c r="H2810" s="62" t="s">
        <v>322</v>
      </c>
      <c r="I2810" s="63" t="b">
        <v>0</v>
      </c>
    </row>
    <row r="2811" spans="1:9" x14ac:dyDescent="0.35">
      <c r="A2811" s="61" t="s">
        <v>3141</v>
      </c>
      <c r="B2811" s="62" t="s">
        <v>58</v>
      </c>
      <c r="C2811" s="62" t="s">
        <v>374</v>
      </c>
      <c r="D2811" s="62">
        <v>4080</v>
      </c>
      <c r="E2811" s="62">
        <v>2.2200000000000002</v>
      </c>
      <c r="F2811" s="62">
        <v>9.06</v>
      </c>
      <c r="G2811" s="62" t="s">
        <v>331</v>
      </c>
      <c r="H2811" s="62" t="s">
        <v>322</v>
      </c>
      <c r="I2811" s="63" t="b">
        <v>0</v>
      </c>
    </row>
    <row r="2812" spans="1:9" x14ac:dyDescent="0.35">
      <c r="A2812" s="61" t="s">
        <v>3142</v>
      </c>
      <c r="B2812" s="62" t="s">
        <v>22</v>
      </c>
      <c r="C2812" s="62" t="s">
        <v>330</v>
      </c>
      <c r="D2812" s="62">
        <v>3524</v>
      </c>
      <c r="E2812" s="62">
        <v>5</v>
      </c>
      <c r="F2812" s="62">
        <v>17.62</v>
      </c>
      <c r="G2812" s="62" t="s">
        <v>331</v>
      </c>
      <c r="H2812" s="62" t="s">
        <v>322</v>
      </c>
      <c r="I2812" s="63" t="b">
        <v>0</v>
      </c>
    </row>
    <row r="2813" spans="1:9" x14ac:dyDescent="0.35">
      <c r="A2813" s="61" t="s">
        <v>3143</v>
      </c>
      <c r="B2813" s="62" t="s">
        <v>22</v>
      </c>
      <c r="C2813" s="62" t="s">
        <v>324</v>
      </c>
      <c r="D2813" s="62">
        <v>1889</v>
      </c>
      <c r="E2813" s="62">
        <v>5.48</v>
      </c>
      <c r="F2813" s="62">
        <v>10.35</v>
      </c>
      <c r="G2813" s="62" t="s">
        <v>325</v>
      </c>
      <c r="H2813" s="62" t="s">
        <v>20</v>
      </c>
      <c r="I2813" s="63" t="b">
        <v>0</v>
      </c>
    </row>
    <row r="2814" spans="1:9" x14ac:dyDescent="0.35">
      <c r="A2814" s="61" t="s">
        <v>3144</v>
      </c>
      <c r="B2814" s="62" t="s">
        <v>58</v>
      </c>
      <c r="C2814" s="62" t="s">
        <v>317</v>
      </c>
      <c r="D2814" s="62">
        <v>1969</v>
      </c>
      <c r="E2814" s="62">
        <v>10.5</v>
      </c>
      <c r="F2814" s="62">
        <v>20.67</v>
      </c>
      <c r="G2814" s="62" t="s">
        <v>318</v>
      </c>
      <c r="H2814" s="62" t="s">
        <v>341</v>
      </c>
      <c r="I2814" s="63" t="b">
        <v>0</v>
      </c>
    </row>
    <row r="2815" spans="1:9" x14ac:dyDescent="0.35">
      <c r="A2815" s="61" t="s">
        <v>3145</v>
      </c>
      <c r="B2815" s="62" t="s">
        <v>18</v>
      </c>
      <c r="C2815" s="62" t="s">
        <v>330</v>
      </c>
      <c r="D2815" s="62">
        <v>3742</v>
      </c>
      <c r="E2815" s="62">
        <v>5.0599999999999996</v>
      </c>
      <c r="F2815" s="62">
        <v>18.93</v>
      </c>
      <c r="G2815" s="62" t="s">
        <v>331</v>
      </c>
      <c r="H2815" s="62" t="s">
        <v>341</v>
      </c>
      <c r="I2815" s="63" t="b">
        <v>0</v>
      </c>
    </row>
    <row r="2816" spans="1:9" x14ac:dyDescent="0.35">
      <c r="A2816" s="61" t="s">
        <v>3146</v>
      </c>
      <c r="B2816" s="62" t="s">
        <v>18</v>
      </c>
      <c r="C2816" s="62" t="s">
        <v>340</v>
      </c>
      <c r="D2816" s="62">
        <v>1723</v>
      </c>
      <c r="E2816" s="62">
        <v>6.62</v>
      </c>
      <c r="F2816" s="62">
        <v>11.41</v>
      </c>
      <c r="G2816" s="62" t="s">
        <v>325</v>
      </c>
      <c r="H2816" s="62" t="s">
        <v>341</v>
      </c>
      <c r="I2816" s="63" t="b">
        <v>1</v>
      </c>
    </row>
    <row r="2817" spans="1:9" x14ac:dyDescent="0.35">
      <c r="A2817" s="61" t="s">
        <v>3147</v>
      </c>
      <c r="B2817" s="62" t="s">
        <v>58</v>
      </c>
      <c r="C2817" s="62" t="s">
        <v>330</v>
      </c>
      <c r="D2817" s="62">
        <v>863</v>
      </c>
      <c r="E2817" s="62">
        <v>4.71</v>
      </c>
      <c r="F2817" s="62">
        <v>4.0599999999999996</v>
      </c>
      <c r="G2817" s="62" t="s">
        <v>331</v>
      </c>
      <c r="H2817" s="62" t="s">
        <v>341</v>
      </c>
      <c r="I2817" s="63" t="b">
        <v>0</v>
      </c>
    </row>
    <row r="2818" spans="1:9" x14ac:dyDescent="0.35">
      <c r="A2818" s="61" t="s">
        <v>3148</v>
      </c>
      <c r="B2818" s="62" t="s">
        <v>25</v>
      </c>
      <c r="C2818" s="62" t="s">
        <v>338</v>
      </c>
      <c r="D2818" s="62">
        <v>3287</v>
      </c>
      <c r="E2818" s="62">
        <v>5.29</v>
      </c>
      <c r="F2818" s="62">
        <v>17.39</v>
      </c>
      <c r="G2818" s="62" t="s">
        <v>331</v>
      </c>
      <c r="H2818" s="62" t="s">
        <v>319</v>
      </c>
      <c r="I2818" s="63" t="b">
        <v>0</v>
      </c>
    </row>
    <row r="2819" spans="1:9" x14ac:dyDescent="0.35">
      <c r="A2819" s="61" t="s">
        <v>3149</v>
      </c>
      <c r="B2819" s="62" t="s">
        <v>31</v>
      </c>
      <c r="C2819" s="62" t="s">
        <v>340</v>
      </c>
      <c r="D2819" s="62">
        <v>1710</v>
      </c>
      <c r="E2819" s="62">
        <v>8.75</v>
      </c>
      <c r="F2819" s="62">
        <v>14.96</v>
      </c>
      <c r="G2819" s="62" t="s">
        <v>325</v>
      </c>
      <c r="H2819" s="62" t="s">
        <v>341</v>
      </c>
      <c r="I2819" s="63" t="b">
        <v>0</v>
      </c>
    </row>
    <row r="2820" spans="1:9" x14ac:dyDescent="0.35">
      <c r="A2820" s="61" t="s">
        <v>3150</v>
      </c>
      <c r="B2820" s="62" t="s">
        <v>74</v>
      </c>
      <c r="C2820" s="62" t="s">
        <v>321</v>
      </c>
      <c r="D2820" s="62">
        <v>3281</v>
      </c>
      <c r="E2820" s="62">
        <v>13.29</v>
      </c>
      <c r="F2820" s="62">
        <v>43.6</v>
      </c>
      <c r="G2820" s="62" t="s">
        <v>318</v>
      </c>
      <c r="H2820" s="62" t="s">
        <v>20</v>
      </c>
      <c r="I2820" s="63" t="b">
        <v>0</v>
      </c>
    </row>
    <row r="2821" spans="1:9" x14ac:dyDescent="0.35">
      <c r="A2821" s="61" t="s">
        <v>3151</v>
      </c>
      <c r="B2821" s="62" t="s">
        <v>74</v>
      </c>
      <c r="C2821" s="62" t="s">
        <v>328</v>
      </c>
      <c r="D2821" s="62">
        <v>359</v>
      </c>
      <c r="E2821" s="62">
        <v>7.68</v>
      </c>
      <c r="F2821" s="62">
        <v>2.76</v>
      </c>
      <c r="G2821" s="62" t="s">
        <v>318</v>
      </c>
      <c r="H2821" s="62" t="s">
        <v>341</v>
      </c>
      <c r="I2821" s="63" t="b">
        <v>0</v>
      </c>
    </row>
    <row r="2822" spans="1:9" x14ac:dyDescent="0.35">
      <c r="A2822" s="61" t="s">
        <v>3152</v>
      </c>
      <c r="B2822" s="62" t="s">
        <v>31</v>
      </c>
      <c r="C2822" s="62" t="s">
        <v>330</v>
      </c>
      <c r="D2822" s="62">
        <v>468</v>
      </c>
      <c r="E2822" s="62">
        <v>4.45</v>
      </c>
      <c r="F2822" s="62">
        <v>2.08</v>
      </c>
      <c r="G2822" s="62" t="s">
        <v>331</v>
      </c>
      <c r="H2822" s="62" t="s">
        <v>319</v>
      </c>
      <c r="I2822" s="63" t="b">
        <v>0</v>
      </c>
    </row>
    <row r="2823" spans="1:9" x14ac:dyDescent="0.35">
      <c r="A2823" s="61" t="s">
        <v>3153</v>
      </c>
      <c r="B2823" s="62" t="s">
        <v>8</v>
      </c>
      <c r="C2823" s="62" t="s">
        <v>321</v>
      </c>
      <c r="D2823" s="62">
        <v>2886</v>
      </c>
      <c r="E2823" s="62">
        <v>11.64</v>
      </c>
      <c r="F2823" s="62">
        <v>33.590000000000003</v>
      </c>
      <c r="G2823" s="62" t="s">
        <v>318</v>
      </c>
      <c r="H2823" s="62" t="s">
        <v>322</v>
      </c>
      <c r="I2823" s="63" t="b">
        <v>0</v>
      </c>
    </row>
    <row r="2824" spans="1:9" x14ac:dyDescent="0.35">
      <c r="A2824" s="61" t="s">
        <v>3154</v>
      </c>
      <c r="B2824" s="62" t="s">
        <v>58</v>
      </c>
      <c r="C2824" s="62" t="s">
        <v>340</v>
      </c>
      <c r="D2824" s="62">
        <v>4150</v>
      </c>
      <c r="E2824" s="62">
        <v>8.51</v>
      </c>
      <c r="F2824" s="62">
        <v>35.32</v>
      </c>
      <c r="G2824" s="62" t="s">
        <v>325</v>
      </c>
      <c r="H2824" s="62" t="s">
        <v>20</v>
      </c>
      <c r="I2824" s="63" t="b">
        <v>0</v>
      </c>
    </row>
    <row r="2825" spans="1:9" x14ac:dyDescent="0.35">
      <c r="A2825" s="61" t="s">
        <v>3155</v>
      </c>
      <c r="B2825" s="62" t="s">
        <v>25</v>
      </c>
      <c r="C2825" s="62" t="s">
        <v>330</v>
      </c>
      <c r="D2825" s="62">
        <v>437</v>
      </c>
      <c r="E2825" s="62">
        <v>5.74</v>
      </c>
      <c r="F2825" s="62">
        <v>2.5099999999999998</v>
      </c>
      <c r="G2825" s="62" t="s">
        <v>331</v>
      </c>
      <c r="H2825" s="62" t="s">
        <v>333</v>
      </c>
      <c r="I2825" s="63" t="b">
        <v>0</v>
      </c>
    </row>
    <row r="2826" spans="1:9" x14ac:dyDescent="0.35">
      <c r="A2826" s="61" t="s">
        <v>3156</v>
      </c>
      <c r="B2826" s="62" t="s">
        <v>13</v>
      </c>
      <c r="C2826" s="62" t="s">
        <v>338</v>
      </c>
      <c r="D2826" s="62">
        <v>2284</v>
      </c>
      <c r="E2826" s="62">
        <v>4.6100000000000003</v>
      </c>
      <c r="F2826" s="62">
        <v>10.53</v>
      </c>
      <c r="G2826" s="62" t="s">
        <v>331</v>
      </c>
      <c r="H2826" s="62" t="s">
        <v>319</v>
      </c>
      <c r="I2826" s="63" t="b">
        <v>1</v>
      </c>
    </row>
    <row r="2827" spans="1:9" x14ac:dyDescent="0.35">
      <c r="A2827" s="61" t="s">
        <v>3157</v>
      </c>
      <c r="B2827" s="62" t="s">
        <v>74</v>
      </c>
      <c r="C2827" s="62" t="s">
        <v>324</v>
      </c>
      <c r="D2827" s="62">
        <v>2929</v>
      </c>
      <c r="E2827" s="62">
        <v>5.05</v>
      </c>
      <c r="F2827" s="62">
        <v>14.79</v>
      </c>
      <c r="G2827" s="62" t="s">
        <v>325</v>
      </c>
      <c r="H2827" s="62" t="s">
        <v>341</v>
      </c>
      <c r="I2827" s="63" t="b">
        <v>0</v>
      </c>
    </row>
    <row r="2828" spans="1:9" x14ac:dyDescent="0.35">
      <c r="A2828" s="61" t="s">
        <v>3158</v>
      </c>
      <c r="B2828" s="62" t="s">
        <v>18</v>
      </c>
      <c r="C2828" s="62" t="s">
        <v>374</v>
      </c>
      <c r="D2828" s="62">
        <v>4790</v>
      </c>
      <c r="E2828" s="62">
        <v>3.24</v>
      </c>
      <c r="F2828" s="62">
        <v>15.52</v>
      </c>
      <c r="G2828" s="62" t="s">
        <v>331</v>
      </c>
      <c r="H2828" s="62" t="s">
        <v>319</v>
      </c>
      <c r="I2828" s="63" t="b">
        <v>0</v>
      </c>
    </row>
    <row r="2829" spans="1:9" x14ac:dyDescent="0.35">
      <c r="A2829" s="61" t="s">
        <v>3159</v>
      </c>
      <c r="B2829" s="62" t="s">
        <v>37</v>
      </c>
      <c r="C2829" s="62" t="s">
        <v>317</v>
      </c>
      <c r="D2829" s="62">
        <v>2503</v>
      </c>
      <c r="E2829" s="62">
        <v>9.08</v>
      </c>
      <c r="F2829" s="62">
        <v>22.73</v>
      </c>
      <c r="G2829" s="62" t="s">
        <v>318</v>
      </c>
      <c r="H2829" s="62" t="s">
        <v>20</v>
      </c>
      <c r="I2829" s="63" t="b">
        <v>0</v>
      </c>
    </row>
    <row r="2830" spans="1:9" x14ac:dyDescent="0.35">
      <c r="A2830" s="61" t="s">
        <v>3160</v>
      </c>
      <c r="B2830" s="62" t="s">
        <v>18</v>
      </c>
      <c r="C2830" s="62" t="s">
        <v>328</v>
      </c>
      <c r="D2830" s="62">
        <v>1220</v>
      </c>
      <c r="E2830" s="62">
        <v>7.53</v>
      </c>
      <c r="F2830" s="62">
        <v>9.19</v>
      </c>
      <c r="G2830" s="62" t="s">
        <v>318</v>
      </c>
      <c r="H2830" s="62" t="s">
        <v>341</v>
      </c>
      <c r="I2830" s="63" t="b">
        <v>1</v>
      </c>
    </row>
    <row r="2831" spans="1:9" x14ac:dyDescent="0.35">
      <c r="A2831" s="61" t="s">
        <v>3161</v>
      </c>
      <c r="B2831" s="62" t="s">
        <v>31</v>
      </c>
      <c r="C2831" s="62" t="s">
        <v>321</v>
      </c>
      <c r="D2831" s="62">
        <v>4324</v>
      </c>
      <c r="E2831" s="62">
        <v>10.86</v>
      </c>
      <c r="F2831" s="62">
        <v>46.96</v>
      </c>
      <c r="G2831" s="62" t="s">
        <v>318</v>
      </c>
      <c r="H2831" s="62" t="s">
        <v>341</v>
      </c>
      <c r="I2831" s="63" t="b">
        <v>0</v>
      </c>
    </row>
    <row r="2832" spans="1:9" x14ac:dyDescent="0.35">
      <c r="A2832" s="61" t="s">
        <v>3162</v>
      </c>
      <c r="B2832" s="62" t="s">
        <v>8</v>
      </c>
      <c r="C2832" s="62" t="s">
        <v>317</v>
      </c>
      <c r="D2832" s="62">
        <v>126</v>
      </c>
      <c r="E2832" s="62">
        <v>11.93</v>
      </c>
      <c r="F2832" s="62">
        <v>1.5</v>
      </c>
      <c r="G2832" s="62" t="s">
        <v>318</v>
      </c>
      <c r="H2832" s="62" t="s">
        <v>20</v>
      </c>
      <c r="I2832" s="63" t="b">
        <v>0</v>
      </c>
    </row>
    <row r="2833" spans="1:9" x14ac:dyDescent="0.35">
      <c r="A2833" s="61" t="s">
        <v>3163</v>
      </c>
      <c r="B2833" s="62" t="s">
        <v>18</v>
      </c>
      <c r="C2833" s="62" t="s">
        <v>374</v>
      </c>
      <c r="D2833" s="62">
        <v>2663</v>
      </c>
      <c r="E2833" s="62">
        <v>3.31</v>
      </c>
      <c r="F2833" s="62">
        <v>8.81</v>
      </c>
      <c r="G2833" s="62" t="s">
        <v>331</v>
      </c>
      <c r="H2833" s="62" t="s">
        <v>341</v>
      </c>
      <c r="I2833" s="63" t="b">
        <v>0</v>
      </c>
    </row>
    <row r="2834" spans="1:9" x14ac:dyDescent="0.35">
      <c r="A2834" s="61" t="s">
        <v>3164</v>
      </c>
      <c r="B2834" s="62" t="s">
        <v>25</v>
      </c>
      <c r="C2834" s="62" t="s">
        <v>340</v>
      </c>
      <c r="D2834" s="62">
        <v>2381</v>
      </c>
      <c r="E2834" s="62">
        <v>7.17</v>
      </c>
      <c r="F2834" s="62">
        <v>17.07</v>
      </c>
      <c r="G2834" s="62" t="s">
        <v>325</v>
      </c>
      <c r="H2834" s="62" t="s">
        <v>333</v>
      </c>
      <c r="I2834" s="63" t="b">
        <v>0</v>
      </c>
    </row>
    <row r="2835" spans="1:9" x14ac:dyDescent="0.35">
      <c r="A2835" s="61" t="s">
        <v>3165</v>
      </c>
      <c r="B2835" s="62" t="s">
        <v>37</v>
      </c>
      <c r="C2835" s="62" t="s">
        <v>317</v>
      </c>
      <c r="D2835" s="62">
        <v>366</v>
      </c>
      <c r="E2835" s="62">
        <v>11.42</v>
      </c>
      <c r="F2835" s="62">
        <v>4.18</v>
      </c>
      <c r="G2835" s="62" t="s">
        <v>318</v>
      </c>
      <c r="H2835" s="62" t="s">
        <v>20</v>
      </c>
      <c r="I2835" s="63" t="b">
        <v>0</v>
      </c>
    </row>
    <row r="2836" spans="1:9" x14ac:dyDescent="0.35">
      <c r="A2836" s="61" t="s">
        <v>3166</v>
      </c>
      <c r="B2836" s="62" t="s">
        <v>74</v>
      </c>
      <c r="C2836" s="62" t="s">
        <v>374</v>
      </c>
      <c r="D2836" s="62">
        <v>3600</v>
      </c>
      <c r="E2836" s="62">
        <v>2.12</v>
      </c>
      <c r="F2836" s="62">
        <v>7.63</v>
      </c>
      <c r="G2836" s="62" t="s">
        <v>331</v>
      </c>
      <c r="H2836" s="62" t="s">
        <v>322</v>
      </c>
      <c r="I2836" s="63" t="b">
        <v>0</v>
      </c>
    </row>
    <row r="2837" spans="1:9" x14ac:dyDescent="0.35">
      <c r="A2837" s="61" t="s">
        <v>3167</v>
      </c>
      <c r="B2837" s="62" t="s">
        <v>74</v>
      </c>
      <c r="C2837" s="62" t="s">
        <v>328</v>
      </c>
      <c r="D2837" s="62">
        <v>2505</v>
      </c>
      <c r="E2837" s="62">
        <v>7.21</v>
      </c>
      <c r="F2837" s="62">
        <v>18.059999999999999</v>
      </c>
      <c r="G2837" s="62" t="s">
        <v>318</v>
      </c>
      <c r="H2837" s="62" t="s">
        <v>333</v>
      </c>
      <c r="I2837" s="63" t="b">
        <v>0</v>
      </c>
    </row>
    <row r="2838" spans="1:9" x14ac:dyDescent="0.35">
      <c r="A2838" s="61" t="s">
        <v>3168</v>
      </c>
      <c r="B2838" s="62" t="s">
        <v>13</v>
      </c>
      <c r="C2838" s="62" t="s">
        <v>374</v>
      </c>
      <c r="D2838" s="62">
        <v>1838</v>
      </c>
      <c r="E2838" s="62">
        <v>2.39</v>
      </c>
      <c r="F2838" s="62">
        <v>4.3899999999999997</v>
      </c>
      <c r="G2838" s="62" t="s">
        <v>331</v>
      </c>
      <c r="H2838" s="62" t="s">
        <v>341</v>
      </c>
      <c r="I2838" s="63" t="b">
        <v>1</v>
      </c>
    </row>
    <row r="2839" spans="1:9" x14ac:dyDescent="0.35">
      <c r="A2839" s="61" t="s">
        <v>3169</v>
      </c>
      <c r="B2839" s="62" t="s">
        <v>22</v>
      </c>
      <c r="C2839" s="62" t="s">
        <v>328</v>
      </c>
      <c r="D2839" s="62">
        <v>3797</v>
      </c>
      <c r="E2839" s="62">
        <v>5.25</v>
      </c>
      <c r="F2839" s="62">
        <v>19.93</v>
      </c>
      <c r="G2839" s="62" t="s">
        <v>318</v>
      </c>
      <c r="H2839" s="62" t="s">
        <v>319</v>
      </c>
      <c r="I2839" s="63" t="b">
        <v>0</v>
      </c>
    </row>
    <row r="2840" spans="1:9" x14ac:dyDescent="0.35">
      <c r="A2840" s="61" t="s">
        <v>3170</v>
      </c>
      <c r="B2840" s="62" t="s">
        <v>31</v>
      </c>
      <c r="C2840" s="62" t="s">
        <v>328</v>
      </c>
      <c r="D2840" s="62">
        <v>1176</v>
      </c>
      <c r="E2840" s="62">
        <v>7.55</v>
      </c>
      <c r="F2840" s="62">
        <v>8.8800000000000008</v>
      </c>
      <c r="G2840" s="62" t="s">
        <v>318</v>
      </c>
      <c r="H2840" s="62" t="s">
        <v>341</v>
      </c>
      <c r="I2840" s="63" t="b">
        <v>0</v>
      </c>
    </row>
    <row r="2841" spans="1:9" x14ac:dyDescent="0.35">
      <c r="A2841" s="61" t="s">
        <v>3171</v>
      </c>
      <c r="B2841" s="62" t="s">
        <v>22</v>
      </c>
      <c r="C2841" s="62" t="s">
        <v>374</v>
      </c>
      <c r="D2841" s="62">
        <v>650</v>
      </c>
      <c r="E2841" s="62">
        <v>3.39</v>
      </c>
      <c r="F2841" s="62">
        <v>2.2000000000000002</v>
      </c>
      <c r="G2841" s="62" t="s">
        <v>331</v>
      </c>
      <c r="H2841" s="62" t="s">
        <v>319</v>
      </c>
      <c r="I2841" s="63" t="b">
        <v>0</v>
      </c>
    </row>
    <row r="2842" spans="1:9" x14ac:dyDescent="0.35">
      <c r="A2842" s="61" t="s">
        <v>3172</v>
      </c>
      <c r="B2842" s="62" t="s">
        <v>8</v>
      </c>
      <c r="C2842" s="62" t="s">
        <v>374</v>
      </c>
      <c r="D2842" s="62">
        <v>4339</v>
      </c>
      <c r="E2842" s="62">
        <v>2.56</v>
      </c>
      <c r="F2842" s="62">
        <v>11.11</v>
      </c>
      <c r="G2842" s="62" t="s">
        <v>331</v>
      </c>
      <c r="H2842" s="62" t="s">
        <v>20</v>
      </c>
      <c r="I2842" s="63" t="b">
        <v>1</v>
      </c>
    </row>
    <row r="2843" spans="1:9" x14ac:dyDescent="0.35">
      <c r="A2843" s="61" t="s">
        <v>3173</v>
      </c>
      <c r="B2843" s="62" t="s">
        <v>58</v>
      </c>
      <c r="C2843" s="62" t="s">
        <v>324</v>
      </c>
      <c r="D2843" s="62">
        <v>1467</v>
      </c>
      <c r="E2843" s="62">
        <v>5.63</v>
      </c>
      <c r="F2843" s="62">
        <v>8.26</v>
      </c>
      <c r="G2843" s="62" t="s">
        <v>325</v>
      </c>
      <c r="H2843" s="62" t="s">
        <v>20</v>
      </c>
      <c r="I2843" s="63" t="b">
        <v>1</v>
      </c>
    </row>
    <row r="2844" spans="1:9" x14ac:dyDescent="0.35">
      <c r="A2844" s="61" t="s">
        <v>3174</v>
      </c>
      <c r="B2844" s="62" t="s">
        <v>58</v>
      </c>
      <c r="C2844" s="62" t="s">
        <v>374</v>
      </c>
      <c r="D2844" s="62">
        <v>435</v>
      </c>
      <c r="E2844" s="62">
        <v>2.46</v>
      </c>
      <c r="F2844" s="62">
        <v>1.07</v>
      </c>
      <c r="G2844" s="62" t="s">
        <v>331</v>
      </c>
      <c r="H2844" s="62" t="s">
        <v>341</v>
      </c>
      <c r="I2844" s="63" t="b">
        <v>0</v>
      </c>
    </row>
    <row r="2845" spans="1:9" x14ac:dyDescent="0.35">
      <c r="A2845" s="61" t="s">
        <v>3175</v>
      </c>
      <c r="B2845" s="62" t="s">
        <v>58</v>
      </c>
      <c r="C2845" s="62" t="s">
        <v>330</v>
      </c>
      <c r="D2845" s="62">
        <v>3076</v>
      </c>
      <c r="E2845" s="62">
        <v>6.44</v>
      </c>
      <c r="F2845" s="62">
        <v>19.809999999999999</v>
      </c>
      <c r="G2845" s="62" t="s">
        <v>331</v>
      </c>
      <c r="H2845" s="62" t="s">
        <v>341</v>
      </c>
      <c r="I2845" s="63" t="b">
        <v>0</v>
      </c>
    </row>
    <row r="2846" spans="1:9" x14ac:dyDescent="0.35">
      <c r="A2846" s="61" t="s">
        <v>3176</v>
      </c>
      <c r="B2846" s="62" t="s">
        <v>58</v>
      </c>
      <c r="C2846" s="62" t="s">
        <v>336</v>
      </c>
      <c r="D2846" s="62">
        <v>1966</v>
      </c>
      <c r="E2846" s="62">
        <v>3.85</v>
      </c>
      <c r="F2846" s="62">
        <v>7.57</v>
      </c>
      <c r="G2846" s="62" t="s">
        <v>331</v>
      </c>
      <c r="H2846" s="62" t="s">
        <v>333</v>
      </c>
      <c r="I2846" s="63" t="b">
        <v>0</v>
      </c>
    </row>
    <row r="2847" spans="1:9" x14ac:dyDescent="0.35">
      <c r="A2847" s="61" t="s">
        <v>3177</v>
      </c>
      <c r="B2847" s="62" t="s">
        <v>31</v>
      </c>
      <c r="C2847" s="62" t="s">
        <v>328</v>
      </c>
      <c r="D2847" s="62">
        <v>2112</v>
      </c>
      <c r="E2847" s="62">
        <v>6.78</v>
      </c>
      <c r="F2847" s="62">
        <v>14.32</v>
      </c>
      <c r="G2847" s="62" t="s">
        <v>318</v>
      </c>
      <c r="H2847" s="62" t="s">
        <v>333</v>
      </c>
      <c r="I2847" s="63" t="b">
        <v>1</v>
      </c>
    </row>
    <row r="2848" spans="1:9" x14ac:dyDescent="0.35">
      <c r="A2848" s="61" t="s">
        <v>3178</v>
      </c>
      <c r="B2848" s="62" t="s">
        <v>22</v>
      </c>
      <c r="C2848" s="62" t="s">
        <v>321</v>
      </c>
      <c r="D2848" s="62">
        <v>1828</v>
      </c>
      <c r="E2848" s="62">
        <v>13.22</v>
      </c>
      <c r="F2848" s="62">
        <v>24.17</v>
      </c>
      <c r="G2848" s="62" t="s">
        <v>318</v>
      </c>
      <c r="H2848" s="62" t="s">
        <v>322</v>
      </c>
      <c r="I2848" s="63" t="b">
        <v>0</v>
      </c>
    </row>
    <row r="2849" spans="1:9" x14ac:dyDescent="0.35">
      <c r="A2849" s="61" t="s">
        <v>3179</v>
      </c>
      <c r="B2849" s="62" t="s">
        <v>74</v>
      </c>
      <c r="C2849" s="62" t="s">
        <v>340</v>
      </c>
      <c r="D2849" s="62">
        <v>1211</v>
      </c>
      <c r="E2849" s="62">
        <v>7.64</v>
      </c>
      <c r="F2849" s="62">
        <v>9.25</v>
      </c>
      <c r="G2849" s="62" t="s">
        <v>325</v>
      </c>
      <c r="H2849" s="62" t="s">
        <v>333</v>
      </c>
      <c r="I2849" s="63" t="b">
        <v>0</v>
      </c>
    </row>
    <row r="2850" spans="1:9" x14ac:dyDescent="0.35">
      <c r="A2850" s="61" t="s">
        <v>3180</v>
      </c>
      <c r="B2850" s="62" t="s">
        <v>22</v>
      </c>
      <c r="C2850" s="62" t="s">
        <v>328</v>
      </c>
      <c r="D2850" s="62">
        <v>3994</v>
      </c>
      <c r="E2850" s="62">
        <v>7.66</v>
      </c>
      <c r="F2850" s="62">
        <v>30.59</v>
      </c>
      <c r="G2850" s="62" t="s">
        <v>318</v>
      </c>
      <c r="H2850" s="62" t="s">
        <v>20</v>
      </c>
      <c r="I2850" s="63" t="b">
        <v>0</v>
      </c>
    </row>
    <row r="2851" spans="1:9" x14ac:dyDescent="0.35">
      <c r="A2851" s="61" t="s">
        <v>3181</v>
      </c>
      <c r="B2851" s="62" t="s">
        <v>8</v>
      </c>
      <c r="C2851" s="62" t="s">
        <v>317</v>
      </c>
      <c r="D2851" s="62">
        <v>3803</v>
      </c>
      <c r="E2851" s="62">
        <v>11.2</v>
      </c>
      <c r="F2851" s="62">
        <v>42.59</v>
      </c>
      <c r="G2851" s="62" t="s">
        <v>318</v>
      </c>
      <c r="H2851" s="62" t="s">
        <v>20</v>
      </c>
      <c r="I2851" s="63" t="b">
        <v>0</v>
      </c>
    </row>
    <row r="2852" spans="1:9" x14ac:dyDescent="0.35">
      <c r="A2852" s="61" t="s">
        <v>3182</v>
      </c>
      <c r="B2852" s="62" t="s">
        <v>51</v>
      </c>
      <c r="C2852" s="62" t="s">
        <v>338</v>
      </c>
      <c r="D2852" s="62">
        <v>2799</v>
      </c>
      <c r="E2852" s="62">
        <v>4.76</v>
      </c>
      <c r="F2852" s="62">
        <v>13.32</v>
      </c>
      <c r="G2852" s="62" t="s">
        <v>331</v>
      </c>
      <c r="H2852" s="62" t="s">
        <v>20</v>
      </c>
      <c r="I2852" s="63" t="b">
        <v>1</v>
      </c>
    </row>
    <row r="2853" spans="1:9" x14ac:dyDescent="0.35">
      <c r="A2853" s="61" t="s">
        <v>3183</v>
      </c>
      <c r="B2853" s="62" t="s">
        <v>22</v>
      </c>
      <c r="C2853" s="62" t="s">
        <v>321</v>
      </c>
      <c r="D2853" s="62">
        <v>4791</v>
      </c>
      <c r="E2853" s="62">
        <v>13.76</v>
      </c>
      <c r="F2853" s="62">
        <v>65.92</v>
      </c>
      <c r="G2853" s="62" t="s">
        <v>318</v>
      </c>
      <c r="H2853" s="62" t="s">
        <v>341</v>
      </c>
      <c r="I2853" s="63" t="b">
        <v>0</v>
      </c>
    </row>
    <row r="2854" spans="1:9" x14ac:dyDescent="0.35">
      <c r="A2854" s="61" t="s">
        <v>3184</v>
      </c>
      <c r="B2854" s="62" t="s">
        <v>31</v>
      </c>
      <c r="C2854" s="62" t="s">
        <v>324</v>
      </c>
      <c r="D2854" s="62">
        <v>4226</v>
      </c>
      <c r="E2854" s="62">
        <v>6.24</v>
      </c>
      <c r="F2854" s="62">
        <v>26.37</v>
      </c>
      <c r="G2854" s="62" t="s">
        <v>325</v>
      </c>
      <c r="H2854" s="62" t="s">
        <v>341</v>
      </c>
      <c r="I2854" s="63" t="b">
        <v>0</v>
      </c>
    </row>
    <row r="2855" spans="1:9" x14ac:dyDescent="0.35">
      <c r="A2855" s="61" t="s">
        <v>3185</v>
      </c>
      <c r="B2855" s="62" t="s">
        <v>58</v>
      </c>
      <c r="C2855" s="62" t="s">
        <v>336</v>
      </c>
      <c r="D2855" s="62">
        <v>2743</v>
      </c>
      <c r="E2855" s="62">
        <v>3.7</v>
      </c>
      <c r="F2855" s="62">
        <v>10.15</v>
      </c>
      <c r="G2855" s="62" t="s">
        <v>331</v>
      </c>
      <c r="H2855" s="62" t="s">
        <v>322</v>
      </c>
      <c r="I2855" s="63" t="b">
        <v>0</v>
      </c>
    </row>
    <row r="2856" spans="1:9" x14ac:dyDescent="0.35">
      <c r="A2856" s="61" t="s">
        <v>3186</v>
      </c>
      <c r="B2856" s="62" t="s">
        <v>37</v>
      </c>
      <c r="C2856" s="62" t="s">
        <v>324</v>
      </c>
      <c r="D2856" s="62">
        <v>1066</v>
      </c>
      <c r="E2856" s="62">
        <v>4.8499999999999996</v>
      </c>
      <c r="F2856" s="62">
        <v>5.17</v>
      </c>
      <c r="G2856" s="62" t="s">
        <v>325</v>
      </c>
      <c r="H2856" s="62" t="s">
        <v>341</v>
      </c>
      <c r="I2856" s="63" t="b">
        <v>1</v>
      </c>
    </row>
    <row r="2857" spans="1:9" x14ac:dyDescent="0.35">
      <c r="A2857" s="61" t="s">
        <v>3187</v>
      </c>
      <c r="B2857" s="62" t="s">
        <v>31</v>
      </c>
      <c r="C2857" s="62" t="s">
        <v>374</v>
      </c>
      <c r="D2857" s="62">
        <v>736</v>
      </c>
      <c r="E2857" s="62">
        <v>2.63</v>
      </c>
      <c r="F2857" s="62">
        <v>1.94</v>
      </c>
      <c r="G2857" s="62" t="s">
        <v>331</v>
      </c>
      <c r="H2857" s="62" t="s">
        <v>20</v>
      </c>
      <c r="I2857" s="63" t="b">
        <v>0</v>
      </c>
    </row>
    <row r="2858" spans="1:9" x14ac:dyDescent="0.35">
      <c r="A2858" s="61" t="s">
        <v>3188</v>
      </c>
      <c r="B2858" s="62" t="s">
        <v>74</v>
      </c>
      <c r="C2858" s="62" t="s">
        <v>317</v>
      </c>
      <c r="D2858" s="62">
        <v>1787</v>
      </c>
      <c r="E2858" s="62">
        <v>9.92</v>
      </c>
      <c r="F2858" s="62">
        <v>17.73</v>
      </c>
      <c r="G2858" s="62" t="s">
        <v>318</v>
      </c>
      <c r="H2858" s="62" t="s">
        <v>333</v>
      </c>
      <c r="I2858" s="63" t="b">
        <v>1</v>
      </c>
    </row>
    <row r="2859" spans="1:9" x14ac:dyDescent="0.35">
      <c r="A2859" s="61" t="s">
        <v>3189</v>
      </c>
      <c r="B2859" s="62" t="s">
        <v>8</v>
      </c>
      <c r="C2859" s="62" t="s">
        <v>328</v>
      </c>
      <c r="D2859" s="62">
        <v>4833</v>
      </c>
      <c r="E2859" s="62">
        <v>7.29</v>
      </c>
      <c r="F2859" s="62">
        <v>35.229999999999997</v>
      </c>
      <c r="G2859" s="62" t="s">
        <v>318</v>
      </c>
      <c r="H2859" s="62" t="s">
        <v>322</v>
      </c>
      <c r="I2859" s="63" t="b">
        <v>0</v>
      </c>
    </row>
    <row r="2860" spans="1:9" x14ac:dyDescent="0.35">
      <c r="A2860" s="61" t="s">
        <v>3190</v>
      </c>
      <c r="B2860" s="62" t="s">
        <v>18</v>
      </c>
      <c r="C2860" s="62" t="s">
        <v>324</v>
      </c>
      <c r="D2860" s="62">
        <v>4269</v>
      </c>
      <c r="E2860" s="62">
        <v>6.42</v>
      </c>
      <c r="F2860" s="62">
        <v>27.41</v>
      </c>
      <c r="G2860" s="62" t="s">
        <v>325</v>
      </c>
      <c r="H2860" s="62" t="s">
        <v>20</v>
      </c>
      <c r="I2860" s="63" t="b">
        <v>1</v>
      </c>
    </row>
    <row r="2861" spans="1:9" x14ac:dyDescent="0.35">
      <c r="A2861" s="61" t="s">
        <v>3191</v>
      </c>
      <c r="B2861" s="62" t="s">
        <v>37</v>
      </c>
      <c r="C2861" s="62" t="s">
        <v>374</v>
      </c>
      <c r="D2861" s="62">
        <v>4118</v>
      </c>
      <c r="E2861" s="62">
        <v>3.4</v>
      </c>
      <c r="F2861" s="62">
        <v>14</v>
      </c>
      <c r="G2861" s="62" t="s">
        <v>331</v>
      </c>
      <c r="H2861" s="62" t="s">
        <v>322</v>
      </c>
      <c r="I2861" s="63" t="b">
        <v>0</v>
      </c>
    </row>
    <row r="2862" spans="1:9" x14ac:dyDescent="0.35">
      <c r="A2862" s="61" t="s">
        <v>3192</v>
      </c>
      <c r="B2862" s="62" t="s">
        <v>22</v>
      </c>
      <c r="C2862" s="62" t="s">
        <v>336</v>
      </c>
      <c r="D2862" s="62">
        <v>1771</v>
      </c>
      <c r="E2862" s="62">
        <v>3.95</v>
      </c>
      <c r="F2862" s="62">
        <v>7</v>
      </c>
      <c r="G2862" s="62" t="s">
        <v>331</v>
      </c>
      <c r="H2862" s="62" t="s">
        <v>333</v>
      </c>
      <c r="I2862" s="63" t="b">
        <v>0</v>
      </c>
    </row>
    <row r="2863" spans="1:9" x14ac:dyDescent="0.35">
      <c r="A2863" s="61" t="s">
        <v>3193</v>
      </c>
      <c r="B2863" s="62" t="s">
        <v>8</v>
      </c>
      <c r="C2863" s="62" t="s">
        <v>321</v>
      </c>
      <c r="D2863" s="62">
        <v>149</v>
      </c>
      <c r="E2863" s="62">
        <v>13.69</v>
      </c>
      <c r="F2863" s="62">
        <v>2.04</v>
      </c>
      <c r="G2863" s="62" t="s">
        <v>318</v>
      </c>
      <c r="H2863" s="62" t="s">
        <v>20</v>
      </c>
      <c r="I2863" s="63" t="b">
        <v>0</v>
      </c>
    </row>
    <row r="2864" spans="1:9" x14ac:dyDescent="0.35">
      <c r="A2864" s="61" t="s">
        <v>3194</v>
      </c>
      <c r="B2864" s="62" t="s">
        <v>31</v>
      </c>
      <c r="C2864" s="62" t="s">
        <v>330</v>
      </c>
      <c r="D2864" s="62">
        <v>4911</v>
      </c>
      <c r="E2864" s="62">
        <v>4.43</v>
      </c>
      <c r="F2864" s="62">
        <v>21.76</v>
      </c>
      <c r="G2864" s="62" t="s">
        <v>331</v>
      </c>
      <c r="H2864" s="62" t="s">
        <v>319</v>
      </c>
      <c r="I2864" s="63" t="b">
        <v>0</v>
      </c>
    </row>
    <row r="2865" spans="1:9" x14ac:dyDescent="0.35">
      <c r="A2865" s="61" t="s">
        <v>3195</v>
      </c>
      <c r="B2865" s="62" t="s">
        <v>58</v>
      </c>
      <c r="C2865" s="62" t="s">
        <v>338</v>
      </c>
      <c r="D2865" s="62">
        <v>4944</v>
      </c>
      <c r="E2865" s="62">
        <v>5.29</v>
      </c>
      <c r="F2865" s="62">
        <v>26.15</v>
      </c>
      <c r="G2865" s="62" t="s">
        <v>331</v>
      </c>
      <c r="H2865" s="62" t="s">
        <v>20</v>
      </c>
      <c r="I2865" s="63" t="b">
        <v>0</v>
      </c>
    </row>
    <row r="2866" spans="1:9" x14ac:dyDescent="0.35">
      <c r="A2866" s="61" t="s">
        <v>3196</v>
      </c>
      <c r="B2866" s="62" t="s">
        <v>8</v>
      </c>
      <c r="C2866" s="62" t="s">
        <v>338</v>
      </c>
      <c r="D2866" s="62">
        <v>2577</v>
      </c>
      <c r="E2866" s="62">
        <v>5.89</v>
      </c>
      <c r="F2866" s="62">
        <v>15.18</v>
      </c>
      <c r="G2866" s="62" t="s">
        <v>331</v>
      </c>
      <c r="H2866" s="62" t="s">
        <v>20</v>
      </c>
      <c r="I2866" s="63" t="b">
        <v>1</v>
      </c>
    </row>
    <row r="2867" spans="1:9" x14ac:dyDescent="0.35">
      <c r="A2867" s="61" t="s">
        <v>3197</v>
      </c>
      <c r="B2867" s="62" t="s">
        <v>8</v>
      </c>
      <c r="C2867" s="62" t="s">
        <v>330</v>
      </c>
      <c r="D2867" s="62">
        <v>4733</v>
      </c>
      <c r="E2867" s="62">
        <v>4.9000000000000004</v>
      </c>
      <c r="F2867" s="62">
        <v>23.19</v>
      </c>
      <c r="G2867" s="62" t="s">
        <v>331</v>
      </c>
      <c r="H2867" s="62" t="s">
        <v>20</v>
      </c>
      <c r="I2867" s="63" t="b">
        <v>0</v>
      </c>
    </row>
    <row r="2868" spans="1:9" x14ac:dyDescent="0.35">
      <c r="A2868" s="61" t="s">
        <v>3198</v>
      </c>
      <c r="B2868" s="62" t="s">
        <v>74</v>
      </c>
      <c r="C2868" s="62" t="s">
        <v>317</v>
      </c>
      <c r="D2868" s="62">
        <v>1571</v>
      </c>
      <c r="E2868" s="62">
        <v>11.98</v>
      </c>
      <c r="F2868" s="62">
        <v>18.82</v>
      </c>
      <c r="G2868" s="62" t="s">
        <v>318</v>
      </c>
      <c r="H2868" s="62" t="s">
        <v>322</v>
      </c>
      <c r="I2868" s="63" t="b">
        <v>0</v>
      </c>
    </row>
    <row r="2869" spans="1:9" x14ac:dyDescent="0.35">
      <c r="A2869" s="61" t="s">
        <v>3199</v>
      </c>
      <c r="B2869" s="62" t="s">
        <v>13</v>
      </c>
      <c r="C2869" s="62" t="s">
        <v>321</v>
      </c>
      <c r="D2869" s="62">
        <v>3113</v>
      </c>
      <c r="E2869" s="62">
        <v>10.95</v>
      </c>
      <c r="F2869" s="62">
        <v>34.090000000000003</v>
      </c>
      <c r="G2869" s="62" t="s">
        <v>318</v>
      </c>
      <c r="H2869" s="62" t="s">
        <v>319</v>
      </c>
      <c r="I2869" s="63" t="b">
        <v>0</v>
      </c>
    </row>
    <row r="2870" spans="1:9" x14ac:dyDescent="0.35">
      <c r="A2870" s="61" t="s">
        <v>3200</v>
      </c>
      <c r="B2870" s="62" t="s">
        <v>31</v>
      </c>
      <c r="C2870" s="62" t="s">
        <v>338</v>
      </c>
      <c r="D2870" s="62">
        <v>4299</v>
      </c>
      <c r="E2870" s="62">
        <v>4.9000000000000004</v>
      </c>
      <c r="F2870" s="62">
        <v>21.07</v>
      </c>
      <c r="G2870" s="62" t="s">
        <v>331</v>
      </c>
      <c r="H2870" s="62" t="s">
        <v>319</v>
      </c>
      <c r="I2870" s="63" t="b">
        <v>0</v>
      </c>
    </row>
    <row r="2871" spans="1:9" x14ac:dyDescent="0.35">
      <c r="A2871" s="61" t="s">
        <v>3201</v>
      </c>
      <c r="B2871" s="62" t="s">
        <v>58</v>
      </c>
      <c r="C2871" s="62" t="s">
        <v>324</v>
      </c>
      <c r="D2871" s="62">
        <v>717</v>
      </c>
      <c r="E2871" s="62">
        <v>6.46</v>
      </c>
      <c r="F2871" s="62">
        <v>4.63</v>
      </c>
      <c r="G2871" s="62" t="s">
        <v>325</v>
      </c>
      <c r="H2871" s="62" t="s">
        <v>341</v>
      </c>
      <c r="I2871" s="63" t="b">
        <v>1</v>
      </c>
    </row>
    <row r="2872" spans="1:9" x14ac:dyDescent="0.35">
      <c r="A2872" s="61" t="s">
        <v>3202</v>
      </c>
      <c r="B2872" s="62" t="s">
        <v>22</v>
      </c>
      <c r="C2872" s="62" t="s">
        <v>321</v>
      </c>
      <c r="D2872" s="62">
        <v>145</v>
      </c>
      <c r="E2872" s="62">
        <v>12.51</v>
      </c>
      <c r="F2872" s="62">
        <v>1.81</v>
      </c>
      <c r="G2872" s="62" t="s">
        <v>318</v>
      </c>
      <c r="H2872" s="62" t="s">
        <v>341</v>
      </c>
      <c r="I2872" s="63" t="b">
        <v>0</v>
      </c>
    </row>
    <row r="2873" spans="1:9" x14ac:dyDescent="0.35">
      <c r="A2873" s="61" t="s">
        <v>3203</v>
      </c>
      <c r="B2873" s="62" t="s">
        <v>31</v>
      </c>
      <c r="C2873" s="62" t="s">
        <v>338</v>
      </c>
      <c r="D2873" s="62">
        <v>2915</v>
      </c>
      <c r="E2873" s="62">
        <v>5.19</v>
      </c>
      <c r="F2873" s="62">
        <v>15.13</v>
      </c>
      <c r="G2873" s="62" t="s">
        <v>331</v>
      </c>
      <c r="H2873" s="62" t="s">
        <v>20</v>
      </c>
      <c r="I2873" s="63" t="b">
        <v>1</v>
      </c>
    </row>
    <row r="2874" spans="1:9" x14ac:dyDescent="0.35">
      <c r="A2874" s="61" t="s">
        <v>3204</v>
      </c>
      <c r="B2874" s="62" t="s">
        <v>8</v>
      </c>
      <c r="C2874" s="62" t="s">
        <v>328</v>
      </c>
      <c r="D2874" s="62">
        <v>2169</v>
      </c>
      <c r="E2874" s="62">
        <v>6.95</v>
      </c>
      <c r="F2874" s="62">
        <v>15.07</v>
      </c>
      <c r="G2874" s="62" t="s">
        <v>318</v>
      </c>
      <c r="H2874" s="62" t="s">
        <v>20</v>
      </c>
      <c r="I2874" s="63" t="b">
        <v>0</v>
      </c>
    </row>
    <row r="2875" spans="1:9" x14ac:dyDescent="0.35">
      <c r="A2875" s="61" t="s">
        <v>3205</v>
      </c>
      <c r="B2875" s="62" t="s">
        <v>13</v>
      </c>
      <c r="C2875" s="62" t="s">
        <v>340</v>
      </c>
      <c r="D2875" s="62">
        <v>1736</v>
      </c>
      <c r="E2875" s="62">
        <v>6.99</v>
      </c>
      <c r="F2875" s="62">
        <v>12.13</v>
      </c>
      <c r="G2875" s="62" t="s">
        <v>325</v>
      </c>
      <c r="H2875" s="62" t="s">
        <v>341</v>
      </c>
      <c r="I2875" s="63" t="b">
        <v>1</v>
      </c>
    </row>
    <row r="2876" spans="1:9" x14ac:dyDescent="0.35">
      <c r="A2876" s="61" t="s">
        <v>3206</v>
      </c>
      <c r="B2876" s="62" t="s">
        <v>8</v>
      </c>
      <c r="C2876" s="62" t="s">
        <v>321</v>
      </c>
      <c r="D2876" s="62">
        <v>1378</v>
      </c>
      <c r="E2876" s="62">
        <v>10.27</v>
      </c>
      <c r="F2876" s="62">
        <v>14.15</v>
      </c>
      <c r="G2876" s="62" t="s">
        <v>318</v>
      </c>
      <c r="H2876" s="62" t="s">
        <v>341</v>
      </c>
      <c r="I2876" s="63" t="b">
        <v>0</v>
      </c>
    </row>
    <row r="2877" spans="1:9" x14ac:dyDescent="0.35">
      <c r="A2877" s="61" t="s">
        <v>3207</v>
      </c>
      <c r="B2877" s="62" t="s">
        <v>58</v>
      </c>
      <c r="C2877" s="62" t="s">
        <v>321</v>
      </c>
      <c r="D2877" s="62">
        <v>1767</v>
      </c>
      <c r="E2877" s="62">
        <v>14.4</v>
      </c>
      <c r="F2877" s="62">
        <v>25.44</v>
      </c>
      <c r="G2877" s="62" t="s">
        <v>318</v>
      </c>
      <c r="H2877" s="62" t="s">
        <v>322</v>
      </c>
      <c r="I2877" s="63" t="b">
        <v>1</v>
      </c>
    </row>
    <row r="2878" spans="1:9" x14ac:dyDescent="0.35">
      <c r="A2878" s="61" t="s">
        <v>3208</v>
      </c>
      <c r="B2878" s="62" t="s">
        <v>13</v>
      </c>
      <c r="C2878" s="62" t="s">
        <v>340</v>
      </c>
      <c r="D2878" s="62">
        <v>3394</v>
      </c>
      <c r="E2878" s="62">
        <v>7.36</v>
      </c>
      <c r="F2878" s="62">
        <v>24.98</v>
      </c>
      <c r="G2878" s="62" t="s">
        <v>325</v>
      </c>
      <c r="H2878" s="62" t="s">
        <v>333</v>
      </c>
      <c r="I2878" s="63" t="b">
        <v>0</v>
      </c>
    </row>
    <row r="2879" spans="1:9" x14ac:dyDescent="0.35">
      <c r="A2879" s="61" t="s">
        <v>3209</v>
      </c>
      <c r="B2879" s="62" t="s">
        <v>37</v>
      </c>
      <c r="C2879" s="62" t="s">
        <v>328</v>
      </c>
      <c r="D2879" s="62">
        <v>2524</v>
      </c>
      <c r="E2879" s="62">
        <v>6.65</v>
      </c>
      <c r="F2879" s="62">
        <v>16.78</v>
      </c>
      <c r="G2879" s="62" t="s">
        <v>318</v>
      </c>
      <c r="H2879" s="62" t="s">
        <v>319</v>
      </c>
      <c r="I2879" s="63" t="b">
        <v>0</v>
      </c>
    </row>
    <row r="2880" spans="1:9" x14ac:dyDescent="0.35">
      <c r="A2880" s="61" t="s">
        <v>3210</v>
      </c>
      <c r="B2880" s="62" t="s">
        <v>58</v>
      </c>
      <c r="C2880" s="62" t="s">
        <v>317</v>
      </c>
      <c r="D2880" s="62">
        <v>4329</v>
      </c>
      <c r="E2880" s="62">
        <v>10.1</v>
      </c>
      <c r="F2880" s="62">
        <v>43.72</v>
      </c>
      <c r="G2880" s="62" t="s">
        <v>318</v>
      </c>
      <c r="H2880" s="62" t="s">
        <v>20</v>
      </c>
      <c r="I2880" s="63" t="b">
        <v>0</v>
      </c>
    </row>
    <row r="2881" spans="1:9" x14ac:dyDescent="0.35">
      <c r="A2881" s="61" t="s">
        <v>3211</v>
      </c>
      <c r="B2881" s="62" t="s">
        <v>37</v>
      </c>
      <c r="C2881" s="62" t="s">
        <v>324</v>
      </c>
      <c r="D2881" s="62">
        <v>3925</v>
      </c>
      <c r="E2881" s="62">
        <v>6.1</v>
      </c>
      <c r="F2881" s="62">
        <v>23.94</v>
      </c>
      <c r="G2881" s="62" t="s">
        <v>325</v>
      </c>
      <c r="H2881" s="62" t="s">
        <v>319</v>
      </c>
      <c r="I2881" s="63" t="b">
        <v>1</v>
      </c>
    </row>
    <row r="2882" spans="1:9" x14ac:dyDescent="0.35">
      <c r="A2882" s="61" t="s">
        <v>3212</v>
      </c>
      <c r="B2882" s="62" t="s">
        <v>8</v>
      </c>
      <c r="C2882" s="62" t="s">
        <v>328</v>
      </c>
      <c r="D2882" s="62">
        <v>3565</v>
      </c>
      <c r="E2882" s="62">
        <v>6.62</v>
      </c>
      <c r="F2882" s="62">
        <v>23.6</v>
      </c>
      <c r="G2882" s="62" t="s">
        <v>318</v>
      </c>
      <c r="H2882" s="62" t="s">
        <v>20</v>
      </c>
      <c r="I2882" s="63" t="b">
        <v>1</v>
      </c>
    </row>
    <row r="2883" spans="1:9" x14ac:dyDescent="0.35">
      <c r="A2883" s="61" t="s">
        <v>3213</v>
      </c>
      <c r="B2883" s="62" t="s">
        <v>37</v>
      </c>
      <c r="C2883" s="62" t="s">
        <v>328</v>
      </c>
      <c r="D2883" s="62">
        <v>1504</v>
      </c>
      <c r="E2883" s="62">
        <v>7.58</v>
      </c>
      <c r="F2883" s="62">
        <v>11.4</v>
      </c>
      <c r="G2883" s="62" t="s">
        <v>318</v>
      </c>
      <c r="H2883" s="62" t="s">
        <v>341</v>
      </c>
      <c r="I2883" s="63" t="b">
        <v>0</v>
      </c>
    </row>
    <row r="2884" spans="1:9" x14ac:dyDescent="0.35">
      <c r="A2884" s="61" t="s">
        <v>3214</v>
      </c>
      <c r="B2884" s="62" t="s">
        <v>22</v>
      </c>
      <c r="C2884" s="62" t="s">
        <v>324</v>
      </c>
      <c r="D2884" s="62">
        <v>371</v>
      </c>
      <c r="E2884" s="62">
        <v>4.54</v>
      </c>
      <c r="F2884" s="62">
        <v>1.68</v>
      </c>
      <c r="G2884" s="62" t="s">
        <v>325</v>
      </c>
      <c r="H2884" s="62" t="s">
        <v>20</v>
      </c>
      <c r="I2884" s="63" t="b">
        <v>0</v>
      </c>
    </row>
    <row r="2885" spans="1:9" x14ac:dyDescent="0.35">
      <c r="A2885" s="61" t="s">
        <v>3215</v>
      </c>
      <c r="B2885" s="62" t="s">
        <v>58</v>
      </c>
      <c r="C2885" s="62" t="s">
        <v>338</v>
      </c>
      <c r="D2885" s="62">
        <v>3837</v>
      </c>
      <c r="E2885" s="62">
        <v>5.0599999999999996</v>
      </c>
      <c r="F2885" s="62">
        <v>19.420000000000002</v>
      </c>
      <c r="G2885" s="62" t="s">
        <v>331</v>
      </c>
      <c r="H2885" s="62" t="s">
        <v>322</v>
      </c>
      <c r="I2885" s="63" t="b">
        <v>0</v>
      </c>
    </row>
    <row r="2886" spans="1:9" x14ac:dyDescent="0.35">
      <c r="A2886" s="61" t="s">
        <v>3216</v>
      </c>
      <c r="B2886" s="62" t="s">
        <v>22</v>
      </c>
      <c r="C2886" s="62" t="s">
        <v>338</v>
      </c>
      <c r="D2886" s="62">
        <v>2267</v>
      </c>
      <c r="E2886" s="62">
        <v>5.18</v>
      </c>
      <c r="F2886" s="62">
        <v>11.74</v>
      </c>
      <c r="G2886" s="62" t="s">
        <v>331</v>
      </c>
      <c r="H2886" s="62" t="s">
        <v>319</v>
      </c>
      <c r="I2886" s="63" t="b">
        <v>0</v>
      </c>
    </row>
    <row r="2887" spans="1:9" x14ac:dyDescent="0.35">
      <c r="A2887" s="61" t="s">
        <v>3217</v>
      </c>
      <c r="B2887" s="62" t="s">
        <v>18</v>
      </c>
      <c r="C2887" s="62" t="s">
        <v>336</v>
      </c>
      <c r="D2887" s="62">
        <v>3225</v>
      </c>
      <c r="E2887" s="62">
        <v>3.7</v>
      </c>
      <c r="F2887" s="62">
        <v>11.93</v>
      </c>
      <c r="G2887" s="62" t="s">
        <v>331</v>
      </c>
      <c r="H2887" s="62" t="s">
        <v>333</v>
      </c>
      <c r="I2887" s="63" t="b">
        <v>0</v>
      </c>
    </row>
    <row r="2888" spans="1:9" x14ac:dyDescent="0.35">
      <c r="A2888" s="61" t="s">
        <v>3218</v>
      </c>
      <c r="B2888" s="62" t="s">
        <v>51</v>
      </c>
      <c r="C2888" s="62" t="s">
        <v>374</v>
      </c>
      <c r="D2888" s="62">
        <v>4069</v>
      </c>
      <c r="E2888" s="62">
        <v>3.02</v>
      </c>
      <c r="F2888" s="62">
        <v>12.29</v>
      </c>
      <c r="G2888" s="62" t="s">
        <v>331</v>
      </c>
      <c r="H2888" s="62" t="s">
        <v>322</v>
      </c>
      <c r="I2888" s="63" t="b">
        <v>1</v>
      </c>
    </row>
    <row r="2889" spans="1:9" x14ac:dyDescent="0.35">
      <c r="A2889" s="61" t="s">
        <v>3219</v>
      </c>
      <c r="B2889" s="62" t="s">
        <v>25</v>
      </c>
      <c r="C2889" s="62" t="s">
        <v>317</v>
      </c>
      <c r="D2889" s="62">
        <v>2518</v>
      </c>
      <c r="E2889" s="62">
        <v>11.08</v>
      </c>
      <c r="F2889" s="62">
        <v>27.9</v>
      </c>
      <c r="G2889" s="62" t="s">
        <v>318</v>
      </c>
      <c r="H2889" s="62" t="s">
        <v>333</v>
      </c>
      <c r="I2889" s="63" t="b">
        <v>0</v>
      </c>
    </row>
    <row r="2890" spans="1:9" x14ac:dyDescent="0.35">
      <c r="A2890" s="61" t="s">
        <v>3220</v>
      </c>
      <c r="B2890" s="62" t="s">
        <v>25</v>
      </c>
      <c r="C2890" s="62" t="s">
        <v>336</v>
      </c>
      <c r="D2890" s="62">
        <v>4987</v>
      </c>
      <c r="E2890" s="62">
        <v>2.82</v>
      </c>
      <c r="F2890" s="62">
        <v>14.06</v>
      </c>
      <c r="G2890" s="62" t="s">
        <v>331</v>
      </c>
      <c r="H2890" s="62" t="s">
        <v>322</v>
      </c>
      <c r="I2890" s="63" t="b">
        <v>1</v>
      </c>
    </row>
    <row r="2891" spans="1:9" x14ac:dyDescent="0.35">
      <c r="A2891" s="61" t="s">
        <v>3221</v>
      </c>
      <c r="B2891" s="62" t="s">
        <v>25</v>
      </c>
      <c r="C2891" s="62" t="s">
        <v>338</v>
      </c>
      <c r="D2891" s="62">
        <v>2136</v>
      </c>
      <c r="E2891" s="62">
        <v>4.6500000000000004</v>
      </c>
      <c r="F2891" s="62">
        <v>9.93</v>
      </c>
      <c r="G2891" s="62" t="s">
        <v>331</v>
      </c>
      <c r="H2891" s="62" t="s">
        <v>322</v>
      </c>
      <c r="I2891" s="63" t="b">
        <v>0</v>
      </c>
    </row>
    <row r="2892" spans="1:9" x14ac:dyDescent="0.35">
      <c r="A2892" s="61" t="s">
        <v>3222</v>
      </c>
      <c r="B2892" s="62" t="s">
        <v>13</v>
      </c>
      <c r="C2892" s="62" t="s">
        <v>330</v>
      </c>
      <c r="D2892" s="62">
        <v>3418</v>
      </c>
      <c r="E2892" s="62">
        <v>5.42</v>
      </c>
      <c r="F2892" s="62">
        <v>18.53</v>
      </c>
      <c r="G2892" s="62" t="s">
        <v>331</v>
      </c>
      <c r="H2892" s="62" t="s">
        <v>322</v>
      </c>
      <c r="I2892" s="63" t="b">
        <v>0</v>
      </c>
    </row>
    <row r="2893" spans="1:9" x14ac:dyDescent="0.35">
      <c r="A2893" s="61" t="s">
        <v>3223</v>
      </c>
      <c r="B2893" s="62" t="s">
        <v>37</v>
      </c>
      <c r="C2893" s="62" t="s">
        <v>328</v>
      </c>
      <c r="D2893" s="62">
        <v>3777</v>
      </c>
      <c r="E2893" s="62">
        <v>6.95</v>
      </c>
      <c r="F2893" s="62">
        <v>26.25</v>
      </c>
      <c r="G2893" s="62" t="s">
        <v>318</v>
      </c>
      <c r="H2893" s="62" t="s">
        <v>322</v>
      </c>
      <c r="I2893" s="63" t="b">
        <v>0</v>
      </c>
    </row>
    <row r="2894" spans="1:9" x14ac:dyDescent="0.35">
      <c r="A2894" s="61" t="s">
        <v>3224</v>
      </c>
      <c r="B2894" s="62" t="s">
        <v>31</v>
      </c>
      <c r="C2894" s="62" t="s">
        <v>338</v>
      </c>
      <c r="D2894" s="62">
        <v>1189</v>
      </c>
      <c r="E2894" s="62">
        <v>4.4400000000000004</v>
      </c>
      <c r="F2894" s="62">
        <v>5.28</v>
      </c>
      <c r="G2894" s="62" t="s">
        <v>331</v>
      </c>
      <c r="H2894" s="62" t="s">
        <v>319</v>
      </c>
      <c r="I2894" s="63" t="b">
        <v>1</v>
      </c>
    </row>
    <row r="2895" spans="1:9" x14ac:dyDescent="0.35">
      <c r="A2895" s="61" t="s">
        <v>3225</v>
      </c>
      <c r="B2895" s="62" t="s">
        <v>51</v>
      </c>
      <c r="C2895" s="62" t="s">
        <v>336</v>
      </c>
      <c r="D2895" s="62">
        <v>3580</v>
      </c>
      <c r="E2895" s="62">
        <v>2.83</v>
      </c>
      <c r="F2895" s="62">
        <v>10.130000000000001</v>
      </c>
      <c r="G2895" s="62" t="s">
        <v>331</v>
      </c>
      <c r="H2895" s="62" t="s">
        <v>319</v>
      </c>
      <c r="I2895" s="63" t="b">
        <v>1</v>
      </c>
    </row>
    <row r="2896" spans="1:9" x14ac:dyDescent="0.35">
      <c r="A2896" s="61" t="s">
        <v>3226</v>
      </c>
      <c r="B2896" s="62" t="s">
        <v>13</v>
      </c>
      <c r="C2896" s="62" t="s">
        <v>321</v>
      </c>
      <c r="D2896" s="62">
        <v>2380</v>
      </c>
      <c r="E2896" s="62">
        <v>13.95</v>
      </c>
      <c r="F2896" s="62">
        <v>33.200000000000003</v>
      </c>
      <c r="G2896" s="62" t="s">
        <v>318</v>
      </c>
      <c r="H2896" s="62" t="s">
        <v>322</v>
      </c>
      <c r="I2896" s="63" t="b">
        <v>0</v>
      </c>
    </row>
    <row r="2897" spans="1:9" x14ac:dyDescent="0.35">
      <c r="A2897" s="61" t="s">
        <v>3227</v>
      </c>
      <c r="B2897" s="62" t="s">
        <v>22</v>
      </c>
      <c r="C2897" s="62" t="s">
        <v>330</v>
      </c>
      <c r="D2897" s="62">
        <v>4278</v>
      </c>
      <c r="E2897" s="62">
        <v>6.1</v>
      </c>
      <c r="F2897" s="62">
        <v>26.1</v>
      </c>
      <c r="G2897" s="62" t="s">
        <v>331</v>
      </c>
      <c r="H2897" s="62" t="s">
        <v>20</v>
      </c>
      <c r="I2897" s="63" t="b">
        <v>0</v>
      </c>
    </row>
    <row r="2898" spans="1:9" x14ac:dyDescent="0.35">
      <c r="A2898" s="61" t="s">
        <v>3228</v>
      </c>
      <c r="B2898" s="62" t="s">
        <v>8</v>
      </c>
      <c r="C2898" s="62" t="s">
        <v>336</v>
      </c>
      <c r="D2898" s="62">
        <v>4769</v>
      </c>
      <c r="E2898" s="62">
        <v>3.81</v>
      </c>
      <c r="F2898" s="62">
        <v>18.170000000000002</v>
      </c>
      <c r="G2898" s="62" t="s">
        <v>331</v>
      </c>
      <c r="H2898" s="62" t="s">
        <v>341</v>
      </c>
      <c r="I2898" s="63" t="b">
        <v>0</v>
      </c>
    </row>
    <row r="2899" spans="1:9" x14ac:dyDescent="0.35">
      <c r="A2899" s="61" t="s">
        <v>3229</v>
      </c>
      <c r="B2899" s="62" t="s">
        <v>18</v>
      </c>
      <c r="C2899" s="62" t="s">
        <v>374</v>
      </c>
      <c r="D2899" s="62">
        <v>3377</v>
      </c>
      <c r="E2899" s="62">
        <v>2.5499999999999998</v>
      </c>
      <c r="F2899" s="62">
        <v>8.61</v>
      </c>
      <c r="G2899" s="62" t="s">
        <v>331</v>
      </c>
      <c r="H2899" s="62" t="s">
        <v>341</v>
      </c>
      <c r="I2899" s="63" t="b">
        <v>0</v>
      </c>
    </row>
    <row r="2900" spans="1:9" x14ac:dyDescent="0.35">
      <c r="A2900" s="61" t="s">
        <v>3230</v>
      </c>
      <c r="B2900" s="62" t="s">
        <v>18</v>
      </c>
      <c r="C2900" s="62" t="s">
        <v>324</v>
      </c>
      <c r="D2900" s="62">
        <v>414</v>
      </c>
      <c r="E2900" s="62">
        <v>5.08</v>
      </c>
      <c r="F2900" s="62">
        <v>2.1</v>
      </c>
      <c r="G2900" s="62" t="s">
        <v>325</v>
      </c>
      <c r="H2900" s="62" t="s">
        <v>341</v>
      </c>
      <c r="I2900" s="63" t="b">
        <v>0</v>
      </c>
    </row>
    <row r="2901" spans="1:9" x14ac:dyDescent="0.35">
      <c r="A2901" s="61" t="s">
        <v>3231</v>
      </c>
      <c r="B2901" s="62" t="s">
        <v>74</v>
      </c>
      <c r="C2901" s="62" t="s">
        <v>374</v>
      </c>
      <c r="D2901" s="62">
        <v>4894</v>
      </c>
      <c r="E2901" s="62">
        <v>2.61</v>
      </c>
      <c r="F2901" s="62">
        <v>12.77</v>
      </c>
      <c r="G2901" s="62" t="s">
        <v>331</v>
      </c>
      <c r="H2901" s="62" t="s">
        <v>322</v>
      </c>
      <c r="I2901" s="63" t="b">
        <v>0</v>
      </c>
    </row>
    <row r="2902" spans="1:9" x14ac:dyDescent="0.35">
      <c r="A2902" s="61" t="s">
        <v>3232</v>
      </c>
      <c r="B2902" s="62" t="s">
        <v>51</v>
      </c>
      <c r="C2902" s="62" t="s">
        <v>330</v>
      </c>
      <c r="D2902" s="62">
        <v>4069</v>
      </c>
      <c r="E2902" s="62">
        <v>5.42</v>
      </c>
      <c r="F2902" s="62">
        <v>22.05</v>
      </c>
      <c r="G2902" s="62" t="s">
        <v>331</v>
      </c>
      <c r="H2902" s="62" t="s">
        <v>333</v>
      </c>
      <c r="I2902" s="63" t="b">
        <v>0</v>
      </c>
    </row>
    <row r="2903" spans="1:9" x14ac:dyDescent="0.35">
      <c r="A2903" s="61" t="s">
        <v>3233</v>
      </c>
      <c r="B2903" s="62" t="s">
        <v>58</v>
      </c>
      <c r="C2903" s="62" t="s">
        <v>330</v>
      </c>
      <c r="D2903" s="62">
        <v>4396</v>
      </c>
      <c r="E2903" s="62">
        <v>4.46</v>
      </c>
      <c r="F2903" s="62">
        <v>19.61</v>
      </c>
      <c r="G2903" s="62" t="s">
        <v>331</v>
      </c>
      <c r="H2903" s="62" t="s">
        <v>341</v>
      </c>
      <c r="I2903" s="63" t="b">
        <v>0</v>
      </c>
    </row>
    <row r="2904" spans="1:9" x14ac:dyDescent="0.35">
      <c r="A2904" s="61" t="s">
        <v>3234</v>
      </c>
      <c r="B2904" s="62" t="s">
        <v>25</v>
      </c>
      <c r="C2904" s="62" t="s">
        <v>328</v>
      </c>
      <c r="D2904" s="62">
        <v>1155</v>
      </c>
      <c r="E2904" s="62">
        <v>6.69</v>
      </c>
      <c r="F2904" s="62">
        <v>7.73</v>
      </c>
      <c r="G2904" s="62" t="s">
        <v>318</v>
      </c>
      <c r="H2904" s="62" t="s">
        <v>322</v>
      </c>
      <c r="I2904" s="63" t="b">
        <v>0</v>
      </c>
    </row>
    <row r="2905" spans="1:9" x14ac:dyDescent="0.35">
      <c r="A2905" s="61" t="s">
        <v>3235</v>
      </c>
      <c r="B2905" s="62" t="s">
        <v>22</v>
      </c>
      <c r="C2905" s="62" t="s">
        <v>328</v>
      </c>
      <c r="D2905" s="62">
        <v>3816</v>
      </c>
      <c r="E2905" s="62">
        <v>5.22</v>
      </c>
      <c r="F2905" s="62">
        <v>19.920000000000002</v>
      </c>
      <c r="G2905" s="62" t="s">
        <v>318</v>
      </c>
      <c r="H2905" s="62" t="s">
        <v>20</v>
      </c>
      <c r="I2905" s="63" t="b">
        <v>0</v>
      </c>
    </row>
    <row r="2906" spans="1:9" x14ac:dyDescent="0.35">
      <c r="A2906" s="61" t="s">
        <v>3236</v>
      </c>
      <c r="B2906" s="62" t="s">
        <v>25</v>
      </c>
      <c r="C2906" s="62" t="s">
        <v>338</v>
      </c>
      <c r="D2906" s="62">
        <v>3188</v>
      </c>
      <c r="E2906" s="62">
        <v>5.73</v>
      </c>
      <c r="F2906" s="62">
        <v>18.27</v>
      </c>
      <c r="G2906" s="62" t="s">
        <v>331</v>
      </c>
      <c r="H2906" s="62" t="s">
        <v>20</v>
      </c>
      <c r="I2906" s="63" t="b">
        <v>0</v>
      </c>
    </row>
    <row r="2907" spans="1:9" x14ac:dyDescent="0.35">
      <c r="A2907" s="61" t="s">
        <v>3237</v>
      </c>
      <c r="B2907" s="62" t="s">
        <v>37</v>
      </c>
      <c r="C2907" s="62" t="s">
        <v>374</v>
      </c>
      <c r="D2907" s="62">
        <v>2726</v>
      </c>
      <c r="E2907" s="62">
        <v>2.37</v>
      </c>
      <c r="F2907" s="62">
        <v>6.46</v>
      </c>
      <c r="G2907" s="62" t="s">
        <v>331</v>
      </c>
      <c r="H2907" s="62" t="s">
        <v>20</v>
      </c>
      <c r="I2907" s="63" t="b">
        <v>0</v>
      </c>
    </row>
    <row r="2908" spans="1:9" x14ac:dyDescent="0.35">
      <c r="A2908" s="61" t="s">
        <v>3238</v>
      </c>
      <c r="B2908" s="62" t="s">
        <v>22</v>
      </c>
      <c r="C2908" s="62" t="s">
        <v>374</v>
      </c>
      <c r="D2908" s="62">
        <v>4158</v>
      </c>
      <c r="E2908" s="62">
        <v>2.77</v>
      </c>
      <c r="F2908" s="62">
        <v>11.52</v>
      </c>
      <c r="G2908" s="62" t="s">
        <v>331</v>
      </c>
      <c r="H2908" s="62" t="s">
        <v>341</v>
      </c>
      <c r="I2908" s="63" t="b">
        <v>0</v>
      </c>
    </row>
    <row r="2909" spans="1:9" x14ac:dyDescent="0.35">
      <c r="A2909" s="61" t="s">
        <v>3239</v>
      </c>
      <c r="B2909" s="62" t="s">
        <v>51</v>
      </c>
      <c r="C2909" s="62" t="s">
        <v>328</v>
      </c>
      <c r="D2909" s="62">
        <v>1094</v>
      </c>
      <c r="E2909" s="62">
        <v>5.04</v>
      </c>
      <c r="F2909" s="62">
        <v>5.51</v>
      </c>
      <c r="G2909" s="62" t="s">
        <v>318</v>
      </c>
      <c r="H2909" s="62" t="s">
        <v>333</v>
      </c>
      <c r="I2909" s="63" t="b">
        <v>0</v>
      </c>
    </row>
    <row r="2910" spans="1:9" x14ac:dyDescent="0.35">
      <c r="A2910" s="61" t="s">
        <v>3240</v>
      </c>
      <c r="B2910" s="62" t="s">
        <v>13</v>
      </c>
      <c r="C2910" s="62" t="s">
        <v>324</v>
      </c>
      <c r="D2910" s="62">
        <v>2160</v>
      </c>
      <c r="E2910" s="62">
        <v>4.62</v>
      </c>
      <c r="F2910" s="62">
        <v>9.98</v>
      </c>
      <c r="G2910" s="62" t="s">
        <v>325</v>
      </c>
      <c r="H2910" s="62" t="s">
        <v>20</v>
      </c>
      <c r="I2910" s="63" t="b">
        <v>0</v>
      </c>
    </row>
    <row r="2911" spans="1:9" x14ac:dyDescent="0.35">
      <c r="A2911" s="61" t="s">
        <v>3241</v>
      </c>
      <c r="B2911" s="62" t="s">
        <v>8</v>
      </c>
      <c r="C2911" s="62" t="s">
        <v>336</v>
      </c>
      <c r="D2911" s="62">
        <v>4424</v>
      </c>
      <c r="E2911" s="62">
        <v>2.8</v>
      </c>
      <c r="F2911" s="62">
        <v>12.39</v>
      </c>
      <c r="G2911" s="62" t="s">
        <v>331</v>
      </c>
      <c r="H2911" s="62" t="s">
        <v>333</v>
      </c>
      <c r="I2911" s="63" t="b">
        <v>1</v>
      </c>
    </row>
    <row r="2912" spans="1:9" x14ac:dyDescent="0.35">
      <c r="A2912" s="61" t="s">
        <v>3242</v>
      </c>
      <c r="B2912" s="62" t="s">
        <v>25</v>
      </c>
      <c r="C2912" s="62" t="s">
        <v>324</v>
      </c>
      <c r="D2912" s="62">
        <v>340</v>
      </c>
      <c r="E2912" s="62">
        <v>5.51</v>
      </c>
      <c r="F2912" s="62">
        <v>1.87</v>
      </c>
      <c r="G2912" s="62" t="s">
        <v>325</v>
      </c>
      <c r="H2912" s="62" t="s">
        <v>322</v>
      </c>
      <c r="I2912" s="63" t="b">
        <v>1</v>
      </c>
    </row>
    <row r="2913" spans="1:9" x14ac:dyDescent="0.35">
      <c r="A2913" s="61" t="s">
        <v>3243</v>
      </c>
      <c r="B2913" s="62" t="s">
        <v>31</v>
      </c>
      <c r="C2913" s="62" t="s">
        <v>330</v>
      </c>
      <c r="D2913" s="62">
        <v>3920</v>
      </c>
      <c r="E2913" s="62">
        <v>4.12</v>
      </c>
      <c r="F2913" s="62">
        <v>16.149999999999999</v>
      </c>
      <c r="G2913" s="62" t="s">
        <v>331</v>
      </c>
      <c r="H2913" s="62" t="s">
        <v>341</v>
      </c>
      <c r="I2913" s="63" t="b">
        <v>0</v>
      </c>
    </row>
    <row r="2914" spans="1:9" x14ac:dyDescent="0.35">
      <c r="A2914" s="61" t="s">
        <v>3244</v>
      </c>
      <c r="B2914" s="62" t="s">
        <v>37</v>
      </c>
      <c r="C2914" s="62" t="s">
        <v>340</v>
      </c>
      <c r="D2914" s="62">
        <v>2598</v>
      </c>
      <c r="E2914" s="62">
        <v>8.8699999999999992</v>
      </c>
      <c r="F2914" s="62">
        <v>23.04</v>
      </c>
      <c r="G2914" s="62" t="s">
        <v>325</v>
      </c>
      <c r="H2914" s="62" t="s">
        <v>333</v>
      </c>
      <c r="I2914" s="63" t="b">
        <v>1</v>
      </c>
    </row>
    <row r="2915" spans="1:9" x14ac:dyDescent="0.35">
      <c r="A2915" s="61" t="s">
        <v>3245</v>
      </c>
      <c r="B2915" s="62" t="s">
        <v>31</v>
      </c>
      <c r="C2915" s="62" t="s">
        <v>340</v>
      </c>
      <c r="D2915" s="62">
        <v>1068</v>
      </c>
      <c r="E2915" s="62">
        <v>6.65</v>
      </c>
      <c r="F2915" s="62">
        <v>7.1</v>
      </c>
      <c r="G2915" s="62" t="s">
        <v>325</v>
      </c>
      <c r="H2915" s="62" t="s">
        <v>322</v>
      </c>
      <c r="I2915" s="63" t="b">
        <v>0</v>
      </c>
    </row>
    <row r="2916" spans="1:9" x14ac:dyDescent="0.35">
      <c r="A2916" s="61" t="s">
        <v>3246</v>
      </c>
      <c r="B2916" s="62" t="s">
        <v>13</v>
      </c>
      <c r="C2916" s="62" t="s">
        <v>321</v>
      </c>
      <c r="D2916" s="62">
        <v>4552</v>
      </c>
      <c r="E2916" s="62">
        <v>11.61</v>
      </c>
      <c r="F2916" s="62">
        <v>52.85</v>
      </c>
      <c r="G2916" s="62" t="s">
        <v>318</v>
      </c>
      <c r="H2916" s="62" t="s">
        <v>341</v>
      </c>
      <c r="I2916" s="63" t="b">
        <v>0</v>
      </c>
    </row>
    <row r="2917" spans="1:9" x14ac:dyDescent="0.35">
      <c r="A2917" s="61" t="s">
        <v>3247</v>
      </c>
      <c r="B2917" s="62" t="s">
        <v>58</v>
      </c>
      <c r="C2917" s="62" t="s">
        <v>374</v>
      </c>
      <c r="D2917" s="62">
        <v>2780</v>
      </c>
      <c r="E2917" s="62">
        <v>2.65</v>
      </c>
      <c r="F2917" s="62">
        <v>7.37</v>
      </c>
      <c r="G2917" s="62" t="s">
        <v>331</v>
      </c>
      <c r="H2917" s="62" t="s">
        <v>341</v>
      </c>
      <c r="I2917" s="63" t="b">
        <v>0</v>
      </c>
    </row>
    <row r="2918" spans="1:9" x14ac:dyDescent="0.35">
      <c r="A2918" s="61" t="s">
        <v>3248</v>
      </c>
      <c r="B2918" s="62" t="s">
        <v>25</v>
      </c>
      <c r="C2918" s="62" t="s">
        <v>324</v>
      </c>
      <c r="D2918" s="62">
        <v>193</v>
      </c>
      <c r="E2918" s="62">
        <v>5.24</v>
      </c>
      <c r="F2918" s="62">
        <v>1.01</v>
      </c>
      <c r="G2918" s="62" t="s">
        <v>325</v>
      </c>
      <c r="H2918" s="62" t="s">
        <v>319</v>
      </c>
      <c r="I2918" s="63" t="b">
        <v>0</v>
      </c>
    </row>
    <row r="2919" spans="1:9" x14ac:dyDescent="0.35">
      <c r="A2919" s="61" t="s">
        <v>3249</v>
      </c>
      <c r="B2919" s="62" t="s">
        <v>58</v>
      </c>
      <c r="C2919" s="62" t="s">
        <v>374</v>
      </c>
      <c r="D2919" s="62">
        <v>2859</v>
      </c>
      <c r="E2919" s="62">
        <v>2.27</v>
      </c>
      <c r="F2919" s="62">
        <v>6.49</v>
      </c>
      <c r="G2919" s="62" t="s">
        <v>331</v>
      </c>
      <c r="H2919" s="62" t="s">
        <v>333</v>
      </c>
      <c r="I2919" s="63" t="b">
        <v>1</v>
      </c>
    </row>
    <row r="2920" spans="1:9" x14ac:dyDescent="0.35">
      <c r="A2920" s="61" t="s">
        <v>3250</v>
      </c>
      <c r="B2920" s="62" t="s">
        <v>37</v>
      </c>
      <c r="C2920" s="62" t="s">
        <v>321</v>
      </c>
      <c r="D2920" s="62">
        <v>3607</v>
      </c>
      <c r="E2920" s="62">
        <v>14.97</v>
      </c>
      <c r="F2920" s="62">
        <v>54</v>
      </c>
      <c r="G2920" s="62" t="s">
        <v>318</v>
      </c>
      <c r="H2920" s="62" t="s">
        <v>20</v>
      </c>
      <c r="I2920" s="63" t="b">
        <v>1</v>
      </c>
    </row>
    <row r="2921" spans="1:9" x14ac:dyDescent="0.35">
      <c r="A2921" s="61" t="s">
        <v>3251</v>
      </c>
      <c r="B2921" s="62" t="s">
        <v>37</v>
      </c>
      <c r="C2921" s="62" t="s">
        <v>330</v>
      </c>
      <c r="D2921" s="62">
        <v>3382</v>
      </c>
      <c r="E2921" s="62">
        <v>5.4</v>
      </c>
      <c r="F2921" s="62">
        <v>18.260000000000002</v>
      </c>
      <c r="G2921" s="62" t="s">
        <v>331</v>
      </c>
      <c r="H2921" s="62" t="s">
        <v>333</v>
      </c>
      <c r="I2921" s="63" t="b">
        <v>1</v>
      </c>
    </row>
    <row r="2922" spans="1:9" x14ac:dyDescent="0.35">
      <c r="A2922" s="61" t="s">
        <v>3252</v>
      </c>
      <c r="B2922" s="62" t="s">
        <v>51</v>
      </c>
      <c r="C2922" s="62" t="s">
        <v>328</v>
      </c>
      <c r="D2922" s="62">
        <v>135</v>
      </c>
      <c r="E2922" s="62">
        <v>6.6</v>
      </c>
      <c r="F2922" s="62">
        <v>0.89</v>
      </c>
      <c r="G2922" s="62" t="s">
        <v>318</v>
      </c>
      <c r="H2922" s="62" t="s">
        <v>322</v>
      </c>
      <c r="I2922" s="63" t="b">
        <v>0</v>
      </c>
    </row>
    <row r="2923" spans="1:9" x14ac:dyDescent="0.35">
      <c r="A2923" s="61" t="s">
        <v>3253</v>
      </c>
      <c r="B2923" s="62" t="s">
        <v>51</v>
      </c>
      <c r="C2923" s="62" t="s">
        <v>338</v>
      </c>
      <c r="D2923" s="62">
        <v>122</v>
      </c>
      <c r="E2923" s="62">
        <v>5.07</v>
      </c>
      <c r="F2923" s="62">
        <v>0.62</v>
      </c>
      <c r="G2923" s="62" t="s">
        <v>331</v>
      </c>
      <c r="H2923" s="62" t="s">
        <v>341</v>
      </c>
      <c r="I2923" s="63" t="b">
        <v>0</v>
      </c>
    </row>
    <row r="2924" spans="1:9" x14ac:dyDescent="0.35">
      <c r="A2924" s="61" t="s">
        <v>3254</v>
      </c>
      <c r="B2924" s="62" t="s">
        <v>22</v>
      </c>
      <c r="C2924" s="62" t="s">
        <v>340</v>
      </c>
      <c r="D2924" s="62">
        <v>3627</v>
      </c>
      <c r="E2924" s="62">
        <v>8.81</v>
      </c>
      <c r="F2924" s="62">
        <v>31.95</v>
      </c>
      <c r="G2924" s="62" t="s">
        <v>325</v>
      </c>
      <c r="H2924" s="62" t="s">
        <v>20</v>
      </c>
      <c r="I2924" s="63" t="b">
        <v>0</v>
      </c>
    </row>
    <row r="2925" spans="1:9" x14ac:dyDescent="0.35">
      <c r="A2925" s="61" t="s">
        <v>3255</v>
      </c>
      <c r="B2925" s="62" t="s">
        <v>74</v>
      </c>
      <c r="C2925" s="62" t="s">
        <v>324</v>
      </c>
      <c r="D2925" s="62">
        <v>2478</v>
      </c>
      <c r="E2925" s="62">
        <v>6.39</v>
      </c>
      <c r="F2925" s="62">
        <v>15.83</v>
      </c>
      <c r="G2925" s="62" t="s">
        <v>325</v>
      </c>
      <c r="H2925" s="62" t="s">
        <v>322</v>
      </c>
      <c r="I2925" s="63" t="b">
        <v>0</v>
      </c>
    </row>
    <row r="2926" spans="1:9" x14ac:dyDescent="0.35">
      <c r="A2926" s="61" t="s">
        <v>3256</v>
      </c>
      <c r="B2926" s="62" t="s">
        <v>18</v>
      </c>
      <c r="C2926" s="62" t="s">
        <v>330</v>
      </c>
      <c r="D2926" s="62">
        <v>1087</v>
      </c>
      <c r="E2926" s="62">
        <v>5.23</v>
      </c>
      <c r="F2926" s="62">
        <v>5.69</v>
      </c>
      <c r="G2926" s="62" t="s">
        <v>331</v>
      </c>
      <c r="H2926" s="62" t="s">
        <v>333</v>
      </c>
      <c r="I2926" s="63" t="b">
        <v>0</v>
      </c>
    </row>
    <row r="2927" spans="1:9" x14ac:dyDescent="0.35">
      <c r="A2927" s="61" t="s">
        <v>3257</v>
      </c>
      <c r="B2927" s="62" t="s">
        <v>18</v>
      </c>
      <c r="C2927" s="62" t="s">
        <v>340</v>
      </c>
      <c r="D2927" s="62">
        <v>4049</v>
      </c>
      <c r="E2927" s="62">
        <v>7.97</v>
      </c>
      <c r="F2927" s="62">
        <v>32.270000000000003</v>
      </c>
      <c r="G2927" s="62" t="s">
        <v>325</v>
      </c>
      <c r="H2927" s="62" t="s">
        <v>20</v>
      </c>
      <c r="I2927" s="63" t="b">
        <v>0</v>
      </c>
    </row>
    <row r="2928" spans="1:9" x14ac:dyDescent="0.35">
      <c r="A2928" s="61" t="s">
        <v>3258</v>
      </c>
      <c r="B2928" s="62" t="s">
        <v>22</v>
      </c>
      <c r="C2928" s="62" t="s">
        <v>340</v>
      </c>
      <c r="D2928" s="62">
        <v>4164</v>
      </c>
      <c r="E2928" s="62">
        <v>6.04</v>
      </c>
      <c r="F2928" s="62">
        <v>25.15</v>
      </c>
      <c r="G2928" s="62" t="s">
        <v>325</v>
      </c>
      <c r="H2928" s="62" t="s">
        <v>341</v>
      </c>
      <c r="I2928" s="63" t="b">
        <v>0</v>
      </c>
    </row>
    <row r="2929" spans="1:9" x14ac:dyDescent="0.35">
      <c r="A2929" s="61" t="s">
        <v>3259</v>
      </c>
      <c r="B2929" s="62" t="s">
        <v>18</v>
      </c>
      <c r="C2929" s="62" t="s">
        <v>324</v>
      </c>
      <c r="D2929" s="62">
        <v>2964</v>
      </c>
      <c r="E2929" s="62">
        <v>4.68</v>
      </c>
      <c r="F2929" s="62">
        <v>13.87</v>
      </c>
      <c r="G2929" s="62" t="s">
        <v>325</v>
      </c>
      <c r="H2929" s="62" t="s">
        <v>322</v>
      </c>
      <c r="I2929" s="63" t="b">
        <v>0</v>
      </c>
    </row>
    <row r="2930" spans="1:9" x14ac:dyDescent="0.35">
      <c r="A2930" s="61" t="s">
        <v>3260</v>
      </c>
      <c r="B2930" s="62" t="s">
        <v>22</v>
      </c>
      <c r="C2930" s="62" t="s">
        <v>340</v>
      </c>
      <c r="D2930" s="62">
        <v>1569</v>
      </c>
      <c r="E2930" s="62">
        <v>8.27</v>
      </c>
      <c r="F2930" s="62">
        <v>12.98</v>
      </c>
      <c r="G2930" s="62" t="s">
        <v>325</v>
      </c>
      <c r="H2930" s="62" t="s">
        <v>322</v>
      </c>
      <c r="I2930" s="63" t="b">
        <v>0</v>
      </c>
    </row>
    <row r="2931" spans="1:9" x14ac:dyDescent="0.35">
      <c r="A2931" s="61" t="s">
        <v>3261</v>
      </c>
      <c r="B2931" s="62" t="s">
        <v>51</v>
      </c>
      <c r="C2931" s="62" t="s">
        <v>340</v>
      </c>
      <c r="D2931" s="62">
        <v>4324</v>
      </c>
      <c r="E2931" s="62">
        <v>7.77</v>
      </c>
      <c r="F2931" s="62">
        <v>33.6</v>
      </c>
      <c r="G2931" s="62" t="s">
        <v>325</v>
      </c>
      <c r="H2931" s="62" t="s">
        <v>341</v>
      </c>
      <c r="I2931" s="63" t="b">
        <v>0</v>
      </c>
    </row>
    <row r="2932" spans="1:9" x14ac:dyDescent="0.35">
      <c r="A2932" s="61" t="s">
        <v>3262</v>
      </c>
      <c r="B2932" s="62" t="s">
        <v>18</v>
      </c>
      <c r="C2932" s="62" t="s">
        <v>321</v>
      </c>
      <c r="D2932" s="62">
        <v>2543</v>
      </c>
      <c r="E2932" s="62">
        <v>10.199999999999999</v>
      </c>
      <c r="F2932" s="62">
        <v>25.94</v>
      </c>
      <c r="G2932" s="62" t="s">
        <v>318</v>
      </c>
      <c r="H2932" s="62" t="s">
        <v>333</v>
      </c>
      <c r="I2932" s="63" t="b">
        <v>0</v>
      </c>
    </row>
    <row r="2933" spans="1:9" x14ac:dyDescent="0.35">
      <c r="A2933" s="61" t="s">
        <v>3263</v>
      </c>
      <c r="B2933" s="62" t="s">
        <v>31</v>
      </c>
      <c r="C2933" s="62" t="s">
        <v>330</v>
      </c>
      <c r="D2933" s="62">
        <v>2447</v>
      </c>
      <c r="E2933" s="62">
        <v>6.12</v>
      </c>
      <c r="F2933" s="62">
        <v>14.98</v>
      </c>
      <c r="G2933" s="62" t="s">
        <v>331</v>
      </c>
      <c r="H2933" s="62" t="s">
        <v>20</v>
      </c>
      <c r="I2933" s="63" t="b">
        <v>1</v>
      </c>
    </row>
    <row r="2934" spans="1:9" x14ac:dyDescent="0.35">
      <c r="A2934" s="61" t="s">
        <v>3264</v>
      </c>
      <c r="B2934" s="62" t="s">
        <v>31</v>
      </c>
      <c r="C2934" s="62" t="s">
        <v>321</v>
      </c>
      <c r="D2934" s="62">
        <v>3736</v>
      </c>
      <c r="E2934" s="62">
        <v>12.16</v>
      </c>
      <c r="F2934" s="62">
        <v>45.43</v>
      </c>
      <c r="G2934" s="62" t="s">
        <v>318</v>
      </c>
      <c r="H2934" s="62" t="s">
        <v>20</v>
      </c>
      <c r="I2934" s="63" t="b">
        <v>0</v>
      </c>
    </row>
    <row r="2935" spans="1:9" x14ac:dyDescent="0.35">
      <c r="A2935" s="61" t="s">
        <v>3265</v>
      </c>
      <c r="B2935" s="62" t="s">
        <v>25</v>
      </c>
      <c r="C2935" s="62" t="s">
        <v>338</v>
      </c>
      <c r="D2935" s="62">
        <v>638</v>
      </c>
      <c r="E2935" s="62">
        <v>4.29</v>
      </c>
      <c r="F2935" s="62">
        <v>2.74</v>
      </c>
      <c r="G2935" s="62" t="s">
        <v>331</v>
      </c>
      <c r="H2935" s="62" t="s">
        <v>322</v>
      </c>
      <c r="I2935" s="63" t="b">
        <v>0</v>
      </c>
    </row>
    <row r="2936" spans="1:9" x14ac:dyDescent="0.35">
      <c r="A2936" s="61" t="s">
        <v>3266</v>
      </c>
      <c r="B2936" s="62" t="s">
        <v>22</v>
      </c>
      <c r="C2936" s="62" t="s">
        <v>336</v>
      </c>
      <c r="D2936" s="62">
        <v>684</v>
      </c>
      <c r="E2936" s="62">
        <v>2.61</v>
      </c>
      <c r="F2936" s="62">
        <v>1.79</v>
      </c>
      <c r="G2936" s="62" t="s">
        <v>331</v>
      </c>
      <c r="H2936" s="62" t="s">
        <v>341</v>
      </c>
      <c r="I2936" s="63" t="b">
        <v>1</v>
      </c>
    </row>
    <row r="2937" spans="1:9" x14ac:dyDescent="0.35">
      <c r="A2937" s="61" t="s">
        <v>3267</v>
      </c>
      <c r="B2937" s="62" t="s">
        <v>13</v>
      </c>
      <c r="C2937" s="62" t="s">
        <v>336</v>
      </c>
      <c r="D2937" s="62">
        <v>2057</v>
      </c>
      <c r="E2937" s="62">
        <v>2.63</v>
      </c>
      <c r="F2937" s="62">
        <v>5.41</v>
      </c>
      <c r="G2937" s="62" t="s">
        <v>331</v>
      </c>
      <c r="H2937" s="62" t="s">
        <v>333</v>
      </c>
      <c r="I2937" s="63" t="b">
        <v>0</v>
      </c>
    </row>
    <row r="2938" spans="1:9" x14ac:dyDescent="0.35">
      <c r="A2938" s="61" t="s">
        <v>3268</v>
      </c>
      <c r="B2938" s="62" t="s">
        <v>8</v>
      </c>
      <c r="C2938" s="62" t="s">
        <v>330</v>
      </c>
      <c r="D2938" s="62">
        <v>1677</v>
      </c>
      <c r="E2938" s="62">
        <v>4.88</v>
      </c>
      <c r="F2938" s="62">
        <v>8.18</v>
      </c>
      <c r="G2938" s="62" t="s">
        <v>331</v>
      </c>
      <c r="H2938" s="62" t="s">
        <v>319</v>
      </c>
      <c r="I2938" s="63" t="b">
        <v>1</v>
      </c>
    </row>
    <row r="2939" spans="1:9" x14ac:dyDescent="0.35">
      <c r="A2939" s="61" t="s">
        <v>3269</v>
      </c>
      <c r="B2939" s="62" t="s">
        <v>37</v>
      </c>
      <c r="C2939" s="62" t="s">
        <v>340</v>
      </c>
      <c r="D2939" s="62">
        <v>3000</v>
      </c>
      <c r="E2939" s="62">
        <v>7.68</v>
      </c>
      <c r="F2939" s="62">
        <v>23.04</v>
      </c>
      <c r="G2939" s="62" t="s">
        <v>325</v>
      </c>
      <c r="H2939" s="62" t="s">
        <v>20</v>
      </c>
      <c r="I2939" s="63" t="b">
        <v>1</v>
      </c>
    </row>
    <row r="2940" spans="1:9" x14ac:dyDescent="0.35">
      <c r="A2940" s="61" t="s">
        <v>3270</v>
      </c>
      <c r="B2940" s="62" t="s">
        <v>51</v>
      </c>
      <c r="C2940" s="62" t="s">
        <v>336</v>
      </c>
      <c r="D2940" s="62">
        <v>747</v>
      </c>
      <c r="E2940" s="62">
        <v>3.32</v>
      </c>
      <c r="F2940" s="62">
        <v>2.48</v>
      </c>
      <c r="G2940" s="62" t="s">
        <v>331</v>
      </c>
      <c r="H2940" s="62" t="s">
        <v>322</v>
      </c>
      <c r="I2940" s="63" t="b">
        <v>0</v>
      </c>
    </row>
    <row r="2941" spans="1:9" x14ac:dyDescent="0.35">
      <c r="A2941" s="61" t="s">
        <v>3271</v>
      </c>
      <c r="B2941" s="62" t="s">
        <v>74</v>
      </c>
      <c r="C2941" s="62" t="s">
        <v>330</v>
      </c>
      <c r="D2941" s="62">
        <v>3314</v>
      </c>
      <c r="E2941" s="62">
        <v>4.68</v>
      </c>
      <c r="F2941" s="62">
        <v>15.51</v>
      </c>
      <c r="G2941" s="62" t="s">
        <v>331</v>
      </c>
      <c r="H2941" s="62" t="s">
        <v>319</v>
      </c>
      <c r="I2941" s="63" t="b">
        <v>0</v>
      </c>
    </row>
    <row r="2942" spans="1:9" x14ac:dyDescent="0.35">
      <c r="A2942" s="61" t="s">
        <v>3272</v>
      </c>
      <c r="B2942" s="62" t="s">
        <v>37</v>
      </c>
      <c r="C2942" s="62" t="s">
        <v>340</v>
      </c>
      <c r="D2942" s="62">
        <v>484</v>
      </c>
      <c r="E2942" s="62">
        <v>8.77</v>
      </c>
      <c r="F2942" s="62">
        <v>4.24</v>
      </c>
      <c r="G2942" s="62" t="s">
        <v>325</v>
      </c>
      <c r="H2942" s="62" t="s">
        <v>341</v>
      </c>
      <c r="I2942" s="63" t="b">
        <v>0</v>
      </c>
    </row>
    <row r="2943" spans="1:9" x14ac:dyDescent="0.35">
      <c r="A2943" s="61" t="s">
        <v>3273</v>
      </c>
      <c r="B2943" s="62" t="s">
        <v>58</v>
      </c>
      <c r="C2943" s="62" t="s">
        <v>317</v>
      </c>
      <c r="D2943" s="62">
        <v>4915</v>
      </c>
      <c r="E2943" s="62">
        <v>9.5</v>
      </c>
      <c r="F2943" s="62">
        <v>46.69</v>
      </c>
      <c r="G2943" s="62" t="s">
        <v>318</v>
      </c>
      <c r="H2943" s="62" t="s">
        <v>333</v>
      </c>
      <c r="I2943" s="63" t="b">
        <v>1</v>
      </c>
    </row>
    <row r="2944" spans="1:9" x14ac:dyDescent="0.35">
      <c r="A2944" s="61" t="s">
        <v>3274</v>
      </c>
      <c r="B2944" s="62" t="s">
        <v>31</v>
      </c>
      <c r="C2944" s="62" t="s">
        <v>336</v>
      </c>
      <c r="D2944" s="62">
        <v>1060</v>
      </c>
      <c r="E2944" s="62">
        <v>3.84</v>
      </c>
      <c r="F2944" s="62">
        <v>4.07</v>
      </c>
      <c r="G2944" s="62" t="s">
        <v>331</v>
      </c>
      <c r="H2944" s="62" t="s">
        <v>20</v>
      </c>
      <c r="I2944" s="63" t="b">
        <v>0</v>
      </c>
    </row>
    <row r="2945" spans="1:9" x14ac:dyDescent="0.35">
      <c r="A2945" s="61" t="s">
        <v>3275</v>
      </c>
      <c r="B2945" s="62" t="s">
        <v>58</v>
      </c>
      <c r="C2945" s="62" t="s">
        <v>338</v>
      </c>
      <c r="D2945" s="62">
        <v>4572</v>
      </c>
      <c r="E2945" s="62">
        <v>5.01</v>
      </c>
      <c r="F2945" s="62">
        <v>22.91</v>
      </c>
      <c r="G2945" s="62" t="s">
        <v>331</v>
      </c>
      <c r="H2945" s="62" t="s">
        <v>333</v>
      </c>
      <c r="I2945" s="63" t="b">
        <v>0</v>
      </c>
    </row>
    <row r="2946" spans="1:9" x14ac:dyDescent="0.35">
      <c r="A2946" s="61" t="s">
        <v>3276</v>
      </c>
      <c r="B2946" s="62" t="s">
        <v>8</v>
      </c>
      <c r="C2946" s="62" t="s">
        <v>374</v>
      </c>
      <c r="D2946" s="62">
        <v>1812</v>
      </c>
      <c r="E2946" s="62">
        <v>2.04</v>
      </c>
      <c r="F2946" s="62">
        <v>3.7</v>
      </c>
      <c r="G2946" s="62" t="s">
        <v>331</v>
      </c>
      <c r="H2946" s="62" t="s">
        <v>20</v>
      </c>
      <c r="I2946" s="63" t="b">
        <v>0</v>
      </c>
    </row>
    <row r="2947" spans="1:9" x14ac:dyDescent="0.35">
      <c r="A2947" s="61" t="s">
        <v>3277</v>
      </c>
      <c r="B2947" s="62" t="s">
        <v>22</v>
      </c>
      <c r="C2947" s="62" t="s">
        <v>324</v>
      </c>
      <c r="D2947" s="62">
        <v>426</v>
      </c>
      <c r="E2947" s="62">
        <v>6.42</v>
      </c>
      <c r="F2947" s="62">
        <v>2.73</v>
      </c>
      <c r="G2947" s="62" t="s">
        <v>325</v>
      </c>
      <c r="H2947" s="62" t="s">
        <v>333</v>
      </c>
      <c r="I2947" s="63" t="b">
        <v>0</v>
      </c>
    </row>
    <row r="2948" spans="1:9" x14ac:dyDescent="0.35">
      <c r="A2948" s="61" t="s">
        <v>3278</v>
      </c>
      <c r="B2948" s="62" t="s">
        <v>13</v>
      </c>
      <c r="C2948" s="62" t="s">
        <v>374</v>
      </c>
      <c r="D2948" s="62">
        <v>2383</v>
      </c>
      <c r="E2948" s="62">
        <v>2.6</v>
      </c>
      <c r="F2948" s="62">
        <v>6.2</v>
      </c>
      <c r="G2948" s="62" t="s">
        <v>331</v>
      </c>
      <c r="H2948" s="62" t="s">
        <v>322</v>
      </c>
      <c r="I2948" s="63" t="b">
        <v>0</v>
      </c>
    </row>
    <row r="2949" spans="1:9" x14ac:dyDescent="0.35">
      <c r="A2949" s="61" t="s">
        <v>3279</v>
      </c>
      <c r="B2949" s="62" t="s">
        <v>13</v>
      </c>
      <c r="C2949" s="62" t="s">
        <v>374</v>
      </c>
      <c r="D2949" s="62">
        <v>3309</v>
      </c>
      <c r="E2949" s="62">
        <v>2.02</v>
      </c>
      <c r="F2949" s="62">
        <v>6.68</v>
      </c>
      <c r="G2949" s="62" t="s">
        <v>331</v>
      </c>
      <c r="H2949" s="62" t="s">
        <v>319</v>
      </c>
      <c r="I2949" s="63" t="b">
        <v>0</v>
      </c>
    </row>
    <row r="2950" spans="1:9" x14ac:dyDescent="0.35">
      <c r="A2950" s="61" t="s">
        <v>3280</v>
      </c>
      <c r="B2950" s="62" t="s">
        <v>37</v>
      </c>
      <c r="C2950" s="62" t="s">
        <v>336</v>
      </c>
      <c r="D2950" s="62">
        <v>3230</v>
      </c>
      <c r="E2950" s="62">
        <v>2.64</v>
      </c>
      <c r="F2950" s="62">
        <v>8.5299999999999994</v>
      </c>
      <c r="G2950" s="62" t="s">
        <v>331</v>
      </c>
      <c r="H2950" s="62" t="s">
        <v>319</v>
      </c>
      <c r="I2950" s="63" t="b">
        <v>0</v>
      </c>
    </row>
    <row r="2951" spans="1:9" x14ac:dyDescent="0.35">
      <c r="A2951" s="61" t="s">
        <v>3281</v>
      </c>
      <c r="B2951" s="62" t="s">
        <v>37</v>
      </c>
      <c r="C2951" s="62" t="s">
        <v>338</v>
      </c>
      <c r="D2951" s="62">
        <v>2039</v>
      </c>
      <c r="E2951" s="62">
        <v>5.67</v>
      </c>
      <c r="F2951" s="62">
        <v>11.56</v>
      </c>
      <c r="G2951" s="62" t="s">
        <v>331</v>
      </c>
      <c r="H2951" s="62" t="s">
        <v>319</v>
      </c>
      <c r="I2951" s="63" t="b">
        <v>0</v>
      </c>
    </row>
    <row r="2952" spans="1:9" x14ac:dyDescent="0.35">
      <c r="A2952" s="61" t="s">
        <v>3282</v>
      </c>
      <c r="B2952" s="62" t="s">
        <v>25</v>
      </c>
      <c r="C2952" s="62" t="s">
        <v>338</v>
      </c>
      <c r="D2952" s="62">
        <v>1655</v>
      </c>
      <c r="E2952" s="62">
        <v>3.64</v>
      </c>
      <c r="F2952" s="62">
        <v>6.02</v>
      </c>
      <c r="G2952" s="62" t="s">
        <v>331</v>
      </c>
      <c r="H2952" s="62" t="s">
        <v>20</v>
      </c>
      <c r="I2952" s="63" t="b">
        <v>0</v>
      </c>
    </row>
    <row r="2953" spans="1:9" x14ac:dyDescent="0.35">
      <c r="A2953" s="61" t="s">
        <v>3283</v>
      </c>
      <c r="B2953" s="62" t="s">
        <v>31</v>
      </c>
      <c r="C2953" s="62" t="s">
        <v>330</v>
      </c>
      <c r="D2953" s="62">
        <v>4221</v>
      </c>
      <c r="E2953" s="62">
        <v>6.13</v>
      </c>
      <c r="F2953" s="62">
        <v>25.87</v>
      </c>
      <c r="G2953" s="62" t="s">
        <v>331</v>
      </c>
      <c r="H2953" s="62" t="s">
        <v>20</v>
      </c>
      <c r="I2953" s="63" t="b">
        <v>1</v>
      </c>
    </row>
    <row r="2954" spans="1:9" x14ac:dyDescent="0.35">
      <c r="A2954" s="61" t="s">
        <v>3284</v>
      </c>
      <c r="B2954" s="62" t="s">
        <v>22</v>
      </c>
      <c r="C2954" s="62" t="s">
        <v>321</v>
      </c>
      <c r="D2954" s="62">
        <v>4674</v>
      </c>
      <c r="E2954" s="62">
        <v>10.210000000000001</v>
      </c>
      <c r="F2954" s="62">
        <v>47.72</v>
      </c>
      <c r="G2954" s="62" t="s">
        <v>318</v>
      </c>
      <c r="H2954" s="62" t="s">
        <v>341</v>
      </c>
      <c r="I2954" s="63" t="b">
        <v>1</v>
      </c>
    </row>
    <row r="2955" spans="1:9" x14ac:dyDescent="0.35">
      <c r="A2955" s="61" t="s">
        <v>3285</v>
      </c>
      <c r="B2955" s="62" t="s">
        <v>37</v>
      </c>
      <c r="C2955" s="62" t="s">
        <v>324</v>
      </c>
      <c r="D2955" s="62">
        <v>1062</v>
      </c>
      <c r="E2955" s="62">
        <v>4.5999999999999996</v>
      </c>
      <c r="F2955" s="62">
        <v>4.8899999999999997</v>
      </c>
      <c r="G2955" s="62" t="s">
        <v>325</v>
      </c>
      <c r="H2955" s="62" t="s">
        <v>20</v>
      </c>
      <c r="I2955" s="63" t="b">
        <v>1</v>
      </c>
    </row>
    <row r="2956" spans="1:9" x14ac:dyDescent="0.35">
      <c r="A2956" s="61" t="s">
        <v>3286</v>
      </c>
      <c r="B2956" s="62" t="s">
        <v>13</v>
      </c>
      <c r="C2956" s="62" t="s">
        <v>330</v>
      </c>
      <c r="D2956" s="62">
        <v>746</v>
      </c>
      <c r="E2956" s="62">
        <v>6.16</v>
      </c>
      <c r="F2956" s="62">
        <v>4.5999999999999996</v>
      </c>
      <c r="G2956" s="62" t="s">
        <v>331</v>
      </c>
      <c r="H2956" s="62" t="s">
        <v>322</v>
      </c>
      <c r="I2956" s="63" t="b">
        <v>0</v>
      </c>
    </row>
    <row r="2957" spans="1:9" x14ac:dyDescent="0.35">
      <c r="A2957" s="61" t="s">
        <v>3287</v>
      </c>
      <c r="B2957" s="62" t="s">
        <v>25</v>
      </c>
      <c r="C2957" s="62" t="s">
        <v>328</v>
      </c>
      <c r="D2957" s="62">
        <v>888</v>
      </c>
      <c r="E2957" s="62">
        <v>6.14</v>
      </c>
      <c r="F2957" s="62">
        <v>5.45</v>
      </c>
      <c r="G2957" s="62" t="s">
        <v>318</v>
      </c>
      <c r="H2957" s="62" t="s">
        <v>319</v>
      </c>
      <c r="I2957" s="63" t="b">
        <v>0</v>
      </c>
    </row>
    <row r="2958" spans="1:9" x14ac:dyDescent="0.35">
      <c r="A2958" s="61" t="s">
        <v>3288</v>
      </c>
      <c r="B2958" s="62" t="s">
        <v>13</v>
      </c>
      <c r="C2958" s="62" t="s">
        <v>336</v>
      </c>
      <c r="D2958" s="62">
        <v>2909</v>
      </c>
      <c r="E2958" s="62">
        <v>3.34</v>
      </c>
      <c r="F2958" s="62">
        <v>9.7200000000000006</v>
      </c>
      <c r="G2958" s="62" t="s">
        <v>331</v>
      </c>
      <c r="H2958" s="62" t="s">
        <v>333</v>
      </c>
      <c r="I2958" s="63" t="b">
        <v>0</v>
      </c>
    </row>
    <row r="2959" spans="1:9" x14ac:dyDescent="0.35">
      <c r="A2959" s="61" t="s">
        <v>3289</v>
      </c>
      <c r="B2959" s="62" t="s">
        <v>18</v>
      </c>
      <c r="C2959" s="62" t="s">
        <v>324</v>
      </c>
      <c r="D2959" s="62">
        <v>1012</v>
      </c>
      <c r="E2959" s="62">
        <v>6.15</v>
      </c>
      <c r="F2959" s="62">
        <v>6.22</v>
      </c>
      <c r="G2959" s="62" t="s">
        <v>325</v>
      </c>
      <c r="H2959" s="62" t="s">
        <v>20</v>
      </c>
      <c r="I2959" s="63" t="b">
        <v>0</v>
      </c>
    </row>
    <row r="2960" spans="1:9" x14ac:dyDescent="0.35">
      <c r="A2960" s="61" t="s">
        <v>3290</v>
      </c>
      <c r="B2960" s="62" t="s">
        <v>58</v>
      </c>
      <c r="C2960" s="62" t="s">
        <v>330</v>
      </c>
      <c r="D2960" s="62">
        <v>1401</v>
      </c>
      <c r="E2960" s="62">
        <v>6.49</v>
      </c>
      <c r="F2960" s="62">
        <v>9.09</v>
      </c>
      <c r="G2960" s="62" t="s">
        <v>331</v>
      </c>
      <c r="H2960" s="62" t="s">
        <v>333</v>
      </c>
      <c r="I2960" s="63" t="b">
        <v>1</v>
      </c>
    </row>
    <row r="2961" spans="1:9" x14ac:dyDescent="0.35">
      <c r="A2961" s="61" t="s">
        <v>3291</v>
      </c>
      <c r="B2961" s="62" t="s">
        <v>51</v>
      </c>
      <c r="C2961" s="62" t="s">
        <v>338</v>
      </c>
      <c r="D2961" s="62">
        <v>3953</v>
      </c>
      <c r="E2961" s="62">
        <v>5</v>
      </c>
      <c r="F2961" s="62">
        <v>19.77</v>
      </c>
      <c r="G2961" s="62" t="s">
        <v>331</v>
      </c>
      <c r="H2961" s="62" t="s">
        <v>322</v>
      </c>
      <c r="I2961" s="63" t="b">
        <v>0</v>
      </c>
    </row>
    <row r="2962" spans="1:9" x14ac:dyDescent="0.35">
      <c r="A2962" s="61" t="s">
        <v>3292</v>
      </c>
      <c r="B2962" s="62" t="s">
        <v>74</v>
      </c>
      <c r="C2962" s="62" t="s">
        <v>330</v>
      </c>
      <c r="D2962" s="62">
        <v>2381</v>
      </c>
      <c r="E2962" s="62">
        <v>4.91</v>
      </c>
      <c r="F2962" s="62">
        <v>11.69</v>
      </c>
      <c r="G2962" s="62" t="s">
        <v>331</v>
      </c>
      <c r="H2962" s="62" t="s">
        <v>319</v>
      </c>
      <c r="I2962" s="63" t="b">
        <v>0</v>
      </c>
    </row>
    <row r="2963" spans="1:9" x14ac:dyDescent="0.35">
      <c r="A2963" s="61" t="s">
        <v>3293</v>
      </c>
      <c r="B2963" s="62" t="s">
        <v>58</v>
      </c>
      <c r="C2963" s="62" t="s">
        <v>374</v>
      </c>
      <c r="D2963" s="62">
        <v>1227</v>
      </c>
      <c r="E2963" s="62">
        <v>3.02</v>
      </c>
      <c r="F2963" s="62">
        <v>3.71</v>
      </c>
      <c r="G2963" s="62" t="s">
        <v>331</v>
      </c>
      <c r="H2963" s="62" t="s">
        <v>333</v>
      </c>
      <c r="I2963" s="63" t="b">
        <v>1</v>
      </c>
    </row>
    <row r="2964" spans="1:9" x14ac:dyDescent="0.35">
      <c r="A2964" s="61" t="s">
        <v>3294</v>
      </c>
      <c r="B2964" s="62" t="s">
        <v>74</v>
      </c>
      <c r="C2964" s="62" t="s">
        <v>340</v>
      </c>
      <c r="D2964" s="62">
        <v>701</v>
      </c>
      <c r="E2964" s="62">
        <v>6.87</v>
      </c>
      <c r="F2964" s="62">
        <v>4.82</v>
      </c>
      <c r="G2964" s="62" t="s">
        <v>325</v>
      </c>
      <c r="H2964" s="62" t="s">
        <v>20</v>
      </c>
      <c r="I2964" s="63" t="b">
        <v>0</v>
      </c>
    </row>
    <row r="2965" spans="1:9" x14ac:dyDescent="0.35">
      <c r="A2965" s="61" t="s">
        <v>3295</v>
      </c>
      <c r="B2965" s="62" t="s">
        <v>18</v>
      </c>
      <c r="C2965" s="62" t="s">
        <v>330</v>
      </c>
      <c r="D2965" s="62">
        <v>4080</v>
      </c>
      <c r="E2965" s="62">
        <v>5.05</v>
      </c>
      <c r="F2965" s="62">
        <v>20.6</v>
      </c>
      <c r="G2965" s="62" t="s">
        <v>331</v>
      </c>
      <c r="H2965" s="62" t="s">
        <v>341</v>
      </c>
      <c r="I2965" s="63" t="b">
        <v>0</v>
      </c>
    </row>
    <row r="2966" spans="1:9" x14ac:dyDescent="0.35">
      <c r="A2966" s="61" t="s">
        <v>3296</v>
      </c>
      <c r="B2966" s="62" t="s">
        <v>25</v>
      </c>
      <c r="C2966" s="62" t="s">
        <v>328</v>
      </c>
      <c r="D2966" s="62">
        <v>2776</v>
      </c>
      <c r="E2966" s="62">
        <v>5.54</v>
      </c>
      <c r="F2966" s="62">
        <v>15.38</v>
      </c>
      <c r="G2966" s="62" t="s">
        <v>318</v>
      </c>
      <c r="H2966" s="62" t="s">
        <v>20</v>
      </c>
      <c r="I2966" s="63" t="b">
        <v>0</v>
      </c>
    </row>
    <row r="2967" spans="1:9" x14ac:dyDescent="0.35">
      <c r="A2967" s="61" t="s">
        <v>3297</v>
      </c>
      <c r="B2967" s="62" t="s">
        <v>58</v>
      </c>
      <c r="C2967" s="62" t="s">
        <v>336</v>
      </c>
      <c r="D2967" s="62">
        <v>211</v>
      </c>
      <c r="E2967" s="62">
        <v>2.85</v>
      </c>
      <c r="F2967" s="62">
        <v>0.6</v>
      </c>
      <c r="G2967" s="62" t="s">
        <v>331</v>
      </c>
      <c r="H2967" s="62" t="s">
        <v>333</v>
      </c>
      <c r="I2967" s="63" t="b">
        <v>0</v>
      </c>
    </row>
    <row r="2968" spans="1:9" x14ac:dyDescent="0.35">
      <c r="A2968" s="61" t="s">
        <v>3298</v>
      </c>
      <c r="B2968" s="62" t="s">
        <v>8</v>
      </c>
      <c r="C2968" s="62" t="s">
        <v>374</v>
      </c>
      <c r="D2968" s="62">
        <v>1162</v>
      </c>
      <c r="E2968" s="62">
        <v>2.4500000000000002</v>
      </c>
      <c r="F2968" s="62">
        <v>2.85</v>
      </c>
      <c r="G2968" s="62" t="s">
        <v>331</v>
      </c>
      <c r="H2968" s="62" t="s">
        <v>319</v>
      </c>
      <c r="I2968" s="63" t="b">
        <v>0</v>
      </c>
    </row>
    <row r="2969" spans="1:9" x14ac:dyDescent="0.35">
      <c r="A2969" s="61" t="s">
        <v>3299</v>
      </c>
      <c r="B2969" s="62" t="s">
        <v>13</v>
      </c>
      <c r="C2969" s="62" t="s">
        <v>321</v>
      </c>
      <c r="D2969" s="62">
        <v>3280</v>
      </c>
      <c r="E2969" s="62">
        <v>10.029999999999999</v>
      </c>
      <c r="F2969" s="62">
        <v>32.9</v>
      </c>
      <c r="G2969" s="62" t="s">
        <v>318</v>
      </c>
      <c r="H2969" s="62" t="s">
        <v>20</v>
      </c>
      <c r="I2969" s="63" t="b">
        <v>0</v>
      </c>
    </row>
    <row r="2970" spans="1:9" x14ac:dyDescent="0.35">
      <c r="A2970" s="61" t="s">
        <v>3300</v>
      </c>
      <c r="B2970" s="62" t="s">
        <v>58</v>
      </c>
      <c r="C2970" s="62" t="s">
        <v>336</v>
      </c>
      <c r="D2970" s="62">
        <v>524</v>
      </c>
      <c r="E2970" s="62">
        <v>3.89</v>
      </c>
      <c r="F2970" s="62">
        <v>2.04</v>
      </c>
      <c r="G2970" s="62" t="s">
        <v>331</v>
      </c>
      <c r="H2970" s="62" t="s">
        <v>341</v>
      </c>
      <c r="I2970" s="63" t="b">
        <v>0</v>
      </c>
    </row>
    <row r="2971" spans="1:9" x14ac:dyDescent="0.35">
      <c r="A2971" s="61" t="s">
        <v>3301</v>
      </c>
      <c r="B2971" s="62" t="s">
        <v>58</v>
      </c>
      <c r="C2971" s="62" t="s">
        <v>328</v>
      </c>
      <c r="D2971" s="62">
        <v>3655</v>
      </c>
      <c r="E2971" s="62">
        <v>6.19</v>
      </c>
      <c r="F2971" s="62">
        <v>22.62</v>
      </c>
      <c r="G2971" s="62" t="s">
        <v>318</v>
      </c>
      <c r="H2971" s="62" t="s">
        <v>322</v>
      </c>
      <c r="I2971" s="63" t="b">
        <v>0</v>
      </c>
    </row>
    <row r="2972" spans="1:9" x14ac:dyDescent="0.35">
      <c r="A2972" s="61" t="s">
        <v>3302</v>
      </c>
      <c r="B2972" s="62" t="s">
        <v>58</v>
      </c>
      <c r="C2972" s="62" t="s">
        <v>324</v>
      </c>
      <c r="D2972" s="62">
        <v>818</v>
      </c>
      <c r="E2972" s="62">
        <v>6.33</v>
      </c>
      <c r="F2972" s="62">
        <v>5.18</v>
      </c>
      <c r="G2972" s="62" t="s">
        <v>325</v>
      </c>
      <c r="H2972" s="62" t="s">
        <v>341</v>
      </c>
      <c r="I2972" s="63" t="b">
        <v>0</v>
      </c>
    </row>
    <row r="2973" spans="1:9" x14ac:dyDescent="0.35">
      <c r="A2973" s="61" t="s">
        <v>3303</v>
      </c>
      <c r="B2973" s="62" t="s">
        <v>58</v>
      </c>
      <c r="C2973" s="62" t="s">
        <v>374</v>
      </c>
      <c r="D2973" s="62">
        <v>189</v>
      </c>
      <c r="E2973" s="62">
        <v>2.88</v>
      </c>
      <c r="F2973" s="62">
        <v>0.54</v>
      </c>
      <c r="G2973" s="62" t="s">
        <v>331</v>
      </c>
      <c r="H2973" s="62" t="s">
        <v>333</v>
      </c>
      <c r="I2973" s="63" t="b">
        <v>1</v>
      </c>
    </row>
    <row r="2974" spans="1:9" x14ac:dyDescent="0.35">
      <c r="A2974" s="61" t="s">
        <v>3304</v>
      </c>
      <c r="B2974" s="62" t="s">
        <v>37</v>
      </c>
      <c r="C2974" s="62" t="s">
        <v>340</v>
      </c>
      <c r="D2974" s="62">
        <v>580</v>
      </c>
      <c r="E2974" s="62">
        <v>8.9700000000000006</v>
      </c>
      <c r="F2974" s="62">
        <v>5.2</v>
      </c>
      <c r="G2974" s="62" t="s">
        <v>325</v>
      </c>
      <c r="H2974" s="62" t="s">
        <v>333</v>
      </c>
      <c r="I2974" s="63" t="b">
        <v>1</v>
      </c>
    </row>
    <row r="2975" spans="1:9" x14ac:dyDescent="0.35">
      <c r="A2975" s="61" t="s">
        <v>3305</v>
      </c>
      <c r="B2975" s="62" t="s">
        <v>25</v>
      </c>
      <c r="C2975" s="62" t="s">
        <v>336</v>
      </c>
      <c r="D2975" s="62">
        <v>2248</v>
      </c>
      <c r="E2975" s="62">
        <v>2.7</v>
      </c>
      <c r="F2975" s="62">
        <v>6.07</v>
      </c>
      <c r="G2975" s="62" t="s">
        <v>331</v>
      </c>
      <c r="H2975" s="62" t="s">
        <v>319</v>
      </c>
      <c r="I2975" s="63" t="b">
        <v>0</v>
      </c>
    </row>
    <row r="2976" spans="1:9" x14ac:dyDescent="0.35">
      <c r="A2976" s="61" t="s">
        <v>3306</v>
      </c>
      <c r="B2976" s="62" t="s">
        <v>18</v>
      </c>
      <c r="C2976" s="62" t="s">
        <v>321</v>
      </c>
      <c r="D2976" s="62">
        <v>4756</v>
      </c>
      <c r="E2976" s="62">
        <v>13.78</v>
      </c>
      <c r="F2976" s="62">
        <v>65.540000000000006</v>
      </c>
      <c r="G2976" s="62" t="s">
        <v>318</v>
      </c>
      <c r="H2976" s="62" t="s">
        <v>341</v>
      </c>
      <c r="I2976" s="63" t="b">
        <v>0</v>
      </c>
    </row>
    <row r="2977" spans="1:9" x14ac:dyDescent="0.35">
      <c r="A2977" s="61" t="s">
        <v>3307</v>
      </c>
      <c r="B2977" s="62" t="s">
        <v>18</v>
      </c>
      <c r="C2977" s="62" t="s">
        <v>340</v>
      </c>
      <c r="D2977" s="62">
        <v>1629</v>
      </c>
      <c r="E2977" s="62">
        <v>7.72</v>
      </c>
      <c r="F2977" s="62">
        <v>12.58</v>
      </c>
      <c r="G2977" s="62" t="s">
        <v>325</v>
      </c>
      <c r="H2977" s="62" t="s">
        <v>341</v>
      </c>
      <c r="I2977" s="63" t="b">
        <v>1</v>
      </c>
    </row>
    <row r="2978" spans="1:9" x14ac:dyDescent="0.35">
      <c r="A2978" s="61" t="s">
        <v>3308</v>
      </c>
      <c r="B2978" s="62" t="s">
        <v>58</v>
      </c>
      <c r="C2978" s="62" t="s">
        <v>374</v>
      </c>
      <c r="D2978" s="62">
        <v>1189</v>
      </c>
      <c r="E2978" s="62">
        <v>2.65</v>
      </c>
      <c r="F2978" s="62">
        <v>3.15</v>
      </c>
      <c r="G2978" s="62" t="s">
        <v>331</v>
      </c>
      <c r="H2978" s="62" t="s">
        <v>341</v>
      </c>
      <c r="I2978" s="63" t="b">
        <v>0</v>
      </c>
    </row>
    <row r="2979" spans="1:9" x14ac:dyDescent="0.35">
      <c r="A2979" s="61" t="s">
        <v>3309</v>
      </c>
      <c r="B2979" s="62" t="s">
        <v>74</v>
      </c>
      <c r="C2979" s="62" t="s">
        <v>330</v>
      </c>
      <c r="D2979" s="62">
        <v>2211</v>
      </c>
      <c r="E2979" s="62">
        <v>5.65</v>
      </c>
      <c r="F2979" s="62">
        <v>12.49</v>
      </c>
      <c r="G2979" s="62" t="s">
        <v>331</v>
      </c>
      <c r="H2979" s="62" t="s">
        <v>319</v>
      </c>
      <c r="I2979" s="63" t="b">
        <v>0</v>
      </c>
    </row>
    <row r="2980" spans="1:9" x14ac:dyDescent="0.35">
      <c r="A2980" s="61" t="s">
        <v>3310</v>
      </c>
      <c r="B2980" s="62" t="s">
        <v>58</v>
      </c>
      <c r="C2980" s="62" t="s">
        <v>336</v>
      </c>
      <c r="D2980" s="62">
        <v>4661</v>
      </c>
      <c r="E2980" s="62">
        <v>2.93</v>
      </c>
      <c r="F2980" s="62">
        <v>13.66</v>
      </c>
      <c r="G2980" s="62" t="s">
        <v>331</v>
      </c>
      <c r="H2980" s="62" t="s">
        <v>20</v>
      </c>
      <c r="I2980" s="63" t="b">
        <v>0</v>
      </c>
    </row>
    <row r="2981" spans="1:9" x14ac:dyDescent="0.35">
      <c r="A2981" s="61" t="s">
        <v>3311</v>
      </c>
      <c r="B2981" s="62" t="s">
        <v>31</v>
      </c>
      <c r="C2981" s="62" t="s">
        <v>336</v>
      </c>
      <c r="D2981" s="62">
        <v>841</v>
      </c>
      <c r="E2981" s="62">
        <v>2.84</v>
      </c>
      <c r="F2981" s="62">
        <v>2.39</v>
      </c>
      <c r="G2981" s="62" t="s">
        <v>331</v>
      </c>
      <c r="H2981" s="62" t="s">
        <v>322</v>
      </c>
      <c r="I2981" s="63" t="b">
        <v>1</v>
      </c>
    </row>
    <row r="2982" spans="1:9" x14ac:dyDescent="0.35">
      <c r="A2982" s="61" t="s">
        <v>3312</v>
      </c>
      <c r="B2982" s="62" t="s">
        <v>13</v>
      </c>
      <c r="C2982" s="62" t="s">
        <v>340</v>
      </c>
      <c r="D2982" s="62">
        <v>4976</v>
      </c>
      <c r="E2982" s="62">
        <v>8.16</v>
      </c>
      <c r="F2982" s="62">
        <v>40.6</v>
      </c>
      <c r="G2982" s="62" t="s">
        <v>325</v>
      </c>
      <c r="H2982" s="62" t="s">
        <v>341</v>
      </c>
      <c r="I2982" s="63" t="b">
        <v>0</v>
      </c>
    </row>
    <row r="2983" spans="1:9" x14ac:dyDescent="0.35">
      <c r="A2983" s="61" t="s">
        <v>3313</v>
      </c>
      <c r="B2983" s="62" t="s">
        <v>51</v>
      </c>
      <c r="C2983" s="62" t="s">
        <v>374</v>
      </c>
      <c r="D2983" s="62">
        <v>2418</v>
      </c>
      <c r="E2983" s="62">
        <v>2.3199999999999998</v>
      </c>
      <c r="F2983" s="62">
        <v>5.61</v>
      </c>
      <c r="G2983" s="62" t="s">
        <v>331</v>
      </c>
      <c r="H2983" s="62" t="s">
        <v>319</v>
      </c>
      <c r="I2983" s="63" t="b">
        <v>0</v>
      </c>
    </row>
    <row r="2984" spans="1:9" x14ac:dyDescent="0.35">
      <c r="A2984" s="61" t="s">
        <v>3314</v>
      </c>
      <c r="B2984" s="62" t="s">
        <v>22</v>
      </c>
      <c r="C2984" s="62" t="s">
        <v>324</v>
      </c>
      <c r="D2984" s="62">
        <v>4991</v>
      </c>
      <c r="E2984" s="62">
        <v>6.67</v>
      </c>
      <c r="F2984" s="62">
        <v>33.29</v>
      </c>
      <c r="G2984" s="62" t="s">
        <v>325</v>
      </c>
      <c r="H2984" s="62" t="s">
        <v>319</v>
      </c>
      <c r="I2984" s="63" t="b">
        <v>0</v>
      </c>
    </row>
    <row r="2985" spans="1:9" x14ac:dyDescent="0.35">
      <c r="A2985" s="61" t="s">
        <v>3315</v>
      </c>
      <c r="B2985" s="62" t="s">
        <v>8</v>
      </c>
      <c r="C2985" s="62" t="s">
        <v>321</v>
      </c>
      <c r="D2985" s="62">
        <v>528</v>
      </c>
      <c r="E2985" s="62">
        <v>13.08</v>
      </c>
      <c r="F2985" s="62">
        <v>6.91</v>
      </c>
      <c r="G2985" s="62" t="s">
        <v>318</v>
      </c>
      <c r="H2985" s="62" t="s">
        <v>319</v>
      </c>
      <c r="I2985" s="63" t="b">
        <v>0</v>
      </c>
    </row>
    <row r="2986" spans="1:9" x14ac:dyDescent="0.35">
      <c r="A2986" s="61" t="s">
        <v>3316</v>
      </c>
      <c r="B2986" s="62" t="s">
        <v>22</v>
      </c>
      <c r="C2986" s="62" t="s">
        <v>317</v>
      </c>
      <c r="D2986" s="62">
        <v>3445</v>
      </c>
      <c r="E2986" s="62">
        <v>9.32</v>
      </c>
      <c r="F2986" s="62">
        <v>32.11</v>
      </c>
      <c r="G2986" s="62" t="s">
        <v>318</v>
      </c>
      <c r="H2986" s="62" t="s">
        <v>322</v>
      </c>
      <c r="I2986" s="63" t="b">
        <v>0</v>
      </c>
    </row>
    <row r="2987" spans="1:9" x14ac:dyDescent="0.35">
      <c r="A2987" s="61" t="s">
        <v>3317</v>
      </c>
      <c r="B2987" s="62" t="s">
        <v>25</v>
      </c>
      <c r="C2987" s="62" t="s">
        <v>330</v>
      </c>
      <c r="D2987" s="62">
        <v>349</v>
      </c>
      <c r="E2987" s="62">
        <v>5.35</v>
      </c>
      <c r="F2987" s="62">
        <v>1.87</v>
      </c>
      <c r="G2987" s="62" t="s">
        <v>331</v>
      </c>
      <c r="H2987" s="62" t="s">
        <v>341</v>
      </c>
      <c r="I2987" s="63" t="b">
        <v>1</v>
      </c>
    </row>
    <row r="2988" spans="1:9" x14ac:dyDescent="0.35">
      <c r="A2988" s="61" t="s">
        <v>3318</v>
      </c>
      <c r="B2988" s="62" t="s">
        <v>31</v>
      </c>
      <c r="C2988" s="62" t="s">
        <v>321</v>
      </c>
      <c r="D2988" s="62">
        <v>1363</v>
      </c>
      <c r="E2988" s="62">
        <v>14.32</v>
      </c>
      <c r="F2988" s="62">
        <v>19.52</v>
      </c>
      <c r="G2988" s="62" t="s">
        <v>318</v>
      </c>
      <c r="H2988" s="62" t="s">
        <v>341</v>
      </c>
      <c r="I2988" s="63" t="b">
        <v>0</v>
      </c>
    </row>
    <row r="2989" spans="1:9" x14ac:dyDescent="0.35">
      <c r="A2989" s="61" t="s">
        <v>3319</v>
      </c>
      <c r="B2989" s="62" t="s">
        <v>58</v>
      </c>
      <c r="C2989" s="62" t="s">
        <v>324</v>
      </c>
      <c r="D2989" s="62">
        <v>615</v>
      </c>
      <c r="E2989" s="62">
        <v>4.99</v>
      </c>
      <c r="F2989" s="62">
        <v>3.07</v>
      </c>
      <c r="G2989" s="62" t="s">
        <v>325</v>
      </c>
      <c r="H2989" s="62" t="s">
        <v>319</v>
      </c>
      <c r="I2989" s="63" t="b">
        <v>0</v>
      </c>
    </row>
    <row r="2990" spans="1:9" x14ac:dyDescent="0.35">
      <c r="A2990" s="61" t="s">
        <v>3320</v>
      </c>
      <c r="B2990" s="62" t="s">
        <v>58</v>
      </c>
      <c r="C2990" s="62" t="s">
        <v>340</v>
      </c>
      <c r="D2990" s="62">
        <v>1730</v>
      </c>
      <c r="E2990" s="62">
        <v>7.12</v>
      </c>
      <c r="F2990" s="62">
        <v>12.32</v>
      </c>
      <c r="G2990" s="62" t="s">
        <v>325</v>
      </c>
      <c r="H2990" s="62" t="s">
        <v>322</v>
      </c>
      <c r="I2990" s="63" t="b">
        <v>1</v>
      </c>
    </row>
    <row r="2991" spans="1:9" x14ac:dyDescent="0.35">
      <c r="A2991" s="61" t="s">
        <v>3321</v>
      </c>
      <c r="B2991" s="62" t="s">
        <v>74</v>
      </c>
      <c r="C2991" s="62" t="s">
        <v>338</v>
      </c>
      <c r="D2991" s="62">
        <v>838</v>
      </c>
      <c r="E2991" s="62">
        <v>5.2</v>
      </c>
      <c r="F2991" s="62">
        <v>4.3600000000000003</v>
      </c>
      <c r="G2991" s="62" t="s">
        <v>331</v>
      </c>
      <c r="H2991" s="62" t="s">
        <v>341</v>
      </c>
      <c r="I2991" s="63" t="b">
        <v>0</v>
      </c>
    </row>
    <row r="2992" spans="1:9" x14ac:dyDescent="0.35">
      <c r="A2992" s="61" t="s">
        <v>3322</v>
      </c>
      <c r="B2992" s="62" t="s">
        <v>8</v>
      </c>
      <c r="C2992" s="62" t="s">
        <v>336</v>
      </c>
      <c r="D2992" s="62">
        <v>2941</v>
      </c>
      <c r="E2992" s="62">
        <v>3.13</v>
      </c>
      <c r="F2992" s="62">
        <v>9.2100000000000009</v>
      </c>
      <c r="G2992" s="62" t="s">
        <v>331</v>
      </c>
      <c r="H2992" s="62" t="s">
        <v>20</v>
      </c>
      <c r="I2992" s="63" t="b">
        <v>0</v>
      </c>
    </row>
    <row r="2993" spans="1:9" x14ac:dyDescent="0.35">
      <c r="A2993" s="61" t="s">
        <v>3323</v>
      </c>
      <c r="B2993" s="62" t="s">
        <v>37</v>
      </c>
      <c r="C2993" s="62" t="s">
        <v>317</v>
      </c>
      <c r="D2993" s="62">
        <v>1568</v>
      </c>
      <c r="E2993" s="62">
        <v>9.81</v>
      </c>
      <c r="F2993" s="62">
        <v>15.38</v>
      </c>
      <c r="G2993" s="62" t="s">
        <v>318</v>
      </c>
      <c r="H2993" s="62" t="s">
        <v>319</v>
      </c>
      <c r="I2993" s="63" t="b">
        <v>0</v>
      </c>
    </row>
    <row r="2994" spans="1:9" x14ac:dyDescent="0.35">
      <c r="A2994" s="61" t="s">
        <v>3324</v>
      </c>
      <c r="B2994" s="62" t="s">
        <v>8</v>
      </c>
      <c r="C2994" s="62" t="s">
        <v>338</v>
      </c>
      <c r="D2994" s="62">
        <v>2773</v>
      </c>
      <c r="E2994" s="62">
        <v>4.1100000000000003</v>
      </c>
      <c r="F2994" s="62">
        <v>11.4</v>
      </c>
      <c r="G2994" s="62" t="s">
        <v>331</v>
      </c>
      <c r="H2994" s="62" t="s">
        <v>319</v>
      </c>
      <c r="I2994" s="63" t="b">
        <v>0</v>
      </c>
    </row>
    <row r="2995" spans="1:9" x14ac:dyDescent="0.35">
      <c r="A2995" s="61" t="s">
        <v>3325</v>
      </c>
      <c r="B2995" s="62" t="s">
        <v>37</v>
      </c>
      <c r="C2995" s="62" t="s">
        <v>330</v>
      </c>
      <c r="D2995" s="62">
        <v>3175</v>
      </c>
      <c r="E2995" s="62">
        <v>4.1399999999999997</v>
      </c>
      <c r="F2995" s="62">
        <v>13.14</v>
      </c>
      <c r="G2995" s="62" t="s">
        <v>331</v>
      </c>
      <c r="H2995" s="62" t="s">
        <v>319</v>
      </c>
      <c r="I2995" s="63" t="b">
        <v>0</v>
      </c>
    </row>
    <row r="2996" spans="1:9" x14ac:dyDescent="0.35">
      <c r="A2996" s="61" t="s">
        <v>3326</v>
      </c>
      <c r="B2996" s="62" t="s">
        <v>18</v>
      </c>
      <c r="C2996" s="62" t="s">
        <v>340</v>
      </c>
      <c r="D2996" s="62">
        <v>2720</v>
      </c>
      <c r="E2996" s="62">
        <v>8.0399999999999991</v>
      </c>
      <c r="F2996" s="62">
        <v>21.87</v>
      </c>
      <c r="G2996" s="62" t="s">
        <v>325</v>
      </c>
      <c r="H2996" s="62" t="s">
        <v>341</v>
      </c>
      <c r="I2996" s="63" t="b">
        <v>1</v>
      </c>
    </row>
    <row r="2997" spans="1:9" x14ac:dyDescent="0.35">
      <c r="A2997" s="61" t="s">
        <v>3327</v>
      </c>
      <c r="B2997" s="62" t="s">
        <v>51</v>
      </c>
      <c r="C2997" s="62" t="s">
        <v>321</v>
      </c>
      <c r="D2997" s="62">
        <v>754</v>
      </c>
      <c r="E2997" s="62">
        <v>10.62</v>
      </c>
      <c r="F2997" s="62">
        <v>8.01</v>
      </c>
      <c r="G2997" s="62" t="s">
        <v>318</v>
      </c>
      <c r="H2997" s="62" t="s">
        <v>20</v>
      </c>
      <c r="I2997" s="63" t="b">
        <v>0</v>
      </c>
    </row>
    <row r="2998" spans="1:9" x14ac:dyDescent="0.35">
      <c r="A2998" s="61" t="s">
        <v>3328</v>
      </c>
      <c r="B2998" s="62" t="s">
        <v>22</v>
      </c>
      <c r="C2998" s="62" t="s">
        <v>330</v>
      </c>
      <c r="D2998" s="62">
        <v>3414</v>
      </c>
      <c r="E2998" s="62">
        <v>6.12</v>
      </c>
      <c r="F2998" s="62">
        <v>20.89</v>
      </c>
      <c r="G2998" s="62" t="s">
        <v>331</v>
      </c>
      <c r="H2998" s="62" t="s">
        <v>20</v>
      </c>
      <c r="I2998" s="63" t="b">
        <v>0</v>
      </c>
    </row>
    <row r="2999" spans="1:9" x14ac:dyDescent="0.35">
      <c r="A2999" s="61" t="s">
        <v>3329</v>
      </c>
      <c r="B2999" s="62" t="s">
        <v>22</v>
      </c>
      <c r="C2999" s="62" t="s">
        <v>336</v>
      </c>
      <c r="D2999" s="62">
        <v>1108</v>
      </c>
      <c r="E2999" s="62">
        <v>3.08</v>
      </c>
      <c r="F2999" s="62">
        <v>3.41</v>
      </c>
      <c r="G2999" s="62" t="s">
        <v>331</v>
      </c>
      <c r="H2999" s="62" t="s">
        <v>20</v>
      </c>
      <c r="I2999" s="63" t="b">
        <v>0</v>
      </c>
    </row>
    <row r="3000" spans="1:9" x14ac:dyDescent="0.35">
      <c r="A3000" s="61" t="s">
        <v>3330</v>
      </c>
      <c r="B3000" s="62" t="s">
        <v>18</v>
      </c>
      <c r="C3000" s="62" t="s">
        <v>336</v>
      </c>
      <c r="D3000" s="62">
        <v>4154</v>
      </c>
      <c r="E3000" s="62">
        <v>3.57</v>
      </c>
      <c r="F3000" s="62">
        <v>14.83</v>
      </c>
      <c r="G3000" s="62" t="s">
        <v>331</v>
      </c>
      <c r="H3000" s="62" t="s">
        <v>319</v>
      </c>
      <c r="I3000" s="63" t="b">
        <v>0</v>
      </c>
    </row>
    <row r="3001" spans="1:9" x14ac:dyDescent="0.35">
      <c r="A3001" s="61" t="s">
        <v>3331</v>
      </c>
      <c r="B3001" s="62" t="s">
        <v>22</v>
      </c>
      <c r="C3001" s="62" t="s">
        <v>374</v>
      </c>
      <c r="D3001" s="62">
        <v>3165</v>
      </c>
      <c r="E3001" s="62">
        <v>3.43</v>
      </c>
      <c r="F3001" s="62">
        <v>10.86</v>
      </c>
      <c r="G3001" s="62" t="s">
        <v>331</v>
      </c>
      <c r="H3001" s="62" t="s">
        <v>341</v>
      </c>
      <c r="I3001" s="63" t="b">
        <v>1</v>
      </c>
    </row>
    <row r="3002" spans="1:9" x14ac:dyDescent="0.35">
      <c r="A3002" s="61" t="s">
        <v>3332</v>
      </c>
      <c r="B3002" s="62" t="s">
        <v>25</v>
      </c>
      <c r="C3002" s="62" t="s">
        <v>338</v>
      </c>
      <c r="D3002" s="62">
        <v>4017</v>
      </c>
      <c r="E3002" s="62">
        <v>5.98</v>
      </c>
      <c r="F3002" s="62">
        <v>24.02</v>
      </c>
      <c r="G3002" s="62" t="s">
        <v>331</v>
      </c>
      <c r="H3002" s="62" t="s">
        <v>341</v>
      </c>
      <c r="I3002" s="63" t="b">
        <v>1</v>
      </c>
    </row>
    <row r="3003" spans="1:9" x14ac:dyDescent="0.35">
      <c r="A3003" s="61" t="s">
        <v>3333</v>
      </c>
      <c r="B3003" s="62" t="s">
        <v>13</v>
      </c>
      <c r="C3003" s="62" t="s">
        <v>330</v>
      </c>
      <c r="D3003" s="62">
        <v>148</v>
      </c>
      <c r="E3003" s="62">
        <v>4.6100000000000003</v>
      </c>
      <c r="F3003" s="62">
        <v>0.68</v>
      </c>
      <c r="G3003" s="62" t="s">
        <v>331</v>
      </c>
      <c r="H3003" s="62" t="s">
        <v>322</v>
      </c>
      <c r="I3003" s="63" t="b">
        <v>0</v>
      </c>
    </row>
    <row r="3004" spans="1:9" x14ac:dyDescent="0.35">
      <c r="A3004" s="61" t="s">
        <v>3334</v>
      </c>
      <c r="B3004" s="62" t="s">
        <v>25</v>
      </c>
      <c r="C3004" s="62" t="s">
        <v>317</v>
      </c>
      <c r="D3004" s="62">
        <v>3642</v>
      </c>
      <c r="E3004" s="62">
        <v>10.61</v>
      </c>
      <c r="F3004" s="62">
        <v>38.64</v>
      </c>
      <c r="G3004" s="62" t="s">
        <v>318</v>
      </c>
      <c r="H3004" s="62" t="s">
        <v>341</v>
      </c>
      <c r="I3004" s="63" t="b">
        <v>0</v>
      </c>
    </row>
    <row r="3005" spans="1:9" x14ac:dyDescent="0.35">
      <c r="A3005" s="61" t="s">
        <v>3335</v>
      </c>
      <c r="B3005" s="62" t="s">
        <v>18</v>
      </c>
      <c r="C3005" s="62" t="s">
        <v>338</v>
      </c>
      <c r="D3005" s="62">
        <v>1276</v>
      </c>
      <c r="E3005" s="62">
        <v>5.63</v>
      </c>
      <c r="F3005" s="62">
        <v>7.18</v>
      </c>
      <c r="G3005" s="62" t="s">
        <v>331</v>
      </c>
      <c r="H3005" s="62" t="s">
        <v>20</v>
      </c>
      <c r="I3005" s="63" t="b">
        <v>0</v>
      </c>
    </row>
    <row r="3006" spans="1:9" x14ac:dyDescent="0.35">
      <c r="A3006" s="61" t="s">
        <v>3336</v>
      </c>
      <c r="B3006" s="62" t="s">
        <v>18</v>
      </c>
      <c r="C3006" s="62" t="s">
        <v>324</v>
      </c>
      <c r="D3006" s="62">
        <v>3416</v>
      </c>
      <c r="E3006" s="62">
        <v>5.03</v>
      </c>
      <c r="F3006" s="62">
        <v>17.18</v>
      </c>
      <c r="G3006" s="62" t="s">
        <v>325</v>
      </c>
      <c r="H3006" s="62" t="s">
        <v>319</v>
      </c>
      <c r="I3006" s="63" t="b">
        <v>0</v>
      </c>
    </row>
    <row r="3007" spans="1:9" x14ac:dyDescent="0.35">
      <c r="A3007" s="61" t="s">
        <v>3337</v>
      </c>
      <c r="B3007" s="62" t="s">
        <v>58</v>
      </c>
      <c r="C3007" s="62" t="s">
        <v>324</v>
      </c>
      <c r="D3007" s="62">
        <v>1192</v>
      </c>
      <c r="E3007" s="62">
        <v>6.67</v>
      </c>
      <c r="F3007" s="62">
        <v>7.95</v>
      </c>
      <c r="G3007" s="62" t="s">
        <v>325</v>
      </c>
      <c r="H3007" s="62" t="s">
        <v>319</v>
      </c>
      <c r="I3007" s="63" t="b">
        <v>0</v>
      </c>
    </row>
    <row r="3008" spans="1:9" x14ac:dyDescent="0.35">
      <c r="A3008" s="61" t="s">
        <v>3338</v>
      </c>
      <c r="B3008" s="62" t="s">
        <v>25</v>
      </c>
      <c r="C3008" s="62" t="s">
        <v>328</v>
      </c>
      <c r="D3008" s="62">
        <v>3869</v>
      </c>
      <c r="E3008" s="62">
        <v>7.8</v>
      </c>
      <c r="F3008" s="62">
        <v>30.18</v>
      </c>
      <c r="G3008" s="62" t="s">
        <v>318</v>
      </c>
      <c r="H3008" s="62" t="s">
        <v>341</v>
      </c>
      <c r="I3008" s="63" t="b">
        <v>0</v>
      </c>
    </row>
    <row r="3009" spans="1:9" x14ac:dyDescent="0.35">
      <c r="A3009" s="61" t="s">
        <v>3339</v>
      </c>
      <c r="B3009" s="62" t="s">
        <v>31</v>
      </c>
      <c r="C3009" s="62" t="s">
        <v>324</v>
      </c>
      <c r="D3009" s="62">
        <v>2039</v>
      </c>
      <c r="E3009" s="62">
        <v>5.6</v>
      </c>
      <c r="F3009" s="62">
        <v>11.42</v>
      </c>
      <c r="G3009" s="62" t="s">
        <v>325</v>
      </c>
      <c r="H3009" s="62" t="s">
        <v>20</v>
      </c>
      <c r="I3009" s="63" t="b">
        <v>0</v>
      </c>
    </row>
    <row r="3010" spans="1:9" x14ac:dyDescent="0.35">
      <c r="A3010" s="61" t="s">
        <v>3340</v>
      </c>
      <c r="B3010" s="62" t="s">
        <v>18</v>
      </c>
      <c r="C3010" s="62" t="s">
        <v>374</v>
      </c>
      <c r="D3010" s="62">
        <v>1252</v>
      </c>
      <c r="E3010" s="62">
        <v>3.3</v>
      </c>
      <c r="F3010" s="62">
        <v>4.13</v>
      </c>
      <c r="G3010" s="62" t="s">
        <v>331</v>
      </c>
      <c r="H3010" s="62" t="s">
        <v>322</v>
      </c>
      <c r="I3010" s="63" t="b">
        <v>0</v>
      </c>
    </row>
    <row r="3011" spans="1:9" x14ac:dyDescent="0.35">
      <c r="A3011" s="61" t="s">
        <v>3341</v>
      </c>
      <c r="B3011" s="62" t="s">
        <v>18</v>
      </c>
      <c r="C3011" s="62" t="s">
        <v>324</v>
      </c>
      <c r="D3011" s="62">
        <v>869</v>
      </c>
      <c r="E3011" s="62">
        <v>4.55</v>
      </c>
      <c r="F3011" s="62">
        <v>3.95</v>
      </c>
      <c r="G3011" s="62" t="s">
        <v>325</v>
      </c>
      <c r="H3011" s="62" t="s">
        <v>319</v>
      </c>
      <c r="I3011" s="63" t="b">
        <v>1</v>
      </c>
    </row>
    <row r="3012" spans="1:9" x14ac:dyDescent="0.35">
      <c r="A3012" s="61" t="s">
        <v>3342</v>
      </c>
      <c r="B3012" s="62" t="s">
        <v>8</v>
      </c>
      <c r="C3012" s="62" t="s">
        <v>328</v>
      </c>
      <c r="D3012" s="62">
        <v>1967</v>
      </c>
      <c r="E3012" s="62">
        <v>6.85</v>
      </c>
      <c r="F3012" s="62">
        <v>13.47</v>
      </c>
      <c r="G3012" s="62" t="s">
        <v>318</v>
      </c>
      <c r="H3012" s="62" t="s">
        <v>333</v>
      </c>
      <c r="I3012" s="63" t="b">
        <v>0</v>
      </c>
    </row>
    <row r="3013" spans="1:9" x14ac:dyDescent="0.35">
      <c r="A3013" s="61" t="s">
        <v>3343</v>
      </c>
      <c r="B3013" s="62" t="s">
        <v>31</v>
      </c>
      <c r="C3013" s="62" t="s">
        <v>324</v>
      </c>
      <c r="D3013" s="62">
        <v>2532</v>
      </c>
      <c r="E3013" s="62">
        <v>5.03</v>
      </c>
      <c r="F3013" s="62">
        <v>12.74</v>
      </c>
      <c r="G3013" s="62" t="s">
        <v>325</v>
      </c>
      <c r="H3013" s="62" t="s">
        <v>341</v>
      </c>
      <c r="I3013" s="63" t="b">
        <v>1</v>
      </c>
    </row>
    <row r="3014" spans="1:9" x14ac:dyDescent="0.35">
      <c r="A3014" s="61" t="s">
        <v>3344</v>
      </c>
      <c r="B3014" s="62" t="s">
        <v>37</v>
      </c>
      <c r="C3014" s="62" t="s">
        <v>374</v>
      </c>
      <c r="D3014" s="62">
        <v>174</v>
      </c>
      <c r="E3014" s="62">
        <v>2.2200000000000002</v>
      </c>
      <c r="F3014" s="62">
        <v>0.39</v>
      </c>
      <c r="G3014" s="62" t="s">
        <v>331</v>
      </c>
      <c r="H3014" s="62" t="s">
        <v>341</v>
      </c>
      <c r="I3014" s="63" t="b">
        <v>0</v>
      </c>
    </row>
    <row r="3015" spans="1:9" x14ac:dyDescent="0.35">
      <c r="A3015" s="61" t="s">
        <v>3345</v>
      </c>
      <c r="B3015" s="62" t="s">
        <v>51</v>
      </c>
      <c r="C3015" s="62" t="s">
        <v>340</v>
      </c>
      <c r="D3015" s="62">
        <v>2301</v>
      </c>
      <c r="E3015" s="62">
        <v>6.98</v>
      </c>
      <c r="F3015" s="62">
        <v>16.059999999999999</v>
      </c>
      <c r="G3015" s="62" t="s">
        <v>325</v>
      </c>
      <c r="H3015" s="62" t="s">
        <v>319</v>
      </c>
      <c r="I3015" s="63" t="b">
        <v>0</v>
      </c>
    </row>
    <row r="3016" spans="1:9" x14ac:dyDescent="0.35">
      <c r="A3016" s="61" t="s">
        <v>3346</v>
      </c>
      <c r="B3016" s="62" t="s">
        <v>22</v>
      </c>
      <c r="C3016" s="62" t="s">
        <v>317</v>
      </c>
      <c r="D3016" s="62">
        <v>3725</v>
      </c>
      <c r="E3016" s="62">
        <v>11.7</v>
      </c>
      <c r="F3016" s="62">
        <v>43.58</v>
      </c>
      <c r="G3016" s="62" t="s">
        <v>318</v>
      </c>
      <c r="H3016" s="62" t="s">
        <v>319</v>
      </c>
      <c r="I3016" s="63" t="b">
        <v>0</v>
      </c>
    </row>
    <row r="3017" spans="1:9" x14ac:dyDescent="0.35">
      <c r="A3017" s="61" t="s">
        <v>3347</v>
      </c>
      <c r="B3017" s="62" t="s">
        <v>37</v>
      </c>
      <c r="C3017" s="62" t="s">
        <v>340</v>
      </c>
      <c r="D3017" s="62">
        <v>1911</v>
      </c>
      <c r="E3017" s="62">
        <v>6.61</v>
      </c>
      <c r="F3017" s="62">
        <v>12.63</v>
      </c>
      <c r="G3017" s="62" t="s">
        <v>325</v>
      </c>
      <c r="H3017" s="62" t="s">
        <v>322</v>
      </c>
      <c r="I3017" s="63" t="b">
        <v>1</v>
      </c>
    </row>
    <row r="3018" spans="1:9" x14ac:dyDescent="0.35">
      <c r="A3018" s="61" t="s">
        <v>3348</v>
      </c>
      <c r="B3018" s="62" t="s">
        <v>58</v>
      </c>
      <c r="C3018" s="62" t="s">
        <v>328</v>
      </c>
      <c r="D3018" s="62">
        <v>2114</v>
      </c>
      <c r="E3018" s="62">
        <v>7.37</v>
      </c>
      <c r="F3018" s="62">
        <v>15.58</v>
      </c>
      <c r="G3018" s="62" t="s">
        <v>318</v>
      </c>
      <c r="H3018" s="62" t="s">
        <v>333</v>
      </c>
      <c r="I3018" s="63" t="b">
        <v>0</v>
      </c>
    </row>
    <row r="3019" spans="1:9" x14ac:dyDescent="0.35">
      <c r="A3019" s="61" t="s">
        <v>3349</v>
      </c>
      <c r="B3019" s="62" t="s">
        <v>25</v>
      </c>
      <c r="C3019" s="62" t="s">
        <v>328</v>
      </c>
      <c r="D3019" s="62">
        <v>1333</v>
      </c>
      <c r="E3019" s="62">
        <v>7.98</v>
      </c>
      <c r="F3019" s="62">
        <v>10.64</v>
      </c>
      <c r="G3019" s="62" t="s">
        <v>318</v>
      </c>
      <c r="H3019" s="62" t="s">
        <v>333</v>
      </c>
      <c r="I3019" s="63" t="b">
        <v>0</v>
      </c>
    </row>
    <row r="3020" spans="1:9" x14ac:dyDescent="0.35">
      <c r="A3020" s="61" t="s">
        <v>3350</v>
      </c>
      <c r="B3020" s="62" t="s">
        <v>74</v>
      </c>
      <c r="C3020" s="62" t="s">
        <v>321</v>
      </c>
      <c r="D3020" s="62">
        <v>1769</v>
      </c>
      <c r="E3020" s="62">
        <v>12.33</v>
      </c>
      <c r="F3020" s="62">
        <v>21.81</v>
      </c>
      <c r="G3020" s="62" t="s">
        <v>318</v>
      </c>
      <c r="H3020" s="62" t="s">
        <v>322</v>
      </c>
      <c r="I3020" s="63" t="b">
        <v>0</v>
      </c>
    </row>
    <row r="3021" spans="1:9" x14ac:dyDescent="0.35">
      <c r="A3021" s="61" t="s">
        <v>3351</v>
      </c>
      <c r="B3021" s="62" t="s">
        <v>13</v>
      </c>
      <c r="C3021" s="62" t="s">
        <v>317</v>
      </c>
      <c r="D3021" s="62">
        <v>3391</v>
      </c>
      <c r="E3021" s="62">
        <v>11.84</v>
      </c>
      <c r="F3021" s="62">
        <v>40.15</v>
      </c>
      <c r="G3021" s="62" t="s">
        <v>318</v>
      </c>
      <c r="H3021" s="62" t="s">
        <v>319</v>
      </c>
      <c r="I3021" s="63" t="b">
        <v>0</v>
      </c>
    </row>
    <row r="3022" spans="1:9" x14ac:dyDescent="0.35">
      <c r="A3022" s="61" t="s">
        <v>3352</v>
      </c>
      <c r="B3022" s="62" t="s">
        <v>58</v>
      </c>
      <c r="C3022" s="62" t="s">
        <v>321</v>
      </c>
      <c r="D3022" s="62">
        <v>4675</v>
      </c>
      <c r="E3022" s="62">
        <v>10.02</v>
      </c>
      <c r="F3022" s="62">
        <v>46.84</v>
      </c>
      <c r="G3022" s="62" t="s">
        <v>318</v>
      </c>
      <c r="H3022" s="62" t="s">
        <v>319</v>
      </c>
      <c r="I3022" s="63" t="b">
        <v>1</v>
      </c>
    </row>
    <row r="3023" spans="1:9" x14ac:dyDescent="0.35">
      <c r="A3023" s="61" t="s">
        <v>3353</v>
      </c>
      <c r="B3023" s="62" t="s">
        <v>18</v>
      </c>
      <c r="C3023" s="62" t="s">
        <v>328</v>
      </c>
      <c r="D3023" s="62">
        <v>2844</v>
      </c>
      <c r="E3023" s="62">
        <v>7.39</v>
      </c>
      <c r="F3023" s="62">
        <v>21.02</v>
      </c>
      <c r="G3023" s="62" t="s">
        <v>318</v>
      </c>
      <c r="H3023" s="62" t="s">
        <v>20</v>
      </c>
      <c r="I3023" s="63" t="b">
        <v>0</v>
      </c>
    </row>
    <row r="3024" spans="1:9" x14ac:dyDescent="0.35">
      <c r="A3024" s="61" t="s">
        <v>3354</v>
      </c>
      <c r="B3024" s="62" t="s">
        <v>25</v>
      </c>
      <c r="C3024" s="62" t="s">
        <v>374</v>
      </c>
      <c r="D3024" s="62">
        <v>1208</v>
      </c>
      <c r="E3024" s="62">
        <v>3.19</v>
      </c>
      <c r="F3024" s="62">
        <v>3.85</v>
      </c>
      <c r="G3024" s="62" t="s">
        <v>331</v>
      </c>
      <c r="H3024" s="62" t="s">
        <v>319</v>
      </c>
      <c r="I3024" s="63" t="b">
        <v>1</v>
      </c>
    </row>
    <row r="3025" spans="1:9" x14ac:dyDescent="0.35">
      <c r="A3025" s="61" t="s">
        <v>3355</v>
      </c>
      <c r="B3025" s="62" t="s">
        <v>58</v>
      </c>
      <c r="C3025" s="62" t="s">
        <v>321</v>
      </c>
      <c r="D3025" s="62">
        <v>2537</v>
      </c>
      <c r="E3025" s="62">
        <v>13.96</v>
      </c>
      <c r="F3025" s="62">
        <v>35.42</v>
      </c>
      <c r="G3025" s="62" t="s">
        <v>318</v>
      </c>
      <c r="H3025" s="62" t="s">
        <v>322</v>
      </c>
      <c r="I3025" s="63" t="b">
        <v>0</v>
      </c>
    </row>
    <row r="3026" spans="1:9" x14ac:dyDescent="0.35">
      <c r="A3026" s="61" t="s">
        <v>3356</v>
      </c>
      <c r="B3026" s="62" t="s">
        <v>74</v>
      </c>
      <c r="C3026" s="62" t="s">
        <v>330</v>
      </c>
      <c r="D3026" s="62">
        <v>3658</v>
      </c>
      <c r="E3026" s="62">
        <v>4.05</v>
      </c>
      <c r="F3026" s="62">
        <v>14.81</v>
      </c>
      <c r="G3026" s="62" t="s">
        <v>331</v>
      </c>
      <c r="H3026" s="62" t="s">
        <v>341</v>
      </c>
      <c r="I3026" s="63" t="b">
        <v>0</v>
      </c>
    </row>
    <row r="3027" spans="1:9" x14ac:dyDescent="0.35">
      <c r="A3027" s="61" t="s">
        <v>3357</v>
      </c>
      <c r="B3027" s="62" t="s">
        <v>13</v>
      </c>
      <c r="C3027" s="62" t="s">
        <v>324</v>
      </c>
      <c r="D3027" s="62">
        <v>3542</v>
      </c>
      <c r="E3027" s="62">
        <v>5.57</v>
      </c>
      <c r="F3027" s="62">
        <v>19.73</v>
      </c>
      <c r="G3027" s="62" t="s">
        <v>325</v>
      </c>
      <c r="H3027" s="62" t="s">
        <v>333</v>
      </c>
      <c r="I3027" s="63" t="b">
        <v>0</v>
      </c>
    </row>
    <row r="3028" spans="1:9" x14ac:dyDescent="0.35">
      <c r="A3028" s="61" t="s">
        <v>3358</v>
      </c>
      <c r="B3028" s="62" t="s">
        <v>37</v>
      </c>
      <c r="C3028" s="62" t="s">
        <v>317</v>
      </c>
      <c r="D3028" s="62">
        <v>3620</v>
      </c>
      <c r="E3028" s="62">
        <v>11.45</v>
      </c>
      <c r="F3028" s="62">
        <v>41.45</v>
      </c>
      <c r="G3028" s="62" t="s">
        <v>318</v>
      </c>
      <c r="H3028" s="62" t="s">
        <v>333</v>
      </c>
      <c r="I3028" s="63" t="b">
        <v>1</v>
      </c>
    </row>
    <row r="3029" spans="1:9" x14ac:dyDescent="0.35">
      <c r="A3029" s="61" t="s">
        <v>3359</v>
      </c>
      <c r="B3029" s="62" t="s">
        <v>58</v>
      </c>
      <c r="C3029" s="62" t="s">
        <v>338</v>
      </c>
      <c r="D3029" s="62">
        <v>1663</v>
      </c>
      <c r="E3029" s="62">
        <v>5.27</v>
      </c>
      <c r="F3029" s="62">
        <v>8.76</v>
      </c>
      <c r="G3029" s="62" t="s">
        <v>331</v>
      </c>
      <c r="H3029" s="62" t="s">
        <v>20</v>
      </c>
      <c r="I3029" s="63" t="b">
        <v>0</v>
      </c>
    </row>
    <row r="3030" spans="1:9" x14ac:dyDescent="0.35">
      <c r="A3030" s="61" t="s">
        <v>3360</v>
      </c>
      <c r="B3030" s="62" t="s">
        <v>22</v>
      </c>
      <c r="C3030" s="62" t="s">
        <v>330</v>
      </c>
      <c r="D3030" s="62">
        <v>681</v>
      </c>
      <c r="E3030" s="62">
        <v>6.36</v>
      </c>
      <c r="F3030" s="62">
        <v>4.33</v>
      </c>
      <c r="G3030" s="62" t="s">
        <v>331</v>
      </c>
      <c r="H3030" s="62" t="s">
        <v>319</v>
      </c>
      <c r="I3030" s="63" t="b">
        <v>0</v>
      </c>
    </row>
    <row r="3031" spans="1:9" x14ac:dyDescent="0.35">
      <c r="A3031" s="61" t="s">
        <v>3361</v>
      </c>
      <c r="B3031" s="62" t="s">
        <v>31</v>
      </c>
      <c r="C3031" s="62" t="s">
        <v>336</v>
      </c>
      <c r="D3031" s="62">
        <v>4902</v>
      </c>
      <c r="E3031" s="62">
        <v>3.39</v>
      </c>
      <c r="F3031" s="62">
        <v>16.62</v>
      </c>
      <c r="G3031" s="62" t="s">
        <v>331</v>
      </c>
      <c r="H3031" s="62" t="s">
        <v>333</v>
      </c>
      <c r="I3031" s="63" t="b">
        <v>1</v>
      </c>
    </row>
    <row r="3032" spans="1:9" x14ac:dyDescent="0.35">
      <c r="A3032" s="61" t="s">
        <v>3362</v>
      </c>
      <c r="B3032" s="62" t="s">
        <v>13</v>
      </c>
      <c r="C3032" s="62" t="s">
        <v>338</v>
      </c>
      <c r="D3032" s="62">
        <v>4775</v>
      </c>
      <c r="E3032" s="62">
        <v>5.95</v>
      </c>
      <c r="F3032" s="62">
        <v>28.41</v>
      </c>
      <c r="G3032" s="62" t="s">
        <v>331</v>
      </c>
      <c r="H3032" s="62" t="s">
        <v>341</v>
      </c>
      <c r="I3032" s="63" t="b">
        <v>0</v>
      </c>
    </row>
    <row r="3033" spans="1:9" x14ac:dyDescent="0.35">
      <c r="A3033" s="61" t="s">
        <v>3363</v>
      </c>
      <c r="B3033" s="62" t="s">
        <v>37</v>
      </c>
      <c r="C3033" s="62" t="s">
        <v>340</v>
      </c>
      <c r="D3033" s="62">
        <v>4245</v>
      </c>
      <c r="E3033" s="62">
        <v>6.77</v>
      </c>
      <c r="F3033" s="62">
        <v>28.74</v>
      </c>
      <c r="G3033" s="62" t="s">
        <v>325</v>
      </c>
      <c r="H3033" s="62" t="s">
        <v>341</v>
      </c>
      <c r="I3033" s="63" t="b">
        <v>1</v>
      </c>
    </row>
    <row r="3034" spans="1:9" x14ac:dyDescent="0.35">
      <c r="A3034" s="61" t="s">
        <v>3364</v>
      </c>
      <c r="B3034" s="62" t="s">
        <v>37</v>
      </c>
      <c r="C3034" s="62" t="s">
        <v>336</v>
      </c>
      <c r="D3034" s="62">
        <v>216</v>
      </c>
      <c r="E3034" s="62">
        <v>3.72</v>
      </c>
      <c r="F3034" s="62">
        <v>0.8</v>
      </c>
      <c r="G3034" s="62" t="s">
        <v>331</v>
      </c>
      <c r="H3034" s="62" t="s">
        <v>319</v>
      </c>
      <c r="I3034" s="63" t="b">
        <v>0</v>
      </c>
    </row>
    <row r="3035" spans="1:9" x14ac:dyDescent="0.35">
      <c r="A3035" s="61" t="s">
        <v>3365</v>
      </c>
      <c r="B3035" s="62" t="s">
        <v>25</v>
      </c>
      <c r="C3035" s="62" t="s">
        <v>328</v>
      </c>
      <c r="D3035" s="62">
        <v>3675</v>
      </c>
      <c r="E3035" s="62">
        <v>7.33</v>
      </c>
      <c r="F3035" s="62">
        <v>26.94</v>
      </c>
      <c r="G3035" s="62" t="s">
        <v>318</v>
      </c>
      <c r="H3035" s="62" t="s">
        <v>319</v>
      </c>
      <c r="I3035" s="63" t="b">
        <v>0</v>
      </c>
    </row>
    <row r="3036" spans="1:9" x14ac:dyDescent="0.35">
      <c r="A3036" s="61" t="s">
        <v>3366</v>
      </c>
      <c r="B3036" s="62" t="s">
        <v>25</v>
      </c>
      <c r="C3036" s="62" t="s">
        <v>324</v>
      </c>
      <c r="D3036" s="62">
        <v>4937</v>
      </c>
      <c r="E3036" s="62">
        <v>6.36</v>
      </c>
      <c r="F3036" s="62">
        <v>31.4</v>
      </c>
      <c r="G3036" s="62" t="s">
        <v>325</v>
      </c>
      <c r="H3036" s="62" t="s">
        <v>319</v>
      </c>
      <c r="I3036" s="63" t="b">
        <v>0</v>
      </c>
    </row>
    <row r="3037" spans="1:9" x14ac:dyDescent="0.35">
      <c r="A3037" s="61" t="s">
        <v>3367</v>
      </c>
      <c r="B3037" s="62" t="s">
        <v>8</v>
      </c>
      <c r="C3037" s="62" t="s">
        <v>324</v>
      </c>
      <c r="D3037" s="62">
        <v>4589</v>
      </c>
      <c r="E3037" s="62">
        <v>4.75</v>
      </c>
      <c r="F3037" s="62">
        <v>21.8</v>
      </c>
      <c r="G3037" s="62" t="s">
        <v>325</v>
      </c>
      <c r="H3037" s="62" t="s">
        <v>20</v>
      </c>
      <c r="I3037" s="63" t="b">
        <v>1</v>
      </c>
    </row>
    <row r="3038" spans="1:9" x14ac:dyDescent="0.35">
      <c r="A3038" s="61" t="s">
        <v>3368</v>
      </c>
      <c r="B3038" s="62" t="s">
        <v>8</v>
      </c>
      <c r="C3038" s="62" t="s">
        <v>336</v>
      </c>
      <c r="D3038" s="62">
        <v>4707</v>
      </c>
      <c r="E3038" s="62">
        <v>3.42</v>
      </c>
      <c r="F3038" s="62">
        <v>16.100000000000001</v>
      </c>
      <c r="G3038" s="62" t="s">
        <v>331</v>
      </c>
      <c r="H3038" s="62" t="s">
        <v>319</v>
      </c>
      <c r="I3038" s="63" t="b">
        <v>0</v>
      </c>
    </row>
    <row r="3039" spans="1:9" x14ac:dyDescent="0.35">
      <c r="A3039" s="61" t="s">
        <v>3369</v>
      </c>
      <c r="B3039" s="62" t="s">
        <v>31</v>
      </c>
      <c r="C3039" s="62" t="s">
        <v>317</v>
      </c>
      <c r="D3039" s="62">
        <v>699</v>
      </c>
      <c r="E3039" s="62">
        <v>8.51</v>
      </c>
      <c r="F3039" s="62">
        <v>5.95</v>
      </c>
      <c r="G3039" s="62" t="s">
        <v>318</v>
      </c>
      <c r="H3039" s="62" t="s">
        <v>333</v>
      </c>
      <c r="I3039" s="63" t="b">
        <v>0</v>
      </c>
    </row>
    <row r="3040" spans="1:9" x14ac:dyDescent="0.35">
      <c r="A3040" s="61" t="s">
        <v>3370</v>
      </c>
      <c r="B3040" s="62" t="s">
        <v>22</v>
      </c>
      <c r="C3040" s="62" t="s">
        <v>324</v>
      </c>
      <c r="D3040" s="62">
        <v>1681</v>
      </c>
      <c r="E3040" s="62">
        <v>4.84</v>
      </c>
      <c r="F3040" s="62">
        <v>8.14</v>
      </c>
      <c r="G3040" s="62" t="s">
        <v>325</v>
      </c>
      <c r="H3040" s="62" t="s">
        <v>20</v>
      </c>
      <c r="I3040" s="63" t="b">
        <v>0</v>
      </c>
    </row>
    <row r="3041" spans="1:9" x14ac:dyDescent="0.35">
      <c r="A3041" s="61" t="s">
        <v>3371</v>
      </c>
      <c r="B3041" s="62" t="s">
        <v>74</v>
      </c>
      <c r="C3041" s="62" t="s">
        <v>330</v>
      </c>
      <c r="D3041" s="62">
        <v>1423</v>
      </c>
      <c r="E3041" s="62">
        <v>4.43</v>
      </c>
      <c r="F3041" s="62">
        <v>6.3</v>
      </c>
      <c r="G3041" s="62" t="s">
        <v>331</v>
      </c>
      <c r="H3041" s="62" t="s">
        <v>319</v>
      </c>
      <c r="I3041" s="63" t="b">
        <v>0</v>
      </c>
    </row>
    <row r="3042" spans="1:9" x14ac:dyDescent="0.35">
      <c r="A3042" s="61" t="s">
        <v>3372</v>
      </c>
      <c r="B3042" s="62" t="s">
        <v>74</v>
      </c>
      <c r="C3042" s="62" t="s">
        <v>374</v>
      </c>
      <c r="D3042" s="62">
        <v>626</v>
      </c>
      <c r="E3042" s="62">
        <v>3.04</v>
      </c>
      <c r="F3042" s="62">
        <v>1.9</v>
      </c>
      <c r="G3042" s="62" t="s">
        <v>331</v>
      </c>
      <c r="H3042" s="62" t="s">
        <v>20</v>
      </c>
      <c r="I3042" s="63" t="b">
        <v>0</v>
      </c>
    </row>
    <row r="3043" spans="1:9" x14ac:dyDescent="0.35">
      <c r="A3043" s="61" t="s">
        <v>3373</v>
      </c>
      <c r="B3043" s="62" t="s">
        <v>25</v>
      </c>
      <c r="C3043" s="62" t="s">
        <v>338</v>
      </c>
      <c r="D3043" s="62">
        <v>4573</v>
      </c>
      <c r="E3043" s="62">
        <v>4.63</v>
      </c>
      <c r="F3043" s="62">
        <v>21.17</v>
      </c>
      <c r="G3043" s="62" t="s">
        <v>331</v>
      </c>
      <c r="H3043" s="62" t="s">
        <v>341</v>
      </c>
      <c r="I3043" s="63" t="b">
        <v>1</v>
      </c>
    </row>
    <row r="3044" spans="1:9" x14ac:dyDescent="0.35">
      <c r="A3044" s="61" t="s">
        <v>3374</v>
      </c>
      <c r="B3044" s="62" t="s">
        <v>51</v>
      </c>
      <c r="C3044" s="62" t="s">
        <v>374</v>
      </c>
      <c r="D3044" s="62">
        <v>2476</v>
      </c>
      <c r="E3044" s="62">
        <v>3.46</v>
      </c>
      <c r="F3044" s="62">
        <v>8.57</v>
      </c>
      <c r="G3044" s="62" t="s">
        <v>331</v>
      </c>
      <c r="H3044" s="62" t="s">
        <v>322</v>
      </c>
      <c r="I3044" s="63" t="b">
        <v>0</v>
      </c>
    </row>
    <row r="3045" spans="1:9" x14ac:dyDescent="0.35">
      <c r="A3045" s="61" t="s">
        <v>3375</v>
      </c>
      <c r="B3045" s="62" t="s">
        <v>13</v>
      </c>
      <c r="C3045" s="62" t="s">
        <v>317</v>
      </c>
      <c r="D3045" s="62">
        <v>731</v>
      </c>
      <c r="E3045" s="62">
        <v>9.85</v>
      </c>
      <c r="F3045" s="62">
        <v>7.2</v>
      </c>
      <c r="G3045" s="62" t="s">
        <v>318</v>
      </c>
      <c r="H3045" s="62" t="s">
        <v>333</v>
      </c>
      <c r="I3045" s="63" t="b">
        <v>0</v>
      </c>
    </row>
    <row r="3046" spans="1:9" x14ac:dyDescent="0.35">
      <c r="A3046" s="61" t="s">
        <v>3376</v>
      </c>
      <c r="B3046" s="62" t="s">
        <v>37</v>
      </c>
      <c r="C3046" s="62" t="s">
        <v>336</v>
      </c>
      <c r="D3046" s="62">
        <v>3930</v>
      </c>
      <c r="E3046" s="62">
        <v>3.1</v>
      </c>
      <c r="F3046" s="62">
        <v>12.18</v>
      </c>
      <c r="G3046" s="62" t="s">
        <v>331</v>
      </c>
      <c r="H3046" s="62" t="s">
        <v>20</v>
      </c>
      <c r="I3046" s="63" t="b">
        <v>0</v>
      </c>
    </row>
    <row r="3047" spans="1:9" x14ac:dyDescent="0.35">
      <c r="A3047" s="61" t="s">
        <v>3377</v>
      </c>
      <c r="B3047" s="62" t="s">
        <v>22</v>
      </c>
      <c r="C3047" s="62" t="s">
        <v>317</v>
      </c>
      <c r="D3047" s="62">
        <v>2758</v>
      </c>
      <c r="E3047" s="62">
        <v>11.14</v>
      </c>
      <c r="F3047" s="62">
        <v>30.72</v>
      </c>
      <c r="G3047" s="62" t="s">
        <v>318</v>
      </c>
      <c r="H3047" s="62" t="s">
        <v>20</v>
      </c>
      <c r="I3047" s="63" t="b">
        <v>0</v>
      </c>
    </row>
    <row r="3048" spans="1:9" x14ac:dyDescent="0.35">
      <c r="A3048" s="61" t="s">
        <v>3378</v>
      </c>
      <c r="B3048" s="62" t="s">
        <v>74</v>
      </c>
      <c r="C3048" s="62" t="s">
        <v>330</v>
      </c>
      <c r="D3048" s="62">
        <v>3268</v>
      </c>
      <c r="E3048" s="62">
        <v>5.42</v>
      </c>
      <c r="F3048" s="62">
        <v>17.71</v>
      </c>
      <c r="G3048" s="62" t="s">
        <v>331</v>
      </c>
      <c r="H3048" s="62" t="s">
        <v>333</v>
      </c>
      <c r="I3048" s="63" t="b">
        <v>0</v>
      </c>
    </row>
    <row r="3049" spans="1:9" x14ac:dyDescent="0.35">
      <c r="A3049" s="61" t="s">
        <v>3379</v>
      </c>
      <c r="B3049" s="62" t="s">
        <v>58</v>
      </c>
      <c r="C3049" s="62" t="s">
        <v>321</v>
      </c>
      <c r="D3049" s="62">
        <v>3335</v>
      </c>
      <c r="E3049" s="62">
        <v>10.77</v>
      </c>
      <c r="F3049" s="62">
        <v>35.92</v>
      </c>
      <c r="G3049" s="62" t="s">
        <v>318</v>
      </c>
      <c r="H3049" s="62" t="s">
        <v>322</v>
      </c>
      <c r="I3049" s="63" t="b">
        <v>1</v>
      </c>
    </row>
    <row r="3050" spans="1:9" x14ac:dyDescent="0.35">
      <c r="A3050" s="61" t="s">
        <v>3380</v>
      </c>
      <c r="B3050" s="62" t="s">
        <v>13</v>
      </c>
      <c r="C3050" s="62" t="s">
        <v>317</v>
      </c>
      <c r="D3050" s="62">
        <v>1252</v>
      </c>
      <c r="E3050" s="62">
        <v>10.51</v>
      </c>
      <c r="F3050" s="62">
        <v>13.16</v>
      </c>
      <c r="G3050" s="62" t="s">
        <v>318</v>
      </c>
      <c r="H3050" s="62" t="s">
        <v>341</v>
      </c>
      <c r="I3050" s="63" t="b">
        <v>1</v>
      </c>
    </row>
    <row r="3051" spans="1:9" x14ac:dyDescent="0.35">
      <c r="A3051" s="61" t="s">
        <v>3381</v>
      </c>
      <c r="B3051" s="62" t="s">
        <v>22</v>
      </c>
      <c r="C3051" s="62" t="s">
        <v>328</v>
      </c>
      <c r="D3051" s="62">
        <v>910</v>
      </c>
      <c r="E3051" s="62">
        <v>5.4</v>
      </c>
      <c r="F3051" s="62">
        <v>4.91</v>
      </c>
      <c r="G3051" s="62" t="s">
        <v>318</v>
      </c>
      <c r="H3051" s="62" t="s">
        <v>341</v>
      </c>
      <c r="I3051" s="63" t="b">
        <v>0</v>
      </c>
    </row>
    <row r="3052" spans="1:9" x14ac:dyDescent="0.35">
      <c r="A3052" s="61" t="s">
        <v>3382</v>
      </c>
      <c r="B3052" s="62" t="s">
        <v>51</v>
      </c>
      <c r="C3052" s="62" t="s">
        <v>336</v>
      </c>
      <c r="D3052" s="62">
        <v>4249</v>
      </c>
      <c r="E3052" s="62">
        <v>3.6</v>
      </c>
      <c r="F3052" s="62">
        <v>15.3</v>
      </c>
      <c r="G3052" s="62" t="s">
        <v>331</v>
      </c>
      <c r="H3052" s="62" t="s">
        <v>341</v>
      </c>
      <c r="I3052" s="63" t="b">
        <v>0</v>
      </c>
    </row>
    <row r="3053" spans="1:9" x14ac:dyDescent="0.35">
      <c r="A3053" s="61" t="s">
        <v>3383</v>
      </c>
      <c r="B3053" s="62" t="s">
        <v>51</v>
      </c>
      <c r="C3053" s="62" t="s">
        <v>321</v>
      </c>
      <c r="D3053" s="62">
        <v>4382</v>
      </c>
      <c r="E3053" s="62">
        <v>13.33</v>
      </c>
      <c r="F3053" s="62">
        <v>58.41</v>
      </c>
      <c r="G3053" s="62" t="s">
        <v>318</v>
      </c>
      <c r="H3053" s="62" t="s">
        <v>341</v>
      </c>
      <c r="I3053" s="63" t="b">
        <v>0</v>
      </c>
    </row>
    <row r="3054" spans="1:9" x14ac:dyDescent="0.35">
      <c r="A3054" s="61" t="s">
        <v>3384</v>
      </c>
      <c r="B3054" s="62" t="s">
        <v>51</v>
      </c>
      <c r="C3054" s="62" t="s">
        <v>336</v>
      </c>
      <c r="D3054" s="62">
        <v>2984</v>
      </c>
      <c r="E3054" s="62">
        <v>3.83</v>
      </c>
      <c r="F3054" s="62">
        <v>11.43</v>
      </c>
      <c r="G3054" s="62" t="s">
        <v>331</v>
      </c>
      <c r="H3054" s="62" t="s">
        <v>322</v>
      </c>
      <c r="I3054" s="63" t="b">
        <v>0</v>
      </c>
    </row>
    <row r="3055" spans="1:9" x14ac:dyDescent="0.35">
      <c r="A3055" s="61" t="s">
        <v>3385</v>
      </c>
      <c r="B3055" s="62" t="s">
        <v>31</v>
      </c>
      <c r="C3055" s="62" t="s">
        <v>321</v>
      </c>
      <c r="D3055" s="62">
        <v>146</v>
      </c>
      <c r="E3055" s="62">
        <v>12.15</v>
      </c>
      <c r="F3055" s="62">
        <v>1.77</v>
      </c>
      <c r="G3055" s="62" t="s">
        <v>318</v>
      </c>
      <c r="H3055" s="62" t="s">
        <v>322</v>
      </c>
      <c r="I3055" s="63" t="b">
        <v>1</v>
      </c>
    </row>
    <row r="3056" spans="1:9" x14ac:dyDescent="0.35">
      <c r="A3056" s="61" t="s">
        <v>3386</v>
      </c>
      <c r="B3056" s="62" t="s">
        <v>22</v>
      </c>
      <c r="C3056" s="62" t="s">
        <v>374</v>
      </c>
      <c r="D3056" s="62">
        <v>4368</v>
      </c>
      <c r="E3056" s="62">
        <v>2.67</v>
      </c>
      <c r="F3056" s="62">
        <v>11.66</v>
      </c>
      <c r="G3056" s="62" t="s">
        <v>331</v>
      </c>
      <c r="H3056" s="62" t="s">
        <v>341</v>
      </c>
      <c r="I3056" s="63" t="b">
        <v>0</v>
      </c>
    </row>
    <row r="3057" spans="1:9" x14ac:dyDescent="0.35">
      <c r="A3057" s="61" t="s">
        <v>3387</v>
      </c>
      <c r="B3057" s="62" t="s">
        <v>31</v>
      </c>
      <c r="C3057" s="62" t="s">
        <v>317</v>
      </c>
      <c r="D3057" s="62">
        <v>3497</v>
      </c>
      <c r="E3057" s="62">
        <v>9.75</v>
      </c>
      <c r="F3057" s="62">
        <v>34.1</v>
      </c>
      <c r="G3057" s="62" t="s">
        <v>318</v>
      </c>
      <c r="H3057" s="62" t="s">
        <v>341</v>
      </c>
      <c r="I3057" s="63" t="b">
        <v>0</v>
      </c>
    </row>
    <row r="3058" spans="1:9" x14ac:dyDescent="0.35">
      <c r="A3058" s="61" t="s">
        <v>3388</v>
      </c>
      <c r="B3058" s="62" t="s">
        <v>31</v>
      </c>
      <c r="C3058" s="62" t="s">
        <v>336</v>
      </c>
      <c r="D3058" s="62">
        <v>1534</v>
      </c>
      <c r="E3058" s="62">
        <v>2.66</v>
      </c>
      <c r="F3058" s="62">
        <v>4.08</v>
      </c>
      <c r="G3058" s="62" t="s">
        <v>331</v>
      </c>
      <c r="H3058" s="62" t="s">
        <v>319</v>
      </c>
      <c r="I3058" s="63" t="b">
        <v>0</v>
      </c>
    </row>
    <row r="3059" spans="1:9" x14ac:dyDescent="0.35">
      <c r="A3059" s="61" t="s">
        <v>3389</v>
      </c>
      <c r="B3059" s="62" t="s">
        <v>31</v>
      </c>
      <c r="C3059" s="62" t="s">
        <v>340</v>
      </c>
      <c r="D3059" s="62">
        <v>4922</v>
      </c>
      <c r="E3059" s="62">
        <v>8.31</v>
      </c>
      <c r="F3059" s="62">
        <v>40.9</v>
      </c>
      <c r="G3059" s="62" t="s">
        <v>325</v>
      </c>
      <c r="H3059" s="62" t="s">
        <v>20</v>
      </c>
      <c r="I3059" s="63" t="b">
        <v>0</v>
      </c>
    </row>
    <row r="3060" spans="1:9" x14ac:dyDescent="0.35">
      <c r="A3060" s="61" t="s">
        <v>3390</v>
      </c>
      <c r="B3060" s="62" t="s">
        <v>31</v>
      </c>
      <c r="C3060" s="62" t="s">
        <v>317</v>
      </c>
      <c r="D3060" s="62">
        <v>1752</v>
      </c>
      <c r="E3060" s="62">
        <v>9</v>
      </c>
      <c r="F3060" s="62">
        <v>15.77</v>
      </c>
      <c r="G3060" s="62" t="s">
        <v>318</v>
      </c>
      <c r="H3060" s="62" t="s">
        <v>333</v>
      </c>
      <c r="I3060" s="63" t="b">
        <v>0</v>
      </c>
    </row>
    <row r="3061" spans="1:9" x14ac:dyDescent="0.35">
      <c r="A3061" s="61" t="s">
        <v>3391</v>
      </c>
      <c r="B3061" s="62" t="s">
        <v>13</v>
      </c>
      <c r="C3061" s="62" t="s">
        <v>328</v>
      </c>
      <c r="D3061" s="62">
        <v>2011</v>
      </c>
      <c r="E3061" s="62">
        <v>5.05</v>
      </c>
      <c r="F3061" s="62">
        <v>10.16</v>
      </c>
      <c r="G3061" s="62" t="s">
        <v>318</v>
      </c>
      <c r="H3061" s="62" t="s">
        <v>319</v>
      </c>
      <c r="I3061" s="63" t="b">
        <v>0</v>
      </c>
    </row>
    <row r="3062" spans="1:9" x14ac:dyDescent="0.35">
      <c r="A3062" s="61" t="s">
        <v>3392</v>
      </c>
      <c r="B3062" s="62" t="s">
        <v>58</v>
      </c>
      <c r="C3062" s="62" t="s">
        <v>340</v>
      </c>
      <c r="D3062" s="62">
        <v>2108</v>
      </c>
      <c r="E3062" s="62">
        <v>7.36</v>
      </c>
      <c r="F3062" s="62">
        <v>15.51</v>
      </c>
      <c r="G3062" s="62" t="s">
        <v>325</v>
      </c>
      <c r="H3062" s="62" t="s">
        <v>341</v>
      </c>
      <c r="I3062" s="63" t="b">
        <v>0</v>
      </c>
    </row>
    <row r="3063" spans="1:9" x14ac:dyDescent="0.35">
      <c r="A3063" s="61" t="s">
        <v>3393</v>
      </c>
      <c r="B3063" s="62" t="s">
        <v>58</v>
      </c>
      <c r="C3063" s="62" t="s">
        <v>330</v>
      </c>
      <c r="D3063" s="62">
        <v>2293</v>
      </c>
      <c r="E3063" s="62">
        <v>6.02</v>
      </c>
      <c r="F3063" s="62">
        <v>13.8</v>
      </c>
      <c r="G3063" s="62" t="s">
        <v>331</v>
      </c>
      <c r="H3063" s="62" t="s">
        <v>333</v>
      </c>
      <c r="I3063" s="63" t="b">
        <v>0</v>
      </c>
    </row>
    <row r="3064" spans="1:9" x14ac:dyDescent="0.35">
      <c r="A3064" s="61" t="s">
        <v>3394</v>
      </c>
      <c r="B3064" s="62" t="s">
        <v>13</v>
      </c>
      <c r="C3064" s="62" t="s">
        <v>328</v>
      </c>
      <c r="D3064" s="62">
        <v>470</v>
      </c>
      <c r="E3064" s="62">
        <v>5.18</v>
      </c>
      <c r="F3064" s="62">
        <v>2.4300000000000002</v>
      </c>
      <c r="G3064" s="62" t="s">
        <v>318</v>
      </c>
      <c r="H3064" s="62" t="s">
        <v>319</v>
      </c>
      <c r="I3064" s="63" t="b">
        <v>1</v>
      </c>
    </row>
    <row r="3065" spans="1:9" x14ac:dyDescent="0.35">
      <c r="A3065" s="61" t="s">
        <v>3395</v>
      </c>
      <c r="B3065" s="62" t="s">
        <v>13</v>
      </c>
      <c r="C3065" s="62" t="s">
        <v>374</v>
      </c>
      <c r="D3065" s="62">
        <v>2377</v>
      </c>
      <c r="E3065" s="62">
        <v>2.34</v>
      </c>
      <c r="F3065" s="62">
        <v>5.56</v>
      </c>
      <c r="G3065" s="62" t="s">
        <v>331</v>
      </c>
      <c r="H3065" s="62" t="s">
        <v>322</v>
      </c>
      <c r="I3065" s="63" t="b">
        <v>0</v>
      </c>
    </row>
    <row r="3066" spans="1:9" x14ac:dyDescent="0.35">
      <c r="A3066" s="61" t="s">
        <v>3396</v>
      </c>
      <c r="B3066" s="62" t="s">
        <v>31</v>
      </c>
      <c r="C3066" s="62" t="s">
        <v>317</v>
      </c>
      <c r="D3066" s="62">
        <v>3649</v>
      </c>
      <c r="E3066" s="62">
        <v>10.54</v>
      </c>
      <c r="F3066" s="62">
        <v>38.46</v>
      </c>
      <c r="G3066" s="62" t="s">
        <v>318</v>
      </c>
      <c r="H3066" s="62" t="s">
        <v>322</v>
      </c>
      <c r="I3066" s="63" t="b">
        <v>0</v>
      </c>
    </row>
    <row r="3067" spans="1:9" x14ac:dyDescent="0.35">
      <c r="A3067" s="61" t="s">
        <v>3397</v>
      </c>
      <c r="B3067" s="62" t="s">
        <v>37</v>
      </c>
      <c r="C3067" s="62" t="s">
        <v>321</v>
      </c>
      <c r="D3067" s="62">
        <v>4817</v>
      </c>
      <c r="E3067" s="62">
        <v>14.34</v>
      </c>
      <c r="F3067" s="62">
        <v>69.08</v>
      </c>
      <c r="G3067" s="62" t="s">
        <v>318</v>
      </c>
      <c r="H3067" s="62" t="s">
        <v>341</v>
      </c>
      <c r="I3067" s="63" t="b">
        <v>0</v>
      </c>
    </row>
    <row r="3068" spans="1:9" x14ac:dyDescent="0.35">
      <c r="A3068" s="61" t="s">
        <v>3398</v>
      </c>
      <c r="B3068" s="62" t="s">
        <v>31</v>
      </c>
      <c r="C3068" s="62" t="s">
        <v>336</v>
      </c>
      <c r="D3068" s="62">
        <v>4648</v>
      </c>
      <c r="E3068" s="62">
        <v>3.99</v>
      </c>
      <c r="F3068" s="62">
        <v>18.55</v>
      </c>
      <c r="G3068" s="62" t="s">
        <v>331</v>
      </c>
      <c r="H3068" s="62" t="s">
        <v>319</v>
      </c>
      <c r="I3068" s="63" t="b">
        <v>1</v>
      </c>
    </row>
    <row r="3069" spans="1:9" x14ac:dyDescent="0.35">
      <c r="A3069" s="61" t="s">
        <v>3399</v>
      </c>
      <c r="B3069" s="62" t="s">
        <v>18</v>
      </c>
      <c r="C3069" s="62" t="s">
        <v>336</v>
      </c>
      <c r="D3069" s="62">
        <v>2314</v>
      </c>
      <c r="E3069" s="62">
        <v>3.08</v>
      </c>
      <c r="F3069" s="62">
        <v>7.13</v>
      </c>
      <c r="G3069" s="62" t="s">
        <v>331</v>
      </c>
      <c r="H3069" s="62" t="s">
        <v>20</v>
      </c>
      <c r="I3069" s="63" t="b">
        <v>1</v>
      </c>
    </row>
    <row r="3070" spans="1:9" x14ac:dyDescent="0.35">
      <c r="A3070" s="61" t="s">
        <v>3400</v>
      </c>
      <c r="B3070" s="62" t="s">
        <v>31</v>
      </c>
      <c r="C3070" s="62" t="s">
        <v>336</v>
      </c>
      <c r="D3070" s="62">
        <v>3901</v>
      </c>
      <c r="E3070" s="62">
        <v>3.87</v>
      </c>
      <c r="F3070" s="62">
        <v>15.1</v>
      </c>
      <c r="G3070" s="62" t="s">
        <v>331</v>
      </c>
      <c r="H3070" s="62" t="s">
        <v>333</v>
      </c>
      <c r="I3070" s="63" t="b">
        <v>0</v>
      </c>
    </row>
    <row r="3071" spans="1:9" x14ac:dyDescent="0.35">
      <c r="A3071" s="61" t="s">
        <v>3401</v>
      </c>
      <c r="B3071" s="62" t="s">
        <v>22</v>
      </c>
      <c r="C3071" s="62" t="s">
        <v>321</v>
      </c>
      <c r="D3071" s="62">
        <v>4273</v>
      </c>
      <c r="E3071" s="62">
        <v>11.5</v>
      </c>
      <c r="F3071" s="62">
        <v>49.14</v>
      </c>
      <c r="G3071" s="62" t="s">
        <v>318</v>
      </c>
      <c r="H3071" s="62" t="s">
        <v>322</v>
      </c>
      <c r="I3071" s="63" t="b">
        <v>0</v>
      </c>
    </row>
    <row r="3072" spans="1:9" x14ac:dyDescent="0.35">
      <c r="A3072" s="61" t="s">
        <v>3402</v>
      </c>
      <c r="B3072" s="62" t="s">
        <v>74</v>
      </c>
      <c r="C3072" s="62" t="s">
        <v>338</v>
      </c>
      <c r="D3072" s="62">
        <v>254</v>
      </c>
      <c r="E3072" s="62">
        <v>4.93</v>
      </c>
      <c r="F3072" s="62">
        <v>1.25</v>
      </c>
      <c r="G3072" s="62" t="s">
        <v>331</v>
      </c>
      <c r="H3072" s="62" t="s">
        <v>319</v>
      </c>
      <c r="I3072" s="63" t="b">
        <v>1</v>
      </c>
    </row>
    <row r="3073" spans="1:9" x14ac:dyDescent="0.35">
      <c r="A3073" s="61" t="s">
        <v>3403</v>
      </c>
      <c r="B3073" s="62" t="s">
        <v>25</v>
      </c>
      <c r="C3073" s="62" t="s">
        <v>328</v>
      </c>
      <c r="D3073" s="62">
        <v>2155</v>
      </c>
      <c r="E3073" s="62">
        <v>5</v>
      </c>
      <c r="F3073" s="62">
        <v>10.78</v>
      </c>
      <c r="G3073" s="62" t="s">
        <v>318</v>
      </c>
      <c r="H3073" s="62" t="s">
        <v>319</v>
      </c>
      <c r="I3073" s="63" t="b">
        <v>0</v>
      </c>
    </row>
    <row r="3074" spans="1:9" x14ac:dyDescent="0.35">
      <c r="A3074" s="61" t="s">
        <v>3404</v>
      </c>
      <c r="B3074" s="62" t="s">
        <v>58</v>
      </c>
      <c r="C3074" s="62" t="s">
        <v>338</v>
      </c>
      <c r="D3074" s="62">
        <v>2998</v>
      </c>
      <c r="E3074" s="62">
        <v>5.92</v>
      </c>
      <c r="F3074" s="62">
        <v>17.75</v>
      </c>
      <c r="G3074" s="62" t="s">
        <v>331</v>
      </c>
      <c r="H3074" s="62" t="s">
        <v>20</v>
      </c>
      <c r="I3074" s="63" t="b">
        <v>0</v>
      </c>
    </row>
    <row r="3075" spans="1:9" x14ac:dyDescent="0.35">
      <c r="A3075" s="61" t="s">
        <v>3405</v>
      </c>
      <c r="B3075" s="62" t="s">
        <v>51</v>
      </c>
      <c r="C3075" s="62" t="s">
        <v>374</v>
      </c>
      <c r="D3075" s="62">
        <v>243</v>
      </c>
      <c r="E3075" s="62">
        <v>2.42</v>
      </c>
      <c r="F3075" s="62">
        <v>0.59</v>
      </c>
      <c r="G3075" s="62" t="s">
        <v>331</v>
      </c>
      <c r="H3075" s="62" t="s">
        <v>341</v>
      </c>
      <c r="I3075" s="63" t="b">
        <v>0</v>
      </c>
    </row>
    <row r="3076" spans="1:9" x14ac:dyDescent="0.35">
      <c r="A3076" s="61" t="s">
        <v>3406</v>
      </c>
      <c r="B3076" s="62" t="s">
        <v>31</v>
      </c>
      <c r="C3076" s="62" t="s">
        <v>324</v>
      </c>
      <c r="D3076" s="62">
        <v>889</v>
      </c>
      <c r="E3076" s="62">
        <v>4.5999999999999996</v>
      </c>
      <c r="F3076" s="62">
        <v>4.09</v>
      </c>
      <c r="G3076" s="62" t="s">
        <v>325</v>
      </c>
      <c r="H3076" s="62" t="s">
        <v>20</v>
      </c>
      <c r="I3076" s="63" t="b">
        <v>0</v>
      </c>
    </row>
    <row r="3077" spans="1:9" x14ac:dyDescent="0.35">
      <c r="A3077" s="61" t="s">
        <v>3407</v>
      </c>
      <c r="B3077" s="62" t="s">
        <v>74</v>
      </c>
      <c r="C3077" s="62" t="s">
        <v>321</v>
      </c>
      <c r="D3077" s="62">
        <v>3678</v>
      </c>
      <c r="E3077" s="62">
        <v>11.43</v>
      </c>
      <c r="F3077" s="62">
        <v>42.04</v>
      </c>
      <c r="G3077" s="62" t="s">
        <v>318</v>
      </c>
      <c r="H3077" s="62" t="s">
        <v>341</v>
      </c>
      <c r="I3077" s="63" t="b">
        <v>0</v>
      </c>
    </row>
    <row r="3078" spans="1:9" x14ac:dyDescent="0.35">
      <c r="A3078" s="61" t="s">
        <v>3408</v>
      </c>
      <c r="B3078" s="62" t="s">
        <v>37</v>
      </c>
      <c r="C3078" s="62" t="s">
        <v>336</v>
      </c>
      <c r="D3078" s="62">
        <v>1031</v>
      </c>
      <c r="E3078" s="62">
        <v>3.93</v>
      </c>
      <c r="F3078" s="62">
        <v>4.05</v>
      </c>
      <c r="G3078" s="62" t="s">
        <v>331</v>
      </c>
      <c r="H3078" s="62" t="s">
        <v>319</v>
      </c>
      <c r="I3078" s="63" t="b">
        <v>1</v>
      </c>
    </row>
    <row r="3079" spans="1:9" x14ac:dyDescent="0.35">
      <c r="A3079" s="61" t="s">
        <v>3409</v>
      </c>
      <c r="B3079" s="62" t="s">
        <v>13</v>
      </c>
      <c r="C3079" s="62" t="s">
        <v>328</v>
      </c>
      <c r="D3079" s="62">
        <v>4381</v>
      </c>
      <c r="E3079" s="62">
        <v>7.21</v>
      </c>
      <c r="F3079" s="62">
        <v>31.59</v>
      </c>
      <c r="G3079" s="62" t="s">
        <v>318</v>
      </c>
      <c r="H3079" s="62" t="s">
        <v>333</v>
      </c>
      <c r="I3079" s="63" t="b">
        <v>0</v>
      </c>
    </row>
    <row r="3080" spans="1:9" x14ac:dyDescent="0.35">
      <c r="A3080" s="61" t="s">
        <v>3410</v>
      </c>
      <c r="B3080" s="62" t="s">
        <v>58</v>
      </c>
      <c r="C3080" s="62" t="s">
        <v>374</v>
      </c>
      <c r="D3080" s="62">
        <v>1157</v>
      </c>
      <c r="E3080" s="62">
        <v>2.78</v>
      </c>
      <c r="F3080" s="62">
        <v>3.22</v>
      </c>
      <c r="G3080" s="62" t="s">
        <v>331</v>
      </c>
      <c r="H3080" s="62" t="s">
        <v>20</v>
      </c>
      <c r="I3080" s="63" t="b">
        <v>0</v>
      </c>
    </row>
    <row r="3081" spans="1:9" x14ac:dyDescent="0.35">
      <c r="A3081" s="61" t="s">
        <v>3411</v>
      </c>
      <c r="B3081" s="62" t="s">
        <v>13</v>
      </c>
      <c r="C3081" s="62" t="s">
        <v>328</v>
      </c>
      <c r="D3081" s="62">
        <v>2364</v>
      </c>
      <c r="E3081" s="62">
        <v>7.09</v>
      </c>
      <c r="F3081" s="62">
        <v>16.760000000000002</v>
      </c>
      <c r="G3081" s="62" t="s">
        <v>318</v>
      </c>
      <c r="H3081" s="62" t="s">
        <v>322</v>
      </c>
      <c r="I3081" s="63" t="b">
        <v>0</v>
      </c>
    </row>
    <row r="3082" spans="1:9" x14ac:dyDescent="0.35">
      <c r="A3082" s="61" t="s">
        <v>3412</v>
      </c>
      <c r="B3082" s="62" t="s">
        <v>25</v>
      </c>
      <c r="C3082" s="62" t="s">
        <v>338</v>
      </c>
      <c r="D3082" s="62">
        <v>1900</v>
      </c>
      <c r="E3082" s="62">
        <v>5.12</v>
      </c>
      <c r="F3082" s="62">
        <v>9.73</v>
      </c>
      <c r="G3082" s="62" t="s">
        <v>331</v>
      </c>
      <c r="H3082" s="62" t="s">
        <v>333</v>
      </c>
      <c r="I3082" s="63" t="b">
        <v>0</v>
      </c>
    </row>
    <row r="3083" spans="1:9" x14ac:dyDescent="0.35">
      <c r="A3083" s="61" t="s">
        <v>3413</v>
      </c>
      <c r="B3083" s="62" t="s">
        <v>58</v>
      </c>
      <c r="C3083" s="62" t="s">
        <v>336</v>
      </c>
      <c r="D3083" s="62">
        <v>3186</v>
      </c>
      <c r="E3083" s="62">
        <v>3.58</v>
      </c>
      <c r="F3083" s="62">
        <v>11.41</v>
      </c>
      <c r="G3083" s="62" t="s">
        <v>331</v>
      </c>
      <c r="H3083" s="62" t="s">
        <v>20</v>
      </c>
      <c r="I3083" s="63" t="b">
        <v>0</v>
      </c>
    </row>
    <row r="3084" spans="1:9" x14ac:dyDescent="0.35">
      <c r="A3084" s="61" t="s">
        <v>3414</v>
      </c>
      <c r="B3084" s="62" t="s">
        <v>25</v>
      </c>
      <c r="C3084" s="62" t="s">
        <v>321</v>
      </c>
      <c r="D3084" s="62">
        <v>4036</v>
      </c>
      <c r="E3084" s="62">
        <v>12.1</v>
      </c>
      <c r="F3084" s="62">
        <v>48.84</v>
      </c>
      <c r="G3084" s="62" t="s">
        <v>318</v>
      </c>
      <c r="H3084" s="62" t="s">
        <v>319</v>
      </c>
      <c r="I3084" s="63" t="b">
        <v>0</v>
      </c>
    </row>
    <row r="3085" spans="1:9" x14ac:dyDescent="0.35">
      <c r="A3085" s="61" t="s">
        <v>3415</v>
      </c>
      <c r="B3085" s="62" t="s">
        <v>8</v>
      </c>
      <c r="C3085" s="62" t="s">
        <v>321</v>
      </c>
      <c r="D3085" s="62">
        <v>120</v>
      </c>
      <c r="E3085" s="62">
        <v>10.96</v>
      </c>
      <c r="F3085" s="62">
        <v>1.32</v>
      </c>
      <c r="G3085" s="62" t="s">
        <v>318</v>
      </c>
      <c r="H3085" s="62" t="s">
        <v>341</v>
      </c>
      <c r="I3085" s="63" t="b">
        <v>0</v>
      </c>
    </row>
    <row r="3086" spans="1:9" x14ac:dyDescent="0.35">
      <c r="A3086" s="61" t="s">
        <v>3416</v>
      </c>
      <c r="B3086" s="62" t="s">
        <v>25</v>
      </c>
      <c r="C3086" s="62" t="s">
        <v>338</v>
      </c>
      <c r="D3086" s="62">
        <v>808</v>
      </c>
      <c r="E3086" s="62">
        <v>5.14</v>
      </c>
      <c r="F3086" s="62">
        <v>4.1500000000000004</v>
      </c>
      <c r="G3086" s="62" t="s">
        <v>331</v>
      </c>
      <c r="H3086" s="62" t="s">
        <v>319</v>
      </c>
      <c r="I3086" s="63" t="b">
        <v>1</v>
      </c>
    </row>
    <row r="3087" spans="1:9" x14ac:dyDescent="0.35">
      <c r="A3087" s="61" t="s">
        <v>3417</v>
      </c>
      <c r="B3087" s="62" t="s">
        <v>13</v>
      </c>
      <c r="C3087" s="62" t="s">
        <v>340</v>
      </c>
      <c r="D3087" s="62">
        <v>4201</v>
      </c>
      <c r="E3087" s="62">
        <v>7.41</v>
      </c>
      <c r="F3087" s="62">
        <v>31.13</v>
      </c>
      <c r="G3087" s="62" t="s">
        <v>325</v>
      </c>
      <c r="H3087" s="62" t="s">
        <v>333</v>
      </c>
      <c r="I3087" s="63" t="b">
        <v>0</v>
      </c>
    </row>
    <row r="3088" spans="1:9" x14ac:dyDescent="0.35">
      <c r="A3088" s="61" t="s">
        <v>3418</v>
      </c>
      <c r="B3088" s="62" t="s">
        <v>25</v>
      </c>
      <c r="C3088" s="62" t="s">
        <v>328</v>
      </c>
      <c r="D3088" s="62">
        <v>2884</v>
      </c>
      <c r="E3088" s="62">
        <v>7.47</v>
      </c>
      <c r="F3088" s="62">
        <v>21.54</v>
      </c>
      <c r="G3088" s="62" t="s">
        <v>318</v>
      </c>
      <c r="H3088" s="62" t="s">
        <v>20</v>
      </c>
      <c r="I3088" s="63" t="b">
        <v>0</v>
      </c>
    </row>
    <row r="3089" spans="1:9" x14ac:dyDescent="0.35">
      <c r="A3089" s="61" t="s">
        <v>3419</v>
      </c>
      <c r="B3089" s="62" t="s">
        <v>22</v>
      </c>
      <c r="C3089" s="62" t="s">
        <v>374</v>
      </c>
      <c r="D3089" s="62">
        <v>291</v>
      </c>
      <c r="E3089" s="62">
        <v>2.89</v>
      </c>
      <c r="F3089" s="62">
        <v>0.84</v>
      </c>
      <c r="G3089" s="62" t="s">
        <v>331</v>
      </c>
      <c r="H3089" s="62" t="s">
        <v>341</v>
      </c>
      <c r="I3089" s="63" t="b">
        <v>0</v>
      </c>
    </row>
    <row r="3090" spans="1:9" x14ac:dyDescent="0.35">
      <c r="A3090" s="61" t="s">
        <v>3420</v>
      </c>
      <c r="B3090" s="62" t="s">
        <v>18</v>
      </c>
      <c r="C3090" s="62" t="s">
        <v>324</v>
      </c>
      <c r="D3090" s="62">
        <v>1283</v>
      </c>
      <c r="E3090" s="62">
        <v>5.65</v>
      </c>
      <c r="F3090" s="62">
        <v>7.25</v>
      </c>
      <c r="G3090" s="62" t="s">
        <v>325</v>
      </c>
      <c r="H3090" s="62" t="s">
        <v>333</v>
      </c>
      <c r="I3090" s="63" t="b">
        <v>0</v>
      </c>
    </row>
    <row r="3091" spans="1:9" x14ac:dyDescent="0.35">
      <c r="A3091" s="61" t="s">
        <v>3421</v>
      </c>
      <c r="B3091" s="62" t="s">
        <v>8</v>
      </c>
      <c r="C3091" s="62" t="s">
        <v>321</v>
      </c>
      <c r="D3091" s="62">
        <v>4845</v>
      </c>
      <c r="E3091" s="62">
        <v>13.12</v>
      </c>
      <c r="F3091" s="62">
        <v>63.57</v>
      </c>
      <c r="G3091" s="62" t="s">
        <v>318</v>
      </c>
      <c r="H3091" s="62" t="s">
        <v>322</v>
      </c>
      <c r="I3091" s="63" t="b">
        <v>0</v>
      </c>
    </row>
    <row r="3092" spans="1:9" x14ac:dyDescent="0.35">
      <c r="A3092" s="61" t="s">
        <v>3422</v>
      </c>
      <c r="B3092" s="62" t="s">
        <v>25</v>
      </c>
      <c r="C3092" s="62" t="s">
        <v>338</v>
      </c>
      <c r="D3092" s="62">
        <v>4795</v>
      </c>
      <c r="E3092" s="62">
        <v>4.68</v>
      </c>
      <c r="F3092" s="62">
        <v>22.44</v>
      </c>
      <c r="G3092" s="62" t="s">
        <v>331</v>
      </c>
      <c r="H3092" s="62" t="s">
        <v>322</v>
      </c>
      <c r="I3092" s="63" t="b">
        <v>1</v>
      </c>
    </row>
    <row r="3093" spans="1:9" x14ac:dyDescent="0.35">
      <c r="A3093" s="61" t="s">
        <v>3423</v>
      </c>
      <c r="B3093" s="62" t="s">
        <v>22</v>
      </c>
      <c r="C3093" s="62" t="s">
        <v>336</v>
      </c>
      <c r="D3093" s="62">
        <v>4541</v>
      </c>
      <c r="E3093" s="62">
        <v>3.74</v>
      </c>
      <c r="F3093" s="62">
        <v>16.98</v>
      </c>
      <c r="G3093" s="62" t="s">
        <v>331</v>
      </c>
      <c r="H3093" s="62" t="s">
        <v>341</v>
      </c>
      <c r="I3093" s="63" t="b">
        <v>1</v>
      </c>
    </row>
    <row r="3094" spans="1:9" x14ac:dyDescent="0.35">
      <c r="A3094" s="61" t="s">
        <v>3424</v>
      </c>
      <c r="B3094" s="62" t="s">
        <v>13</v>
      </c>
      <c r="C3094" s="62" t="s">
        <v>330</v>
      </c>
      <c r="D3094" s="62">
        <v>3758</v>
      </c>
      <c r="E3094" s="62">
        <v>6.02</v>
      </c>
      <c r="F3094" s="62">
        <v>22.62</v>
      </c>
      <c r="G3094" s="62" t="s">
        <v>331</v>
      </c>
      <c r="H3094" s="62" t="s">
        <v>20</v>
      </c>
      <c r="I3094" s="63" t="b">
        <v>0</v>
      </c>
    </row>
    <row r="3095" spans="1:9" x14ac:dyDescent="0.35">
      <c r="A3095" s="61" t="s">
        <v>3425</v>
      </c>
      <c r="B3095" s="62" t="s">
        <v>31</v>
      </c>
      <c r="C3095" s="62" t="s">
        <v>340</v>
      </c>
      <c r="D3095" s="62">
        <v>3746</v>
      </c>
      <c r="E3095" s="62">
        <v>7.88</v>
      </c>
      <c r="F3095" s="62">
        <v>29.52</v>
      </c>
      <c r="G3095" s="62" t="s">
        <v>325</v>
      </c>
      <c r="H3095" s="62" t="s">
        <v>341</v>
      </c>
      <c r="I3095" s="63" t="b">
        <v>0</v>
      </c>
    </row>
    <row r="3096" spans="1:9" x14ac:dyDescent="0.35">
      <c r="A3096" s="61" t="s">
        <v>3426</v>
      </c>
      <c r="B3096" s="62" t="s">
        <v>51</v>
      </c>
      <c r="C3096" s="62" t="s">
        <v>336</v>
      </c>
      <c r="D3096" s="62">
        <v>4399</v>
      </c>
      <c r="E3096" s="62">
        <v>2.8</v>
      </c>
      <c r="F3096" s="62">
        <v>12.32</v>
      </c>
      <c r="G3096" s="62" t="s">
        <v>331</v>
      </c>
      <c r="H3096" s="62" t="s">
        <v>322</v>
      </c>
      <c r="I3096" s="63" t="b">
        <v>1</v>
      </c>
    </row>
    <row r="3097" spans="1:9" x14ac:dyDescent="0.35">
      <c r="A3097" s="61" t="s">
        <v>3427</v>
      </c>
      <c r="B3097" s="62" t="s">
        <v>74</v>
      </c>
      <c r="C3097" s="62" t="s">
        <v>338</v>
      </c>
      <c r="D3097" s="62">
        <v>643</v>
      </c>
      <c r="E3097" s="62">
        <v>4.66</v>
      </c>
      <c r="F3097" s="62">
        <v>3</v>
      </c>
      <c r="G3097" s="62" t="s">
        <v>331</v>
      </c>
      <c r="H3097" s="62" t="s">
        <v>319</v>
      </c>
      <c r="I3097" s="63" t="b">
        <v>1</v>
      </c>
    </row>
    <row r="3098" spans="1:9" x14ac:dyDescent="0.35">
      <c r="A3098" s="61" t="s">
        <v>3428</v>
      </c>
      <c r="B3098" s="62" t="s">
        <v>51</v>
      </c>
      <c r="C3098" s="62" t="s">
        <v>321</v>
      </c>
      <c r="D3098" s="62">
        <v>4669</v>
      </c>
      <c r="E3098" s="62">
        <v>13.01</v>
      </c>
      <c r="F3098" s="62">
        <v>60.74</v>
      </c>
      <c r="G3098" s="62" t="s">
        <v>318</v>
      </c>
      <c r="H3098" s="62" t="s">
        <v>20</v>
      </c>
      <c r="I3098" s="63" t="b">
        <v>0</v>
      </c>
    </row>
    <row r="3099" spans="1:9" x14ac:dyDescent="0.35">
      <c r="A3099" s="61" t="s">
        <v>3429</v>
      </c>
      <c r="B3099" s="62" t="s">
        <v>51</v>
      </c>
      <c r="C3099" s="62" t="s">
        <v>374</v>
      </c>
      <c r="D3099" s="62">
        <v>3299</v>
      </c>
      <c r="E3099" s="62">
        <v>3.48</v>
      </c>
      <c r="F3099" s="62">
        <v>11.48</v>
      </c>
      <c r="G3099" s="62" t="s">
        <v>331</v>
      </c>
      <c r="H3099" s="62" t="s">
        <v>333</v>
      </c>
      <c r="I3099" s="63" t="b">
        <v>0</v>
      </c>
    </row>
    <row r="3100" spans="1:9" x14ac:dyDescent="0.35">
      <c r="A3100" s="61" t="s">
        <v>3430</v>
      </c>
      <c r="B3100" s="62" t="s">
        <v>13</v>
      </c>
      <c r="C3100" s="62" t="s">
        <v>338</v>
      </c>
      <c r="D3100" s="62">
        <v>4609</v>
      </c>
      <c r="E3100" s="62">
        <v>4.76</v>
      </c>
      <c r="F3100" s="62">
        <v>21.94</v>
      </c>
      <c r="G3100" s="62" t="s">
        <v>331</v>
      </c>
      <c r="H3100" s="62" t="s">
        <v>20</v>
      </c>
      <c r="I3100" s="63" t="b">
        <v>0</v>
      </c>
    </row>
    <row r="3101" spans="1:9" x14ac:dyDescent="0.35">
      <c r="A3101" s="61" t="s">
        <v>3431</v>
      </c>
      <c r="B3101" s="62" t="s">
        <v>22</v>
      </c>
      <c r="C3101" s="62" t="s">
        <v>338</v>
      </c>
      <c r="D3101" s="62">
        <v>1374</v>
      </c>
      <c r="E3101" s="62">
        <v>4.8099999999999996</v>
      </c>
      <c r="F3101" s="62">
        <v>6.61</v>
      </c>
      <c r="G3101" s="62" t="s">
        <v>331</v>
      </c>
      <c r="H3101" s="62" t="s">
        <v>322</v>
      </c>
      <c r="I3101" s="63" t="b">
        <v>0</v>
      </c>
    </row>
    <row r="3102" spans="1:9" x14ac:dyDescent="0.35">
      <c r="A3102" s="61" t="s">
        <v>3432</v>
      </c>
      <c r="B3102" s="62" t="s">
        <v>22</v>
      </c>
      <c r="C3102" s="62" t="s">
        <v>340</v>
      </c>
      <c r="D3102" s="62">
        <v>4963</v>
      </c>
      <c r="E3102" s="62">
        <v>6.45</v>
      </c>
      <c r="F3102" s="62">
        <v>32.01</v>
      </c>
      <c r="G3102" s="62" t="s">
        <v>325</v>
      </c>
      <c r="H3102" s="62" t="s">
        <v>341</v>
      </c>
      <c r="I3102" s="63" t="b">
        <v>1</v>
      </c>
    </row>
    <row r="3103" spans="1:9" x14ac:dyDescent="0.35">
      <c r="A3103" s="61" t="s">
        <v>3433</v>
      </c>
      <c r="B3103" s="62" t="s">
        <v>25</v>
      </c>
      <c r="C3103" s="62" t="s">
        <v>340</v>
      </c>
      <c r="D3103" s="62">
        <v>328</v>
      </c>
      <c r="E3103" s="62">
        <v>8.81</v>
      </c>
      <c r="F3103" s="62">
        <v>2.89</v>
      </c>
      <c r="G3103" s="62" t="s">
        <v>325</v>
      </c>
      <c r="H3103" s="62" t="s">
        <v>319</v>
      </c>
      <c r="I3103" s="63" t="b">
        <v>1</v>
      </c>
    </row>
    <row r="3104" spans="1:9" x14ac:dyDescent="0.35">
      <c r="A3104" s="61" t="s">
        <v>3434</v>
      </c>
      <c r="B3104" s="62" t="s">
        <v>13</v>
      </c>
      <c r="C3104" s="62" t="s">
        <v>374</v>
      </c>
      <c r="D3104" s="62">
        <v>4745</v>
      </c>
      <c r="E3104" s="62">
        <v>2.15</v>
      </c>
      <c r="F3104" s="62">
        <v>10.199999999999999</v>
      </c>
      <c r="G3104" s="62" t="s">
        <v>331</v>
      </c>
      <c r="H3104" s="62" t="s">
        <v>20</v>
      </c>
      <c r="I3104" s="63" t="b">
        <v>0</v>
      </c>
    </row>
    <row r="3105" spans="1:9" x14ac:dyDescent="0.35">
      <c r="A3105" s="61" t="s">
        <v>3435</v>
      </c>
      <c r="B3105" s="62" t="s">
        <v>8</v>
      </c>
      <c r="C3105" s="62" t="s">
        <v>374</v>
      </c>
      <c r="D3105" s="62">
        <v>317</v>
      </c>
      <c r="E3105" s="62">
        <v>3.15</v>
      </c>
      <c r="F3105" s="62">
        <v>1</v>
      </c>
      <c r="G3105" s="62" t="s">
        <v>331</v>
      </c>
      <c r="H3105" s="62" t="s">
        <v>341</v>
      </c>
      <c r="I3105" s="63" t="b">
        <v>1</v>
      </c>
    </row>
    <row r="3106" spans="1:9" x14ac:dyDescent="0.35">
      <c r="A3106" s="61" t="s">
        <v>3436</v>
      </c>
      <c r="B3106" s="62" t="s">
        <v>22</v>
      </c>
      <c r="C3106" s="62" t="s">
        <v>328</v>
      </c>
      <c r="D3106" s="62">
        <v>4982</v>
      </c>
      <c r="E3106" s="62">
        <v>7.15</v>
      </c>
      <c r="F3106" s="62">
        <v>35.619999999999997</v>
      </c>
      <c r="G3106" s="62" t="s">
        <v>318</v>
      </c>
      <c r="H3106" s="62" t="s">
        <v>322</v>
      </c>
      <c r="I3106" s="63" t="b">
        <v>1</v>
      </c>
    </row>
    <row r="3107" spans="1:9" x14ac:dyDescent="0.35">
      <c r="A3107" s="61" t="s">
        <v>3437</v>
      </c>
      <c r="B3107" s="62" t="s">
        <v>58</v>
      </c>
      <c r="C3107" s="62" t="s">
        <v>321</v>
      </c>
      <c r="D3107" s="62">
        <v>1897</v>
      </c>
      <c r="E3107" s="62">
        <v>12.93</v>
      </c>
      <c r="F3107" s="62">
        <v>24.53</v>
      </c>
      <c r="G3107" s="62" t="s">
        <v>318</v>
      </c>
      <c r="H3107" s="62" t="s">
        <v>341</v>
      </c>
      <c r="I3107" s="63" t="b">
        <v>0</v>
      </c>
    </row>
    <row r="3108" spans="1:9" x14ac:dyDescent="0.35">
      <c r="A3108" s="61" t="s">
        <v>3438</v>
      </c>
      <c r="B3108" s="62" t="s">
        <v>37</v>
      </c>
      <c r="C3108" s="62" t="s">
        <v>374</v>
      </c>
      <c r="D3108" s="62">
        <v>4632</v>
      </c>
      <c r="E3108" s="62">
        <v>2.2200000000000002</v>
      </c>
      <c r="F3108" s="62">
        <v>10.28</v>
      </c>
      <c r="G3108" s="62" t="s">
        <v>331</v>
      </c>
      <c r="H3108" s="62" t="s">
        <v>20</v>
      </c>
      <c r="I3108" s="63" t="b">
        <v>0</v>
      </c>
    </row>
    <row r="3109" spans="1:9" x14ac:dyDescent="0.35">
      <c r="A3109" s="61" t="s">
        <v>3439</v>
      </c>
      <c r="B3109" s="62" t="s">
        <v>18</v>
      </c>
      <c r="C3109" s="62" t="s">
        <v>330</v>
      </c>
      <c r="D3109" s="62">
        <v>4289</v>
      </c>
      <c r="E3109" s="62">
        <v>6.26</v>
      </c>
      <c r="F3109" s="62">
        <v>26.85</v>
      </c>
      <c r="G3109" s="62" t="s">
        <v>331</v>
      </c>
      <c r="H3109" s="62" t="s">
        <v>341</v>
      </c>
      <c r="I3109" s="63" t="b">
        <v>0</v>
      </c>
    </row>
    <row r="3110" spans="1:9" x14ac:dyDescent="0.35">
      <c r="A3110" s="61" t="s">
        <v>3440</v>
      </c>
      <c r="B3110" s="62" t="s">
        <v>37</v>
      </c>
      <c r="C3110" s="62" t="s">
        <v>321</v>
      </c>
      <c r="D3110" s="62">
        <v>2087</v>
      </c>
      <c r="E3110" s="62">
        <v>14.61</v>
      </c>
      <c r="F3110" s="62">
        <v>30.49</v>
      </c>
      <c r="G3110" s="62" t="s">
        <v>318</v>
      </c>
      <c r="H3110" s="62" t="s">
        <v>319</v>
      </c>
      <c r="I3110" s="63" t="b">
        <v>1</v>
      </c>
    </row>
    <row r="3111" spans="1:9" x14ac:dyDescent="0.35">
      <c r="A3111" s="61" t="s">
        <v>3441</v>
      </c>
      <c r="B3111" s="62" t="s">
        <v>22</v>
      </c>
      <c r="C3111" s="62" t="s">
        <v>321</v>
      </c>
      <c r="D3111" s="62">
        <v>4286</v>
      </c>
      <c r="E3111" s="62">
        <v>11.64</v>
      </c>
      <c r="F3111" s="62">
        <v>49.89</v>
      </c>
      <c r="G3111" s="62" t="s">
        <v>318</v>
      </c>
      <c r="H3111" s="62" t="s">
        <v>20</v>
      </c>
      <c r="I3111" s="63" t="b">
        <v>0</v>
      </c>
    </row>
    <row r="3112" spans="1:9" x14ac:dyDescent="0.35">
      <c r="A3112" s="61" t="s">
        <v>3442</v>
      </c>
      <c r="B3112" s="62" t="s">
        <v>13</v>
      </c>
      <c r="C3112" s="62" t="s">
        <v>338</v>
      </c>
      <c r="D3112" s="62">
        <v>1664</v>
      </c>
      <c r="E3112" s="62">
        <v>5.99</v>
      </c>
      <c r="F3112" s="62">
        <v>9.9700000000000006</v>
      </c>
      <c r="G3112" s="62" t="s">
        <v>331</v>
      </c>
      <c r="H3112" s="62" t="s">
        <v>319</v>
      </c>
      <c r="I3112" s="63" t="b">
        <v>0</v>
      </c>
    </row>
    <row r="3113" spans="1:9" x14ac:dyDescent="0.35">
      <c r="A3113" s="61" t="s">
        <v>3443</v>
      </c>
      <c r="B3113" s="62" t="s">
        <v>74</v>
      </c>
      <c r="C3113" s="62" t="s">
        <v>317</v>
      </c>
      <c r="D3113" s="62">
        <v>3722</v>
      </c>
      <c r="E3113" s="62">
        <v>11.3</v>
      </c>
      <c r="F3113" s="62">
        <v>42.06</v>
      </c>
      <c r="G3113" s="62" t="s">
        <v>318</v>
      </c>
      <c r="H3113" s="62" t="s">
        <v>333</v>
      </c>
      <c r="I3113" s="63" t="b">
        <v>1</v>
      </c>
    </row>
    <row r="3114" spans="1:9" x14ac:dyDescent="0.35">
      <c r="A3114" s="61" t="s">
        <v>3444</v>
      </c>
      <c r="B3114" s="62" t="s">
        <v>25</v>
      </c>
      <c r="C3114" s="62" t="s">
        <v>338</v>
      </c>
      <c r="D3114" s="62">
        <v>2797</v>
      </c>
      <c r="E3114" s="62">
        <v>3.75</v>
      </c>
      <c r="F3114" s="62">
        <v>10.49</v>
      </c>
      <c r="G3114" s="62" t="s">
        <v>331</v>
      </c>
      <c r="H3114" s="62" t="s">
        <v>319</v>
      </c>
      <c r="I3114" s="63" t="b">
        <v>1</v>
      </c>
    </row>
    <row r="3115" spans="1:9" x14ac:dyDescent="0.35">
      <c r="A3115" s="61" t="s">
        <v>3445</v>
      </c>
      <c r="B3115" s="62" t="s">
        <v>51</v>
      </c>
      <c r="C3115" s="62" t="s">
        <v>321</v>
      </c>
      <c r="D3115" s="62">
        <v>368</v>
      </c>
      <c r="E3115" s="62">
        <v>13.38</v>
      </c>
      <c r="F3115" s="62">
        <v>4.92</v>
      </c>
      <c r="G3115" s="62" t="s">
        <v>318</v>
      </c>
      <c r="H3115" s="62" t="s">
        <v>319</v>
      </c>
      <c r="I3115" s="63" t="b">
        <v>0</v>
      </c>
    </row>
    <row r="3116" spans="1:9" x14ac:dyDescent="0.35">
      <c r="A3116" s="61" t="s">
        <v>3446</v>
      </c>
      <c r="B3116" s="62" t="s">
        <v>8</v>
      </c>
      <c r="C3116" s="62" t="s">
        <v>374</v>
      </c>
      <c r="D3116" s="62">
        <v>1923</v>
      </c>
      <c r="E3116" s="62">
        <v>2.72</v>
      </c>
      <c r="F3116" s="62">
        <v>5.23</v>
      </c>
      <c r="G3116" s="62" t="s">
        <v>331</v>
      </c>
      <c r="H3116" s="62" t="s">
        <v>20</v>
      </c>
      <c r="I3116" s="63" t="b">
        <v>0</v>
      </c>
    </row>
    <row r="3117" spans="1:9" x14ac:dyDescent="0.35">
      <c r="A3117" s="61" t="s">
        <v>3447</v>
      </c>
      <c r="B3117" s="62" t="s">
        <v>31</v>
      </c>
      <c r="C3117" s="62" t="s">
        <v>330</v>
      </c>
      <c r="D3117" s="62">
        <v>3111</v>
      </c>
      <c r="E3117" s="62">
        <v>4.1100000000000003</v>
      </c>
      <c r="F3117" s="62">
        <v>12.79</v>
      </c>
      <c r="G3117" s="62" t="s">
        <v>331</v>
      </c>
      <c r="H3117" s="62" t="s">
        <v>20</v>
      </c>
      <c r="I3117" s="63" t="b">
        <v>0</v>
      </c>
    </row>
    <row r="3118" spans="1:9" x14ac:dyDescent="0.35">
      <c r="A3118" s="61" t="s">
        <v>3448</v>
      </c>
      <c r="B3118" s="62" t="s">
        <v>8</v>
      </c>
      <c r="C3118" s="62" t="s">
        <v>340</v>
      </c>
      <c r="D3118" s="62">
        <v>2627</v>
      </c>
      <c r="E3118" s="62">
        <v>6.93</v>
      </c>
      <c r="F3118" s="62">
        <v>18.21</v>
      </c>
      <c r="G3118" s="62" t="s">
        <v>325</v>
      </c>
      <c r="H3118" s="62" t="s">
        <v>341</v>
      </c>
      <c r="I3118" s="63" t="b">
        <v>1</v>
      </c>
    </row>
    <row r="3119" spans="1:9" x14ac:dyDescent="0.35">
      <c r="A3119" s="61" t="s">
        <v>3449</v>
      </c>
      <c r="B3119" s="62" t="s">
        <v>8</v>
      </c>
      <c r="C3119" s="62" t="s">
        <v>324</v>
      </c>
      <c r="D3119" s="62">
        <v>2743</v>
      </c>
      <c r="E3119" s="62">
        <v>6.84</v>
      </c>
      <c r="F3119" s="62">
        <v>18.760000000000002</v>
      </c>
      <c r="G3119" s="62" t="s">
        <v>325</v>
      </c>
      <c r="H3119" s="62" t="s">
        <v>322</v>
      </c>
      <c r="I3119" s="63" t="b">
        <v>0</v>
      </c>
    </row>
    <row r="3120" spans="1:9" x14ac:dyDescent="0.35">
      <c r="A3120" s="61" t="s">
        <v>3450</v>
      </c>
      <c r="B3120" s="62" t="s">
        <v>22</v>
      </c>
      <c r="C3120" s="62" t="s">
        <v>374</v>
      </c>
      <c r="D3120" s="62">
        <v>1032</v>
      </c>
      <c r="E3120" s="62">
        <v>3.49</v>
      </c>
      <c r="F3120" s="62">
        <v>3.6</v>
      </c>
      <c r="G3120" s="62" t="s">
        <v>331</v>
      </c>
      <c r="H3120" s="62" t="s">
        <v>319</v>
      </c>
      <c r="I3120" s="63" t="b">
        <v>0</v>
      </c>
    </row>
    <row r="3121" spans="1:9" x14ac:dyDescent="0.35">
      <c r="A3121" s="61" t="s">
        <v>3451</v>
      </c>
      <c r="B3121" s="62" t="s">
        <v>13</v>
      </c>
      <c r="C3121" s="62" t="s">
        <v>340</v>
      </c>
      <c r="D3121" s="62">
        <v>4874</v>
      </c>
      <c r="E3121" s="62">
        <v>8.23</v>
      </c>
      <c r="F3121" s="62">
        <v>40.11</v>
      </c>
      <c r="G3121" s="62" t="s">
        <v>325</v>
      </c>
      <c r="H3121" s="62" t="s">
        <v>341</v>
      </c>
      <c r="I3121" s="63" t="b">
        <v>0</v>
      </c>
    </row>
    <row r="3122" spans="1:9" x14ac:dyDescent="0.35">
      <c r="A3122" s="61" t="s">
        <v>3452</v>
      </c>
      <c r="B3122" s="62" t="s">
        <v>37</v>
      </c>
      <c r="C3122" s="62" t="s">
        <v>321</v>
      </c>
      <c r="D3122" s="62">
        <v>1264</v>
      </c>
      <c r="E3122" s="62">
        <v>12.69</v>
      </c>
      <c r="F3122" s="62">
        <v>16.04</v>
      </c>
      <c r="G3122" s="62" t="s">
        <v>318</v>
      </c>
      <c r="H3122" s="62" t="s">
        <v>333</v>
      </c>
      <c r="I3122" s="63" t="b">
        <v>0</v>
      </c>
    </row>
    <row r="3123" spans="1:9" x14ac:dyDescent="0.35">
      <c r="A3123" s="61" t="s">
        <v>3453</v>
      </c>
      <c r="B3123" s="62" t="s">
        <v>31</v>
      </c>
      <c r="C3123" s="62" t="s">
        <v>336</v>
      </c>
      <c r="D3123" s="62">
        <v>2491</v>
      </c>
      <c r="E3123" s="62">
        <v>3.14</v>
      </c>
      <c r="F3123" s="62">
        <v>7.82</v>
      </c>
      <c r="G3123" s="62" t="s">
        <v>331</v>
      </c>
      <c r="H3123" s="62" t="s">
        <v>319</v>
      </c>
      <c r="I3123" s="63" t="b">
        <v>0</v>
      </c>
    </row>
    <row r="3124" spans="1:9" x14ac:dyDescent="0.35">
      <c r="A3124" s="61" t="s">
        <v>3454</v>
      </c>
      <c r="B3124" s="62" t="s">
        <v>74</v>
      </c>
      <c r="C3124" s="62" t="s">
        <v>330</v>
      </c>
      <c r="D3124" s="62">
        <v>1999</v>
      </c>
      <c r="E3124" s="62">
        <v>4.0599999999999996</v>
      </c>
      <c r="F3124" s="62">
        <v>8.1199999999999992</v>
      </c>
      <c r="G3124" s="62" t="s">
        <v>331</v>
      </c>
      <c r="H3124" s="62" t="s">
        <v>341</v>
      </c>
      <c r="I3124" s="63" t="b">
        <v>0</v>
      </c>
    </row>
    <row r="3125" spans="1:9" x14ac:dyDescent="0.35">
      <c r="A3125" s="61" t="s">
        <v>3455</v>
      </c>
      <c r="B3125" s="62" t="s">
        <v>31</v>
      </c>
      <c r="C3125" s="62" t="s">
        <v>317</v>
      </c>
      <c r="D3125" s="62">
        <v>1885</v>
      </c>
      <c r="E3125" s="62">
        <v>8.73</v>
      </c>
      <c r="F3125" s="62">
        <v>16.46</v>
      </c>
      <c r="G3125" s="62" t="s">
        <v>318</v>
      </c>
      <c r="H3125" s="62" t="s">
        <v>333</v>
      </c>
      <c r="I3125" s="63" t="b">
        <v>0</v>
      </c>
    </row>
    <row r="3126" spans="1:9" x14ac:dyDescent="0.35">
      <c r="A3126" s="61" t="s">
        <v>3456</v>
      </c>
      <c r="B3126" s="62" t="s">
        <v>74</v>
      </c>
      <c r="C3126" s="62" t="s">
        <v>338</v>
      </c>
      <c r="D3126" s="62">
        <v>4245</v>
      </c>
      <c r="E3126" s="62">
        <v>5.4</v>
      </c>
      <c r="F3126" s="62">
        <v>22.92</v>
      </c>
      <c r="G3126" s="62" t="s">
        <v>331</v>
      </c>
      <c r="H3126" s="62" t="s">
        <v>333</v>
      </c>
      <c r="I3126" s="63" t="b">
        <v>1</v>
      </c>
    </row>
    <row r="3127" spans="1:9" x14ac:dyDescent="0.35">
      <c r="A3127" s="61" t="s">
        <v>3457</v>
      </c>
      <c r="B3127" s="62" t="s">
        <v>51</v>
      </c>
      <c r="C3127" s="62" t="s">
        <v>321</v>
      </c>
      <c r="D3127" s="62">
        <v>1412</v>
      </c>
      <c r="E3127" s="62">
        <v>11.83</v>
      </c>
      <c r="F3127" s="62">
        <v>16.7</v>
      </c>
      <c r="G3127" s="62" t="s">
        <v>318</v>
      </c>
      <c r="H3127" s="62" t="s">
        <v>20</v>
      </c>
      <c r="I3127" s="63" t="b">
        <v>0</v>
      </c>
    </row>
    <row r="3128" spans="1:9" x14ac:dyDescent="0.35">
      <c r="A3128" s="61" t="s">
        <v>3458</v>
      </c>
      <c r="B3128" s="62" t="s">
        <v>74</v>
      </c>
      <c r="C3128" s="62" t="s">
        <v>338</v>
      </c>
      <c r="D3128" s="62">
        <v>3323</v>
      </c>
      <c r="E3128" s="62">
        <v>3.76</v>
      </c>
      <c r="F3128" s="62">
        <v>12.49</v>
      </c>
      <c r="G3128" s="62" t="s">
        <v>331</v>
      </c>
      <c r="H3128" s="62" t="s">
        <v>20</v>
      </c>
      <c r="I3128" s="63" t="b">
        <v>0</v>
      </c>
    </row>
    <row r="3129" spans="1:9" x14ac:dyDescent="0.35">
      <c r="A3129" s="61" t="s">
        <v>3459</v>
      </c>
      <c r="B3129" s="62" t="s">
        <v>58</v>
      </c>
      <c r="C3129" s="62" t="s">
        <v>324</v>
      </c>
      <c r="D3129" s="62">
        <v>826</v>
      </c>
      <c r="E3129" s="62">
        <v>5.91</v>
      </c>
      <c r="F3129" s="62">
        <v>4.88</v>
      </c>
      <c r="G3129" s="62" t="s">
        <v>325</v>
      </c>
      <c r="H3129" s="62" t="s">
        <v>319</v>
      </c>
      <c r="I3129" s="63" t="b">
        <v>0</v>
      </c>
    </row>
    <row r="3130" spans="1:9" x14ac:dyDescent="0.35">
      <c r="A3130" s="61" t="s">
        <v>3460</v>
      </c>
      <c r="B3130" s="62" t="s">
        <v>31</v>
      </c>
      <c r="C3130" s="62" t="s">
        <v>324</v>
      </c>
      <c r="D3130" s="62">
        <v>1957</v>
      </c>
      <c r="E3130" s="62">
        <v>6.99</v>
      </c>
      <c r="F3130" s="62">
        <v>13.68</v>
      </c>
      <c r="G3130" s="62" t="s">
        <v>325</v>
      </c>
      <c r="H3130" s="62" t="s">
        <v>333</v>
      </c>
      <c r="I3130" s="63" t="b">
        <v>0</v>
      </c>
    </row>
    <row r="3131" spans="1:9" x14ac:dyDescent="0.35">
      <c r="A3131" s="61" t="s">
        <v>3461</v>
      </c>
      <c r="B3131" s="62" t="s">
        <v>31</v>
      </c>
      <c r="C3131" s="62" t="s">
        <v>340</v>
      </c>
      <c r="D3131" s="62">
        <v>3154</v>
      </c>
      <c r="E3131" s="62">
        <v>7.13</v>
      </c>
      <c r="F3131" s="62">
        <v>22.49</v>
      </c>
      <c r="G3131" s="62" t="s">
        <v>325</v>
      </c>
      <c r="H3131" s="62" t="s">
        <v>322</v>
      </c>
      <c r="I3131" s="63" t="b">
        <v>0</v>
      </c>
    </row>
    <row r="3132" spans="1:9" x14ac:dyDescent="0.35">
      <c r="A3132" s="61" t="s">
        <v>3462</v>
      </c>
      <c r="B3132" s="62" t="s">
        <v>31</v>
      </c>
      <c r="C3132" s="62" t="s">
        <v>374</v>
      </c>
      <c r="D3132" s="62">
        <v>3645</v>
      </c>
      <c r="E3132" s="62">
        <v>2.37</v>
      </c>
      <c r="F3132" s="62">
        <v>8.64</v>
      </c>
      <c r="G3132" s="62" t="s">
        <v>331</v>
      </c>
      <c r="H3132" s="62" t="s">
        <v>341</v>
      </c>
      <c r="I3132" s="63" t="b">
        <v>1</v>
      </c>
    </row>
    <row r="3133" spans="1:9" x14ac:dyDescent="0.35">
      <c r="A3133" s="61" t="s">
        <v>3463</v>
      </c>
      <c r="B3133" s="62" t="s">
        <v>74</v>
      </c>
      <c r="C3133" s="62" t="s">
        <v>338</v>
      </c>
      <c r="D3133" s="62">
        <v>3248</v>
      </c>
      <c r="E3133" s="62">
        <v>4.25</v>
      </c>
      <c r="F3133" s="62">
        <v>13.8</v>
      </c>
      <c r="G3133" s="62" t="s">
        <v>331</v>
      </c>
      <c r="H3133" s="62" t="s">
        <v>341</v>
      </c>
      <c r="I3133" s="63" t="b">
        <v>0</v>
      </c>
    </row>
    <row r="3134" spans="1:9" x14ac:dyDescent="0.35">
      <c r="A3134" s="61" t="s">
        <v>3464</v>
      </c>
      <c r="B3134" s="62" t="s">
        <v>22</v>
      </c>
      <c r="C3134" s="62" t="s">
        <v>324</v>
      </c>
      <c r="D3134" s="62">
        <v>2929</v>
      </c>
      <c r="E3134" s="62">
        <v>6.32</v>
      </c>
      <c r="F3134" s="62">
        <v>18.510000000000002</v>
      </c>
      <c r="G3134" s="62" t="s">
        <v>325</v>
      </c>
      <c r="H3134" s="62" t="s">
        <v>20</v>
      </c>
      <c r="I3134" s="63" t="b">
        <v>0</v>
      </c>
    </row>
    <row r="3135" spans="1:9" x14ac:dyDescent="0.35">
      <c r="A3135" s="61" t="s">
        <v>3465</v>
      </c>
      <c r="B3135" s="62" t="s">
        <v>13</v>
      </c>
      <c r="C3135" s="62" t="s">
        <v>330</v>
      </c>
      <c r="D3135" s="62">
        <v>4089</v>
      </c>
      <c r="E3135" s="62">
        <v>5.63</v>
      </c>
      <c r="F3135" s="62">
        <v>23.02</v>
      </c>
      <c r="G3135" s="62" t="s">
        <v>331</v>
      </c>
      <c r="H3135" s="62" t="s">
        <v>319</v>
      </c>
      <c r="I3135" s="63" t="b">
        <v>1</v>
      </c>
    </row>
    <row r="3136" spans="1:9" x14ac:dyDescent="0.35">
      <c r="A3136" s="61" t="s">
        <v>3466</v>
      </c>
      <c r="B3136" s="62" t="s">
        <v>22</v>
      </c>
      <c r="C3136" s="62" t="s">
        <v>340</v>
      </c>
      <c r="D3136" s="62">
        <v>2858</v>
      </c>
      <c r="E3136" s="62">
        <v>7.33</v>
      </c>
      <c r="F3136" s="62">
        <v>20.95</v>
      </c>
      <c r="G3136" s="62" t="s">
        <v>325</v>
      </c>
      <c r="H3136" s="62" t="s">
        <v>322</v>
      </c>
      <c r="I3136" s="63" t="b">
        <v>0</v>
      </c>
    </row>
    <row r="3137" spans="1:9" x14ac:dyDescent="0.35">
      <c r="A3137" s="61" t="s">
        <v>3467</v>
      </c>
      <c r="B3137" s="62" t="s">
        <v>25</v>
      </c>
      <c r="C3137" s="62" t="s">
        <v>340</v>
      </c>
      <c r="D3137" s="62">
        <v>870</v>
      </c>
      <c r="E3137" s="62">
        <v>7.54</v>
      </c>
      <c r="F3137" s="62">
        <v>6.56</v>
      </c>
      <c r="G3137" s="62" t="s">
        <v>325</v>
      </c>
      <c r="H3137" s="62" t="s">
        <v>341</v>
      </c>
      <c r="I3137" s="63" t="b">
        <v>1</v>
      </c>
    </row>
    <row r="3138" spans="1:9" x14ac:dyDescent="0.35">
      <c r="A3138" s="61" t="s">
        <v>3468</v>
      </c>
      <c r="B3138" s="62" t="s">
        <v>31</v>
      </c>
      <c r="C3138" s="62" t="s">
        <v>340</v>
      </c>
      <c r="D3138" s="62">
        <v>2556</v>
      </c>
      <c r="E3138" s="62">
        <v>6.68</v>
      </c>
      <c r="F3138" s="62">
        <v>17.07</v>
      </c>
      <c r="G3138" s="62" t="s">
        <v>325</v>
      </c>
      <c r="H3138" s="62" t="s">
        <v>319</v>
      </c>
      <c r="I3138" s="63" t="b">
        <v>0</v>
      </c>
    </row>
    <row r="3139" spans="1:9" x14ac:dyDescent="0.35">
      <c r="A3139" s="61" t="s">
        <v>3469</v>
      </c>
      <c r="B3139" s="62" t="s">
        <v>22</v>
      </c>
      <c r="C3139" s="62" t="s">
        <v>317</v>
      </c>
      <c r="D3139" s="62">
        <v>2190</v>
      </c>
      <c r="E3139" s="62">
        <v>10.97</v>
      </c>
      <c r="F3139" s="62">
        <v>24.02</v>
      </c>
      <c r="G3139" s="62" t="s">
        <v>318</v>
      </c>
      <c r="H3139" s="62" t="s">
        <v>20</v>
      </c>
      <c r="I3139" s="63" t="b">
        <v>0</v>
      </c>
    </row>
    <row r="3140" spans="1:9" x14ac:dyDescent="0.35">
      <c r="A3140" s="61" t="s">
        <v>3470</v>
      </c>
      <c r="B3140" s="62" t="s">
        <v>74</v>
      </c>
      <c r="C3140" s="62" t="s">
        <v>321</v>
      </c>
      <c r="D3140" s="62">
        <v>1152</v>
      </c>
      <c r="E3140" s="62">
        <v>11.44</v>
      </c>
      <c r="F3140" s="62">
        <v>13.18</v>
      </c>
      <c r="G3140" s="62" t="s">
        <v>318</v>
      </c>
      <c r="H3140" s="62" t="s">
        <v>20</v>
      </c>
      <c r="I3140" s="63" t="b">
        <v>0</v>
      </c>
    </row>
    <row r="3141" spans="1:9" x14ac:dyDescent="0.35">
      <c r="A3141" s="61" t="s">
        <v>3471</v>
      </c>
      <c r="B3141" s="62" t="s">
        <v>13</v>
      </c>
      <c r="C3141" s="62" t="s">
        <v>328</v>
      </c>
      <c r="D3141" s="62">
        <v>2077</v>
      </c>
      <c r="E3141" s="62">
        <v>5.87</v>
      </c>
      <c r="F3141" s="62">
        <v>12.19</v>
      </c>
      <c r="G3141" s="62" t="s">
        <v>318</v>
      </c>
      <c r="H3141" s="62" t="s">
        <v>333</v>
      </c>
      <c r="I3141" s="63" t="b">
        <v>1</v>
      </c>
    </row>
    <row r="3142" spans="1:9" x14ac:dyDescent="0.35">
      <c r="A3142" s="61" t="s">
        <v>3472</v>
      </c>
      <c r="B3142" s="62" t="s">
        <v>25</v>
      </c>
      <c r="C3142" s="62" t="s">
        <v>328</v>
      </c>
      <c r="D3142" s="62">
        <v>2949</v>
      </c>
      <c r="E3142" s="62">
        <v>7.89</v>
      </c>
      <c r="F3142" s="62">
        <v>23.27</v>
      </c>
      <c r="G3142" s="62" t="s">
        <v>318</v>
      </c>
      <c r="H3142" s="62" t="s">
        <v>322</v>
      </c>
      <c r="I3142" s="63" t="b">
        <v>0</v>
      </c>
    </row>
    <row r="3143" spans="1:9" x14ac:dyDescent="0.35">
      <c r="A3143" s="61" t="s">
        <v>3473</v>
      </c>
      <c r="B3143" s="62" t="s">
        <v>25</v>
      </c>
      <c r="C3143" s="62" t="s">
        <v>340</v>
      </c>
      <c r="D3143" s="62">
        <v>1645</v>
      </c>
      <c r="E3143" s="62">
        <v>7.67</v>
      </c>
      <c r="F3143" s="62">
        <v>12.62</v>
      </c>
      <c r="G3143" s="62" t="s">
        <v>325</v>
      </c>
      <c r="H3143" s="62" t="s">
        <v>341</v>
      </c>
      <c r="I3143" s="63" t="b">
        <v>0</v>
      </c>
    </row>
    <row r="3144" spans="1:9" x14ac:dyDescent="0.35">
      <c r="A3144" s="61" t="s">
        <v>3474</v>
      </c>
      <c r="B3144" s="62" t="s">
        <v>74</v>
      </c>
      <c r="C3144" s="62" t="s">
        <v>321</v>
      </c>
      <c r="D3144" s="62">
        <v>3192</v>
      </c>
      <c r="E3144" s="62">
        <v>10.62</v>
      </c>
      <c r="F3144" s="62">
        <v>33.9</v>
      </c>
      <c r="G3144" s="62" t="s">
        <v>318</v>
      </c>
      <c r="H3144" s="62" t="s">
        <v>341</v>
      </c>
      <c r="I3144" s="63" t="b">
        <v>0</v>
      </c>
    </row>
    <row r="3145" spans="1:9" x14ac:dyDescent="0.35">
      <c r="A3145" s="61" t="s">
        <v>3475</v>
      </c>
      <c r="B3145" s="62" t="s">
        <v>22</v>
      </c>
      <c r="C3145" s="62" t="s">
        <v>340</v>
      </c>
      <c r="D3145" s="62">
        <v>2667</v>
      </c>
      <c r="E3145" s="62">
        <v>6</v>
      </c>
      <c r="F3145" s="62">
        <v>16</v>
      </c>
      <c r="G3145" s="62" t="s">
        <v>325</v>
      </c>
      <c r="H3145" s="62" t="s">
        <v>341</v>
      </c>
      <c r="I3145" s="63" t="b">
        <v>0</v>
      </c>
    </row>
    <row r="3146" spans="1:9" x14ac:dyDescent="0.35">
      <c r="A3146" s="61" t="s">
        <v>3476</v>
      </c>
      <c r="B3146" s="62" t="s">
        <v>31</v>
      </c>
      <c r="C3146" s="62" t="s">
        <v>324</v>
      </c>
      <c r="D3146" s="62">
        <v>362</v>
      </c>
      <c r="E3146" s="62">
        <v>6.53</v>
      </c>
      <c r="F3146" s="62">
        <v>2.36</v>
      </c>
      <c r="G3146" s="62" t="s">
        <v>325</v>
      </c>
      <c r="H3146" s="62" t="s">
        <v>333</v>
      </c>
      <c r="I3146" s="63" t="b">
        <v>0</v>
      </c>
    </row>
    <row r="3147" spans="1:9" x14ac:dyDescent="0.35">
      <c r="A3147" s="61" t="s">
        <v>3477</v>
      </c>
      <c r="B3147" s="62" t="s">
        <v>25</v>
      </c>
      <c r="C3147" s="62" t="s">
        <v>338</v>
      </c>
      <c r="D3147" s="62">
        <v>4920</v>
      </c>
      <c r="E3147" s="62">
        <v>4.17</v>
      </c>
      <c r="F3147" s="62">
        <v>20.52</v>
      </c>
      <c r="G3147" s="62" t="s">
        <v>331</v>
      </c>
      <c r="H3147" s="62" t="s">
        <v>20</v>
      </c>
      <c r="I3147" s="63" t="b">
        <v>1</v>
      </c>
    </row>
    <row r="3148" spans="1:9" x14ac:dyDescent="0.35">
      <c r="A3148" s="61" t="s">
        <v>3478</v>
      </c>
      <c r="B3148" s="62" t="s">
        <v>8</v>
      </c>
      <c r="C3148" s="62" t="s">
        <v>338</v>
      </c>
      <c r="D3148" s="62">
        <v>3568</v>
      </c>
      <c r="E3148" s="62">
        <v>5.31</v>
      </c>
      <c r="F3148" s="62">
        <v>18.95</v>
      </c>
      <c r="G3148" s="62" t="s">
        <v>331</v>
      </c>
      <c r="H3148" s="62" t="s">
        <v>20</v>
      </c>
      <c r="I3148" s="63" t="b">
        <v>0</v>
      </c>
    </row>
    <row r="3149" spans="1:9" x14ac:dyDescent="0.35">
      <c r="A3149" s="61" t="s">
        <v>3479</v>
      </c>
      <c r="B3149" s="62" t="s">
        <v>22</v>
      </c>
      <c r="C3149" s="62" t="s">
        <v>321</v>
      </c>
      <c r="D3149" s="62">
        <v>232</v>
      </c>
      <c r="E3149" s="62">
        <v>11.79</v>
      </c>
      <c r="F3149" s="62">
        <v>2.74</v>
      </c>
      <c r="G3149" s="62" t="s">
        <v>318</v>
      </c>
      <c r="H3149" s="62" t="s">
        <v>322</v>
      </c>
      <c r="I3149" s="63" t="b">
        <v>0</v>
      </c>
    </row>
    <row r="3150" spans="1:9" x14ac:dyDescent="0.35">
      <c r="A3150" s="61" t="s">
        <v>3480</v>
      </c>
      <c r="B3150" s="62" t="s">
        <v>74</v>
      </c>
      <c r="C3150" s="62" t="s">
        <v>340</v>
      </c>
      <c r="D3150" s="62">
        <v>2593</v>
      </c>
      <c r="E3150" s="62">
        <v>6.98</v>
      </c>
      <c r="F3150" s="62">
        <v>18.100000000000001</v>
      </c>
      <c r="G3150" s="62" t="s">
        <v>325</v>
      </c>
      <c r="H3150" s="62" t="s">
        <v>319</v>
      </c>
      <c r="I3150" s="63" t="b">
        <v>0</v>
      </c>
    </row>
    <row r="3151" spans="1:9" x14ac:dyDescent="0.35">
      <c r="A3151" s="61" t="s">
        <v>3481</v>
      </c>
      <c r="B3151" s="62" t="s">
        <v>8</v>
      </c>
      <c r="C3151" s="62" t="s">
        <v>330</v>
      </c>
      <c r="D3151" s="62">
        <v>1445</v>
      </c>
      <c r="E3151" s="62">
        <v>4.7300000000000004</v>
      </c>
      <c r="F3151" s="62">
        <v>6.83</v>
      </c>
      <c r="G3151" s="62" t="s">
        <v>331</v>
      </c>
      <c r="H3151" s="62" t="s">
        <v>333</v>
      </c>
      <c r="I3151" s="63" t="b">
        <v>0</v>
      </c>
    </row>
    <row r="3152" spans="1:9" x14ac:dyDescent="0.35">
      <c r="A3152" s="61" t="s">
        <v>3482</v>
      </c>
      <c r="B3152" s="62" t="s">
        <v>51</v>
      </c>
      <c r="C3152" s="62" t="s">
        <v>340</v>
      </c>
      <c r="D3152" s="62">
        <v>3339</v>
      </c>
      <c r="E3152" s="62">
        <v>7.37</v>
      </c>
      <c r="F3152" s="62">
        <v>24.61</v>
      </c>
      <c r="G3152" s="62" t="s">
        <v>325</v>
      </c>
      <c r="H3152" s="62" t="s">
        <v>319</v>
      </c>
      <c r="I3152" s="63" t="b">
        <v>0</v>
      </c>
    </row>
    <row r="3153" spans="1:9" x14ac:dyDescent="0.35">
      <c r="A3153" s="61" t="s">
        <v>3483</v>
      </c>
      <c r="B3153" s="62" t="s">
        <v>31</v>
      </c>
      <c r="C3153" s="62" t="s">
        <v>324</v>
      </c>
      <c r="D3153" s="62">
        <v>3187</v>
      </c>
      <c r="E3153" s="62">
        <v>6.67</v>
      </c>
      <c r="F3153" s="62">
        <v>21.26</v>
      </c>
      <c r="G3153" s="62" t="s">
        <v>325</v>
      </c>
      <c r="H3153" s="62" t="s">
        <v>322</v>
      </c>
      <c r="I3153" s="63" t="b">
        <v>1</v>
      </c>
    </row>
    <row r="3154" spans="1:9" x14ac:dyDescent="0.35">
      <c r="A3154" s="61" t="s">
        <v>3484</v>
      </c>
      <c r="B3154" s="62" t="s">
        <v>13</v>
      </c>
      <c r="C3154" s="62" t="s">
        <v>328</v>
      </c>
      <c r="D3154" s="62">
        <v>1150</v>
      </c>
      <c r="E3154" s="62">
        <v>5.74</v>
      </c>
      <c r="F3154" s="62">
        <v>6.6</v>
      </c>
      <c r="G3154" s="62" t="s">
        <v>318</v>
      </c>
      <c r="H3154" s="62" t="s">
        <v>341</v>
      </c>
      <c r="I3154" s="63" t="b">
        <v>0</v>
      </c>
    </row>
    <row r="3155" spans="1:9" x14ac:dyDescent="0.35">
      <c r="A3155" s="61" t="s">
        <v>3485</v>
      </c>
      <c r="B3155" s="62" t="s">
        <v>8</v>
      </c>
      <c r="C3155" s="62" t="s">
        <v>336</v>
      </c>
      <c r="D3155" s="62">
        <v>3224</v>
      </c>
      <c r="E3155" s="62">
        <v>3.6</v>
      </c>
      <c r="F3155" s="62">
        <v>11.61</v>
      </c>
      <c r="G3155" s="62" t="s">
        <v>331</v>
      </c>
      <c r="H3155" s="62" t="s">
        <v>20</v>
      </c>
      <c r="I3155" s="63" t="b">
        <v>0</v>
      </c>
    </row>
    <row r="3156" spans="1:9" x14ac:dyDescent="0.35">
      <c r="A3156" s="61" t="s">
        <v>3486</v>
      </c>
      <c r="B3156" s="62" t="s">
        <v>51</v>
      </c>
      <c r="C3156" s="62" t="s">
        <v>324</v>
      </c>
      <c r="D3156" s="62">
        <v>4081</v>
      </c>
      <c r="E3156" s="62">
        <v>6.1</v>
      </c>
      <c r="F3156" s="62">
        <v>24.89</v>
      </c>
      <c r="G3156" s="62" t="s">
        <v>325</v>
      </c>
      <c r="H3156" s="62" t="s">
        <v>341</v>
      </c>
      <c r="I3156" s="63" t="b">
        <v>0</v>
      </c>
    </row>
    <row r="3157" spans="1:9" x14ac:dyDescent="0.35">
      <c r="A3157" s="61" t="s">
        <v>3487</v>
      </c>
      <c r="B3157" s="62" t="s">
        <v>31</v>
      </c>
      <c r="C3157" s="62" t="s">
        <v>340</v>
      </c>
      <c r="D3157" s="62">
        <v>468</v>
      </c>
      <c r="E3157" s="62">
        <v>6.9</v>
      </c>
      <c r="F3157" s="62">
        <v>3.23</v>
      </c>
      <c r="G3157" s="62" t="s">
        <v>325</v>
      </c>
      <c r="H3157" s="62" t="s">
        <v>322</v>
      </c>
      <c r="I3157" s="63" t="b">
        <v>0</v>
      </c>
    </row>
    <row r="3158" spans="1:9" x14ac:dyDescent="0.35">
      <c r="A3158" s="61" t="s">
        <v>3488</v>
      </c>
      <c r="B3158" s="62" t="s">
        <v>13</v>
      </c>
      <c r="C3158" s="62" t="s">
        <v>336</v>
      </c>
      <c r="D3158" s="62">
        <v>1565</v>
      </c>
      <c r="E3158" s="62">
        <v>2.5</v>
      </c>
      <c r="F3158" s="62">
        <v>3.91</v>
      </c>
      <c r="G3158" s="62" t="s">
        <v>331</v>
      </c>
      <c r="H3158" s="62" t="s">
        <v>319</v>
      </c>
      <c r="I3158" s="63" t="b">
        <v>0</v>
      </c>
    </row>
    <row r="3159" spans="1:9" x14ac:dyDescent="0.35">
      <c r="A3159" s="61" t="s">
        <v>3489</v>
      </c>
      <c r="B3159" s="62" t="s">
        <v>8</v>
      </c>
      <c r="C3159" s="62" t="s">
        <v>338</v>
      </c>
      <c r="D3159" s="62">
        <v>2320</v>
      </c>
      <c r="E3159" s="62">
        <v>5.58</v>
      </c>
      <c r="F3159" s="62">
        <v>12.95</v>
      </c>
      <c r="G3159" s="62" t="s">
        <v>331</v>
      </c>
      <c r="H3159" s="62" t="s">
        <v>319</v>
      </c>
      <c r="I3159" s="63" t="b">
        <v>0</v>
      </c>
    </row>
    <row r="3160" spans="1:9" x14ac:dyDescent="0.35">
      <c r="A3160" s="61" t="s">
        <v>3490</v>
      </c>
      <c r="B3160" s="62" t="s">
        <v>13</v>
      </c>
      <c r="C3160" s="62" t="s">
        <v>328</v>
      </c>
      <c r="D3160" s="62">
        <v>1579</v>
      </c>
      <c r="E3160" s="62">
        <v>6.44</v>
      </c>
      <c r="F3160" s="62">
        <v>10.17</v>
      </c>
      <c r="G3160" s="62" t="s">
        <v>318</v>
      </c>
      <c r="H3160" s="62" t="s">
        <v>20</v>
      </c>
      <c r="I3160" s="63" t="b">
        <v>0</v>
      </c>
    </row>
    <row r="3161" spans="1:9" x14ac:dyDescent="0.35">
      <c r="A3161" s="61" t="s">
        <v>3491</v>
      </c>
      <c r="B3161" s="62" t="s">
        <v>37</v>
      </c>
      <c r="C3161" s="62" t="s">
        <v>317</v>
      </c>
      <c r="D3161" s="62">
        <v>2075</v>
      </c>
      <c r="E3161" s="62">
        <v>9.5500000000000007</v>
      </c>
      <c r="F3161" s="62">
        <v>19.82</v>
      </c>
      <c r="G3161" s="62" t="s">
        <v>318</v>
      </c>
      <c r="H3161" s="62" t="s">
        <v>333</v>
      </c>
      <c r="I3161" s="63" t="b">
        <v>1</v>
      </c>
    </row>
    <row r="3162" spans="1:9" x14ac:dyDescent="0.35">
      <c r="A3162" s="61" t="s">
        <v>3492</v>
      </c>
      <c r="B3162" s="62" t="s">
        <v>31</v>
      </c>
      <c r="C3162" s="62" t="s">
        <v>336</v>
      </c>
      <c r="D3162" s="62">
        <v>785</v>
      </c>
      <c r="E3162" s="62">
        <v>2.91</v>
      </c>
      <c r="F3162" s="62">
        <v>2.2799999999999998</v>
      </c>
      <c r="G3162" s="62" t="s">
        <v>331</v>
      </c>
      <c r="H3162" s="62" t="s">
        <v>319</v>
      </c>
      <c r="I3162" s="63" t="b">
        <v>0</v>
      </c>
    </row>
    <row r="3163" spans="1:9" x14ac:dyDescent="0.35">
      <c r="A3163" s="61" t="s">
        <v>3493</v>
      </c>
      <c r="B3163" s="62" t="s">
        <v>31</v>
      </c>
      <c r="C3163" s="62" t="s">
        <v>338</v>
      </c>
      <c r="D3163" s="62">
        <v>860</v>
      </c>
      <c r="E3163" s="62">
        <v>3.87</v>
      </c>
      <c r="F3163" s="62">
        <v>3.33</v>
      </c>
      <c r="G3163" s="62" t="s">
        <v>331</v>
      </c>
      <c r="H3163" s="62" t="s">
        <v>322</v>
      </c>
      <c r="I3163" s="63" t="b">
        <v>0</v>
      </c>
    </row>
    <row r="3164" spans="1:9" x14ac:dyDescent="0.35">
      <c r="A3164" s="61" t="s">
        <v>3494</v>
      </c>
      <c r="B3164" s="62" t="s">
        <v>37</v>
      </c>
      <c r="C3164" s="62" t="s">
        <v>321</v>
      </c>
      <c r="D3164" s="62">
        <v>3922</v>
      </c>
      <c r="E3164" s="62">
        <v>12.63</v>
      </c>
      <c r="F3164" s="62">
        <v>49.53</v>
      </c>
      <c r="G3164" s="62" t="s">
        <v>318</v>
      </c>
      <c r="H3164" s="62" t="s">
        <v>20</v>
      </c>
      <c r="I3164" s="63" t="b">
        <v>0</v>
      </c>
    </row>
    <row r="3165" spans="1:9" x14ac:dyDescent="0.35">
      <c r="A3165" s="61" t="s">
        <v>3495</v>
      </c>
      <c r="B3165" s="62" t="s">
        <v>18</v>
      </c>
      <c r="C3165" s="62" t="s">
        <v>340</v>
      </c>
      <c r="D3165" s="62">
        <v>166</v>
      </c>
      <c r="E3165" s="62">
        <v>6.4</v>
      </c>
      <c r="F3165" s="62">
        <v>1.06</v>
      </c>
      <c r="G3165" s="62" t="s">
        <v>325</v>
      </c>
      <c r="H3165" s="62" t="s">
        <v>319</v>
      </c>
      <c r="I3165" s="63" t="b">
        <v>1</v>
      </c>
    </row>
    <row r="3166" spans="1:9" x14ac:dyDescent="0.35">
      <c r="A3166" s="61" t="s">
        <v>3496</v>
      </c>
      <c r="B3166" s="62" t="s">
        <v>37</v>
      </c>
      <c r="C3166" s="62" t="s">
        <v>336</v>
      </c>
      <c r="D3166" s="62">
        <v>3711</v>
      </c>
      <c r="E3166" s="62">
        <v>2.93</v>
      </c>
      <c r="F3166" s="62">
        <v>10.87</v>
      </c>
      <c r="G3166" s="62" t="s">
        <v>331</v>
      </c>
      <c r="H3166" s="62" t="s">
        <v>341</v>
      </c>
      <c r="I3166" s="63" t="b">
        <v>0</v>
      </c>
    </row>
    <row r="3167" spans="1:9" x14ac:dyDescent="0.35">
      <c r="A3167" s="61" t="s">
        <v>3497</v>
      </c>
      <c r="B3167" s="62" t="s">
        <v>22</v>
      </c>
      <c r="C3167" s="62" t="s">
        <v>340</v>
      </c>
      <c r="D3167" s="62">
        <v>524</v>
      </c>
      <c r="E3167" s="62">
        <v>7.54</v>
      </c>
      <c r="F3167" s="62">
        <v>3.95</v>
      </c>
      <c r="G3167" s="62" t="s">
        <v>325</v>
      </c>
      <c r="H3167" s="62" t="s">
        <v>20</v>
      </c>
      <c r="I3167" s="63" t="b">
        <v>0</v>
      </c>
    </row>
    <row r="3168" spans="1:9" x14ac:dyDescent="0.35">
      <c r="A3168" s="61" t="s">
        <v>3498</v>
      </c>
      <c r="B3168" s="62" t="s">
        <v>13</v>
      </c>
      <c r="C3168" s="62" t="s">
        <v>317</v>
      </c>
      <c r="D3168" s="62">
        <v>4490</v>
      </c>
      <c r="E3168" s="62">
        <v>8.7100000000000009</v>
      </c>
      <c r="F3168" s="62">
        <v>39.11</v>
      </c>
      <c r="G3168" s="62" t="s">
        <v>318</v>
      </c>
      <c r="H3168" s="62" t="s">
        <v>341</v>
      </c>
      <c r="I3168" s="63" t="b">
        <v>0</v>
      </c>
    </row>
    <row r="3169" spans="1:9" x14ac:dyDescent="0.35">
      <c r="A3169" s="61" t="s">
        <v>3499</v>
      </c>
      <c r="B3169" s="62" t="s">
        <v>8</v>
      </c>
      <c r="C3169" s="62" t="s">
        <v>330</v>
      </c>
      <c r="D3169" s="62">
        <v>790</v>
      </c>
      <c r="E3169" s="62">
        <v>4.5199999999999996</v>
      </c>
      <c r="F3169" s="62">
        <v>3.57</v>
      </c>
      <c r="G3169" s="62" t="s">
        <v>331</v>
      </c>
      <c r="H3169" s="62" t="s">
        <v>319</v>
      </c>
      <c r="I3169" s="63" t="b">
        <v>1</v>
      </c>
    </row>
    <row r="3170" spans="1:9" x14ac:dyDescent="0.35">
      <c r="A3170" s="61" t="s">
        <v>3500</v>
      </c>
      <c r="B3170" s="62" t="s">
        <v>8</v>
      </c>
      <c r="C3170" s="62" t="s">
        <v>330</v>
      </c>
      <c r="D3170" s="62">
        <v>4043</v>
      </c>
      <c r="E3170" s="62">
        <v>4.57</v>
      </c>
      <c r="F3170" s="62">
        <v>18.48</v>
      </c>
      <c r="G3170" s="62" t="s">
        <v>331</v>
      </c>
      <c r="H3170" s="62" t="s">
        <v>20</v>
      </c>
      <c r="I3170" s="63" t="b">
        <v>0</v>
      </c>
    </row>
    <row r="3171" spans="1:9" x14ac:dyDescent="0.35">
      <c r="A3171" s="61" t="s">
        <v>3501</v>
      </c>
      <c r="B3171" s="62" t="s">
        <v>25</v>
      </c>
      <c r="C3171" s="62" t="s">
        <v>340</v>
      </c>
      <c r="D3171" s="62">
        <v>221</v>
      </c>
      <c r="E3171" s="62">
        <v>8.84</v>
      </c>
      <c r="F3171" s="62">
        <v>1.95</v>
      </c>
      <c r="G3171" s="62" t="s">
        <v>325</v>
      </c>
      <c r="H3171" s="62" t="s">
        <v>341</v>
      </c>
      <c r="I3171" s="63" t="b">
        <v>1</v>
      </c>
    </row>
    <row r="3172" spans="1:9" x14ac:dyDescent="0.35">
      <c r="A3172" s="61" t="s">
        <v>3502</v>
      </c>
      <c r="B3172" s="62" t="s">
        <v>13</v>
      </c>
      <c r="C3172" s="62" t="s">
        <v>321</v>
      </c>
      <c r="D3172" s="62">
        <v>3420</v>
      </c>
      <c r="E3172" s="62">
        <v>10.49</v>
      </c>
      <c r="F3172" s="62">
        <v>35.880000000000003</v>
      </c>
      <c r="G3172" s="62" t="s">
        <v>318</v>
      </c>
      <c r="H3172" s="62" t="s">
        <v>20</v>
      </c>
      <c r="I3172" s="63" t="b">
        <v>0</v>
      </c>
    </row>
    <row r="3173" spans="1:9" x14ac:dyDescent="0.35">
      <c r="A3173" s="61" t="s">
        <v>3503</v>
      </c>
      <c r="B3173" s="62" t="s">
        <v>22</v>
      </c>
      <c r="C3173" s="62" t="s">
        <v>330</v>
      </c>
      <c r="D3173" s="62">
        <v>3820</v>
      </c>
      <c r="E3173" s="62">
        <v>4.32</v>
      </c>
      <c r="F3173" s="62">
        <v>16.5</v>
      </c>
      <c r="G3173" s="62" t="s">
        <v>331</v>
      </c>
      <c r="H3173" s="62" t="s">
        <v>322</v>
      </c>
      <c r="I3173" s="63" t="b">
        <v>0</v>
      </c>
    </row>
    <row r="3174" spans="1:9" x14ac:dyDescent="0.35">
      <c r="A3174" s="61" t="s">
        <v>3504</v>
      </c>
      <c r="B3174" s="62" t="s">
        <v>13</v>
      </c>
      <c r="C3174" s="62" t="s">
        <v>317</v>
      </c>
      <c r="D3174" s="62">
        <v>3604</v>
      </c>
      <c r="E3174" s="62">
        <v>9</v>
      </c>
      <c r="F3174" s="62">
        <v>32.44</v>
      </c>
      <c r="G3174" s="62" t="s">
        <v>318</v>
      </c>
      <c r="H3174" s="62" t="s">
        <v>20</v>
      </c>
      <c r="I3174" s="63" t="b">
        <v>0</v>
      </c>
    </row>
    <row r="3175" spans="1:9" x14ac:dyDescent="0.35">
      <c r="A3175" s="61" t="s">
        <v>3505</v>
      </c>
      <c r="B3175" s="62" t="s">
        <v>18</v>
      </c>
      <c r="C3175" s="62" t="s">
        <v>340</v>
      </c>
      <c r="D3175" s="62">
        <v>2256</v>
      </c>
      <c r="E3175" s="62">
        <v>7.12</v>
      </c>
      <c r="F3175" s="62">
        <v>16.059999999999999</v>
      </c>
      <c r="G3175" s="62" t="s">
        <v>325</v>
      </c>
      <c r="H3175" s="62" t="s">
        <v>333</v>
      </c>
      <c r="I3175" s="63" t="b">
        <v>0</v>
      </c>
    </row>
    <row r="3176" spans="1:9" x14ac:dyDescent="0.35">
      <c r="A3176" s="61" t="s">
        <v>3506</v>
      </c>
      <c r="B3176" s="62" t="s">
        <v>58</v>
      </c>
      <c r="C3176" s="62" t="s">
        <v>328</v>
      </c>
      <c r="D3176" s="62">
        <v>1612</v>
      </c>
      <c r="E3176" s="62">
        <v>5.0999999999999996</v>
      </c>
      <c r="F3176" s="62">
        <v>8.2200000000000006</v>
      </c>
      <c r="G3176" s="62" t="s">
        <v>318</v>
      </c>
      <c r="H3176" s="62" t="s">
        <v>333</v>
      </c>
      <c r="I3176" s="63" t="b">
        <v>1</v>
      </c>
    </row>
    <row r="3177" spans="1:9" x14ac:dyDescent="0.35">
      <c r="A3177" s="61" t="s">
        <v>3507</v>
      </c>
      <c r="B3177" s="62" t="s">
        <v>25</v>
      </c>
      <c r="C3177" s="62" t="s">
        <v>374</v>
      </c>
      <c r="D3177" s="62">
        <v>2846</v>
      </c>
      <c r="E3177" s="62">
        <v>2.65</v>
      </c>
      <c r="F3177" s="62">
        <v>7.54</v>
      </c>
      <c r="G3177" s="62" t="s">
        <v>331</v>
      </c>
      <c r="H3177" s="62" t="s">
        <v>319</v>
      </c>
      <c r="I3177" s="63" t="b">
        <v>1</v>
      </c>
    </row>
    <row r="3178" spans="1:9" x14ac:dyDescent="0.35">
      <c r="A3178" s="61" t="s">
        <v>3508</v>
      </c>
      <c r="B3178" s="62" t="s">
        <v>51</v>
      </c>
      <c r="C3178" s="62" t="s">
        <v>324</v>
      </c>
      <c r="D3178" s="62">
        <v>882</v>
      </c>
      <c r="E3178" s="62">
        <v>4.92</v>
      </c>
      <c r="F3178" s="62">
        <v>4.34</v>
      </c>
      <c r="G3178" s="62" t="s">
        <v>325</v>
      </c>
      <c r="H3178" s="62" t="s">
        <v>322</v>
      </c>
      <c r="I3178" s="63" t="b">
        <v>0</v>
      </c>
    </row>
    <row r="3179" spans="1:9" x14ac:dyDescent="0.35">
      <c r="A3179" s="61" t="s">
        <v>3509</v>
      </c>
      <c r="B3179" s="62" t="s">
        <v>25</v>
      </c>
      <c r="C3179" s="62" t="s">
        <v>317</v>
      </c>
      <c r="D3179" s="62">
        <v>4035</v>
      </c>
      <c r="E3179" s="62">
        <v>9.91</v>
      </c>
      <c r="F3179" s="62">
        <v>39.99</v>
      </c>
      <c r="G3179" s="62" t="s">
        <v>318</v>
      </c>
      <c r="H3179" s="62" t="s">
        <v>322</v>
      </c>
      <c r="I3179" s="63" t="b">
        <v>1</v>
      </c>
    </row>
    <row r="3180" spans="1:9" x14ac:dyDescent="0.35">
      <c r="A3180" s="61" t="s">
        <v>3510</v>
      </c>
      <c r="B3180" s="62" t="s">
        <v>51</v>
      </c>
      <c r="C3180" s="62" t="s">
        <v>340</v>
      </c>
      <c r="D3180" s="62">
        <v>4923</v>
      </c>
      <c r="E3180" s="62">
        <v>6.77</v>
      </c>
      <c r="F3180" s="62">
        <v>33.33</v>
      </c>
      <c r="G3180" s="62" t="s">
        <v>325</v>
      </c>
      <c r="H3180" s="62" t="s">
        <v>20</v>
      </c>
      <c r="I3180" s="63" t="b">
        <v>0</v>
      </c>
    </row>
    <row r="3181" spans="1:9" x14ac:dyDescent="0.35">
      <c r="A3181" s="61" t="s">
        <v>3511</v>
      </c>
      <c r="B3181" s="62" t="s">
        <v>58</v>
      </c>
      <c r="C3181" s="62" t="s">
        <v>340</v>
      </c>
      <c r="D3181" s="62">
        <v>3391</v>
      </c>
      <c r="E3181" s="62">
        <v>8.9499999999999993</v>
      </c>
      <c r="F3181" s="62">
        <v>30.35</v>
      </c>
      <c r="G3181" s="62" t="s">
        <v>325</v>
      </c>
      <c r="H3181" s="62" t="s">
        <v>341</v>
      </c>
      <c r="I3181" s="63" t="b">
        <v>0</v>
      </c>
    </row>
    <row r="3182" spans="1:9" x14ac:dyDescent="0.35">
      <c r="A3182" s="61" t="s">
        <v>3512</v>
      </c>
      <c r="B3182" s="62" t="s">
        <v>18</v>
      </c>
      <c r="C3182" s="62" t="s">
        <v>374</v>
      </c>
      <c r="D3182" s="62">
        <v>1211</v>
      </c>
      <c r="E3182" s="62">
        <v>2.21</v>
      </c>
      <c r="F3182" s="62">
        <v>2.68</v>
      </c>
      <c r="G3182" s="62" t="s">
        <v>331</v>
      </c>
      <c r="H3182" s="62" t="s">
        <v>333</v>
      </c>
      <c r="I3182" s="63" t="b">
        <v>0</v>
      </c>
    </row>
    <row r="3183" spans="1:9" x14ac:dyDescent="0.35">
      <c r="A3183" s="61" t="s">
        <v>3513</v>
      </c>
      <c r="B3183" s="62" t="s">
        <v>58</v>
      </c>
      <c r="C3183" s="62" t="s">
        <v>317</v>
      </c>
      <c r="D3183" s="62">
        <v>2001</v>
      </c>
      <c r="E3183" s="62">
        <v>11.97</v>
      </c>
      <c r="F3183" s="62">
        <v>23.95</v>
      </c>
      <c r="G3183" s="62" t="s">
        <v>318</v>
      </c>
      <c r="H3183" s="62" t="s">
        <v>20</v>
      </c>
      <c r="I3183" s="63" t="b">
        <v>0</v>
      </c>
    </row>
    <row r="3184" spans="1:9" x14ac:dyDescent="0.35">
      <c r="A3184" s="61" t="s">
        <v>3514</v>
      </c>
      <c r="B3184" s="62" t="s">
        <v>25</v>
      </c>
      <c r="C3184" s="62" t="s">
        <v>324</v>
      </c>
      <c r="D3184" s="62">
        <v>3194</v>
      </c>
      <c r="E3184" s="62">
        <v>4.62</v>
      </c>
      <c r="F3184" s="62">
        <v>14.76</v>
      </c>
      <c r="G3184" s="62" t="s">
        <v>325</v>
      </c>
      <c r="H3184" s="62" t="s">
        <v>333</v>
      </c>
      <c r="I3184" s="63" t="b">
        <v>1</v>
      </c>
    </row>
    <row r="3185" spans="1:9" x14ac:dyDescent="0.35">
      <c r="A3185" s="61" t="s">
        <v>3515</v>
      </c>
      <c r="B3185" s="62" t="s">
        <v>8</v>
      </c>
      <c r="C3185" s="62" t="s">
        <v>317</v>
      </c>
      <c r="D3185" s="62">
        <v>1032</v>
      </c>
      <c r="E3185" s="62">
        <v>11.48</v>
      </c>
      <c r="F3185" s="62">
        <v>11.85</v>
      </c>
      <c r="G3185" s="62" t="s">
        <v>318</v>
      </c>
      <c r="H3185" s="62" t="s">
        <v>333</v>
      </c>
      <c r="I3185" s="63" t="b">
        <v>0</v>
      </c>
    </row>
    <row r="3186" spans="1:9" x14ac:dyDescent="0.35">
      <c r="A3186" s="61" t="s">
        <v>3516</v>
      </c>
      <c r="B3186" s="62" t="s">
        <v>13</v>
      </c>
      <c r="C3186" s="62" t="s">
        <v>330</v>
      </c>
      <c r="D3186" s="62">
        <v>4817</v>
      </c>
      <c r="E3186" s="62">
        <v>4.5199999999999996</v>
      </c>
      <c r="F3186" s="62">
        <v>21.77</v>
      </c>
      <c r="G3186" s="62" t="s">
        <v>331</v>
      </c>
      <c r="H3186" s="62" t="s">
        <v>322</v>
      </c>
      <c r="I3186" s="63" t="b">
        <v>0</v>
      </c>
    </row>
    <row r="3187" spans="1:9" x14ac:dyDescent="0.35">
      <c r="A3187" s="61" t="s">
        <v>3517</v>
      </c>
      <c r="B3187" s="62" t="s">
        <v>18</v>
      </c>
      <c r="C3187" s="62" t="s">
        <v>324</v>
      </c>
      <c r="D3187" s="62">
        <v>4335</v>
      </c>
      <c r="E3187" s="62">
        <v>5.41</v>
      </c>
      <c r="F3187" s="62">
        <v>23.45</v>
      </c>
      <c r="G3187" s="62" t="s">
        <v>325</v>
      </c>
      <c r="H3187" s="62" t="s">
        <v>341</v>
      </c>
      <c r="I3187" s="63" t="b">
        <v>1</v>
      </c>
    </row>
    <row r="3188" spans="1:9" x14ac:dyDescent="0.35">
      <c r="A3188" s="61" t="s">
        <v>3518</v>
      </c>
      <c r="B3188" s="62" t="s">
        <v>18</v>
      </c>
      <c r="C3188" s="62" t="s">
        <v>324</v>
      </c>
      <c r="D3188" s="62">
        <v>4996</v>
      </c>
      <c r="E3188" s="62">
        <v>5.1100000000000003</v>
      </c>
      <c r="F3188" s="62">
        <v>25.53</v>
      </c>
      <c r="G3188" s="62" t="s">
        <v>325</v>
      </c>
      <c r="H3188" s="62" t="s">
        <v>319</v>
      </c>
      <c r="I3188" s="63" t="b">
        <v>0</v>
      </c>
    </row>
    <row r="3189" spans="1:9" x14ac:dyDescent="0.35">
      <c r="A3189" s="61" t="s">
        <v>3519</v>
      </c>
      <c r="B3189" s="62" t="s">
        <v>22</v>
      </c>
      <c r="C3189" s="62" t="s">
        <v>330</v>
      </c>
      <c r="D3189" s="62">
        <v>1874</v>
      </c>
      <c r="E3189" s="62">
        <v>4.83</v>
      </c>
      <c r="F3189" s="62">
        <v>9.0500000000000007</v>
      </c>
      <c r="G3189" s="62" t="s">
        <v>331</v>
      </c>
      <c r="H3189" s="62" t="s">
        <v>319</v>
      </c>
      <c r="I3189" s="63" t="b">
        <v>0</v>
      </c>
    </row>
    <row r="3190" spans="1:9" x14ac:dyDescent="0.35">
      <c r="A3190" s="61" t="s">
        <v>3520</v>
      </c>
      <c r="B3190" s="62" t="s">
        <v>13</v>
      </c>
      <c r="C3190" s="62" t="s">
        <v>328</v>
      </c>
      <c r="D3190" s="62">
        <v>2540</v>
      </c>
      <c r="E3190" s="62">
        <v>5.9</v>
      </c>
      <c r="F3190" s="62">
        <v>14.99</v>
      </c>
      <c r="G3190" s="62" t="s">
        <v>318</v>
      </c>
      <c r="H3190" s="62" t="s">
        <v>20</v>
      </c>
      <c r="I3190" s="63" t="b">
        <v>0</v>
      </c>
    </row>
    <row r="3191" spans="1:9" x14ac:dyDescent="0.35">
      <c r="A3191" s="61" t="s">
        <v>3521</v>
      </c>
      <c r="B3191" s="62" t="s">
        <v>22</v>
      </c>
      <c r="C3191" s="62" t="s">
        <v>317</v>
      </c>
      <c r="D3191" s="62">
        <v>4881</v>
      </c>
      <c r="E3191" s="62">
        <v>9.11</v>
      </c>
      <c r="F3191" s="62">
        <v>44.47</v>
      </c>
      <c r="G3191" s="62" t="s">
        <v>318</v>
      </c>
      <c r="H3191" s="62" t="s">
        <v>20</v>
      </c>
      <c r="I3191" s="63" t="b">
        <v>0</v>
      </c>
    </row>
    <row r="3192" spans="1:9" x14ac:dyDescent="0.35">
      <c r="A3192" s="61" t="s">
        <v>3522</v>
      </c>
      <c r="B3192" s="62" t="s">
        <v>22</v>
      </c>
      <c r="C3192" s="62" t="s">
        <v>338</v>
      </c>
      <c r="D3192" s="62">
        <v>546</v>
      </c>
      <c r="E3192" s="62">
        <v>4.17</v>
      </c>
      <c r="F3192" s="62">
        <v>2.2799999999999998</v>
      </c>
      <c r="G3192" s="62" t="s">
        <v>331</v>
      </c>
      <c r="H3192" s="62" t="s">
        <v>20</v>
      </c>
      <c r="I3192" s="63" t="b">
        <v>0</v>
      </c>
    </row>
    <row r="3193" spans="1:9" x14ac:dyDescent="0.35">
      <c r="A3193" s="61" t="s">
        <v>3523</v>
      </c>
      <c r="B3193" s="62" t="s">
        <v>18</v>
      </c>
      <c r="C3193" s="62" t="s">
        <v>328</v>
      </c>
      <c r="D3193" s="62">
        <v>3979</v>
      </c>
      <c r="E3193" s="62">
        <v>7.25</v>
      </c>
      <c r="F3193" s="62">
        <v>28.85</v>
      </c>
      <c r="G3193" s="62" t="s">
        <v>318</v>
      </c>
      <c r="H3193" s="62" t="s">
        <v>333</v>
      </c>
      <c r="I3193" s="63" t="b">
        <v>0</v>
      </c>
    </row>
    <row r="3194" spans="1:9" x14ac:dyDescent="0.35">
      <c r="A3194" s="61" t="s">
        <v>3524</v>
      </c>
      <c r="B3194" s="62" t="s">
        <v>37</v>
      </c>
      <c r="C3194" s="62" t="s">
        <v>374</v>
      </c>
      <c r="D3194" s="62">
        <v>3053</v>
      </c>
      <c r="E3194" s="62">
        <v>2.96</v>
      </c>
      <c r="F3194" s="62">
        <v>9.0399999999999991</v>
      </c>
      <c r="G3194" s="62" t="s">
        <v>331</v>
      </c>
      <c r="H3194" s="62" t="s">
        <v>333</v>
      </c>
      <c r="I3194" s="63" t="b">
        <v>0</v>
      </c>
    </row>
    <row r="3195" spans="1:9" x14ac:dyDescent="0.35">
      <c r="A3195" s="61" t="s">
        <v>3525</v>
      </c>
      <c r="B3195" s="62" t="s">
        <v>18</v>
      </c>
      <c r="C3195" s="62" t="s">
        <v>336</v>
      </c>
      <c r="D3195" s="62">
        <v>854</v>
      </c>
      <c r="E3195" s="62">
        <v>3.11</v>
      </c>
      <c r="F3195" s="62">
        <v>2.66</v>
      </c>
      <c r="G3195" s="62" t="s">
        <v>331</v>
      </c>
      <c r="H3195" s="62" t="s">
        <v>319</v>
      </c>
      <c r="I3195" s="63" t="b">
        <v>0</v>
      </c>
    </row>
    <row r="3196" spans="1:9" x14ac:dyDescent="0.35">
      <c r="A3196" s="61" t="s">
        <v>3526</v>
      </c>
      <c r="B3196" s="62" t="s">
        <v>22</v>
      </c>
      <c r="C3196" s="62" t="s">
        <v>328</v>
      </c>
      <c r="D3196" s="62">
        <v>2823</v>
      </c>
      <c r="E3196" s="62">
        <v>6.11</v>
      </c>
      <c r="F3196" s="62">
        <v>17.25</v>
      </c>
      <c r="G3196" s="62" t="s">
        <v>318</v>
      </c>
      <c r="H3196" s="62" t="s">
        <v>20</v>
      </c>
      <c r="I3196" s="63" t="b">
        <v>1</v>
      </c>
    </row>
    <row r="3197" spans="1:9" x14ac:dyDescent="0.35">
      <c r="A3197" s="61" t="s">
        <v>3527</v>
      </c>
      <c r="B3197" s="62" t="s">
        <v>31</v>
      </c>
      <c r="C3197" s="62" t="s">
        <v>321</v>
      </c>
      <c r="D3197" s="62">
        <v>3295</v>
      </c>
      <c r="E3197" s="62">
        <v>13.82</v>
      </c>
      <c r="F3197" s="62">
        <v>45.54</v>
      </c>
      <c r="G3197" s="62" t="s">
        <v>318</v>
      </c>
      <c r="H3197" s="62" t="s">
        <v>333</v>
      </c>
      <c r="I3197" s="63" t="b">
        <v>0</v>
      </c>
    </row>
    <row r="3198" spans="1:9" x14ac:dyDescent="0.35">
      <c r="A3198" s="61" t="s">
        <v>3528</v>
      </c>
      <c r="B3198" s="62" t="s">
        <v>18</v>
      </c>
      <c r="C3198" s="62" t="s">
        <v>374</v>
      </c>
      <c r="D3198" s="62">
        <v>3512</v>
      </c>
      <c r="E3198" s="62">
        <v>2.09</v>
      </c>
      <c r="F3198" s="62">
        <v>7.34</v>
      </c>
      <c r="G3198" s="62" t="s">
        <v>331</v>
      </c>
      <c r="H3198" s="62" t="s">
        <v>341</v>
      </c>
      <c r="I3198" s="63" t="b">
        <v>0</v>
      </c>
    </row>
    <row r="3199" spans="1:9" x14ac:dyDescent="0.35">
      <c r="A3199" s="61" t="s">
        <v>3529</v>
      </c>
      <c r="B3199" s="62" t="s">
        <v>8</v>
      </c>
      <c r="C3199" s="62" t="s">
        <v>330</v>
      </c>
      <c r="D3199" s="62">
        <v>3126</v>
      </c>
      <c r="E3199" s="62">
        <v>5.18</v>
      </c>
      <c r="F3199" s="62">
        <v>16.190000000000001</v>
      </c>
      <c r="G3199" s="62" t="s">
        <v>331</v>
      </c>
      <c r="H3199" s="62" t="s">
        <v>333</v>
      </c>
      <c r="I3199" s="63" t="b">
        <v>0</v>
      </c>
    </row>
    <row r="3200" spans="1:9" x14ac:dyDescent="0.35">
      <c r="A3200" s="61" t="s">
        <v>3530</v>
      </c>
      <c r="B3200" s="62" t="s">
        <v>22</v>
      </c>
      <c r="C3200" s="62" t="s">
        <v>336</v>
      </c>
      <c r="D3200" s="62">
        <v>3717</v>
      </c>
      <c r="E3200" s="62">
        <v>2.74</v>
      </c>
      <c r="F3200" s="62">
        <v>10.18</v>
      </c>
      <c r="G3200" s="62" t="s">
        <v>331</v>
      </c>
      <c r="H3200" s="62" t="s">
        <v>319</v>
      </c>
      <c r="I3200" s="63" t="b">
        <v>0</v>
      </c>
    </row>
    <row r="3201" spans="1:9" x14ac:dyDescent="0.35">
      <c r="A3201" s="61" t="s">
        <v>3531</v>
      </c>
      <c r="B3201" s="62" t="s">
        <v>22</v>
      </c>
      <c r="C3201" s="62" t="s">
        <v>336</v>
      </c>
      <c r="D3201" s="62">
        <v>2869</v>
      </c>
      <c r="E3201" s="62">
        <v>3.5</v>
      </c>
      <c r="F3201" s="62">
        <v>10.039999999999999</v>
      </c>
      <c r="G3201" s="62" t="s">
        <v>331</v>
      </c>
      <c r="H3201" s="62" t="s">
        <v>333</v>
      </c>
      <c r="I3201" s="63" t="b">
        <v>0</v>
      </c>
    </row>
    <row r="3202" spans="1:9" x14ac:dyDescent="0.35">
      <c r="A3202" s="61" t="s">
        <v>3532</v>
      </c>
      <c r="B3202" s="62" t="s">
        <v>25</v>
      </c>
      <c r="C3202" s="62" t="s">
        <v>374</v>
      </c>
      <c r="D3202" s="62">
        <v>2146</v>
      </c>
      <c r="E3202" s="62">
        <v>3.33</v>
      </c>
      <c r="F3202" s="62">
        <v>7.15</v>
      </c>
      <c r="G3202" s="62" t="s">
        <v>331</v>
      </c>
      <c r="H3202" s="62" t="s">
        <v>333</v>
      </c>
      <c r="I3202" s="63" t="b">
        <v>0</v>
      </c>
    </row>
    <row r="3203" spans="1:9" x14ac:dyDescent="0.35">
      <c r="A3203" s="61" t="s">
        <v>3533</v>
      </c>
      <c r="B3203" s="62" t="s">
        <v>18</v>
      </c>
      <c r="C3203" s="62" t="s">
        <v>328</v>
      </c>
      <c r="D3203" s="62">
        <v>4952</v>
      </c>
      <c r="E3203" s="62">
        <v>6.48</v>
      </c>
      <c r="F3203" s="62">
        <v>32.090000000000003</v>
      </c>
      <c r="G3203" s="62" t="s">
        <v>318</v>
      </c>
      <c r="H3203" s="62" t="s">
        <v>333</v>
      </c>
      <c r="I3203" s="63" t="b">
        <v>0</v>
      </c>
    </row>
    <row r="3204" spans="1:9" x14ac:dyDescent="0.35">
      <c r="A3204" s="61" t="s">
        <v>3534</v>
      </c>
      <c r="B3204" s="62" t="s">
        <v>8</v>
      </c>
      <c r="C3204" s="62" t="s">
        <v>336</v>
      </c>
      <c r="D3204" s="62">
        <v>1383</v>
      </c>
      <c r="E3204" s="62">
        <v>3.21</v>
      </c>
      <c r="F3204" s="62">
        <v>4.4400000000000004</v>
      </c>
      <c r="G3204" s="62" t="s">
        <v>331</v>
      </c>
      <c r="H3204" s="62" t="s">
        <v>341</v>
      </c>
      <c r="I3204" s="63" t="b">
        <v>0</v>
      </c>
    </row>
    <row r="3205" spans="1:9" x14ac:dyDescent="0.35">
      <c r="A3205" s="61" t="s">
        <v>3535</v>
      </c>
      <c r="B3205" s="62" t="s">
        <v>18</v>
      </c>
      <c r="C3205" s="62" t="s">
        <v>374</v>
      </c>
      <c r="D3205" s="62">
        <v>2754</v>
      </c>
      <c r="E3205" s="62">
        <v>3.4</v>
      </c>
      <c r="F3205" s="62">
        <v>9.36</v>
      </c>
      <c r="G3205" s="62" t="s">
        <v>331</v>
      </c>
      <c r="H3205" s="62" t="s">
        <v>319</v>
      </c>
      <c r="I3205" s="63" t="b">
        <v>0</v>
      </c>
    </row>
    <row r="3206" spans="1:9" x14ac:dyDescent="0.35">
      <c r="A3206" s="61" t="s">
        <v>3536</v>
      </c>
      <c r="B3206" s="62" t="s">
        <v>31</v>
      </c>
      <c r="C3206" s="62" t="s">
        <v>328</v>
      </c>
      <c r="D3206" s="62">
        <v>4197</v>
      </c>
      <c r="E3206" s="62">
        <v>6.65</v>
      </c>
      <c r="F3206" s="62">
        <v>27.91</v>
      </c>
      <c r="G3206" s="62" t="s">
        <v>318</v>
      </c>
      <c r="H3206" s="62" t="s">
        <v>341</v>
      </c>
      <c r="I3206" s="63" t="b">
        <v>0</v>
      </c>
    </row>
    <row r="3207" spans="1:9" x14ac:dyDescent="0.35">
      <c r="A3207" s="61" t="s">
        <v>3537</v>
      </c>
      <c r="B3207" s="62" t="s">
        <v>37</v>
      </c>
      <c r="C3207" s="62" t="s">
        <v>317</v>
      </c>
      <c r="D3207" s="62">
        <v>929</v>
      </c>
      <c r="E3207" s="62">
        <v>9.9499999999999993</v>
      </c>
      <c r="F3207" s="62">
        <v>9.24</v>
      </c>
      <c r="G3207" s="62" t="s">
        <v>318</v>
      </c>
      <c r="H3207" s="62" t="s">
        <v>341</v>
      </c>
      <c r="I3207" s="63" t="b">
        <v>0</v>
      </c>
    </row>
    <row r="3208" spans="1:9" x14ac:dyDescent="0.35">
      <c r="A3208" s="61" t="s">
        <v>3538</v>
      </c>
      <c r="B3208" s="62" t="s">
        <v>31</v>
      </c>
      <c r="C3208" s="62" t="s">
        <v>321</v>
      </c>
      <c r="D3208" s="62">
        <v>2036</v>
      </c>
      <c r="E3208" s="62">
        <v>12.95</v>
      </c>
      <c r="F3208" s="62">
        <v>26.37</v>
      </c>
      <c r="G3208" s="62" t="s">
        <v>318</v>
      </c>
      <c r="H3208" s="62" t="s">
        <v>20</v>
      </c>
      <c r="I3208" s="63" t="b">
        <v>1</v>
      </c>
    </row>
    <row r="3209" spans="1:9" x14ac:dyDescent="0.35">
      <c r="A3209" s="61" t="s">
        <v>3539</v>
      </c>
      <c r="B3209" s="62" t="s">
        <v>22</v>
      </c>
      <c r="C3209" s="62" t="s">
        <v>340</v>
      </c>
      <c r="D3209" s="62">
        <v>1939</v>
      </c>
      <c r="E3209" s="62">
        <v>7.06</v>
      </c>
      <c r="F3209" s="62">
        <v>13.69</v>
      </c>
      <c r="G3209" s="62" t="s">
        <v>325</v>
      </c>
      <c r="H3209" s="62" t="s">
        <v>20</v>
      </c>
      <c r="I3209" s="63" t="b">
        <v>1</v>
      </c>
    </row>
    <row r="3210" spans="1:9" x14ac:dyDescent="0.35">
      <c r="A3210" s="61" t="s">
        <v>3540</v>
      </c>
      <c r="B3210" s="62" t="s">
        <v>8</v>
      </c>
      <c r="C3210" s="62" t="s">
        <v>328</v>
      </c>
      <c r="D3210" s="62">
        <v>4321</v>
      </c>
      <c r="E3210" s="62">
        <v>7.69</v>
      </c>
      <c r="F3210" s="62">
        <v>33.229999999999997</v>
      </c>
      <c r="G3210" s="62" t="s">
        <v>318</v>
      </c>
      <c r="H3210" s="62" t="s">
        <v>333</v>
      </c>
      <c r="I3210" s="63" t="b">
        <v>0</v>
      </c>
    </row>
    <row r="3211" spans="1:9" x14ac:dyDescent="0.35">
      <c r="A3211" s="61" t="s">
        <v>3541</v>
      </c>
      <c r="B3211" s="62" t="s">
        <v>8</v>
      </c>
      <c r="C3211" s="62" t="s">
        <v>317</v>
      </c>
      <c r="D3211" s="62">
        <v>4172</v>
      </c>
      <c r="E3211" s="62">
        <v>9.36</v>
      </c>
      <c r="F3211" s="62">
        <v>39.049999999999997</v>
      </c>
      <c r="G3211" s="62" t="s">
        <v>318</v>
      </c>
      <c r="H3211" s="62" t="s">
        <v>333</v>
      </c>
      <c r="I3211" s="63" t="b">
        <v>0</v>
      </c>
    </row>
    <row r="3212" spans="1:9" x14ac:dyDescent="0.35">
      <c r="A3212" s="61" t="s">
        <v>3542</v>
      </c>
      <c r="B3212" s="62" t="s">
        <v>25</v>
      </c>
      <c r="C3212" s="62" t="s">
        <v>328</v>
      </c>
      <c r="D3212" s="62">
        <v>1460</v>
      </c>
      <c r="E3212" s="62">
        <v>5.18</v>
      </c>
      <c r="F3212" s="62">
        <v>7.56</v>
      </c>
      <c r="G3212" s="62" t="s">
        <v>318</v>
      </c>
      <c r="H3212" s="62" t="s">
        <v>322</v>
      </c>
      <c r="I3212" s="63" t="b">
        <v>1</v>
      </c>
    </row>
    <row r="3213" spans="1:9" x14ac:dyDescent="0.35">
      <c r="A3213" s="61" t="s">
        <v>3543</v>
      </c>
      <c r="B3213" s="62" t="s">
        <v>31</v>
      </c>
      <c r="C3213" s="62" t="s">
        <v>374</v>
      </c>
      <c r="D3213" s="62">
        <v>4048</v>
      </c>
      <c r="E3213" s="62">
        <v>2.92</v>
      </c>
      <c r="F3213" s="62">
        <v>11.82</v>
      </c>
      <c r="G3213" s="62" t="s">
        <v>331</v>
      </c>
      <c r="H3213" s="62" t="s">
        <v>20</v>
      </c>
      <c r="I3213" s="63" t="b">
        <v>1</v>
      </c>
    </row>
    <row r="3214" spans="1:9" x14ac:dyDescent="0.35">
      <c r="A3214" s="61" t="s">
        <v>3544</v>
      </c>
      <c r="B3214" s="62" t="s">
        <v>13</v>
      </c>
      <c r="C3214" s="62" t="s">
        <v>324</v>
      </c>
      <c r="D3214" s="62">
        <v>2353</v>
      </c>
      <c r="E3214" s="62">
        <v>5.47</v>
      </c>
      <c r="F3214" s="62">
        <v>12.87</v>
      </c>
      <c r="G3214" s="62" t="s">
        <v>325</v>
      </c>
      <c r="H3214" s="62" t="s">
        <v>20</v>
      </c>
      <c r="I3214" s="63" t="b">
        <v>0</v>
      </c>
    </row>
    <row r="3215" spans="1:9" x14ac:dyDescent="0.35">
      <c r="A3215" s="61" t="s">
        <v>3545</v>
      </c>
      <c r="B3215" s="62" t="s">
        <v>8</v>
      </c>
      <c r="C3215" s="62" t="s">
        <v>324</v>
      </c>
      <c r="D3215" s="62">
        <v>2438</v>
      </c>
      <c r="E3215" s="62">
        <v>6.95</v>
      </c>
      <c r="F3215" s="62">
        <v>16.940000000000001</v>
      </c>
      <c r="G3215" s="62" t="s">
        <v>325</v>
      </c>
      <c r="H3215" s="62" t="s">
        <v>341</v>
      </c>
      <c r="I3215" s="63" t="b">
        <v>0</v>
      </c>
    </row>
    <row r="3216" spans="1:9" x14ac:dyDescent="0.35">
      <c r="A3216" s="61" t="s">
        <v>3546</v>
      </c>
      <c r="B3216" s="62" t="s">
        <v>37</v>
      </c>
      <c r="C3216" s="62" t="s">
        <v>330</v>
      </c>
      <c r="D3216" s="62">
        <v>3721</v>
      </c>
      <c r="E3216" s="62">
        <v>5.96</v>
      </c>
      <c r="F3216" s="62">
        <v>22.18</v>
      </c>
      <c r="G3216" s="62" t="s">
        <v>331</v>
      </c>
      <c r="H3216" s="62" t="s">
        <v>341</v>
      </c>
      <c r="I3216" s="63" t="b">
        <v>0</v>
      </c>
    </row>
    <row r="3217" spans="1:9" x14ac:dyDescent="0.35">
      <c r="A3217" s="61" t="s">
        <v>3547</v>
      </c>
      <c r="B3217" s="62" t="s">
        <v>51</v>
      </c>
      <c r="C3217" s="62" t="s">
        <v>330</v>
      </c>
      <c r="D3217" s="62">
        <v>4836</v>
      </c>
      <c r="E3217" s="62">
        <v>6.1</v>
      </c>
      <c r="F3217" s="62">
        <v>29.5</v>
      </c>
      <c r="G3217" s="62" t="s">
        <v>331</v>
      </c>
      <c r="H3217" s="62" t="s">
        <v>333</v>
      </c>
      <c r="I3217" s="63" t="b">
        <v>0</v>
      </c>
    </row>
    <row r="3218" spans="1:9" x14ac:dyDescent="0.35">
      <c r="A3218" s="61" t="s">
        <v>3548</v>
      </c>
      <c r="B3218" s="62" t="s">
        <v>31</v>
      </c>
      <c r="C3218" s="62" t="s">
        <v>336</v>
      </c>
      <c r="D3218" s="62">
        <v>1780</v>
      </c>
      <c r="E3218" s="62">
        <v>3.63</v>
      </c>
      <c r="F3218" s="62">
        <v>6.46</v>
      </c>
      <c r="G3218" s="62" t="s">
        <v>331</v>
      </c>
      <c r="H3218" s="62" t="s">
        <v>333</v>
      </c>
      <c r="I3218" s="63" t="b">
        <v>1</v>
      </c>
    </row>
    <row r="3219" spans="1:9" x14ac:dyDescent="0.35">
      <c r="A3219" s="61" t="s">
        <v>3549</v>
      </c>
      <c r="B3219" s="62" t="s">
        <v>74</v>
      </c>
      <c r="C3219" s="62" t="s">
        <v>324</v>
      </c>
      <c r="D3219" s="62">
        <v>4892</v>
      </c>
      <c r="E3219" s="62">
        <v>6.37</v>
      </c>
      <c r="F3219" s="62">
        <v>31.16</v>
      </c>
      <c r="G3219" s="62" t="s">
        <v>325</v>
      </c>
      <c r="H3219" s="62" t="s">
        <v>20</v>
      </c>
      <c r="I3219" s="63" t="b">
        <v>0</v>
      </c>
    </row>
    <row r="3220" spans="1:9" x14ac:dyDescent="0.35">
      <c r="A3220" s="61" t="s">
        <v>3550</v>
      </c>
      <c r="B3220" s="62" t="s">
        <v>58</v>
      </c>
      <c r="C3220" s="62" t="s">
        <v>338</v>
      </c>
      <c r="D3220" s="62">
        <v>4791</v>
      </c>
      <c r="E3220" s="62">
        <v>4.49</v>
      </c>
      <c r="F3220" s="62">
        <v>21.51</v>
      </c>
      <c r="G3220" s="62" t="s">
        <v>331</v>
      </c>
      <c r="H3220" s="62" t="s">
        <v>319</v>
      </c>
      <c r="I3220" s="63" t="b">
        <v>1</v>
      </c>
    </row>
    <row r="3221" spans="1:9" x14ac:dyDescent="0.35">
      <c r="A3221" s="61" t="s">
        <v>3551</v>
      </c>
      <c r="B3221" s="62" t="s">
        <v>8</v>
      </c>
      <c r="C3221" s="62" t="s">
        <v>324</v>
      </c>
      <c r="D3221" s="62">
        <v>3239</v>
      </c>
      <c r="E3221" s="62">
        <v>6.11</v>
      </c>
      <c r="F3221" s="62">
        <v>19.79</v>
      </c>
      <c r="G3221" s="62" t="s">
        <v>325</v>
      </c>
      <c r="H3221" s="62" t="s">
        <v>319</v>
      </c>
      <c r="I3221" s="63" t="b">
        <v>0</v>
      </c>
    </row>
    <row r="3222" spans="1:9" x14ac:dyDescent="0.35">
      <c r="A3222" s="61" t="s">
        <v>3552</v>
      </c>
      <c r="B3222" s="62" t="s">
        <v>8</v>
      </c>
      <c r="C3222" s="62" t="s">
        <v>328</v>
      </c>
      <c r="D3222" s="62">
        <v>309</v>
      </c>
      <c r="E3222" s="62">
        <v>6.35</v>
      </c>
      <c r="F3222" s="62">
        <v>1.96</v>
      </c>
      <c r="G3222" s="62" t="s">
        <v>318</v>
      </c>
      <c r="H3222" s="62" t="s">
        <v>341</v>
      </c>
      <c r="I3222" s="63" t="b">
        <v>0</v>
      </c>
    </row>
    <row r="3223" spans="1:9" x14ac:dyDescent="0.35">
      <c r="A3223" s="61" t="s">
        <v>3553</v>
      </c>
      <c r="B3223" s="62" t="s">
        <v>18</v>
      </c>
      <c r="C3223" s="62" t="s">
        <v>336</v>
      </c>
      <c r="D3223" s="62">
        <v>1008</v>
      </c>
      <c r="E3223" s="62">
        <v>2.83</v>
      </c>
      <c r="F3223" s="62">
        <v>2.85</v>
      </c>
      <c r="G3223" s="62" t="s">
        <v>331</v>
      </c>
      <c r="H3223" s="62" t="s">
        <v>322</v>
      </c>
      <c r="I3223" s="63" t="b">
        <v>1</v>
      </c>
    </row>
    <row r="3224" spans="1:9" x14ac:dyDescent="0.35">
      <c r="A3224" s="61" t="s">
        <v>3554</v>
      </c>
      <c r="B3224" s="62" t="s">
        <v>22</v>
      </c>
      <c r="C3224" s="62" t="s">
        <v>340</v>
      </c>
      <c r="D3224" s="62">
        <v>4779</v>
      </c>
      <c r="E3224" s="62">
        <v>6.51</v>
      </c>
      <c r="F3224" s="62">
        <v>31.11</v>
      </c>
      <c r="G3224" s="62" t="s">
        <v>325</v>
      </c>
      <c r="H3224" s="62" t="s">
        <v>322</v>
      </c>
      <c r="I3224" s="63" t="b">
        <v>1</v>
      </c>
    </row>
    <row r="3225" spans="1:9" x14ac:dyDescent="0.35">
      <c r="A3225" s="61" t="s">
        <v>3555</v>
      </c>
      <c r="B3225" s="62" t="s">
        <v>22</v>
      </c>
      <c r="C3225" s="62" t="s">
        <v>338</v>
      </c>
      <c r="D3225" s="62">
        <v>2329</v>
      </c>
      <c r="E3225" s="62">
        <v>4.92</v>
      </c>
      <c r="F3225" s="62">
        <v>11.46</v>
      </c>
      <c r="G3225" s="62" t="s">
        <v>331</v>
      </c>
      <c r="H3225" s="62" t="s">
        <v>20</v>
      </c>
      <c r="I3225" s="63" t="b">
        <v>1</v>
      </c>
    </row>
    <row r="3226" spans="1:9" x14ac:dyDescent="0.35">
      <c r="A3226" s="61" t="s">
        <v>3556</v>
      </c>
      <c r="B3226" s="62" t="s">
        <v>8</v>
      </c>
      <c r="C3226" s="62" t="s">
        <v>338</v>
      </c>
      <c r="D3226" s="62">
        <v>2329</v>
      </c>
      <c r="E3226" s="62">
        <v>4.07</v>
      </c>
      <c r="F3226" s="62">
        <v>9.48</v>
      </c>
      <c r="G3226" s="62" t="s">
        <v>331</v>
      </c>
      <c r="H3226" s="62" t="s">
        <v>319</v>
      </c>
      <c r="I3226" s="63" t="b">
        <v>0</v>
      </c>
    </row>
    <row r="3227" spans="1:9" x14ac:dyDescent="0.35">
      <c r="A3227" s="61" t="s">
        <v>3557</v>
      </c>
      <c r="B3227" s="62" t="s">
        <v>74</v>
      </c>
      <c r="C3227" s="62" t="s">
        <v>328</v>
      </c>
      <c r="D3227" s="62">
        <v>1780</v>
      </c>
      <c r="E3227" s="62">
        <v>7.5</v>
      </c>
      <c r="F3227" s="62">
        <v>13.35</v>
      </c>
      <c r="G3227" s="62" t="s">
        <v>318</v>
      </c>
      <c r="H3227" s="62" t="s">
        <v>319</v>
      </c>
      <c r="I3227" s="63" t="b">
        <v>1</v>
      </c>
    </row>
    <row r="3228" spans="1:9" x14ac:dyDescent="0.35">
      <c r="A3228" s="61" t="s">
        <v>3558</v>
      </c>
      <c r="B3228" s="62" t="s">
        <v>31</v>
      </c>
      <c r="C3228" s="62" t="s">
        <v>317</v>
      </c>
      <c r="D3228" s="62">
        <v>4568</v>
      </c>
      <c r="E3228" s="62">
        <v>11.39</v>
      </c>
      <c r="F3228" s="62">
        <v>52.03</v>
      </c>
      <c r="G3228" s="62" t="s">
        <v>318</v>
      </c>
      <c r="H3228" s="62" t="s">
        <v>319</v>
      </c>
      <c r="I3228" s="63" t="b">
        <v>1</v>
      </c>
    </row>
    <row r="3229" spans="1:9" x14ac:dyDescent="0.35">
      <c r="A3229" s="61" t="s">
        <v>3559</v>
      </c>
      <c r="B3229" s="62" t="s">
        <v>58</v>
      </c>
      <c r="C3229" s="62" t="s">
        <v>340</v>
      </c>
      <c r="D3229" s="62">
        <v>4143</v>
      </c>
      <c r="E3229" s="62">
        <v>8.59</v>
      </c>
      <c r="F3229" s="62">
        <v>35.590000000000003</v>
      </c>
      <c r="G3229" s="62" t="s">
        <v>325</v>
      </c>
      <c r="H3229" s="62" t="s">
        <v>20</v>
      </c>
      <c r="I3229" s="63" t="b">
        <v>0</v>
      </c>
    </row>
    <row r="3230" spans="1:9" x14ac:dyDescent="0.35">
      <c r="A3230" s="61" t="s">
        <v>3560</v>
      </c>
      <c r="B3230" s="62" t="s">
        <v>58</v>
      </c>
      <c r="C3230" s="62" t="s">
        <v>340</v>
      </c>
      <c r="D3230" s="62">
        <v>4559</v>
      </c>
      <c r="E3230" s="62">
        <v>8.98</v>
      </c>
      <c r="F3230" s="62">
        <v>40.94</v>
      </c>
      <c r="G3230" s="62" t="s">
        <v>325</v>
      </c>
      <c r="H3230" s="62" t="s">
        <v>322</v>
      </c>
      <c r="I3230" s="63" t="b">
        <v>1</v>
      </c>
    </row>
    <row r="3231" spans="1:9" x14ac:dyDescent="0.35">
      <c r="A3231" s="61" t="s">
        <v>3561</v>
      </c>
      <c r="B3231" s="62" t="s">
        <v>22</v>
      </c>
      <c r="C3231" s="62" t="s">
        <v>317</v>
      </c>
      <c r="D3231" s="62">
        <v>4837</v>
      </c>
      <c r="E3231" s="62">
        <v>11.91</v>
      </c>
      <c r="F3231" s="62">
        <v>57.61</v>
      </c>
      <c r="G3231" s="62" t="s">
        <v>318</v>
      </c>
      <c r="H3231" s="62" t="s">
        <v>20</v>
      </c>
      <c r="I3231" s="63" t="b">
        <v>1</v>
      </c>
    </row>
    <row r="3232" spans="1:9" x14ac:dyDescent="0.35">
      <c r="A3232" s="61" t="s">
        <v>3562</v>
      </c>
      <c r="B3232" s="62" t="s">
        <v>58</v>
      </c>
      <c r="C3232" s="62" t="s">
        <v>317</v>
      </c>
      <c r="D3232" s="62">
        <v>1423</v>
      </c>
      <c r="E3232" s="62">
        <v>11.47</v>
      </c>
      <c r="F3232" s="62">
        <v>16.32</v>
      </c>
      <c r="G3232" s="62" t="s">
        <v>318</v>
      </c>
      <c r="H3232" s="62" t="s">
        <v>322</v>
      </c>
      <c r="I3232" s="63" t="b">
        <v>0</v>
      </c>
    </row>
    <row r="3233" spans="1:9" x14ac:dyDescent="0.35">
      <c r="A3233" s="61" t="s">
        <v>3563</v>
      </c>
      <c r="B3233" s="62" t="s">
        <v>13</v>
      </c>
      <c r="C3233" s="62" t="s">
        <v>374</v>
      </c>
      <c r="D3233" s="62">
        <v>3517</v>
      </c>
      <c r="E3233" s="62">
        <v>3.25</v>
      </c>
      <c r="F3233" s="62">
        <v>11.43</v>
      </c>
      <c r="G3233" s="62" t="s">
        <v>331</v>
      </c>
      <c r="H3233" s="62" t="s">
        <v>341</v>
      </c>
      <c r="I3233" s="63" t="b">
        <v>1</v>
      </c>
    </row>
    <row r="3234" spans="1:9" x14ac:dyDescent="0.35">
      <c r="A3234" s="61" t="s">
        <v>3564</v>
      </c>
      <c r="B3234" s="62" t="s">
        <v>22</v>
      </c>
      <c r="C3234" s="62" t="s">
        <v>374</v>
      </c>
      <c r="D3234" s="62">
        <v>692</v>
      </c>
      <c r="E3234" s="62">
        <v>3.5</v>
      </c>
      <c r="F3234" s="62">
        <v>2.42</v>
      </c>
      <c r="G3234" s="62" t="s">
        <v>331</v>
      </c>
      <c r="H3234" s="62" t="s">
        <v>20</v>
      </c>
      <c r="I3234" s="63" t="b">
        <v>1</v>
      </c>
    </row>
    <row r="3235" spans="1:9" x14ac:dyDescent="0.35">
      <c r="A3235" s="61" t="s">
        <v>3565</v>
      </c>
      <c r="B3235" s="62" t="s">
        <v>18</v>
      </c>
      <c r="C3235" s="62" t="s">
        <v>330</v>
      </c>
      <c r="D3235" s="62">
        <v>1743</v>
      </c>
      <c r="E3235" s="62">
        <v>4.3600000000000003</v>
      </c>
      <c r="F3235" s="62">
        <v>7.6</v>
      </c>
      <c r="G3235" s="62" t="s">
        <v>331</v>
      </c>
      <c r="H3235" s="62" t="s">
        <v>319</v>
      </c>
      <c r="I3235" s="63" t="b">
        <v>0</v>
      </c>
    </row>
    <row r="3236" spans="1:9" x14ac:dyDescent="0.35">
      <c r="A3236" s="61" t="s">
        <v>3566</v>
      </c>
      <c r="B3236" s="62" t="s">
        <v>31</v>
      </c>
      <c r="C3236" s="62" t="s">
        <v>374</v>
      </c>
      <c r="D3236" s="62">
        <v>1377</v>
      </c>
      <c r="E3236" s="62">
        <v>2.39</v>
      </c>
      <c r="F3236" s="62">
        <v>3.29</v>
      </c>
      <c r="G3236" s="62" t="s">
        <v>331</v>
      </c>
      <c r="H3236" s="62" t="s">
        <v>322</v>
      </c>
      <c r="I3236" s="63" t="b">
        <v>0</v>
      </c>
    </row>
    <row r="3237" spans="1:9" x14ac:dyDescent="0.35">
      <c r="A3237" s="61" t="s">
        <v>3567</v>
      </c>
      <c r="B3237" s="62" t="s">
        <v>51</v>
      </c>
      <c r="C3237" s="62" t="s">
        <v>338</v>
      </c>
      <c r="D3237" s="62">
        <v>602</v>
      </c>
      <c r="E3237" s="62">
        <v>3.69</v>
      </c>
      <c r="F3237" s="62">
        <v>2.2200000000000002</v>
      </c>
      <c r="G3237" s="62" t="s">
        <v>331</v>
      </c>
      <c r="H3237" s="62" t="s">
        <v>341</v>
      </c>
      <c r="I3237" s="63" t="b">
        <v>1</v>
      </c>
    </row>
    <row r="3238" spans="1:9" x14ac:dyDescent="0.35">
      <c r="A3238" s="61" t="s">
        <v>3568</v>
      </c>
      <c r="B3238" s="62" t="s">
        <v>74</v>
      </c>
      <c r="C3238" s="62" t="s">
        <v>340</v>
      </c>
      <c r="D3238" s="62">
        <v>4552</v>
      </c>
      <c r="E3238" s="62">
        <v>6.62</v>
      </c>
      <c r="F3238" s="62">
        <v>30.13</v>
      </c>
      <c r="G3238" s="62" t="s">
        <v>325</v>
      </c>
      <c r="H3238" s="62" t="s">
        <v>341</v>
      </c>
      <c r="I3238" s="63" t="b">
        <v>1</v>
      </c>
    </row>
    <row r="3239" spans="1:9" x14ac:dyDescent="0.35">
      <c r="A3239" s="61" t="s">
        <v>3569</v>
      </c>
      <c r="B3239" s="62" t="s">
        <v>8</v>
      </c>
      <c r="C3239" s="62" t="s">
        <v>336</v>
      </c>
      <c r="D3239" s="62">
        <v>910</v>
      </c>
      <c r="E3239" s="62">
        <v>3.68</v>
      </c>
      <c r="F3239" s="62">
        <v>3.35</v>
      </c>
      <c r="G3239" s="62" t="s">
        <v>331</v>
      </c>
      <c r="H3239" s="62" t="s">
        <v>322</v>
      </c>
      <c r="I3239" s="63" t="b">
        <v>0</v>
      </c>
    </row>
    <row r="3240" spans="1:9" x14ac:dyDescent="0.35">
      <c r="A3240" s="61" t="s">
        <v>3570</v>
      </c>
      <c r="B3240" s="62" t="s">
        <v>8</v>
      </c>
      <c r="C3240" s="62" t="s">
        <v>338</v>
      </c>
      <c r="D3240" s="62">
        <v>900</v>
      </c>
      <c r="E3240" s="62">
        <v>5.69</v>
      </c>
      <c r="F3240" s="62">
        <v>5.12</v>
      </c>
      <c r="G3240" s="62" t="s">
        <v>331</v>
      </c>
      <c r="H3240" s="62" t="s">
        <v>20</v>
      </c>
      <c r="I3240" s="63" t="b">
        <v>0</v>
      </c>
    </row>
    <row r="3241" spans="1:9" x14ac:dyDescent="0.35">
      <c r="A3241" s="61" t="s">
        <v>3571</v>
      </c>
      <c r="B3241" s="62" t="s">
        <v>58</v>
      </c>
      <c r="C3241" s="62" t="s">
        <v>324</v>
      </c>
      <c r="D3241" s="62">
        <v>3900</v>
      </c>
      <c r="E3241" s="62">
        <v>5.26</v>
      </c>
      <c r="F3241" s="62">
        <v>20.51</v>
      </c>
      <c r="G3241" s="62" t="s">
        <v>325</v>
      </c>
      <c r="H3241" s="62" t="s">
        <v>322</v>
      </c>
      <c r="I3241" s="63" t="b">
        <v>0</v>
      </c>
    </row>
    <row r="3242" spans="1:9" x14ac:dyDescent="0.35">
      <c r="A3242" s="61" t="s">
        <v>3572</v>
      </c>
      <c r="B3242" s="62" t="s">
        <v>13</v>
      </c>
      <c r="C3242" s="62" t="s">
        <v>374</v>
      </c>
      <c r="D3242" s="62">
        <v>823</v>
      </c>
      <c r="E3242" s="62">
        <v>3.2</v>
      </c>
      <c r="F3242" s="62">
        <v>2.63</v>
      </c>
      <c r="G3242" s="62" t="s">
        <v>331</v>
      </c>
      <c r="H3242" s="62" t="s">
        <v>319</v>
      </c>
      <c r="I3242" s="63" t="b">
        <v>1</v>
      </c>
    </row>
    <row r="3243" spans="1:9" x14ac:dyDescent="0.35">
      <c r="A3243" s="61" t="s">
        <v>3573</v>
      </c>
      <c r="B3243" s="62" t="s">
        <v>8</v>
      </c>
      <c r="C3243" s="62" t="s">
        <v>324</v>
      </c>
      <c r="D3243" s="62">
        <v>3863</v>
      </c>
      <c r="E3243" s="62">
        <v>6.6</v>
      </c>
      <c r="F3243" s="62">
        <v>25.5</v>
      </c>
      <c r="G3243" s="62" t="s">
        <v>325</v>
      </c>
      <c r="H3243" s="62" t="s">
        <v>319</v>
      </c>
      <c r="I3243" s="63" t="b">
        <v>0</v>
      </c>
    </row>
    <row r="3244" spans="1:9" x14ac:dyDescent="0.35">
      <c r="A3244" s="61" t="s">
        <v>3574</v>
      </c>
      <c r="B3244" s="62" t="s">
        <v>25</v>
      </c>
      <c r="C3244" s="62" t="s">
        <v>321</v>
      </c>
      <c r="D3244" s="62">
        <v>715</v>
      </c>
      <c r="E3244" s="62">
        <v>14.67</v>
      </c>
      <c r="F3244" s="62">
        <v>10.49</v>
      </c>
      <c r="G3244" s="62" t="s">
        <v>318</v>
      </c>
      <c r="H3244" s="62" t="s">
        <v>20</v>
      </c>
      <c r="I3244" s="63" t="b">
        <v>0</v>
      </c>
    </row>
    <row r="3245" spans="1:9" x14ac:dyDescent="0.35">
      <c r="A3245" s="61" t="s">
        <v>3575</v>
      </c>
      <c r="B3245" s="62" t="s">
        <v>22</v>
      </c>
      <c r="C3245" s="62" t="s">
        <v>321</v>
      </c>
      <c r="D3245" s="62">
        <v>3118</v>
      </c>
      <c r="E3245" s="62">
        <v>14.25</v>
      </c>
      <c r="F3245" s="62">
        <v>44.43</v>
      </c>
      <c r="G3245" s="62" t="s">
        <v>318</v>
      </c>
      <c r="H3245" s="62" t="s">
        <v>341</v>
      </c>
      <c r="I3245" s="63" t="b">
        <v>0</v>
      </c>
    </row>
    <row r="3246" spans="1:9" x14ac:dyDescent="0.35">
      <c r="A3246" s="61" t="s">
        <v>3576</v>
      </c>
      <c r="B3246" s="62" t="s">
        <v>31</v>
      </c>
      <c r="C3246" s="62" t="s">
        <v>328</v>
      </c>
      <c r="D3246" s="62">
        <v>687</v>
      </c>
      <c r="E3246" s="62">
        <v>5.56</v>
      </c>
      <c r="F3246" s="62">
        <v>3.82</v>
      </c>
      <c r="G3246" s="62" t="s">
        <v>318</v>
      </c>
      <c r="H3246" s="62" t="s">
        <v>333</v>
      </c>
      <c r="I3246" s="63" t="b">
        <v>1</v>
      </c>
    </row>
    <row r="3247" spans="1:9" x14ac:dyDescent="0.35">
      <c r="A3247" s="61" t="s">
        <v>3577</v>
      </c>
      <c r="B3247" s="62" t="s">
        <v>58</v>
      </c>
      <c r="C3247" s="62" t="s">
        <v>321</v>
      </c>
      <c r="D3247" s="62">
        <v>1010</v>
      </c>
      <c r="E3247" s="62">
        <v>11.51</v>
      </c>
      <c r="F3247" s="62">
        <v>11.63</v>
      </c>
      <c r="G3247" s="62" t="s">
        <v>318</v>
      </c>
      <c r="H3247" s="62" t="s">
        <v>341</v>
      </c>
      <c r="I3247" s="63" t="b">
        <v>1</v>
      </c>
    </row>
    <row r="3248" spans="1:9" x14ac:dyDescent="0.35">
      <c r="A3248" s="61" t="s">
        <v>3578</v>
      </c>
      <c r="B3248" s="62" t="s">
        <v>37</v>
      </c>
      <c r="C3248" s="62" t="s">
        <v>330</v>
      </c>
      <c r="D3248" s="62">
        <v>1343</v>
      </c>
      <c r="E3248" s="62">
        <v>4.42</v>
      </c>
      <c r="F3248" s="62">
        <v>5.94</v>
      </c>
      <c r="G3248" s="62" t="s">
        <v>331</v>
      </c>
      <c r="H3248" s="62" t="s">
        <v>322</v>
      </c>
      <c r="I3248" s="63" t="b">
        <v>0</v>
      </c>
    </row>
    <row r="3249" spans="1:9" x14ac:dyDescent="0.35">
      <c r="A3249" s="61" t="s">
        <v>3579</v>
      </c>
      <c r="B3249" s="62" t="s">
        <v>31</v>
      </c>
      <c r="C3249" s="62" t="s">
        <v>317</v>
      </c>
      <c r="D3249" s="62">
        <v>2045</v>
      </c>
      <c r="E3249" s="62">
        <v>8.77</v>
      </c>
      <c r="F3249" s="62">
        <v>17.93</v>
      </c>
      <c r="G3249" s="62" t="s">
        <v>318</v>
      </c>
      <c r="H3249" s="62" t="s">
        <v>322</v>
      </c>
      <c r="I3249" s="63" t="b">
        <v>0</v>
      </c>
    </row>
    <row r="3250" spans="1:9" x14ac:dyDescent="0.35">
      <c r="A3250" s="61" t="s">
        <v>3580</v>
      </c>
      <c r="B3250" s="62" t="s">
        <v>18</v>
      </c>
      <c r="C3250" s="62" t="s">
        <v>336</v>
      </c>
      <c r="D3250" s="62">
        <v>4989</v>
      </c>
      <c r="E3250" s="62">
        <v>2.58</v>
      </c>
      <c r="F3250" s="62">
        <v>12.87</v>
      </c>
      <c r="G3250" s="62" t="s">
        <v>331</v>
      </c>
      <c r="H3250" s="62" t="s">
        <v>341</v>
      </c>
      <c r="I3250" s="63" t="b">
        <v>0</v>
      </c>
    </row>
    <row r="3251" spans="1:9" x14ac:dyDescent="0.35">
      <c r="A3251" s="61" t="s">
        <v>3581</v>
      </c>
      <c r="B3251" s="62" t="s">
        <v>22</v>
      </c>
      <c r="C3251" s="62" t="s">
        <v>340</v>
      </c>
      <c r="D3251" s="62">
        <v>2174</v>
      </c>
      <c r="E3251" s="62">
        <v>7.22</v>
      </c>
      <c r="F3251" s="62">
        <v>15.7</v>
      </c>
      <c r="G3251" s="62" t="s">
        <v>325</v>
      </c>
      <c r="H3251" s="62" t="s">
        <v>319</v>
      </c>
      <c r="I3251" s="63" t="b">
        <v>0</v>
      </c>
    </row>
    <row r="3252" spans="1:9" x14ac:dyDescent="0.35">
      <c r="A3252" s="61" t="s">
        <v>3582</v>
      </c>
      <c r="B3252" s="62" t="s">
        <v>25</v>
      </c>
      <c r="C3252" s="62" t="s">
        <v>336</v>
      </c>
      <c r="D3252" s="62">
        <v>4170</v>
      </c>
      <c r="E3252" s="62">
        <v>2.76</v>
      </c>
      <c r="F3252" s="62">
        <v>11.51</v>
      </c>
      <c r="G3252" s="62" t="s">
        <v>331</v>
      </c>
      <c r="H3252" s="62" t="s">
        <v>319</v>
      </c>
      <c r="I3252" s="63" t="b">
        <v>1</v>
      </c>
    </row>
    <row r="3253" spans="1:9" x14ac:dyDescent="0.35">
      <c r="A3253" s="61" t="s">
        <v>3583</v>
      </c>
      <c r="B3253" s="62" t="s">
        <v>58</v>
      </c>
      <c r="C3253" s="62" t="s">
        <v>324</v>
      </c>
      <c r="D3253" s="62">
        <v>2418</v>
      </c>
      <c r="E3253" s="62">
        <v>6.08</v>
      </c>
      <c r="F3253" s="62">
        <v>14.7</v>
      </c>
      <c r="G3253" s="62" t="s">
        <v>325</v>
      </c>
      <c r="H3253" s="62" t="s">
        <v>341</v>
      </c>
      <c r="I3253" s="63" t="b">
        <v>1</v>
      </c>
    </row>
    <row r="3254" spans="1:9" x14ac:dyDescent="0.35">
      <c r="A3254" s="61" t="s">
        <v>3584</v>
      </c>
      <c r="B3254" s="62" t="s">
        <v>74</v>
      </c>
      <c r="C3254" s="62" t="s">
        <v>374</v>
      </c>
      <c r="D3254" s="62">
        <v>2360</v>
      </c>
      <c r="E3254" s="62">
        <v>2.9</v>
      </c>
      <c r="F3254" s="62">
        <v>6.84</v>
      </c>
      <c r="G3254" s="62" t="s">
        <v>331</v>
      </c>
      <c r="H3254" s="62" t="s">
        <v>20</v>
      </c>
      <c r="I3254" s="63" t="b">
        <v>0</v>
      </c>
    </row>
    <row r="3255" spans="1:9" x14ac:dyDescent="0.35">
      <c r="A3255" s="61" t="s">
        <v>3585</v>
      </c>
      <c r="B3255" s="62" t="s">
        <v>22</v>
      </c>
      <c r="C3255" s="62" t="s">
        <v>328</v>
      </c>
      <c r="D3255" s="62">
        <v>4250</v>
      </c>
      <c r="E3255" s="62">
        <v>6.81</v>
      </c>
      <c r="F3255" s="62">
        <v>28.94</v>
      </c>
      <c r="G3255" s="62" t="s">
        <v>318</v>
      </c>
      <c r="H3255" s="62" t="s">
        <v>20</v>
      </c>
      <c r="I3255" s="63" t="b">
        <v>0</v>
      </c>
    </row>
    <row r="3256" spans="1:9" x14ac:dyDescent="0.35">
      <c r="A3256" s="61" t="s">
        <v>3586</v>
      </c>
      <c r="B3256" s="62" t="s">
        <v>58</v>
      </c>
      <c r="C3256" s="62" t="s">
        <v>317</v>
      </c>
      <c r="D3256" s="62">
        <v>4940</v>
      </c>
      <c r="E3256" s="62">
        <v>9.7899999999999991</v>
      </c>
      <c r="F3256" s="62">
        <v>48.36</v>
      </c>
      <c r="G3256" s="62" t="s">
        <v>318</v>
      </c>
      <c r="H3256" s="62" t="s">
        <v>319</v>
      </c>
      <c r="I3256" s="63" t="b">
        <v>0</v>
      </c>
    </row>
    <row r="3257" spans="1:9" x14ac:dyDescent="0.35">
      <c r="A3257" s="61" t="s">
        <v>3587</v>
      </c>
      <c r="B3257" s="62" t="s">
        <v>74</v>
      </c>
      <c r="C3257" s="62" t="s">
        <v>336</v>
      </c>
      <c r="D3257" s="62">
        <v>3392</v>
      </c>
      <c r="E3257" s="62">
        <v>3.91</v>
      </c>
      <c r="F3257" s="62">
        <v>13.26</v>
      </c>
      <c r="G3257" s="62" t="s">
        <v>331</v>
      </c>
      <c r="H3257" s="62" t="s">
        <v>333</v>
      </c>
      <c r="I3257" s="63" t="b">
        <v>0</v>
      </c>
    </row>
    <row r="3258" spans="1:9" x14ac:dyDescent="0.35">
      <c r="A3258" s="61" t="s">
        <v>3588</v>
      </c>
      <c r="B3258" s="62" t="s">
        <v>51</v>
      </c>
      <c r="C3258" s="62" t="s">
        <v>374</v>
      </c>
      <c r="D3258" s="62">
        <v>1293</v>
      </c>
      <c r="E3258" s="62">
        <v>2.44</v>
      </c>
      <c r="F3258" s="62">
        <v>3.15</v>
      </c>
      <c r="G3258" s="62" t="s">
        <v>331</v>
      </c>
      <c r="H3258" s="62" t="s">
        <v>333</v>
      </c>
      <c r="I3258" s="63" t="b">
        <v>0</v>
      </c>
    </row>
    <row r="3259" spans="1:9" x14ac:dyDescent="0.35">
      <c r="A3259" s="61" t="s">
        <v>3589</v>
      </c>
      <c r="B3259" s="62" t="s">
        <v>8</v>
      </c>
      <c r="C3259" s="62" t="s">
        <v>321</v>
      </c>
      <c r="D3259" s="62">
        <v>3411</v>
      </c>
      <c r="E3259" s="62">
        <v>10.78</v>
      </c>
      <c r="F3259" s="62">
        <v>36.770000000000003</v>
      </c>
      <c r="G3259" s="62" t="s">
        <v>318</v>
      </c>
      <c r="H3259" s="62" t="s">
        <v>333</v>
      </c>
      <c r="I3259" s="63" t="b">
        <v>0</v>
      </c>
    </row>
    <row r="3260" spans="1:9" x14ac:dyDescent="0.35">
      <c r="A3260" s="61" t="s">
        <v>3590</v>
      </c>
      <c r="B3260" s="62" t="s">
        <v>22</v>
      </c>
      <c r="C3260" s="62" t="s">
        <v>336</v>
      </c>
      <c r="D3260" s="62">
        <v>3235</v>
      </c>
      <c r="E3260" s="62">
        <v>2.54</v>
      </c>
      <c r="F3260" s="62">
        <v>8.2200000000000006</v>
      </c>
      <c r="G3260" s="62" t="s">
        <v>331</v>
      </c>
      <c r="H3260" s="62" t="s">
        <v>322</v>
      </c>
      <c r="I3260" s="63" t="b">
        <v>0</v>
      </c>
    </row>
    <row r="3261" spans="1:9" x14ac:dyDescent="0.35">
      <c r="A3261" s="61" t="s">
        <v>3591</v>
      </c>
      <c r="B3261" s="62" t="s">
        <v>58</v>
      </c>
      <c r="C3261" s="62" t="s">
        <v>317</v>
      </c>
      <c r="D3261" s="62">
        <v>2348</v>
      </c>
      <c r="E3261" s="62">
        <v>8.7899999999999991</v>
      </c>
      <c r="F3261" s="62">
        <v>20.64</v>
      </c>
      <c r="G3261" s="62" t="s">
        <v>318</v>
      </c>
      <c r="H3261" s="62" t="s">
        <v>322</v>
      </c>
      <c r="I3261" s="63" t="b">
        <v>0</v>
      </c>
    </row>
    <row r="3262" spans="1:9" x14ac:dyDescent="0.35">
      <c r="A3262" s="61" t="s">
        <v>3592</v>
      </c>
      <c r="B3262" s="62" t="s">
        <v>58</v>
      </c>
      <c r="C3262" s="62" t="s">
        <v>328</v>
      </c>
      <c r="D3262" s="62">
        <v>3548</v>
      </c>
      <c r="E3262" s="62">
        <v>6.53</v>
      </c>
      <c r="F3262" s="62">
        <v>23.17</v>
      </c>
      <c r="G3262" s="62" t="s">
        <v>318</v>
      </c>
      <c r="H3262" s="62" t="s">
        <v>333</v>
      </c>
      <c r="I3262" s="63" t="b">
        <v>0</v>
      </c>
    </row>
    <row r="3263" spans="1:9" x14ac:dyDescent="0.35">
      <c r="A3263" s="61" t="s">
        <v>3593</v>
      </c>
      <c r="B3263" s="62" t="s">
        <v>58</v>
      </c>
      <c r="C3263" s="62" t="s">
        <v>374</v>
      </c>
      <c r="D3263" s="62">
        <v>940</v>
      </c>
      <c r="E3263" s="62">
        <v>2.67</v>
      </c>
      <c r="F3263" s="62">
        <v>2.5099999999999998</v>
      </c>
      <c r="G3263" s="62" t="s">
        <v>331</v>
      </c>
      <c r="H3263" s="62" t="s">
        <v>322</v>
      </c>
      <c r="I3263" s="63" t="b">
        <v>1</v>
      </c>
    </row>
    <row r="3264" spans="1:9" x14ac:dyDescent="0.35">
      <c r="A3264" s="61" t="s">
        <v>3594</v>
      </c>
      <c r="B3264" s="62" t="s">
        <v>22</v>
      </c>
      <c r="C3264" s="62" t="s">
        <v>328</v>
      </c>
      <c r="D3264" s="62">
        <v>583</v>
      </c>
      <c r="E3264" s="62">
        <v>6.62</v>
      </c>
      <c r="F3264" s="62">
        <v>3.86</v>
      </c>
      <c r="G3264" s="62" t="s">
        <v>318</v>
      </c>
      <c r="H3264" s="62" t="s">
        <v>319</v>
      </c>
      <c r="I3264" s="63" t="b">
        <v>1</v>
      </c>
    </row>
    <row r="3265" spans="1:9" x14ac:dyDescent="0.35">
      <c r="A3265" s="61" t="s">
        <v>3595</v>
      </c>
      <c r="B3265" s="62" t="s">
        <v>74</v>
      </c>
      <c r="C3265" s="62" t="s">
        <v>324</v>
      </c>
      <c r="D3265" s="62">
        <v>163</v>
      </c>
      <c r="E3265" s="62">
        <v>5.84</v>
      </c>
      <c r="F3265" s="62">
        <v>0.95</v>
      </c>
      <c r="G3265" s="62" t="s">
        <v>325</v>
      </c>
      <c r="H3265" s="62" t="s">
        <v>341</v>
      </c>
      <c r="I3265" s="63" t="b">
        <v>0</v>
      </c>
    </row>
    <row r="3266" spans="1:9" x14ac:dyDescent="0.35">
      <c r="A3266" s="61" t="s">
        <v>3596</v>
      </c>
      <c r="B3266" s="62" t="s">
        <v>25</v>
      </c>
      <c r="C3266" s="62" t="s">
        <v>338</v>
      </c>
      <c r="D3266" s="62">
        <v>1011</v>
      </c>
      <c r="E3266" s="62">
        <v>4.75</v>
      </c>
      <c r="F3266" s="62">
        <v>4.8</v>
      </c>
      <c r="G3266" s="62" t="s">
        <v>331</v>
      </c>
      <c r="H3266" s="62" t="s">
        <v>322</v>
      </c>
      <c r="I3266" s="63" t="b">
        <v>0</v>
      </c>
    </row>
    <row r="3267" spans="1:9" x14ac:dyDescent="0.35">
      <c r="A3267" s="61" t="s">
        <v>3597</v>
      </c>
      <c r="B3267" s="62" t="s">
        <v>25</v>
      </c>
      <c r="C3267" s="62" t="s">
        <v>324</v>
      </c>
      <c r="D3267" s="62">
        <v>4623</v>
      </c>
      <c r="E3267" s="62">
        <v>5.07</v>
      </c>
      <c r="F3267" s="62">
        <v>23.44</v>
      </c>
      <c r="G3267" s="62" t="s">
        <v>325</v>
      </c>
      <c r="H3267" s="62" t="s">
        <v>333</v>
      </c>
      <c r="I3267" s="63" t="b">
        <v>0</v>
      </c>
    </row>
    <row r="3268" spans="1:9" x14ac:dyDescent="0.35">
      <c r="A3268" s="61" t="s">
        <v>3598</v>
      </c>
      <c r="B3268" s="62" t="s">
        <v>25</v>
      </c>
      <c r="C3268" s="62" t="s">
        <v>374</v>
      </c>
      <c r="D3268" s="62">
        <v>207</v>
      </c>
      <c r="E3268" s="62">
        <v>2.23</v>
      </c>
      <c r="F3268" s="62">
        <v>0.46</v>
      </c>
      <c r="G3268" s="62" t="s">
        <v>331</v>
      </c>
      <c r="H3268" s="62" t="s">
        <v>20</v>
      </c>
      <c r="I3268" s="63" t="b">
        <v>0</v>
      </c>
    </row>
    <row r="3269" spans="1:9" x14ac:dyDescent="0.35">
      <c r="A3269" s="61" t="s">
        <v>3599</v>
      </c>
      <c r="B3269" s="62" t="s">
        <v>74</v>
      </c>
      <c r="C3269" s="62" t="s">
        <v>336</v>
      </c>
      <c r="D3269" s="62">
        <v>4409</v>
      </c>
      <c r="E3269" s="62">
        <v>3.8</v>
      </c>
      <c r="F3269" s="62">
        <v>16.75</v>
      </c>
      <c r="G3269" s="62" t="s">
        <v>331</v>
      </c>
      <c r="H3269" s="62" t="s">
        <v>333</v>
      </c>
      <c r="I3269" s="63" t="b">
        <v>0</v>
      </c>
    </row>
    <row r="3270" spans="1:9" x14ac:dyDescent="0.35">
      <c r="A3270" s="61" t="s">
        <v>3600</v>
      </c>
      <c r="B3270" s="62" t="s">
        <v>37</v>
      </c>
      <c r="C3270" s="62" t="s">
        <v>330</v>
      </c>
      <c r="D3270" s="62">
        <v>2335</v>
      </c>
      <c r="E3270" s="62">
        <v>4.08</v>
      </c>
      <c r="F3270" s="62">
        <v>9.5299999999999994</v>
      </c>
      <c r="G3270" s="62" t="s">
        <v>331</v>
      </c>
      <c r="H3270" s="62" t="s">
        <v>322</v>
      </c>
      <c r="I3270" s="63" t="b">
        <v>1</v>
      </c>
    </row>
    <row r="3271" spans="1:9" x14ac:dyDescent="0.35">
      <c r="A3271" s="61" t="s">
        <v>3601</v>
      </c>
      <c r="B3271" s="62" t="s">
        <v>13</v>
      </c>
      <c r="C3271" s="62" t="s">
        <v>330</v>
      </c>
      <c r="D3271" s="62">
        <v>1048</v>
      </c>
      <c r="E3271" s="62">
        <v>5.13</v>
      </c>
      <c r="F3271" s="62">
        <v>5.38</v>
      </c>
      <c r="G3271" s="62" t="s">
        <v>331</v>
      </c>
      <c r="H3271" s="62" t="s">
        <v>333</v>
      </c>
      <c r="I3271" s="63" t="b">
        <v>0</v>
      </c>
    </row>
    <row r="3272" spans="1:9" x14ac:dyDescent="0.35">
      <c r="A3272" s="61" t="s">
        <v>3602</v>
      </c>
      <c r="B3272" s="62" t="s">
        <v>8</v>
      </c>
      <c r="C3272" s="62" t="s">
        <v>340</v>
      </c>
      <c r="D3272" s="62">
        <v>2942</v>
      </c>
      <c r="E3272" s="62">
        <v>8.81</v>
      </c>
      <c r="F3272" s="62">
        <v>25.92</v>
      </c>
      <c r="G3272" s="62" t="s">
        <v>325</v>
      </c>
      <c r="H3272" s="62" t="s">
        <v>322</v>
      </c>
      <c r="I3272" s="63" t="b">
        <v>0</v>
      </c>
    </row>
    <row r="3273" spans="1:9" x14ac:dyDescent="0.35">
      <c r="A3273" s="61" t="s">
        <v>3603</v>
      </c>
      <c r="B3273" s="62" t="s">
        <v>18</v>
      </c>
      <c r="C3273" s="62" t="s">
        <v>336</v>
      </c>
      <c r="D3273" s="62">
        <v>3729</v>
      </c>
      <c r="E3273" s="62">
        <v>3.95</v>
      </c>
      <c r="F3273" s="62">
        <v>14.73</v>
      </c>
      <c r="G3273" s="62" t="s">
        <v>331</v>
      </c>
      <c r="H3273" s="62" t="s">
        <v>333</v>
      </c>
      <c r="I3273" s="63" t="b">
        <v>0</v>
      </c>
    </row>
    <row r="3274" spans="1:9" x14ac:dyDescent="0.35">
      <c r="A3274" s="61" t="s">
        <v>3604</v>
      </c>
      <c r="B3274" s="62" t="s">
        <v>13</v>
      </c>
      <c r="C3274" s="62" t="s">
        <v>324</v>
      </c>
      <c r="D3274" s="62">
        <v>162</v>
      </c>
      <c r="E3274" s="62">
        <v>6.81</v>
      </c>
      <c r="F3274" s="62">
        <v>1.1000000000000001</v>
      </c>
      <c r="G3274" s="62" t="s">
        <v>325</v>
      </c>
      <c r="H3274" s="62" t="s">
        <v>341</v>
      </c>
      <c r="I3274" s="63" t="b">
        <v>0</v>
      </c>
    </row>
    <row r="3275" spans="1:9" x14ac:dyDescent="0.35">
      <c r="A3275" s="61" t="s">
        <v>3605</v>
      </c>
      <c r="B3275" s="62" t="s">
        <v>8</v>
      </c>
      <c r="C3275" s="62" t="s">
        <v>336</v>
      </c>
      <c r="D3275" s="62">
        <v>4659</v>
      </c>
      <c r="E3275" s="62">
        <v>3.93</v>
      </c>
      <c r="F3275" s="62">
        <v>18.309999999999999</v>
      </c>
      <c r="G3275" s="62" t="s">
        <v>331</v>
      </c>
      <c r="H3275" s="62" t="s">
        <v>322</v>
      </c>
      <c r="I3275" s="63" t="b">
        <v>0</v>
      </c>
    </row>
    <row r="3276" spans="1:9" x14ac:dyDescent="0.35">
      <c r="A3276" s="61" t="s">
        <v>3606</v>
      </c>
      <c r="B3276" s="62" t="s">
        <v>13</v>
      </c>
      <c r="C3276" s="62" t="s">
        <v>338</v>
      </c>
      <c r="D3276" s="62">
        <v>4527</v>
      </c>
      <c r="E3276" s="62">
        <v>3.57</v>
      </c>
      <c r="F3276" s="62">
        <v>16.16</v>
      </c>
      <c r="G3276" s="62" t="s">
        <v>331</v>
      </c>
      <c r="H3276" s="62" t="s">
        <v>322</v>
      </c>
      <c r="I3276" s="63" t="b">
        <v>1</v>
      </c>
    </row>
    <row r="3277" spans="1:9" x14ac:dyDescent="0.35">
      <c r="A3277" s="61" t="s">
        <v>3607</v>
      </c>
      <c r="B3277" s="62" t="s">
        <v>58</v>
      </c>
      <c r="C3277" s="62" t="s">
        <v>330</v>
      </c>
      <c r="D3277" s="62">
        <v>2456</v>
      </c>
      <c r="E3277" s="62">
        <v>4.26</v>
      </c>
      <c r="F3277" s="62">
        <v>10.46</v>
      </c>
      <c r="G3277" s="62" t="s">
        <v>331</v>
      </c>
      <c r="H3277" s="62" t="s">
        <v>319</v>
      </c>
      <c r="I3277" s="63" t="b">
        <v>0</v>
      </c>
    </row>
    <row r="3278" spans="1:9" x14ac:dyDescent="0.35">
      <c r="A3278" s="61" t="s">
        <v>3608</v>
      </c>
      <c r="B3278" s="62" t="s">
        <v>31</v>
      </c>
      <c r="C3278" s="62" t="s">
        <v>340</v>
      </c>
      <c r="D3278" s="62">
        <v>1134</v>
      </c>
      <c r="E3278" s="62">
        <v>7.84</v>
      </c>
      <c r="F3278" s="62">
        <v>8.89</v>
      </c>
      <c r="G3278" s="62" t="s">
        <v>325</v>
      </c>
      <c r="H3278" s="62" t="s">
        <v>20</v>
      </c>
      <c r="I3278" s="63" t="b">
        <v>1</v>
      </c>
    </row>
    <row r="3279" spans="1:9" x14ac:dyDescent="0.35">
      <c r="A3279" s="61" t="s">
        <v>3609</v>
      </c>
      <c r="B3279" s="62" t="s">
        <v>31</v>
      </c>
      <c r="C3279" s="62" t="s">
        <v>330</v>
      </c>
      <c r="D3279" s="62">
        <v>3458</v>
      </c>
      <c r="E3279" s="62">
        <v>5.17</v>
      </c>
      <c r="F3279" s="62">
        <v>17.88</v>
      </c>
      <c r="G3279" s="62" t="s">
        <v>331</v>
      </c>
      <c r="H3279" s="62" t="s">
        <v>341</v>
      </c>
      <c r="I3279" s="63" t="b">
        <v>0</v>
      </c>
    </row>
    <row r="3280" spans="1:9" x14ac:dyDescent="0.35">
      <c r="A3280" s="61" t="s">
        <v>3610</v>
      </c>
      <c r="B3280" s="62" t="s">
        <v>25</v>
      </c>
      <c r="C3280" s="62" t="s">
        <v>374</v>
      </c>
      <c r="D3280" s="62">
        <v>796</v>
      </c>
      <c r="E3280" s="62">
        <v>2.0499999999999998</v>
      </c>
      <c r="F3280" s="62">
        <v>1.63</v>
      </c>
      <c r="G3280" s="62" t="s">
        <v>331</v>
      </c>
      <c r="H3280" s="62" t="s">
        <v>20</v>
      </c>
      <c r="I3280" s="63" t="b">
        <v>0</v>
      </c>
    </row>
    <row r="3281" spans="1:9" x14ac:dyDescent="0.35">
      <c r="A3281" s="61" t="s">
        <v>3611</v>
      </c>
      <c r="B3281" s="62" t="s">
        <v>58</v>
      </c>
      <c r="C3281" s="62" t="s">
        <v>328</v>
      </c>
      <c r="D3281" s="62">
        <v>2920</v>
      </c>
      <c r="E3281" s="62">
        <v>5.67</v>
      </c>
      <c r="F3281" s="62">
        <v>16.559999999999999</v>
      </c>
      <c r="G3281" s="62" t="s">
        <v>318</v>
      </c>
      <c r="H3281" s="62" t="s">
        <v>341</v>
      </c>
      <c r="I3281" s="63" t="b">
        <v>1</v>
      </c>
    </row>
    <row r="3282" spans="1:9" x14ac:dyDescent="0.35">
      <c r="A3282" s="61" t="s">
        <v>3612</v>
      </c>
      <c r="B3282" s="62" t="s">
        <v>18</v>
      </c>
      <c r="C3282" s="62" t="s">
        <v>321</v>
      </c>
      <c r="D3282" s="62">
        <v>1045</v>
      </c>
      <c r="E3282" s="62">
        <v>12.79</v>
      </c>
      <c r="F3282" s="62">
        <v>13.37</v>
      </c>
      <c r="G3282" s="62" t="s">
        <v>318</v>
      </c>
      <c r="H3282" s="62" t="s">
        <v>333</v>
      </c>
      <c r="I3282" s="63" t="b">
        <v>1</v>
      </c>
    </row>
    <row r="3283" spans="1:9" x14ac:dyDescent="0.35">
      <c r="A3283" s="61" t="s">
        <v>3613</v>
      </c>
      <c r="B3283" s="62" t="s">
        <v>18</v>
      </c>
      <c r="C3283" s="62" t="s">
        <v>321</v>
      </c>
      <c r="D3283" s="62">
        <v>2062</v>
      </c>
      <c r="E3283" s="62">
        <v>11.25</v>
      </c>
      <c r="F3283" s="62">
        <v>23.2</v>
      </c>
      <c r="G3283" s="62" t="s">
        <v>318</v>
      </c>
      <c r="H3283" s="62" t="s">
        <v>341</v>
      </c>
      <c r="I3283" s="63" t="b">
        <v>1</v>
      </c>
    </row>
    <row r="3284" spans="1:9" x14ac:dyDescent="0.35">
      <c r="A3284" s="61" t="s">
        <v>3614</v>
      </c>
      <c r="B3284" s="62" t="s">
        <v>51</v>
      </c>
      <c r="C3284" s="62" t="s">
        <v>336</v>
      </c>
      <c r="D3284" s="62">
        <v>2921</v>
      </c>
      <c r="E3284" s="62">
        <v>3.33</v>
      </c>
      <c r="F3284" s="62">
        <v>9.73</v>
      </c>
      <c r="G3284" s="62" t="s">
        <v>331</v>
      </c>
      <c r="H3284" s="62" t="s">
        <v>341</v>
      </c>
      <c r="I3284" s="63" t="b">
        <v>0</v>
      </c>
    </row>
    <row r="3285" spans="1:9" x14ac:dyDescent="0.35">
      <c r="A3285" s="61" t="s">
        <v>3615</v>
      </c>
      <c r="B3285" s="62" t="s">
        <v>37</v>
      </c>
      <c r="C3285" s="62" t="s">
        <v>330</v>
      </c>
      <c r="D3285" s="62">
        <v>270</v>
      </c>
      <c r="E3285" s="62">
        <v>5.74</v>
      </c>
      <c r="F3285" s="62">
        <v>1.55</v>
      </c>
      <c r="G3285" s="62" t="s">
        <v>331</v>
      </c>
      <c r="H3285" s="62" t="s">
        <v>20</v>
      </c>
      <c r="I3285" s="63" t="b">
        <v>0</v>
      </c>
    </row>
    <row r="3286" spans="1:9" x14ac:dyDescent="0.35">
      <c r="A3286" s="61" t="s">
        <v>3616</v>
      </c>
      <c r="B3286" s="62" t="s">
        <v>25</v>
      </c>
      <c r="C3286" s="62" t="s">
        <v>317</v>
      </c>
      <c r="D3286" s="62">
        <v>3621</v>
      </c>
      <c r="E3286" s="62">
        <v>11.42</v>
      </c>
      <c r="F3286" s="62">
        <v>41.35</v>
      </c>
      <c r="G3286" s="62" t="s">
        <v>318</v>
      </c>
      <c r="H3286" s="62" t="s">
        <v>20</v>
      </c>
      <c r="I3286" s="63" t="b">
        <v>1</v>
      </c>
    </row>
    <row r="3287" spans="1:9" x14ac:dyDescent="0.35">
      <c r="A3287" s="61" t="s">
        <v>3617</v>
      </c>
      <c r="B3287" s="62" t="s">
        <v>31</v>
      </c>
      <c r="C3287" s="62" t="s">
        <v>336</v>
      </c>
      <c r="D3287" s="62">
        <v>4358</v>
      </c>
      <c r="E3287" s="62">
        <v>3.84</v>
      </c>
      <c r="F3287" s="62">
        <v>16.73</v>
      </c>
      <c r="G3287" s="62" t="s">
        <v>331</v>
      </c>
      <c r="H3287" s="62" t="s">
        <v>20</v>
      </c>
      <c r="I3287" s="63" t="b">
        <v>0</v>
      </c>
    </row>
    <row r="3288" spans="1:9" x14ac:dyDescent="0.35">
      <c r="A3288" s="61" t="s">
        <v>3618</v>
      </c>
      <c r="B3288" s="62" t="s">
        <v>58</v>
      </c>
      <c r="C3288" s="62" t="s">
        <v>328</v>
      </c>
      <c r="D3288" s="62">
        <v>497</v>
      </c>
      <c r="E3288" s="62">
        <v>5.2</v>
      </c>
      <c r="F3288" s="62">
        <v>2.58</v>
      </c>
      <c r="G3288" s="62" t="s">
        <v>318</v>
      </c>
      <c r="H3288" s="62" t="s">
        <v>341</v>
      </c>
      <c r="I3288" s="63" t="b">
        <v>0</v>
      </c>
    </row>
    <row r="3289" spans="1:9" x14ac:dyDescent="0.35">
      <c r="A3289" s="61" t="s">
        <v>3619</v>
      </c>
      <c r="B3289" s="62" t="s">
        <v>22</v>
      </c>
      <c r="C3289" s="62" t="s">
        <v>321</v>
      </c>
      <c r="D3289" s="62">
        <v>3805</v>
      </c>
      <c r="E3289" s="62">
        <v>11.2</v>
      </c>
      <c r="F3289" s="62">
        <v>42.62</v>
      </c>
      <c r="G3289" s="62" t="s">
        <v>318</v>
      </c>
      <c r="H3289" s="62" t="s">
        <v>319</v>
      </c>
      <c r="I3289" s="63" t="b">
        <v>0</v>
      </c>
    </row>
    <row r="3290" spans="1:9" x14ac:dyDescent="0.35">
      <c r="A3290" s="61" t="s">
        <v>3620</v>
      </c>
      <c r="B3290" s="62" t="s">
        <v>74</v>
      </c>
      <c r="C3290" s="62" t="s">
        <v>317</v>
      </c>
      <c r="D3290" s="62">
        <v>2707</v>
      </c>
      <c r="E3290" s="62">
        <v>8.7899999999999991</v>
      </c>
      <c r="F3290" s="62">
        <v>23.79</v>
      </c>
      <c r="G3290" s="62" t="s">
        <v>318</v>
      </c>
      <c r="H3290" s="62" t="s">
        <v>333</v>
      </c>
      <c r="I3290" s="63" t="b">
        <v>0</v>
      </c>
    </row>
    <row r="3291" spans="1:9" x14ac:dyDescent="0.35">
      <c r="A3291" s="61" t="s">
        <v>3621</v>
      </c>
      <c r="B3291" s="62" t="s">
        <v>22</v>
      </c>
      <c r="C3291" s="62" t="s">
        <v>340</v>
      </c>
      <c r="D3291" s="62">
        <v>3526</v>
      </c>
      <c r="E3291" s="62">
        <v>8.7799999999999994</v>
      </c>
      <c r="F3291" s="62">
        <v>30.96</v>
      </c>
      <c r="G3291" s="62" t="s">
        <v>325</v>
      </c>
      <c r="H3291" s="62" t="s">
        <v>20</v>
      </c>
      <c r="I3291" s="63" t="b">
        <v>1</v>
      </c>
    </row>
    <row r="3292" spans="1:9" x14ac:dyDescent="0.35">
      <c r="A3292" s="61" t="s">
        <v>3622</v>
      </c>
      <c r="B3292" s="62" t="s">
        <v>31</v>
      </c>
      <c r="C3292" s="62" t="s">
        <v>374</v>
      </c>
      <c r="D3292" s="62">
        <v>3030</v>
      </c>
      <c r="E3292" s="62">
        <v>2.09</v>
      </c>
      <c r="F3292" s="62">
        <v>6.33</v>
      </c>
      <c r="G3292" s="62" t="s">
        <v>331</v>
      </c>
      <c r="H3292" s="62" t="s">
        <v>333</v>
      </c>
      <c r="I3292" s="63" t="b">
        <v>1</v>
      </c>
    </row>
    <row r="3293" spans="1:9" x14ac:dyDescent="0.35">
      <c r="A3293" s="61" t="s">
        <v>3623</v>
      </c>
      <c r="B3293" s="62" t="s">
        <v>13</v>
      </c>
      <c r="C3293" s="62" t="s">
        <v>330</v>
      </c>
      <c r="D3293" s="62">
        <v>3364</v>
      </c>
      <c r="E3293" s="62">
        <v>4.49</v>
      </c>
      <c r="F3293" s="62">
        <v>15.1</v>
      </c>
      <c r="G3293" s="62" t="s">
        <v>331</v>
      </c>
      <c r="H3293" s="62" t="s">
        <v>20</v>
      </c>
      <c r="I3293" s="63" t="b">
        <v>0</v>
      </c>
    </row>
    <row r="3294" spans="1:9" x14ac:dyDescent="0.35">
      <c r="A3294" s="61" t="s">
        <v>3624</v>
      </c>
      <c r="B3294" s="62" t="s">
        <v>37</v>
      </c>
      <c r="C3294" s="62" t="s">
        <v>328</v>
      </c>
      <c r="D3294" s="62">
        <v>2568</v>
      </c>
      <c r="E3294" s="62">
        <v>5.89</v>
      </c>
      <c r="F3294" s="62">
        <v>15.13</v>
      </c>
      <c r="G3294" s="62" t="s">
        <v>318</v>
      </c>
      <c r="H3294" s="62" t="s">
        <v>341</v>
      </c>
      <c r="I3294" s="63" t="b">
        <v>0</v>
      </c>
    </row>
    <row r="3295" spans="1:9" x14ac:dyDescent="0.35">
      <c r="A3295" s="61" t="s">
        <v>3625</v>
      </c>
      <c r="B3295" s="62" t="s">
        <v>25</v>
      </c>
      <c r="C3295" s="62" t="s">
        <v>336</v>
      </c>
      <c r="D3295" s="62">
        <v>174</v>
      </c>
      <c r="E3295" s="62">
        <v>3.7</v>
      </c>
      <c r="F3295" s="62">
        <v>0.64</v>
      </c>
      <c r="G3295" s="62" t="s">
        <v>331</v>
      </c>
      <c r="H3295" s="62" t="s">
        <v>20</v>
      </c>
      <c r="I3295" s="63" t="b">
        <v>0</v>
      </c>
    </row>
    <row r="3296" spans="1:9" x14ac:dyDescent="0.35">
      <c r="A3296" s="61" t="s">
        <v>3626</v>
      </c>
      <c r="B3296" s="62" t="s">
        <v>25</v>
      </c>
      <c r="C3296" s="62" t="s">
        <v>338</v>
      </c>
      <c r="D3296" s="62">
        <v>2152</v>
      </c>
      <c r="E3296" s="62">
        <v>5.36</v>
      </c>
      <c r="F3296" s="62">
        <v>11.53</v>
      </c>
      <c r="G3296" s="62" t="s">
        <v>331</v>
      </c>
      <c r="H3296" s="62" t="s">
        <v>333</v>
      </c>
      <c r="I3296" s="63" t="b">
        <v>0</v>
      </c>
    </row>
    <row r="3297" spans="1:9" x14ac:dyDescent="0.35">
      <c r="A3297" s="61" t="s">
        <v>3627</v>
      </c>
      <c r="B3297" s="62" t="s">
        <v>31</v>
      </c>
      <c r="C3297" s="62" t="s">
        <v>374</v>
      </c>
      <c r="D3297" s="62">
        <v>361</v>
      </c>
      <c r="E3297" s="62">
        <v>2.0099999999999998</v>
      </c>
      <c r="F3297" s="62">
        <v>0.73</v>
      </c>
      <c r="G3297" s="62" t="s">
        <v>331</v>
      </c>
      <c r="H3297" s="62" t="s">
        <v>319</v>
      </c>
      <c r="I3297" s="63" t="b">
        <v>1</v>
      </c>
    </row>
    <row r="3298" spans="1:9" x14ac:dyDescent="0.35">
      <c r="A3298" s="61" t="s">
        <v>3628</v>
      </c>
      <c r="B3298" s="62" t="s">
        <v>74</v>
      </c>
      <c r="C3298" s="62" t="s">
        <v>324</v>
      </c>
      <c r="D3298" s="62">
        <v>2811</v>
      </c>
      <c r="E3298" s="62">
        <v>5.27</v>
      </c>
      <c r="F3298" s="62">
        <v>14.81</v>
      </c>
      <c r="G3298" s="62" t="s">
        <v>325</v>
      </c>
      <c r="H3298" s="62" t="s">
        <v>319</v>
      </c>
      <c r="I3298" s="63" t="b">
        <v>0</v>
      </c>
    </row>
    <row r="3299" spans="1:9" x14ac:dyDescent="0.35">
      <c r="A3299" s="61" t="s">
        <v>3629</v>
      </c>
      <c r="B3299" s="62" t="s">
        <v>22</v>
      </c>
      <c r="C3299" s="62" t="s">
        <v>340</v>
      </c>
      <c r="D3299" s="62">
        <v>2869</v>
      </c>
      <c r="E3299" s="62">
        <v>6.98</v>
      </c>
      <c r="F3299" s="62">
        <v>20.03</v>
      </c>
      <c r="G3299" s="62" t="s">
        <v>325</v>
      </c>
      <c r="H3299" s="62" t="s">
        <v>319</v>
      </c>
      <c r="I3299" s="63" t="b">
        <v>0</v>
      </c>
    </row>
    <row r="3300" spans="1:9" x14ac:dyDescent="0.35">
      <c r="A3300" s="61" t="s">
        <v>3630</v>
      </c>
      <c r="B3300" s="62" t="s">
        <v>31</v>
      </c>
      <c r="C3300" s="62" t="s">
        <v>317</v>
      </c>
      <c r="D3300" s="62">
        <v>4187</v>
      </c>
      <c r="E3300" s="62">
        <v>9.84</v>
      </c>
      <c r="F3300" s="62">
        <v>41.2</v>
      </c>
      <c r="G3300" s="62" t="s">
        <v>318</v>
      </c>
      <c r="H3300" s="62" t="s">
        <v>20</v>
      </c>
      <c r="I3300" s="63" t="b">
        <v>0</v>
      </c>
    </row>
    <row r="3301" spans="1:9" x14ac:dyDescent="0.35">
      <c r="A3301" s="61" t="s">
        <v>3631</v>
      </c>
      <c r="B3301" s="62" t="s">
        <v>58</v>
      </c>
      <c r="C3301" s="62" t="s">
        <v>324</v>
      </c>
      <c r="D3301" s="62">
        <v>3122</v>
      </c>
      <c r="E3301" s="62">
        <v>5.19</v>
      </c>
      <c r="F3301" s="62">
        <v>16.2</v>
      </c>
      <c r="G3301" s="62" t="s">
        <v>325</v>
      </c>
      <c r="H3301" s="62" t="s">
        <v>341</v>
      </c>
      <c r="I3301" s="63" t="b">
        <v>1</v>
      </c>
    </row>
    <row r="3302" spans="1:9" x14ac:dyDescent="0.35">
      <c r="A3302" s="61" t="s">
        <v>3632</v>
      </c>
      <c r="B3302" s="62" t="s">
        <v>18</v>
      </c>
      <c r="C3302" s="62" t="s">
        <v>338</v>
      </c>
      <c r="D3302" s="62">
        <v>1282</v>
      </c>
      <c r="E3302" s="62">
        <v>4.05</v>
      </c>
      <c r="F3302" s="62">
        <v>5.19</v>
      </c>
      <c r="G3302" s="62" t="s">
        <v>331</v>
      </c>
      <c r="H3302" s="62" t="s">
        <v>20</v>
      </c>
      <c r="I3302" s="63" t="b">
        <v>0</v>
      </c>
    </row>
    <row r="3303" spans="1:9" x14ac:dyDescent="0.35">
      <c r="A3303" s="61" t="s">
        <v>3633</v>
      </c>
      <c r="B3303" s="62" t="s">
        <v>37</v>
      </c>
      <c r="C3303" s="62" t="s">
        <v>330</v>
      </c>
      <c r="D3303" s="62">
        <v>1920</v>
      </c>
      <c r="E3303" s="62">
        <v>4.9000000000000004</v>
      </c>
      <c r="F3303" s="62">
        <v>9.41</v>
      </c>
      <c r="G3303" s="62" t="s">
        <v>331</v>
      </c>
      <c r="H3303" s="62" t="s">
        <v>322</v>
      </c>
      <c r="I3303" s="63" t="b">
        <v>0</v>
      </c>
    </row>
    <row r="3304" spans="1:9" x14ac:dyDescent="0.35">
      <c r="A3304" s="61" t="s">
        <v>3634</v>
      </c>
      <c r="B3304" s="62" t="s">
        <v>13</v>
      </c>
      <c r="C3304" s="62" t="s">
        <v>324</v>
      </c>
      <c r="D3304" s="62">
        <v>1954</v>
      </c>
      <c r="E3304" s="62">
        <v>5.81</v>
      </c>
      <c r="F3304" s="62">
        <v>11.35</v>
      </c>
      <c r="G3304" s="62" t="s">
        <v>325</v>
      </c>
      <c r="H3304" s="62" t="s">
        <v>322</v>
      </c>
      <c r="I3304" s="63" t="b">
        <v>0</v>
      </c>
    </row>
    <row r="3305" spans="1:9" x14ac:dyDescent="0.35">
      <c r="A3305" s="61" t="s">
        <v>3635</v>
      </c>
      <c r="B3305" s="62" t="s">
        <v>58</v>
      </c>
      <c r="C3305" s="62" t="s">
        <v>324</v>
      </c>
      <c r="D3305" s="62">
        <v>3313</v>
      </c>
      <c r="E3305" s="62">
        <v>6.01</v>
      </c>
      <c r="F3305" s="62">
        <v>19.91</v>
      </c>
      <c r="G3305" s="62" t="s">
        <v>325</v>
      </c>
      <c r="H3305" s="62" t="s">
        <v>333</v>
      </c>
      <c r="I3305" s="63" t="b">
        <v>1</v>
      </c>
    </row>
    <row r="3306" spans="1:9" x14ac:dyDescent="0.35">
      <c r="A3306" s="61" t="s">
        <v>3636</v>
      </c>
      <c r="B3306" s="62" t="s">
        <v>74</v>
      </c>
      <c r="C3306" s="62" t="s">
        <v>324</v>
      </c>
      <c r="D3306" s="62">
        <v>2520</v>
      </c>
      <c r="E3306" s="62">
        <v>4.75</v>
      </c>
      <c r="F3306" s="62">
        <v>11.97</v>
      </c>
      <c r="G3306" s="62" t="s">
        <v>325</v>
      </c>
      <c r="H3306" s="62" t="s">
        <v>333</v>
      </c>
      <c r="I3306" s="63" t="b">
        <v>0</v>
      </c>
    </row>
    <row r="3307" spans="1:9" x14ac:dyDescent="0.35">
      <c r="A3307" s="61" t="s">
        <v>3637</v>
      </c>
      <c r="B3307" s="62" t="s">
        <v>25</v>
      </c>
      <c r="C3307" s="62" t="s">
        <v>317</v>
      </c>
      <c r="D3307" s="62">
        <v>3436</v>
      </c>
      <c r="E3307" s="62">
        <v>9.56</v>
      </c>
      <c r="F3307" s="62">
        <v>32.85</v>
      </c>
      <c r="G3307" s="62" t="s">
        <v>318</v>
      </c>
      <c r="H3307" s="62" t="s">
        <v>341</v>
      </c>
      <c r="I3307" s="63" t="b">
        <v>0</v>
      </c>
    </row>
    <row r="3308" spans="1:9" x14ac:dyDescent="0.35">
      <c r="A3308" s="61" t="s">
        <v>3638</v>
      </c>
      <c r="B3308" s="62" t="s">
        <v>8</v>
      </c>
      <c r="C3308" s="62" t="s">
        <v>336</v>
      </c>
      <c r="D3308" s="62">
        <v>4936</v>
      </c>
      <c r="E3308" s="62">
        <v>3.53</v>
      </c>
      <c r="F3308" s="62">
        <v>17.420000000000002</v>
      </c>
      <c r="G3308" s="62" t="s">
        <v>331</v>
      </c>
      <c r="H3308" s="62" t="s">
        <v>333</v>
      </c>
      <c r="I3308" s="63" t="b">
        <v>0</v>
      </c>
    </row>
    <row r="3309" spans="1:9" x14ac:dyDescent="0.35">
      <c r="A3309" s="61" t="s">
        <v>3639</v>
      </c>
      <c r="B3309" s="62" t="s">
        <v>22</v>
      </c>
      <c r="C3309" s="62" t="s">
        <v>338</v>
      </c>
      <c r="D3309" s="62">
        <v>140</v>
      </c>
      <c r="E3309" s="62">
        <v>4.6900000000000004</v>
      </c>
      <c r="F3309" s="62">
        <v>0.66</v>
      </c>
      <c r="G3309" s="62" t="s">
        <v>331</v>
      </c>
      <c r="H3309" s="62" t="s">
        <v>341</v>
      </c>
      <c r="I3309" s="63" t="b">
        <v>0</v>
      </c>
    </row>
    <row r="3310" spans="1:9" x14ac:dyDescent="0.35">
      <c r="A3310" s="61" t="s">
        <v>3640</v>
      </c>
      <c r="B3310" s="62" t="s">
        <v>25</v>
      </c>
      <c r="C3310" s="62" t="s">
        <v>336</v>
      </c>
      <c r="D3310" s="62">
        <v>1864</v>
      </c>
      <c r="E3310" s="62">
        <v>3.63</v>
      </c>
      <c r="F3310" s="62">
        <v>6.77</v>
      </c>
      <c r="G3310" s="62" t="s">
        <v>331</v>
      </c>
      <c r="H3310" s="62" t="s">
        <v>322</v>
      </c>
      <c r="I3310" s="63" t="b">
        <v>0</v>
      </c>
    </row>
    <row r="3311" spans="1:9" x14ac:dyDescent="0.35">
      <c r="A3311" s="61" t="s">
        <v>3641</v>
      </c>
      <c r="B3311" s="62" t="s">
        <v>37</v>
      </c>
      <c r="C3311" s="62" t="s">
        <v>324</v>
      </c>
      <c r="D3311" s="62">
        <v>2574</v>
      </c>
      <c r="E3311" s="62">
        <v>5.75</v>
      </c>
      <c r="F3311" s="62">
        <v>14.8</v>
      </c>
      <c r="G3311" s="62" t="s">
        <v>325</v>
      </c>
      <c r="H3311" s="62" t="s">
        <v>20</v>
      </c>
      <c r="I3311" s="63" t="b">
        <v>0</v>
      </c>
    </row>
    <row r="3312" spans="1:9" x14ac:dyDescent="0.35">
      <c r="A3312" s="61" t="s">
        <v>3642</v>
      </c>
      <c r="B3312" s="62" t="s">
        <v>58</v>
      </c>
      <c r="C3312" s="62" t="s">
        <v>324</v>
      </c>
      <c r="D3312" s="62">
        <v>3524</v>
      </c>
      <c r="E3312" s="62">
        <v>4.88</v>
      </c>
      <c r="F3312" s="62">
        <v>17.2</v>
      </c>
      <c r="G3312" s="62" t="s">
        <v>325</v>
      </c>
      <c r="H3312" s="62" t="s">
        <v>322</v>
      </c>
      <c r="I3312" s="63" t="b">
        <v>1</v>
      </c>
    </row>
    <row r="3313" spans="1:9" x14ac:dyDescent="0.35">
      <c r="A3313" s="61" t="s">
        <v>3643</v>
      </c>
      <c r="B3313" s="62" t="s">
        <v>8</v>
      </c>
      <c r="C3313" s="62" t="s">
        <v>338</v>
      </c>
      <c r="D3313" s="62">
        <v>1833</v>
      </c>
      <c r="E3313" s="62">
        <v>5.1100000000000003</v>
      </c>
      <c r="F3313" s="62">
        <v>9.3699999999999992</v>
      </c>
      <c r="G3313" s="62" t="s">
        <v>331</v>
      </c>
      <c r="H3313" s="62" t="s">
        <v>319</v>
      </c>
      <c r="I3313" s="63" t="b">
        <v>0</v>
      </c>
    </row>
    <row r="3314" spans="1:9" x14ac:dyDescent="0.35">
      <c r="A3314" s="61" t="s">
        <v>3644</v>
      </c>
      <c r="B3314" s="62" t="s">
        <v>74</v>
      </c>
      <c r="C3314" s="62" t="s">
        <v>321</v>
      </c>
      <c r="D3314" s="62">
        <v>606</v>
      </c>
      <c r="E3314" s="62">
        <v>10.42</v>
      </c>
      <c r="F3314" s="62">
        <v>6.31</v>
      </c>
      <c r="G3314" s="62" t="s">
        <v>318</v>
      </c>
      <c r="H3314" s="62" t="s">
        <v>322</v>
      </c>
      <c r="I3314" s="63" t="b">
        <v>1</v>
      </c>
    </row>
    <row r="3315" spans="1:9" x14ac:dyDescent="0.35">
      <c r="A3315" s="61" t="s">
        <v>3645</v>
      </c>
      <c r="B3315" s="62" t="s">
        <v>58</v>
      </c>
      <c r="C3315" s="62" t="s">
        <v>324</v>
      </c>
      <c r="D3315" s="62">
        <v>2898</v>
      </c>
      <c r="E3315" s="62">
        <v>6.27</v>
      </c>
      <c r="F3315" s="62">
        <v>18.170000000000002</v>
      </c>
      <c r="G3315" s="62" t="s">
        <v>325</v>
      </c>
      <c r="H3315" s="62" t="s">
        <v>341</v>
      </c>
      <c r="I3315" s="63" t="b">
        <v>1</v>
      </c>
    </row>
    <row r="3316" spans="1:9" x14ac:dyDescent="0.35">
      <c r="A3316" s="61" t="s">
        <v>3646</v>
      </c>
      <c r="B3316" s="62" t="s">
        <v>22</v>
      </c>
      <c r="C3316" s="62" t="s">
        <v>324</v>
      </c>
      <c r="D3316" s="62">
        <v>2889</v>
      </c>
      <c r="E3316" s="62">
        <v>4.96</v>
      </c>
      <c r="F3316" s="62">
        <v>14.33</v>
      </c>
      <c r="G3316" s="62" t="s">
        <v>325</v>
      </c>
      <c r="H3316" s="62" t="s">
        <v>341</v>
      </c>
      <c r="I3316" s="63" t="b">
        <v>0</v>
      </c>
    </row>
    <row r="3317" spans="1:9" x14ac:dyDescent="0.35">
      <c r="A3317" s="61" t="s">
        <v>3647</v>
      </c>
      <c r="B3317" s="62" t="s">
        <v>74</v>
      </c>
      <c r="C3317" s="62" t="s">
        <v>340</v>
      </c>
      <c r="D3317" s="62">
        <v>3118</v>
      </c>
      <c r="E3317" s="62">
        <v>7.54</v>
      </c>
      <c r="F3317" s="62">
        <v>23.51</v>
      </c>
      <c r="G3317" s="62" t="s">
        <v>325</v>
      </c>
      <c r="H3317" s="62" t="s">
        <v>319</v>
      </c>
      <c r="I3317" s="63" t="b">
        <v>0</v>
      </c>
    </row>
    <row r="3318" spans="1:9" x14ac:dyDescent="0.35">
      <c r="A3318" s="61" t="s">
        <v>3648</v>
      </c>
      <c r="B3318" s="62" t="s">
        <v>58</v>
      </c>
      <c r="C3318" s="62" t="s">
        <v>321</v>
      </c>
      <c r="D3318" s="62">
        <v>1268</v>
      </c>
      <c r="E3318" s="62">
        <v>12.9</v>
      </c>
      <c r="F3318" s="62">
        <v>16.36</v>
      </c>
      <c r="G3318" s="62" t="s">
        <v>318</v>
      </c>
      <c r="H3318" s="62" t="s">
        <v>333</v>
      </c>
      <c r="I3318" s="63" t="b">
        <v>1</v>
      </c>
    </row>
    <row r="3319" spans="1:9" x14ac:dyDescent="0.35">
      <c r="A3319" s="61" t="s">
        <v>3649</v>
      </c>
      <c r="B3319" s="62" t="s">
        <v>31</v>
      </c>
      <c r="C3319" s="62" t="s">
        <v>336</v>
      </c>
      <c r="D3319" s="62">
        <v>1879</v>
      </c>
      <c r="E3319" s="62">
        <v>3.59</v>
      </c>
      <c r="F3319" s="62">
        <v>6.75</v>
      </c>
      <c r="G3319" s="62" t="s">
        <v>331</v>
      </c>
      <c r="H3319" s="62" t="s">
        <v>333</v>
      </c>
      <c r="I3319" s="63" t="b">
        <v>0</v>
      </c>
    </row>
    <row r="3320" spans="1:9" x14ac:dyDescent="0.35">
      <c r="A3320" s="61" t="s">
        <v>3650</v>
      </c>
      <c r="B3320" s="62" t="s">
        <v>8</v>
      </c>
      <c r="C3320" s="62" t="s">
        <v>328</v>
      </c>
      <c r="D3320" s="62">
        <v>3939</v>
      </c>
      <c r="E3320" s="62">
        <v>6.95</v>
      </c>
      <c r="F3320" s="62">
        <v>27.38</v>
      </c>
      <c r="G3320" s="62" t="s">
        <v>318</v>
      </c>
      <c r="H3320" s="62" t="s">
        <v>341</v>
      </c>
      <c r="I3320" s="63" t="b">
        <v>1</v>
      </c>
    </row>
    <row r="3321" spans="1:9" x14ac:dyDescent="0.35">
      <c r="A3321" s="61" t="s">
        <v>3651</v>
      </c>
      <c r="B3321" s="62" t="s">
        <v>31</v>
      </c>
      <c r="C3321" s="62" t="s">
        <v>336</v>
      </c>
      <c r="D3321" s="62">
        <v>3713</v>
      </c>
      <c r="E3321" s="62">
        <v>3.07</v>
      </c>
      <c r="F3321" s="62">
        <v>11.4</v>
      </c>
      <c r="G3321" s="62" t="s">
        <v>331</v>
      </c>
      <c r="H3321" s="62" t="s">
        <v>319</v>
      </c>
      <c r="I3321" s="63" t="b">
        <v>0</v>
      </c>
    </row>
    <row r="3322" spans="1:9" x14ac:dyDescent="0.35">
      <c r="A3322" s="61" t="s">
        <v>3652</v>
      </c>
      <c r="B3322" s="62" t="s">
        <v>74</v>
      </c>
      <c r="C3322" s="62" t="s">
        <v>317</v>
      </c>
      <c r="D3322" s="62">
        <v>1068</v>
      </c>
      <c r="E3322" s="62">
        <v>11.24</v>
      </c>
      <c r="F3322" s="62">
        <v>12</v>
      </c>
      <c r="G3322" s="62" t="s">
        <v>318</v>
      </c>
      <c r="H3322" s="62" t="s">
        <v>20</v>
      </c>
      <c r="I3322" s="63" t="b">
        <v>0</v>
      </c>
    </row>
    <row r="3323" spans="1:9" x14ac:dyDescent="0.35">
      <c r="A3323" s="61" t="s">
        <v>3653</v>
      </c>
      <c r="B3323" s="62" t="s">
        <v>51</v>
      </c>
      <c r="C3323" s="62" t="s">
        <v>338</v>
      </c>
      <c r="D3323" s="62">
        <v>955</v>
      </c>
      <c r="E3323" s="62">
        <v>5.19</v>
      </c>
      <c r="F3323" s="62">
        <v>4.96</v>
      </c>
      <c r="G3323" s="62" t="s">
        <v>331</v>
      </c>
      <c r="H3323" s="62" t="s">
        <v>322</v>
      </c>
      <c r="I3323" s="63" t="b">
        <v>0</v>
      </c>
    </row>
    <row r="3324" spans="1:9" x14ac:dyDescent="0.35">
      <c r="A3324" s="61" t="s">
        <v>3654</v>
      </c>
      <c r="B3324" s="62" t="s">
        <v>74</v>
      </c>
      <c r="C3324" s="62" t="s">
        <v>328</v>
      </c>
      <c r="D3324" s="62">
        <v>3606</v>
      </c>
      <c r="E3324" s="62">
        <v>7.91</v>
      </c>
      <c r="F3324" s="62">
        <v>28.52</v>
      </c>
      <c r="G3324" s="62" t="s">
        <v>318</v>
      </c>
      <c r="H3324" s="62" t="s">
        <v>319</v>
      </c>
      <c r="I3324" s="63" t="b">
        <v>1</v>
      </c>
    </row>
    <row r="3325" spans="1:9" x14ac:dyDescent="0.35">
      <c r="A3325" s="61" t="s">
        <v>3655</v>
      </c>
      <c r="B3325" s="62" t="s">
        <v>51</v>
      </c>
      <c r="C3325" s="62" t="s">
        <v>324</v>
      </c>
      <c r="D3325" s="62">
        <v>3524</v>
      </c>
      <c r="E3325" s="62">
        <v>6.15</v>
      </c>
      <c r="F3325" s="62">
        <v>21.67</v>
      </c>
      <c r="G3325" s="62" t="s">
        <v>325</v>
      </c>
      <c r="H3325" s="62" t="s">
        <v>322</v>
      </c>
      <c r="I3325" s="63" t="b">
        <v>0</v>
      </c>
    </row>
    <row r="3326" spans="1:9" x14ac:dyDescent="0.35">
      <c r="A3326" s="61" t="s">
        <v>3656</v>
      </c>
      <c r="B3326" s="62" t="s">
        <v>58</v>
      </c>
      <c r="C3326" s="62" t="s">
        <v>324</v>
      </c>
      <c r="D3326" s="62">
        <v>2730</v>
      </c>
      <c r="E3326" s="62">
        <v>5.88</v>
      </c>
      <c r="F3326" s="62">
        <v>16.05</v>
      </c>
      <c r="G3326" s="62" t="s">
        <v>325</v>
      </c>
      <c r="H3326" s="62" t="s">
        <v>341</v>
      </c>
      <c r="I3326" s="63" t="b">
        <v>1</v>
      </c>
    </row>
    <row r="3327" spans="1:9" x14ac:dyDescent="0.35">
      <c r="A3327" s="61" t="s">
        <v>3657</v>
      </c>
      <c r="B3327" s="62" t="s">
        <v>22</v>
      </c>
      <c r="C3327" s="62" t="s">
        <v>340</v>
      </c>
      <c r="D3327" s="62">
        <v>590</v>
      </c>
      <c r="E3327" s="62">
        <v>8.39</v>
      </c>
      <c r="F3327" s="62">
        <v>4.95</v>
      </c>
      <c r="G3327" s="62" t="s">
        <v>325</v>
      </c>
      <c r="H3327" s="62" t="s">
        <v>333</v>
      </c>
      <c r="I3327" s="63" t="b">
        <v>0</v>
      </c>
    </row>
    <row r="3328" spans="1:9" x14ac:dyDescent="0.35">
      <c r="A3328" s="61" t="s">
        <v>3658</v>
      </c>
      <c r="B3328" s="62" t="s">
        <v>18</v>
      </c>
      <c r="C3328" s="62" t="s">
        <v>340</v>
      </c>
      <c r="D3328" s="62">
        <v>3301</v>
      </c>
      <c r="E3328" s="62">
        <v>8.0299999999999994</v>
      </c>
      <c r="F3328" s="62">
        <v>26.51</v>
      </c>
      <c r="G3328" s="62" t="s">
        <v>325</v>
      </c>
      <c r="H3328" s="62" t="s">
        <v>341</v>
      </c>
      <c r="I3328" s="63" t="b">
        <v>0</v>
      </c>
    </row>
    <row r="3329" spans="1:9" x14ac:dyDescent="0.35">
      <c r="A3329" s="61" t="s">
        <v>3659</v>
      </c>
      <c r="B3329" s="62" t="s">
        <v>58</v>
      </c>
      <c r="C3329" s="62" t="s">
        <v>328</v>
      </c>
      <c r="D3329" s="62">
        <v>4014</v>
      </c>
      <c r="E3329" s="62">
        <v>6.89</v>
      </c>
      <c r="F3329" s="62">
        <v>27.66</v>
      </c>
      <c r="G3329" s="62" t="s">
        <v>318</v>
      </c>
      <c r="H3329" s="62" t="s">
        <v>341</v>
      </c>
      <c r="I3329" s="63" t="b">
        <v>0</v>
      </c>
    </row>
    <row r="3330" spans="1:9" x14ac:dyDescent="0.35">
      <c r="A3330" s="61" t="s">
        <v>3660</v>
      </c>
      <c r="B3330" s="62" t="s">
        <v>51</v>
      </c>
      <c r="C3330" s="62" t="s">
        <v>338</v>
      </c>
      <c r="D3330" s="62">
        <v>1725</v>
      </c>
      <c r="E3330" s="62">
        <v>3.84</v>
      </c>
      <c r="F3330" s="62">
        <v>6.62</v>
      </c>
      <c r="G3330" s="62" t="s">
        <v>331</v>
      </c>
      <c r="H3330" s="62" t="s">
        <v>341</v>
      </c>
      <c r="I3330" s="63" t="b">
        <v>1</v>
      </c>
    </row>
    <row r="3331" spans="1:9" x14ac:dyDescent="0.35">
      <c r="A3331" s="61" t="s">
        <v>3661</v>
      </c>
      <c r="B3331" s="62" t="s">
        <v>13</v>
      </c>
      <c r="C3331" s="62" t="s">
        <v>336</v>
      </c>
      <c r="D3331" s="62">
        <v>686</v>
      </c>
      <c r="E3331" s="62">
        <v>3.38</v>
      </c>
      <c r="F3331" s="62">
        <v>2.3199999999999998</v>
      </c>
      <c r="G3331" s="62" t="s">
        <v>331</v>
      </c>
      <c r="H3331" s="62" t="s">
        <v>333</v>
      </c>
      <c r="I3331" s="63" t="b">
        <v>0</v>
      </c>
    </row>
    <row r="3332" spans="1:9" x14ac:dyDescent="0.35">
      <c r="A3332" s="61" t="s">
        <v>3662</v>
      </c>
      <c r="B3332" s="62" t="s">
        <v>13</v>
      </c>
      <c r="C3332" s="62" t="s">
        <v>330</v>
      </c>
      <c r="D3332" s="62">
        <v>3111</v>
      </c>
      <c r="E3332" s="62">
        <v>5.62</v>
      </c>
      <c r="F3332" s="62">
        <v>17.48</v>
      </c>
      <c r="G3332" s="62" t="s">
        <v>331</v>
      </c>
      <c r="H3332" s="62" t="s">
        <v>341</v>
      </c>
      <c r="I3332" s="63" t="b">
        <v>0</v>
      </c>
    </row>
    <row r="3333" spans="1:9" x14ac:dyDescent="0.35">
      <c r="A3333" s="61" t="s">
        <v>3663</v>
      </c>
      <c r="B3333" s="62" t="s">
        <v>74</v>
      </c>
      <c r="C3333" s="62" t="s">
        <v>340</v>
      </c>
      <c r="D3333" s="62">
        <v>1347</v>
      </c>
      <c r="E3333" s="62">
        <v>6.25</v>
      </c>
      <c r="F3333" s="62">
        <v>8.42</v>
      </c>
      <c r="G3333" s="62" t="s">
        <v>325</v>
      </c>
      <c r="H3333" s="62" t="s">
        <v>20</v>
      </c>
      <c r="I3333" s="63" t="b">
        <v>0</v>
      </c>
    </row>
    <row r="3334" spans="1:9" x14ac:dyDescent="0.35">
      <c r="A3334" s="61" t="s">
        <v>3664</v>
      </c>
      <c r="B3334" s="62" t="s">
        <v>18</v>
      </c>
      <c r="C3334" s="62" t="s">
        <v>317</v>
      </c>
      <c r="D3334" s="62">
        <v>2105</v>
      </c>
      <c r="E3334" s="62">
        <v>8.64</v>
      </c>
      <c r="F3334" s="62">
        <v>18.190000000000001</v>
      </c>
      <c r="G3334" s="62" t="s">
        <v>318</v>
      </c>
      <c r="H3334" s="62" t="s">
        <v>341</v>
      </c>
      <c r="I3334" s="63" t="b">
        <v>0</v>
      </c>
    </row>
    <row r="3335" spans="1:9" x14ac:dyDescent="0.35">
      <c r="A3335" s="61" t="s">
        <v>3665</v>
      </c>
      <c r="B3335" s="62" t="s">
        <v>18</v>
      </c>
      <c r="C3335" s="62" t="s">
        <v>374</v>
      </c>
      <c r="D3335" s="62">
        <v>1316</v>
      </c>
      <c r="E3335" s="62">
        <v>2.85</v>
      </c>
      <c r="F3335" s="62">
        <v>3.75</v>
      </c>
      <c r="G3335" s="62" t="s">
        <v>331</v>
      </c>
      <c r="H3335" s="62" t="s">
        <v>333</v>
      </c>
      <c r="I3335" s="63" t="b">
        <v>1</v>
      </c>
    </row>
    <row r="3336" spans="1:9" x14ac:dyDescent="0.35">
      <c r="A3336" s="61" t="s">
        <v>3666</v>
      </c>
      <c r="B3336" s="62" t="s">
        <v>18</v>
      </c>
      <c r="C3336" s="62" t="s">
        <v>324</v>
      </c>
      <c r="D3336" s="62">
        <v>2922</v>
      </c>
      <c r="E3336" s="62">
        <v>5.15</v>
      </c>
      <c r="F3336" s="62">
        <v>15.05</v>
      </c>
      <c r="G3336" s="62" t="s">
        <v>325</v>
      </c>
      <c r="H3336" s="62" t="s">
        <v>20</v>
      </c>
      <c r="I3336" s="63" t="b">
        <v>0</v>
      </c>
    </row>
    <row r="3337" spans="1:9" x14ac:dyDescent="0.35">
      <c r="A3337" s="61" t="s">
        <v>3667</v>
      </c>
      <c r="B3337" s="62" t="s">
        <v>22</v>
      </c>
      <c r="C3337" s="62" t="s">
        <v>338</v>
      </c>
      <c r="D3337" s="62">
        <v>4021</v>
      </c>
      <c r="E3337" s="62">
        <v>3.82</v>
      </c>
      <c r="F3337" s="62">
        <v>15.36</v>
      </c>
      <c r="G3337" s="62" t="s">
        <v>331</v>
      </c>
      <c r="H3337" s="62" t="s">
        <v>20</v>
      </c>
      <c r="I3337" s="63" t="b">
        <v>0</v>
      </c>
    </row>
    <row r="3338" spans="1:9" x14ac:dyDescent="0.35">
      <c r="A3338" s="61" t="s">
        <v>3668</v>
      </c>
      <c r="B3338" s="62" t="s">
        <v>8</v>
      </c>
      <c r="C3338" s="62" t="s">
        <v>321</v>
      </c>
      <c r="D3338" s="62">
        <v>1752</v>
      </c>
      <c r="E3338" s="62">
        <v>13.3</v>
      </c>
      <c r="F3338" s="62">
        <v>23.3</v>
      </c>
      <c r="G3338" s="62" t="s">
        <v>318</v>
      </c>
      <c r="H3338" s="62" t="s">
        <v>341</v>
      </c>
      <c r="I3338" s="63" t="b">
        <v>0</v>
      </c>
    </row>
    <row r="3339" spans="1:9" x14ac:dyDescent="0.35">
      <c r="A3339" s="61" t="s">
        <v>3669</v>
      </c>
      <c r="B3339" s="62" t="s">
        <v>51</v>
      </c>
      <c r="C3339" s="62" t="s">
        <v>340</v>
      </c>
      <c r="D3339" s="62">
        <v>2892</v>
      </c>
      <c r="E3339" s="62">
        <v>8.65</v>
      </c>
      <c r="F3339" s="62">
        <v>25.02</v>
      </c>
      <c r="G3339" s="62" t="s">
        <v>325</v>
      </c>
      <c r="H3339" s="62" t="s">
        <v>333</v>
      </c>
      <c r="I3339" s="63" t="b">
        <v>0</v>
      </c>
    </row>
    <row r="3340" spans="1:9" x14ac:dyDescent="0.35">
      <c r="A3340" s="61" t="s">
        <v>3670</v>
      </c>
      <c r="B3340" s="62" t="s">
        <v>58</v>
      </c>
      <c r="C3340" s="62" t="s">
        <v>340</v>
      </c>
      <c r="D3340" s="62">
        <v>2351</v>
      </c>
      <c r="E3340" s="62">
        <v>6.3</v>
      </c>
      <c r="F3340" s="62">
        <v>14.81</v>
      </c>
      <c r="G3340" s="62" t="s">
        <v>325</v>
      </c>
      <c r="H3340" s="62" t="s">
        <v>322</v>
      </c>
      <c r="I3340" s="63" t="b">
        <v>0</v>
      </c>
    </row>
    <row r="3341" spans="1:9" x14ac:dyDescent="0.35">
      <c r="A3341" s="61" t="s">
        <v>3671</v>
      </c>
      <c r="B3341" s="62" t="s">
        <v>51</v>
      </c>
      <c r="C3341" s="62" t="s">
        <v>324</v>
      </c>
      <c r="D3341" s="62">
        <v>3318</v>
      </c>
      <c r="E3341" s="62">
        <v>6.25</v>
      </c>
      <c r="F3341" s="62">
        <v>20.74</v>
      </c>
      <c r="G3341" s="62" t="s">
        <v>325</v>
      </c>
      <c r="H3341" s="62" t="s">
        <v>319</v>
      </c>
      <c r="I3341" s="63" t="b">
        <v>0</v>
      </c>
    </row>
    <row r="3342" spans="1:9" x14ac:dyDescent="0.35">
      <c r="A3342" s="61" t="s">
        <v>3672</v>
      </c>
      <c r="B3342" s="62" t="s">
        <v>22</v>
      </c>
      <c r="C3342" s="62" t="s">
        <v>321</v>
      </c>
      <c r="D3342" s="62">
        <v>1904</v>
      </c>
      <c r="E3342" s="62">
        <v>14.33</v>
      </c>
      <c r="F3342" s="62">
        <v>27.28</v>
      </c>
      <c r="G3342" s="62" t="s">
        <v>318</v>
      </c>
      <c r="H3342" s="62" t="s">
        <v>319</v>
      </c>
      <c r="I3342" s="63" t="b">
        <v>1</v>
      </c>
    </row>
    <row r="3343" spans="1:9" x14ac:dyDescent="0.35">
      <c r="A3343" s="61" t="s">
        <v>3673</v>
      </c>
      <c r="B3343" s="62" t="s">
        <v>25</v>
      </c>
      <c r="C3343" s="62" t="s">
        <v>321</v>
      </c>
      <c r="D3343" s="62">
        <v>2390</v>
      </c>
      <c r="E3343" s="62">
        <v>10.92</v>
      </c>
      <c r="F3343" s="62">
        <v>26.1</v>
      </c>
      <c r="G3343" s="62" t="s">
        <v>318</v>
      </c>
      <c r="H3343" s="62" t="s">
        <v>319</v>
      </c>
      <c r="I3343" s="63" t="b">
        <v>0</v>
      </c>
    </row>
    <row r="3344" spans="1:9" x14ac:dyDescent="0.35">
      <c r="A3344" s="61" t="s">
        <v>3674</v>
      </c>
      <c r="B3344" s="62" t="s">
        <v>18</v>
      </c>
      <c r="C3344" s="62" t="s">
        <v>338</v>
      </c>
      <c r="D3344" s="62">
        <v>3093</v>
      </c>
      <c r="E3344" s="62">
        <v>4.72</v>
      </c>
      <c r="F3344" s="62">
        <v>14.6</v>
      </c>
      <c r="G3344" s="62" t="s">
        <v>331</v>
      </c>
      <c r="H3344" s="62" t="s">
        <v>341</v>
      </c>
      <c r="I3344" s="63" t="b">
        <v>0</v>
      </c>
    </row>
    <row r="3345" spans="1:9" x14ac:dyDescent="0.35">
      <c r="A3345" s="61" t="s">
        <v>3675</v>
      </c>
      <c r="B3345" s="62" t="s">
        <v>22</v>
      </c>
      <c r="C3345" s="62" t="s">
        <v>321</v>
      </c>
      <c r="D3345" s="62">
        <v>2231</v>
      </c>
      <c r="E3345" s="62">
        <v>14.89</v>
      </c>
      <c r="F3345" s="62">
        <v>33.22</v>
      </c>
      <c r="G3345" s="62" t="s">
        <v>318</v>
      </c>
      <c r="H3345" s="62" t="s">
        <v>20</v>
      </c>
      <c r="I3345" s="63" t="b">
        <v>0</v>
      </c>
    </row>
    <row r="3346" spans="1:9" x14ac:dyDescent="0.35">
      <c r="A3346" s="61" t="s">
        <v>3676</v>
      </c>
      <c r="B3346" s="62" t="s">
        <v>13</v>
      </c>
      <c r="C3346" s="62" t="s">
        <v>330</v>
      </c>
      <c r="D3346" s="62">
        <v>1408</v>
      </c>
      <c r="E3346" s="62">
        <v>5.47</v>
      </c>
      <c r="F3346" s="62">
        <v>7.7</v>
      </c>
      <c r="G3346" s="62" t="s">
        <v>331</v>
      </c>
      <c r="H3346" s="62" t="s">
        <v>333</v>
      </c>
      <c r="I3346" s="63" t="b">
        <v>0</v>
      </c>
    </row>
    <row r="3347" spans="1:9" x14ac:dyDescent="0.35">
      <c r="A3347" s="61" t="s">
        <v>3677</v>
      </c>
      <c r="B3347" s="62" t="s">
        <v>37</v>
      </c>
      <c r="C3347" s="62" t="s">
        <v>330</v>
      </c>
      <c r="D3347" s="62">
        <v>1085</v>
      </c>
      <c r="E3347" s="62">
        <v>5.77</v>
      </c>
      <c r="F3347" s="62">
        <v>6.26</v>
      </c>
      <c r="G3347" s="62" t="s">
        <v>331</v>
      </c>
      <c r="H3347" s="62" t="s">
        <v>322</v>
      </c>
      <c r="I3347" s="63" t="b">
        <v>0</v>
      </c>
    </row>
    <row r="3348" spans="1:9" x14ac:dyDescent="0.35">
      <c r="A3348" s="61" t="s">
        <v>3678</v>
      </c>
      <c r="B3348" s="62" t="s">
        <v>22</v>
      </c>
      <c r="C3348" s="62" t="s">
        <v>324</v>
      </c>
      <c r="D3348" s="62">
        <v>3485</v>
      </c>
      <c r="E3348" s="62">
        <v>5.29</v>
      </c>
      <c r="F3348" s="62">
        <v>18.440000000000001</v>
      </c>
      <c r="G3348" s="62" t="s">
        <v>325</v>
      </c>
      <c r="H3348" s="62" t="s">
        <v>20</v>
      </c>
      <c r="I3348" s="63" t="b">
        <v>0</v>
      </c>
    </row>
    <row r="3349" spans="1:9" x14ac:dyDescent="0.35">
      <c r="A3349" s="61" t="s">
        <v>3679</v>
      </c>
      <c r="B3349" s="62" t="s">
        <v>37</v>
      </c>
      <c r="C3349" s="62" t="s">
        <v>328</v>
      </c>
      <c r="D3349" s="62">
        <v>4473</v>
      </c>
      <c r="E3349" s="62">
        <v>5.98</v>
      </c>
      <c r="F3349" s="62">
        <v>26.75</v>
      </c>
      <c r="G3349" s="62" t="s">
        <v>318</v>
      </c>
      <c r="H3349" s="62" t="s">
        <v>319</v>
      </c>
      <c r="I3349" s="63" t="b">
        <v>1</v>
      </c>
    </row>
    <row r="3350" spans="1:9" x14ac:dyDescent="0.35">
      <c r="A3350" s="61" t="s">
        <v>3680</v>
      </c>
      <c r="B3350" s="62" t="s">
        <v>25</v>
      </c>
      <c r="C3350" s="62" t="s">
        <v>317</v>
      </c>
      <c r="D3350" s="62">
        <v>1135</v>
      </c>
      <c r="E3350" s="62">
        <v>11.53</v>
      </c>
      <c r="F3350" s="62">
        <v>13.09</v>
      </c>
      <c r="G3350" s="62" t="s">
        <v>318</v>
      </c>
      <c r="H3350" s="62" t="s">
        <v>341</v>
      </c>
      <c r="I3350" s="63" t="b">
        <v>0</v>
      </c>
    </row>
    <row r="3351" spans="1:9" x14ac:dyDescent="0.35">
      <c r="A3351" s="61" t="s">
        <v>3681</v>
      </c>
      <c r="B3351" s="62" t="s">
        <v>74</v>
      </c>
      <c r="C3351" s="62" t="s">
        <v>324</v>
      </c>
      <c r="D3351" s="62">
        <v>1995</v>
      </c>
      <c r="E3351" s="62">
        <v>5.99</v>
      </c>
      <c r="F3351" s="62">
        <v>11.95</v>
      </c>
      <c r="G3351" s="62" t="s">
        <v>325</v>
      </c>
      <c r="H3351" s="62" t="s">
        <v>319</v>
      </c>
      <c r="I3351" s="63" t="b">
        <v>1</v>
      </c>
    </row>
    <row r="3352" spans="1:9" x14ac:dyDescent="0.35">
      <c r="A3352" s="61" t="s">
        <v>3682</v>
      </c>
      <c r="B3352" s="62" t="s">
        <v>37</v>
      </c>
      <c r="C3352" s="62" t="s">
        <v>321</v>
      </c>
      <c r="D3352" s="62">
        <v>1865</v>
      </c>
      <c r="E3352" s="62">
        <v>12.92</v>
      </c>
      <c r="F3352" s="62">
        <v>24.1</v>
      </c>
      <c r="G3352" s="62" t="s">
        <v>318</v>
      </c>
      <c r="H3352" s="62" t="s">
        <v>319</v>
      </c>
      <c r="I3352" s="63" t="b">
        <v>0</v>
      </c>
    </row>
    <row r="3353" spans="1:9" x14ac:dyDescent="0.35">
      <c r="A3353" s="61" t="s">
        <v>3683</v>
      </c>
      <c r="B3353" s="62" t="s">
        <v>25</v>
      </c>
      <c r="C3353" s="62" t="s">
        <v>340</v>
      </c>
      <c r="D3353" s="62">
        <v>1003</v>
      </c>
      <c r="E3353" s="62">
        <v>6.39</v>
      </c>
      <c r="F3353" s="62">
        <v>6.41</v>
      </c>
      <c r="G3353" s="62" t="s">
        <v>325</v>
      </c>
      <c r="H3353" s="62" t="s">
        <v>319</v>
      </c>
      <c r="I3353" s="63" t="b">
        <v>0</v>
      </c>
    </row>
    <row r="3354" spans="1:9" x14ac:dyDescent="0.35">
      <c r="A3354" s="61" t="s">
        <v>3684</v>
      </c>
      <c r="B3354" s="62" t="s">
        <v>51</v>
      </c>
      <c r="C3354" s="62" t="s">
        <v>317</v>
      </c>
      <c r="D3354" s="62">
        <v>1704</v>
      </c>
      <c r="E3354" s="62">
        <v>9.15</v>
      </c>
      <c r="F3354" s="62">
        <v>15.59</v>
      </c>
      <c r="G3354" s="62" t="s">
        <v>318</v>
      </c>
      <c r="H3354" s="62" t="s">
        <v>319</v>
      </c>
      <c r="I3354" s="63" t="b">
        <v>0</v>
      </c>
    </row>
    <row r="3355" spans="1:9" x14ac:dyDescent="0.35">
      <c r="A3355" s="61" t="s">
        <v>3685</v>
      </c>
      <c r="B3355" s="62" t="s">
        <v>74</v>
      </c>
      <c r="C3355" s="62" t="s">
        <v>374</v>
      </c>
      <c r="D3355" s="62">
        <v>151</v>
      </c>
      <c r="E3355" s="62">
        <v>3.48</v>
      </c>
      <c r="F3355" s="62">
        <v>0.53</v>
      </c>
      <c r="G3355" s="62" t="s">
        <v>331</v>
      </c>
      <c r="H3355" s="62" t="s">
        <v>319</v>
      </c>
      <c r="I3355" s="63" t="b">
        <v>0</v>
      </c>
    </row>
    <row r="3356" spans="1:9" x14ac:dyDescent="0.35">
      <c r="A3356" s="61" t="s">
        <v>3686</v>
      </c>
      <c r="B3356" s="62" t="s">
        <v>74</v>
      </c>
      <c r="C3356" s="62" t="s">
        <v>321</v>
      </c>
      <c r="D3356" s="62">
        <v>1221</v>
      </c>
      <c r="E3356" s="62">
        <v>14.29</v>
      </c>
      <c r="F3356" s="62">
        <v>17.45</v>
      </c>
      <c r="G3356" s="62" t="s">
        <v>318</v>
      </c>
      <c r="H3356" s="62" t="s">
        <v>319</v>
      </c>
      <c r="I3356" s="63" t="b">
        <v>1</v>
      </c>
    </row>
    <row r="3357" spans="1:9" x14ac:dyDescent="0.35">
      <c r="A3357" s="61" t="s">
        <v>3687</v>
      </c>
      <c r="B3357" s="62" t="s">
        <v>13</v>
      </c>
      <c r="C3357" s="62" t="s">
        <v>330</v>
      </c>
      <c r="D3357" s="62">
        <v>525</v>
      </c>
      <c r="E3357" s="62">
        <v>5.75</v>
      </c>
      <c r="F3357" s="62">
        <v>3.02</v>
      </c>
      <c r="G3357" s="62" t="s">
        <v>331</v>
      </c>
      <c r="H3357" s="62" t="s">
        <v>341</v>
      </c>
      <c r="I3357" s="63" t="b">
        <v>1</v>
      </c>
    </row>
    <row r="3358" spans="1:9" x14ac:dyDescent="0.35">
      <c r="A3358" s="61" t="s">
        <v>3688</v>
      </c>
      <c r="B3358" s="62" t="s">
        <v>18</v>
      </c>
      <c r="C3358" s="62" t="s">
        <v>338</v>
      </c>
      <c r="D3358" s="62">
        <v>4439</v>
      </c>
      <c r="E3358" s="62">
        <v>5.12</v>
      </c>
      <c r="F3358" s="62">
        <v>22.73</v>
      </c>
      <c r="G3358" s="62" t="s">
        <v>331</v>
      </c>
      <c r="H3358" s="62" t="s">
        <v>333</v>
      </c>
      <c r="I3358" s="63" t="b">
        <v>1</v>
      </c>
    </row>
    <row r="3359" spans="1:9" x14ac:dyDescent="0.35">
      <c r="A3359" s="61" t="s">
        <v>3689</v>
      </c>
      <c r="B3359" s="62" t="s">
        <v>31</v>
      </c>
      <c r="C3359" s="62" t="s">
        <v>321</v>
      </c>
      <c r="D3359" s="62">
        <v>1279</v>
      </c>
      <c r="E3359" s="62">
        <v>12.78</v>
      </c>
      <c r="F3359" s="62">
        <v>16.350000000000001</v>
      </c>
      <c r="G3359" s="62" t="s">
        <v>318</v>
      </c>
      <c r="H3359" s="62" t="s">
        <v>333</v>
      </c>
      <c r="I3359" s="63" t="b">
        <v>0</v>
      </c>
    </row>
    <row r="3360" spans="1:9" x14ac:dyDescent="0.35">
      <c r="A3360" s="61" t="s">
        <v>3690</v>
      </c>
      <c r="B3360" s="62" t="s">
        <v>74</v>
      </c>
      <c r="C3360" s="62" t="s">
        <v>324</v>
      </c>
      <c r="D3360" s="62">
        <v>4748</v>
      </c>
      <c r="E3360" s="62">
        <v>6.23</v>
      </c>
      <c r="F3360" s="62">
        <v>29.58</v>
      </c>
      <c r="G3360" s="62" t="s">
        <v>325</v>
      </c>
      <c r="H3360" s="62" t="s">
        <v>319</v>
      </c>
      <c r="I3360" s="63" t="b">
        <v>0</v>
      </c>
    </row>
    <row r="3361" spans="1:9" x14ac:dyDescent="0.35">
      <c r="A3361" s="61" t="s">
        <v>3691</v>
      </c>
      <c r="B3361" s="62" t="s">
        <v>8</v>
      </c>
      <c r="C3361" s="62" t="s">
        <v>328</v>
      </c>
      <c r="D3361" s="62">
        <v>3747</v>
      </c>
      <c r="E3361" s="62">
        <v>6.46</v>
      </c>
      <c r="F3361" s="62">
        <v>24.21</v>
      </c>
      <c r="G3361" s="62" t="s">
        <v>318</v>
      </c>
      <c r="H3361" s="62" t="s">
        <v>322</v>
      </c>
      <c r="I3361" s="63" t="b">
        <v>0</v>
      </c>
    </row>
    <row r="3362" spans="1:9" x14ac:dyDescent="0.35">
      <c r="A3362" s="61" t="s">
        <v>3692</v>
      </c>
      <c r="B3362" s="62" t="s">
        <v>18</v>
      </c>
      <c r="C3362" s="62" t="s">
        <v>328</v>
      </c>
      <c r="D3362" s="62">
        <v>1251</v>
      </c>
      <c r="E3362" s="62">
        <v>6.89</v>
      </c>
      <c r="F3362" s="62">
        <v>8.6199999999999992</v>
      </c>
      <c r="G3362" s="62" t="s">
        <v>318</v>
      </c>
      <c r="H3362" s="62" t="s">
        <v>20</v>
      </c>
      <c r="I3362" s="63" t="b">
        <v>0</v>
      </c>
    </row>
    <row r="3363" spans="1:9" x14ac:dyDescent="0.35">
      <c r="A3363" s="61" t="s">
        <v>3693</v>
      </c>
      <c r="B3363" s="62" t="s">
        <v>18</v>
      </c>
      <c r="C3363" s="62" t="s">
        <v>317</v>
      </c>
      <c r="D3363" s="62">
        <v>1233</v>
      </c>
      <c r="E3363" s="62">
        <v>8.89</v>
      </c>
      <c r="F3363" s="62">
        <v>10.96</v>
      </c>
      <c r="G3363" s="62" t="s">
        <v>318</v>
      </c>
      <c r="H3363" s="62" t="s">
        <v>333</v>
      </c>
      <c r="I3363" s="63" t="b">
        <v>1</v>
      </c>
    </row>
    <row r="3364" spans="1:9" x14ac:dyDescent="0.35">
      <c r="A3364" s="61" t="s">
        <v>3694</v>
      </c>
      <c r="B3364" s="62" t="s">
        <v>58</v>
      </c>
      <c r="C3364" s="62" t="s">
        <v>374</v>
      </c>
      <c r="D3364" s="62">
        <v>2298</v>
      </c>
      <c r="E3364" s="62">
        <v>2.44</v>
      </c>
      <c r="F3364" s="62">
        <v>5.61</v>
      </c>
      <c r="G3364" s="62" t="s">
        <v>331</v>
      </c>
      <c r="H3364" s="62" t="s">
        <v>333</v>
      </c>
      <c r="I3364" s="63" t="b">
        <v>0</v>
      </c>
    </row>
    <row r="3365" spans="1:9" x14ac:dyDescent="0.35">
      <c r="A3365" s="61" t="s">
        <v>3695</v>
      </c>
      <c r="B3365" s="62" t="s">
        <v>31</v>
      </c>
      <c r="C3365" s="62" t="s">
        <v>374</v>
      </c>
      <c r="D3365" s="62">
        <v>1840</v>
      </c>
      <c r="E3365" s="62">
        <v>2.31</v>
      </c>
      <c r="F3365" s="62">
        <v>4.25</v>
      </c>
      <c r="G3365" s="62" t="s">
        <v>331</v>
      </c>
      <c r="H3365" s="62" t="s">
        <v>341</v>
      </c>
      <c r="I3365" s="63" t="b">
        <v>0</v>
      </c>
    </row>
    <row r="3366" spans="1:9" x14ac:dyDescent="0.35">
      <c r="A3366" s="61" t="s">
        <v>3696</v>
      </c>
      <c r="B3366" s="62" t="s">
        <v>37</v>
      </c>
      <c r="C3366" s="62" t="s">
        <v>328</v>
      </c>
      <c r="D3366" s="62">
        <v>4273</v>
      </c>
      <c r="E3366" s="62">
        <v>5.07</v>
      </c>
      <c r="F3366" s="62">
        <v>21.66</v>
      </c>
      <c r="G3366" s="62" t="s">
        <v>318</v>
      </c>
      <c r="H3366" s="62" t="s">
        <v>333</v>
      </c>
      <c r="I3366" s="63" t="b">
        <v>0</v>
      </c>
    </row>
    <row r="3367" spans="1:9" x14ac:dyDescent="0.35">
      <c r="A3367" s="61" t="s">
        <v>3697</v>
      </c>
      <c r="B3367" s="62" t="s">
        <v>74</v>
      </c>
      <c r="C3367" s="62" t="s">
        <v>340</v>
      </c>
      <c r="D3367" s="62">
        <v>3222</v>
      </c>
      <c r="E3367" s="62">
        <v>8.09</v>
      </c>
      <c r="F3367" s="62">
        <v>26.07</v>
      </c>
      <c r="G3367" s="62" t="s">
        <v>325</v>
      </c>
      <c r="H3367" s="62" t="s">
        <v>322</v>
      </c>
      <c r="I3367" s="63" t="b">
        <v>0</v>
      </c>
    </row>
    <row r="3368" spans="1:9" x14ac:dyDescent="0.35">
      <c r="A3368" s="61" t="s">
        <v>3698</v>
      </c>
      <c r="B3368" s="62" t="s">
        <v>31</v>
      </c>
      <c r="C3368" s="62" t="s">
        <v>330</v>
      </c>
      <c r="D3368" s="62">
        <v>1190</v>
      </c>
      <c r="E3368" s="62">
        <v>6.23</v>
      </c>
      <c r="F3368" s="62">
        <v>7.41</v>
      </c>
      <c r="G3368" s="62" t="s">
        <v>331</v>
      </c>
      <c r="H3368" s="62" t="s">
        <v>322</v>
      </c>
      <c r="I3368" s="63" t="b">
        <v>0</v>
      </c>
    </row>
    <row r="3369" spans="1:9" x14ac:dyDescent="0.35">
      <c r="A3369" s="61" t="s">
        <v>3699</v>
      </c>
      <c r="B3369" s="62" t="s">
        <v>22</v>
      </c>
      <c r="C3369" s="62" t="s">
        <v>330</v>
      </c>
      <c r="D3369" s="62">
        <v>525</v>
      </c>
      <c r="E3369" s="62">
        <v>5.42</v>
      </c>
      <c r="F3369" s="62">
        <v>2.85</v>
      </c>
      <c r="G3369" s="62" t="s">
        <v>331</v>
      </c>
      <c r="H3369" s="62" t="s">
        <v>322</v>
      </c>
      <c r="I3369" s="63" t="b">
        <v>0</v>
      </c>
    </row>
    <row r="3370" spans="1:9" x14ac:dyDescent="0.35">
      <c r="A3370" s="61" t="s">
        <v>3700</v>
      </c>
      <c r="B3370" s="62" t="s">
        <v>25</v>
      </c>
      <c r="C3370" s="62" t="s">
        <v>330</v>
      </c>
      <c r="D3370" s="62">
        <v>866</v>
      </c>
      <c r="E3370" s="62">
        <v>5.55</v>
      </c>
      <c r="F3370" s="62">
        <v>4.8099999999999996</v>
      </c>
      <c r="G3370" s="62" t="s">
        <v>331</v>
      </c>
      <c r="H3370" s="62" t="s">
        <v>20</v>
      </c>
      <c r="I3370" s="63" t="b">
        <v>0</v>
      </c>
    </row>
    <row r="3371" spans="1:9" x14ac:dyDescent="0.35">
      <c r="A3371" s="61" t="s">
        <v>3701</v>
      </c>
      <c r="B3371" s="62" t="s">
        <v>51</v>
      </c>
      <c r="C3371" s="62" t="s">
        <v>317</v>
      </c>
      <c r="D3371" s="62">
        <v>107</v>
      </c>
      <c r="E3371" s="62">
        <v>11.39</v>
      </c>
      <c r="F3371" s="62">
        <v>1.22</v>
      </c>
      <c r="G3371" s="62" t="s">
        <v>318</v>
      </c>
      <c r="H3371" s="62" t="s">
        <v>322</v>
      </c>
      <c r="I3371" s="63" t="b">
        <v>1</v>
      </c>
    </row>
    <row r="3372" spans="1:9" x14ac:dyDescent="0.35">
      <c r="A3372" s="61" t="s">
        <v>3702</v>
      </c>
      <c r="B3372" s="62" t="s">
        <v>51</v>
      </c>
      <c r="C3372" s="62" t="s">
        <v>330</v>
      </c>
      <c r="D3372" s="62">
        <v>3992</v>
      </c>
      <c r="E3372" s="62">
        <v>4.9800000000000004</v>
      </c>
      <c r="F3372" s="62">
        <v>19.88</v>
      </c>
      <c r="G3372" s="62" t="s">
        <v>331</v>
      </c>
      <c r="H3372" s="62" t="s">
        <v>319</v>
      </c>
      <c r="I3372" s="63" t="b">
        <v>1</v>
      </c>
    </row>
    <row r="3373" spans="1:9" x14ac:dyDescent="0.35">
      <c r="A3373" s="61" t="s">
        <v>3703</v>
      </c>
      <c r="B3373" s="62" t="s">
        <v>13</v>
      </c>
      <c r="C3373" s="62" t="s">
        <v>317</v>
      </c>
      <c r="D3373" s="62">
        <v>4391</v>
      </c>
      <c r="E3373" s="62">
        <v>9.26</v>
      </c>
      <c r="F3373" s="62">
        <v>40.659999999999997</v>
      </c>
      <c r="G3373" s="62" t="s">
        <v>318</v>
      </c>
      <c r="H3373" s="62" t="s">
        <v>20</v>
      </c>
      <c r="I3373" s="63" t="b">
        <v>1</v>
      </c>
    </row>
    <row r="3374" spans="1:9" x14ac:dyDescent="0.35">
      <c r="A3374" s="61" t="s">
        <v>3704</v>
      </c>
      <c r="B3374" s="62" t="s">
        <v>31</v>
      </c>
      <c r="C3374" s="62" t="s">
        <v>330</v>
      </c>
      <c r="D3374" s="62">
        <v>601</v>
      </c>
      <c r="E3374" s="62">
        <v>5.6</v>
      </c>
      <c r="F3374" s="62">
        <v>3.37</v>
      </c>
      <c r="G3374" s="62" t="s">
        <v>331</v>
      </c>
      <c r="H3374" s="62" t="s">
        <v>319</v>
      </c>
      <c r="I3374" s="63" t="b">
        <v>1</v>
      </c>
    </row>
    <row r="3375" spans="1:9" x14ac:dyDescent="0.35">
      <c r="A3375" s="61" t="s">
        <v>3705</v>
      </c>
      <c r="B3375" s="62" t="s">
        <v>31</v>
      </c>
      <c r="C3375" s="62" t="s">
        <v>338</v>
      </c>
      <c r="D3375" s="62">
        <v>3423</v>
      </c>
      <c r="E3375" s="62">
        <v>3.66</v>
      </c>
      <c r="F3375" s="62">
        <v>12.53</v>
      </c>
      <c r="G3375" s="62" t="s">
        <v>331</v>
      </c>
      <c r="H3375" s="62" t="s">
        <v>341</v>
      </c>
      <c r="I3375" s="63" t="b">
        <v>0</v>
      </c>
    </row>
    <row r="3376" spans="1:9" x14ac:dyDescent="0.35">
      <c r="A3376" s="61" t="s">
        <v>3706</v>
      </c>
      <c r="B3376" s="62" t="s">
        <v>8</v>
      </c>
      <c r="C3376" s="62" t="s">
        <v>338</v>
      </c>
      <c r="D3376" s="62">
        <v>1664</v>
      </c>
      <c r="E3376" s="62">
        <v>5.58</v>
      </c>
      <c r="F3376" s="62">
        <v>9.2899999999999991</v>
      </c>
      <c r="G3376" s="62" t="s">
        <v>331</v>
      </c>
      <c r="H3376" s="62" t="s">
        <v>20</v>
      </c>
      <c r="I3376" s="63" t="b">
        <v>1</v>
      </c>
    </row>
    <row r="3377" spans="1:9" x14ac:dyDescent="0.35">
      <c r="A3377" s="61" t="s">
        <v>3707</v>
      </c>
      <c r="B3377" s="62" t="s">
        <v>31</v>
      </c>
      <c r="C3377" s="62" t="s">
        <v>374</v>
      </c>
      <c r="D3377" s="62">
        <v>4010</v>
      </c>
      <c r="E3377" s="62">
        <v>2.97</v>
      </c>
      <c r="F3377" s="62">
        <v>11.91</v>
      </c>
      <c r="G3377" s="62" t="s">
        <v>331</v>
      </c>
      <c r="H3377" s="62" t="s">
        <v>319</v>
      </c>
      <c r="I3377" s="63" t="b">
        <v>0</v>
      </c>
    </row>
    <row r="3378" spans="1:9" x14ac:dyDescent="0.35">
      <c r="A3378" s="61" t="s">
        <v>3708</v>
      </c>
      <c r="B3378" s="62" t="s">
        <v>51</v>
      </c>
      <c r="C3378" s="62" t="s">
        <v>336</v>
      </c>
      <c r="D3378" s="62">
        <v>1714</v>
      </c>
      <c r="E3378" s="62">
        <v>3.26</v>
      </c>
      <c r="F3378" s="62">
        <v>5.59</v>
      </c>
      <c r="G3378" s="62" t="s">
        <v>331</v>
      </c>
      <c r="H3378" s="62" t="s">
        <v>322</v>
      </c>
      <c r="I3378" s="63" t="b">
        <v>1</v>
      </c>
    </row>
    <row r="3379" spans="1:9" x14ac:dyDescent="0.35">
      <c r="A3379" s="61" t="s">
        <v>3709</v>
      </c>
      <c r="B3379" s="62" t="s">
        <v>8</v>
      </c>
      <c r="C3379" s="62" t="s">
        <v>328</v>
      </c>
      <c r="D3379" s="62">
        <v>2703</v>
      </c>
      <c r="E3379" s="62">
        <v>6.55</v>
      </c>
      <c r="F3379" s="62">
        <v>17.7</v>
      </c>
      <c r="G3379" s="62" t="s">
        <v>318</v>
      </c>
      <c r="H3379" s="62" t="s">
        <v>341</v>
      </c>
      <c r="I3379" s="63" t="b">
        <v>0</v>
      </c>
    </row>
    <row r="3380" spans="1:9" x14ac:dyDescent="0.35">
      <c r="A3380" s="61" t="s">
        <v>3710</v>
      </c>
      <c r="B3380" s="62" t="s">
        <v>74</v>
      </c>
      <c r="C3380" s="62" t="s">
        <v>340</v>
      </c>
      <c r="D3380" s="62">
        <v>3792</v>
      </c>
      <c r="E3380" s="62">
        <v>7.46</v>
      </c>
      <c r="F3380" s="62">
        <v>28.29</v>
      </c>
      <c r="G3380" s="62" t="s">
        <v>325</v>
      </c>
      <c r="H3380" s="62" t="s">
        <v>20</v>
      </c>
      <c r="I3380" s="63" t="b">
        <v>0</v>
      </c>
    </row>
    <row r="3381" spans="1:9" x14ac:dyDescent="0.35">
      <c r="A3381" s="61" t="s">
        <v>3711</v>
      </c>
      <c r="B3381" s="62" t="s">
        <v>58</v>
      </c>
      <c r="C3381" s="62" t="s">
        <v>340</v>
      </c>
      <c r="D3381" s="62">
        <v>404</v>
      </c>
      <c r="E3381" s="62">
        <v>8.89</v>
      </c>
      <c r="F3381" s="62">
        <v>3.59</v>
      </c>
      <c r="G3381" s="62" t="s">
        <v>325</v>
      </c>
      <c r="H3381" s="62" t="s">
        <v>333</v>
      </c>
      <c r="I3381" s="63" t="b">
        <v>0</v>
      </c>
    </row>
    <row r="3382" spans="1:9" x14ac:dyDescent="0.35">
      <c r="A3382" s="61" t="s">
        <v>3712</v>
      </c>
      <c r="B3382" s="62" t="s">
        <v>8</v>
      </c>
      <c r="C3382" s="62" t="s">
        <v>328</v>
      </c>
      <c r="D3382" s="62">
        <v>4418</v>
      </c>
      <c r="E3382" s="62">
        <v>7.69</v>
      </c>
      <c r="F3382" s="62">
        <v>33.97</v>
      </c>
      <c r="G3382" s="62" t="s">
        <v>318</v>
      </c>
      <c r="H3382" s="62" t="s">
        <v>20</v>
      </c>
      <c r="I3382" s="63" t="b">
        <v>0</v>
      </c>
    </row>
    <row r="3383" spans="1:9" x14ac:dyDescent="0.35">
      <c r="A3383" s="61" t="s">
        <v>3713</v>
      </c>
      <c r="B3383" s="62" t="s">
        <v>74</v>
      </c>
      <c r="C3383" s="62" t="s">
        <v>340</v>
      </c>
      <c r="D3383" s="62">
        <v>974</v>
      </c>
      <c r="E3383" s="62">
        <v>7.31</v>
      </c>
      <c r="F3383" s="62">
        <v>7.12</v>
      </c>
      <c r="G3383" s="62" t="s">
        <v>325</v>
      </c>
      <c r="H3383" s="62" t="s">
        <v>319</v>
      </c>
      <c r="I3383" s="63" t="b">
        <v>0</v>
      </c>
    </row>
    <row r="3384" spans="1:9" x14ac:dyDescent="0.35">
      <c r="A3384" s="61" t="s">
        <v>3714</v>
      </c>
      <c r="B3384" s="62" t="s">
        <v>22</v>
      </c>
      <c r="C3384" s="62" t="s">
        <v>374</v>
      </c>
      <c r="D3384" s="62">
        <v>1024</v>
      </c>
      <c r="E3384" s="62">
        <v>3.47</v>
      </c>
      <c r="F3384" s="62">
        <v>3.55</v>
      </c>
      <c r="G3384" s="62" t="s">
        <v>331</v>
      </c>
      <c r="H3384" s="62" t="s">
        <v>322</v>
      </c>
      <c r="I3384" s="63" t="b">
        <v>0</v>
      </c>
    </row>
    <row r="3385" spans="1:9" x14ac:dyDescent="0.35">
      <c r="A3385" s="61" t="s">
        <v>3715</v>
      </c>
      <c r="B3385" s="62" t="s">
        <v>22</v>
      </c>
      <c r="C3385" s="62" t="s">
        <v>321</v>
      </c>
      <c r="D3385" s="62">
        <v>4370</v>
      </c>
      <c r="E3385" s="62">
        <v>11.78</v>
      </c>
      <c r="F3385" s="62">
        <v>51.48</v>
      </c>
      <c r="G3385" s="62" t="s">
        <v>318</v>
      </c>
      <c r="H3385" s="62" t="s">
        <v>333</v>
      </c>
      <c r="I3385" s="63" t="b">
        <v>0</v>
      </c>
    </row>
    <row r="3386" spans="1:9" x14ac:dyDescent="0.35">
      <c r="A3386" s="61" t="s">
        <v>3716</v>
      </c>
      <c r="B3386" s="62" t="s">
        <v>25</v>
      </c>
      <c r="C3386" s="62" t="s">
        <v>328</v>
      </c>
      <c r="D3386" s="62">
        <v>441</v>
      </c>
      <c r="E3386" s="62">
        <v>5.2</v>
      </c>
      <c r="F3386" s="62">
        <v>2.29</v>
      </c>
      <c r="G3386" s="62" t="s">
        <v>318</v>
      </c>
      <c r="H3386" s="62" t="s">
        <v>319</v>
      </c>
      <c r="I3386" s="63" t="b">
        <v>1</v>
      </c>
    </row>
    <row r="3387" spans="1:9" x14ac:dyDescent="0.35">
      <c r="A3387" s="61" t="s">
        <v>3717</v>
      </c>
      <c r="B3387" s="62" t="s">
        <v>51</v>
      </c>
      <c r="C3387" s="62" t="s">
        <v>374</v>
      </c>
      <c r="D3387" s="62">
        <v>1653</v>
      </c>
      <c r="E3387" s="62">
        <v>2.31</v>
      </c>
      <c r="F3387" s="62">
        <v>3.82</v>
      </c>
      <c r="G3387" s="62" t="s">
        <v>331</v>
      </c>
      <c r="H3387" s="62" t="s">
        <v>319</v>
      </c>
      <c r="I3387" s="63" t="b">
        <v>0</v>
      </c>
    </row>
    <row r="3388" spans="1:9" x14ac:dyDescent="0.35">
      <c r="A3388" s="61" t="s">
        <v>3718</v>
      </c>
      <c r="B3388" s="62" t="s">
        <v>13</v>
      </c>
      <c r="C3388" s="62" t="s">
        <v>340</v>
      </c>
      <c r="D3388" s="62">
        <v>3556</v>
      </c>
      <c r="E3388" s="62">
        <v>7.76</v>
      </c>
      <c r="F3388" s="62">
        <v>27.59</v>
      </c>
      <c r="G3388" s="62" t="s">
        <v>325</v>
      </c>
      <c r="H3388" s="62" t="s">
        <v>319</v>
      </c>
      <c r="I3388" s="63" t="b">
        <v>0</v>
      </c>
    </row>
    <row r="3389" spans="1:9" x14ac:dyDescent="0.35">
      <c r="A3389" s="61" t="s">
        <v>3719</v>
      </c>
      <c r="B3389" s="62" t="s">
        <v>25</v>
      </c>
      <c r="C3389" s="62" t="s">
        <v>374</v>
      </c>
      <c r="D3389" s="62">
        <v>3087</v>
      </c>
      <c r="E3389" s="62">
        <v>2.5499999999999998</v>
      </c>
      <c r="F3389" s="62">
        <v>7.87</v>
      </c>
      <c r="G3389" s="62" t="s">
        <v>331</v>
      </c>
      <c r="H3389" s="62" t="s">
        <v>333</v>
      </c>
      <c r="I3389" s="63" t="b">
        <v>0</v>
      </c>
    </row>
    <row r="3390" spans="1:9" x14ac:dyDescent="0.35">
      <c r="A3390" s="61" t="s">
        <v>3720</v>
      </c>
      <c r="B3390" s="62" t="s">
        <v>37</v>
      </c>
      <c r="C3390" s="62" t="s">
        <v>374</v>
      </c>
      <c r="D3390" s="62">
        <v>1404</v>
      </c>
      <c r="E3390" s="62">
        <v>2.2400000000000002</v>
      </c>
      <c r="F3390" s="62">
        <v>3.14</v>
      </c>
      <c r="G3390" s="62" t="s">
        <v>331</v>
      </c>
      <c r="H3390" s="62" t="s">
        <v>341</v>
      </c>
      <c r="I3390" s="63" t="b">
        <v>0</v>
      </c>
    </row>
    <row r="3391" spans="1:9" x14ac:dyDescent="0.35">
      <c r="A3391" s="61" t="s">
        <v>3721</v>
      </c>
      <c r="B3391" s="62" t="s">
        <v>25</v>
      </c>
      <c r="C3391" s="62" t="s">
        <v>340</v>
      </c>
      <c r="D3391" s="62">
        <v>4048</v>
      </c>
      <c r="E3391" s="62">
        <v>7.4</v>
      </c>
      <c r="F3391" s="62">
        <v>29.96</v>
      </c>
      <c r="G3391" s="62" t="s">
        <v>325</v>
      </c>
      <c r="H3391" s="62" t="s">
        <v>319</v>
      </c>
      <c r="I3391" s="63" t="b">
        <v>1</v>
      </c>
    </row>
    <row r="3392" spans="1:9" x14ac:dyDescent="0.35">
      <c r="A3392" s="61" t="s">
        <v>3722</v>
      </c>
      <c r="B3392" s="62" t="s">
        <v>8</v>
      </c>
      <c r="C3392" s="62" t="s">
        <v>336</v>
      </c>
      <c r="D3392" s="62">
        <v>2292</v>
      </c>
      <c r="E3392" s="62">
        <v>3.31</v>
      </c>
      <c r="F3392" s="62">
        <v>7.59</v>
      </c>
      <c r="G3392" s="62" t="s">
        <v>331</v>
      </c>
      <c r="H3392" s="62" t="s">
        <v>341</v>
      </c>
      <c r="I3392" s="63" t="b">
        <v>0</v>
      </c>
    </row>
    <row r="3393" spans="1:9" x14ac:dyDescent="0.35">
      <c r="A3393" s="61" t="s">
        <v>3723</v>
      </c>
      <c r="B3393" s="62" t="s">
        <v>13</v>
      </c>
      <c r="C3393" s="62" t="s">
        <v>321</v>
      </c>
      <c r="D3393" s="62">
        <v>1804</v>
      </c>
      <c r="E3393" s="62">
        <v>13.02</v>
      </c>
      <c r="F3393" s="62">
        <v>23.49</v>
      </c>
      <c r="G3393" s="62" t="s">
        <v>318</v>
      </c>
      <c r="H3393" s="62" t="s">
        <v>322</v>
      </c>
      <c r="I3393" s="63" t="b">
        <v>0</v>
      </c>
    </row>
    <row r="3394" spans="1:9" x14ac:dyDescent="0.35">
      <c r="A3394" s="61" t="s">
        <v>3724</v>
      </c>
      <c r="B3394" s="62" t="s">
        <v>58</v>
      </c>
      <c r="C3394" s="62" t="s">
        <v>324</v>
      </c>
      <c r="D3394" s="62">
        <v>2893</v>
      </c>
      <c r="E3394" s="62">
        <v>6.47</v>
      </c>
      <c r="F3394" s="62">
        <v>18.72</v>
      </c>
      <c r="G3394" s="62" t="s">
        <v>325</v>
      </c>
      <c r="H3394" s="62" t="s">
        <v>333</v>
      </c>
      <c r="I3394" s="63" t="b">
        <v>0</v>
      </c>
    </row>
    <row r="3395" spans="1:9" x14ac:dyDescent="0.35">
      <c r="A3395" s="61" t="s">
        <v>3725</v>
      </c>
      <c r="B3395" s="62" t="s">
        <v>74</v>
      </c>
      <c r="C3395" s="62" t="s">
        <v>324</v>
      </c>
      <c r="D3395" s="62">
        <v>3247</v>
      </c>
      <c r="E3395" s="62">
        <v>5.7</v>
      </c>
      <c r="F3395" s="62">
        <v>18.510000000000002</v>
      </c>
      <c r="G3395" s="62" t="s">
        <v>325</v>
      </c>
      <c r="H3395" s="62" t="s">
        <v>341</v>
      </c>
      <c r="I3395" s="63" t="b">
        <v>0</v>
      </c>
    </row>
    <row r="3396" spans="1:9" x14ac:dyDescent="0.35">
      <c r="A3396" s="61" t="s">
        <v>3726</v>
      </c>
      <c r="B3396" s="62" t="s">
        <v>31</v>
      </c>
      <c r="C3396" s="62" t="s">
        <v>336</v>
      </c>
      <c r="D3396" s="62">
        <v>3139</v>
      </c>
      <c r="E3396" s="62">
        <v>2.6</v>
      </c>
      <c r="F3396" s="62">
        <v>8.16</v>
      </c>
      <c r="G3396" s="62" t="s">
        <v>331</v>
      </c>
      <c r="H3396" s="62" t="s">
        <v>322</v>
      </c>
      <c r="I3396" s="63" t="b">
        <v>0</v>
      </c>
    </row>
    <row r="3397" spans="1:9" x14ac:dyDescent="0.35">
      <c r="A3397" s="61" t="s">
        <v>3727</v>
      </c>
      <c r="B3397" s="62" t="s">
        <v>51</v>
      </c>
      <c r="C3397" s="62" t="s">
        <v>324</v>
      </c>
      <c r="D3397" s="62">
        <v>3136</v>
      </c>
      <c r="E3397" s="62">
        <v>6.69</v>
      </c>
      <c r="F3397" s="62">
        <v>20.98</v>
      </c>
      <c r="G3397" s="62" t="s">
        <v>325</v>
      </c>
      <c r="H3397" s="62" t="s">
        <v>319</v>
      </c>
      <c r="I3397" s="63" t="b">
        <v>0</v>
      </c>
    </row>
    <row r="3398" spans="1:9" x14ac:dyDescent="0.35">
      <c r="A3398" s="61" t="s">
        <v>3728</v>
      </c>
      <c r="B3398" s="62" t="s">
        <v>8</v>
      </c>
      <c r="C3398" s="62" t="s">
        <v>338</v>
      </c>
      <c r="D3398" s="62">
        <v>4559</v>
      </c>
      <c r="E3398" s="62">
        <v>3.51</v>
      </c>
      <c r="F3398" s="62">
        <v>16</v>
      </c>
      <c r="G3398" s="62" t="s">
        <v>331</v>
      </c>
      <c r="H3398" s="62" t="s">
        <v>341</v>
      </c>
      <c r="I3398" s="63" t="b">
        <v>0</v>
      </c>
    </row>
    <row r="3399" spans="1:9" x14ac:dyDescent="0.35">
      <c r="A3399" s="61" t="s">
        <v>3729</v>
      </c>
      <c r="B3399" s="62" t="s">
        <v>58</v>
      </c>
      <c r="C3399" s="62" t="s">
        <v>374</v>
      </c>
      <c r="D3399" s="62">
        <v>3965</v>
      </c>
      <c r="E3399" s="62">
        <v>3.37</v>
      </c>
      <c r="F3399" s="62">
        <v>13.36</v>
      </c>
      <c r="G3399" s="62" t="s">
        <v>331</v>
      </c>
      <c r="H3399" s="62" t="s">
        <v>333</v>
      </c>
      <c r="I3399" s="63" t="b">
        <v>1</v>
      </c>
    </row>
    <row r="3400" spans="1:9" x14ac:dyDescent="0.35">
      <c r="A3400" s="61" t="s">
        <v>3730</v>
      </c>
      <c r="B3400" s="62" t="s">
        <v>74</v>
      </c>
      <c r="C3400" s="62" t="s">
        <v>338</v>
      </c>
      <c r="D3400" s="62">
        <v>1467</v>
      </c>
      <c r="E3400" s="62">
        <v>4.8899999999999997</v>
      </c>
      <c r="F3400" s="62">
        <v>7.17</v>
      </c>
      <c r="G3400" s="62" t="s">
        <v>331</v>
      </c>
      <c r="H3400" s="62" t="s">
        <v>341</v>
      </c>
      <c r="I3400" s="63" t="b">
        <v>0</v>
      </c>
    </row>
    <row r="3401" spans="1:9" x14ac:dyDescent="0.35">
      <c r="A3401" s="61" t="s">
        <v>3731</v>
      </c>
      <c r="B3401" s="62" t="s">
        <v>74</v>
      </c>
      <c r="C3401" s="62" t="s">
        <v>321</v>
      </c>
      <c r="D3401" s="62">
        <v>1049</v>
      </c>
      <c r="E3401" s="62">
        <v>14.6</v>
      </c>
      <c r="F3401" s="62">
        <v>15.32</v>
      </c>
      <c r="G3401" s="62" t="s">
        <v>318</v>
      </c>
      <c r="H3401" s="62" t="s">
        <v>322</v>
      </c>
      <c r="I3401" s="63" t="b">
        <v>0</v>
      </c>
    </row>
    <row r="3402" spans="1:9" x14ac:dyDescent="0.35">
      <c r="A3402" s="61" t="s">
        <v>3732</v>
      </c>
      <c r="B3402" s="62" t="s">
        <v>25</v>
      </c>
      <c r="C3402" s="62" t="s">
        <v>336</v>
      </c>
      <c r="D3402" s="62">
        <v>4038</v>
      </c>
      <c r="E3402" s="62">
        <v>2.69</v>
      </c>
      <c r="F3402" s="62">
        <v>10.86</v>
      </c>
      <c r="G3402" s="62" t="s">
        <v>331</v>
      </c>
      <c r="H3402" s="62" t="s">
        <v>20</v>
      </c>
      <c r="I3402" s="63" t="b">
        <v>0</v>
      </c>
    </row>
    <row r="3403" spans="1:9" x14ac:dyDescent="0.35">
      <c r="A3403" s="61" t="s">
        <v>3733</v>
      </c>
      <c r="B3403" s="62" t="s">
        <v>18</v>
      </c>
      <c r="C3403" s="62" t="s">
        <v>317</v>
      </c>
      <c r="D3403" s="62">
        <v>603</v>
      </c>
      <c r="E3403" s="62">
        <v>11.23</v>
      </c>
      <c r="F3403" s="62">
        <v>6.77</v>
      </c>
      <c r="G3403" s="62" t="s">
        <v>318</v>
      </c>
      <c r="H3403" s="62" t="s">
        <v>322</v>
      </c>
      <c r="I3403" s="63" t="b">
        <v>0</v>
      </c>
    </row>
    <row r="3404" spans="1:9" x14ac:dyDescent="0.35">
      <c r="A3404" s="61" t="s">
        <v>3734</v>
      </c>
      <c r="B3404" s="62" t="s">
        <v>8</v>
      </c>
      <c r="C3404" s="62" t="s">
        <v>324</v>
      </c>
      <c r="D3404" s="62">
        <v>1259</v>
      </c>
      <c r="E3404" s="62">
        <v>4.68</v>
      </c>
      <c r="F3404" s="62">
        <v>5.89</v>
      </c>
      <c r="G3404" s="62" t="s">
        <v>325</v>
      </c>
      <c r="H3404" s="62" t="s">
        <v>319</v>
      </c>
      <c r="I3404" s="63" t="b">
        <v>0</v>
      </c>
    </row>
    <row r="3405" spans="1:9" x14ac:dyDescent="0.35">
      <c r="A3405" s="61" t="s">
        <v>3735</v>
      </c>
      <c r="B3405" s="62" t="s">
        <v>18</v>
      </c>
      <c r="C3405" s="62" t="s">
        <v>330</v>
      </c>
      <c r="D3405" s="62">
        <v>4104</v>
      </c>
      <c r="E3405" s="62">
        <v>5.69</v>
      </c>
      <c r="F3405" s="62">
        <v>23.35</v>
      </c>
      <c r="G3405" s="62" t="s">
        <v>331</v>
      </c>
      <c r="H3405" s="62" t="s">
        <v>333</v>
      </c>
      <c r="I3405" s="63" t="b">
        <v>1</v>
      </c>
    </row>
    <row r="3406" spans="1:9" x14ac:dyDescent="0.35">
      <c r="A3406" s="61" t="s">
        <v>3736</v>
      </c>
      <c r="B3406" s="62" t="s">
        <v>51</v>
      </c>
      <c r="C3406" s="62" t="s">
        <v>321</v>
      </c>
      <c r="D3406" s="62">
        <v>3762</v>
      </c>
      <c r="E3406" s="62">
        <v>14.24</v>
      </c>
      <c r="F3406" s="62">
        <v>53.57</v>
      </c>
      <c r="G3406" s="62" t="s">
        <v>318</v>
      </c>
      <c r="H3406" s="62" t="s">
        <v>341</v>
      </c>
      <c r="I3406" s="63" t="b">
        <v>1</v>
      </c>
    </row>
    <row r="3407" spans="1:9" x14ac:dyDescent="0.35">
      <c r="A3407" s="61" t="s">
        <v>3737</v>
      </c>
      <c r="B3407" s="62" t="s">
        <v>37</v>
      </c>
      <c r="C3407" s="62" t="s">
        <v>328</v>
      </c>
      <c r="D3407" s="62">
        <v>4848</v>
      </c>
      <c r="E3407" s="62">
        <v>7.8</v>
      </c>
      <c r="F3407" s="62">
        <v>37.81</v>
      </c>
      <c r="G3407" s="62" t="s">
        <v>318</v>
      </c>
      <c r="H3407" s="62" t="s">
        <v>20</v>
      </c>
      <c r="I3407" s="63" t="b">
        <v>0</v>
      </c>
    </row>
    <row r="3408" spans="1:9" x14ac:dyDescent="0.35">
      <c r="A3408" s="61" t="s">
        <v>3738</v>
      </c>
      <c r="B3408" s="62" t="s">
        <v>8</v>
      </c>
      <c r="C3408" s="62" t="s">
        <v>328</v>
      </c>
      <c r="D3408" s="62">
        <v>3659</v>
      </c>
      <c r="E3408" s="62">
        <v>6.09</v>
      </c>
      <c r="F3408" s="62">
        <v>22.28</v>
      </c>
      <c r="G3408" s="62" t="s">
        <v>318</v>
      </c>
      <c r="H3408" s="62" t="s">
        <v>319</v>
      </c>
      <c r="I3408" s="63" t="b">
        <v>0</v>
      </c>
    </row>
    <row r="3409" spans="1:9" x14ac:dyDescent="0.35">
      <c r="A3409" s="61" t="s">
        <v>3739</v>
      </c>
      <c r="B3409" s="62" t="s">
        <v>22</v>
      </c>
      <c r="C3409" s="62" t="s">
        <v>321</v>
      </c>
      <c r="D3409" s="62">
        <v>433</v>
      </c>
      <c r="E3409" s="62">
        <v>12.03</v>
      </c>
      <c r="F3409" s="62">
        <v>5.21</v>
      </c>
      <c r="G3409" s="62" t="s">
        <v>318</v>
      </c>
      <c r="H3409" s="62" t="s">
        <v>20</v>
      </c>
      <c r="I3409" s="63" t="b">
        <v>0</v>
      </c>
    </row>
    <row r="3410" spans="1:9" x14ac:dyDescent="0.35">
      <c r="A3410" s="61" t="s">
        <v>3740</v>
      </c>
      <c r="B3410" s="62" t="s">
        <v>13</v>
      </c>
      <c r="C3410" s="62" t="s">
        <v>338</v>
      </c>
      <c r="D3410" s="62">
        <v>2279</v>
      </c>
      <c r="E3410" s="62">
        <v>3.99</v>
      </c>
      <c r="F3410" s="62">
        <v>9.09</v>
      </c>
      <c r="G3410" s="62" t="s">
        <v>331</v>
      </c>
      <c r="H3410" s="62" t="s">
        <v>322</v>
      </c>
      <c r="I3410" s="63" t="b">
        <v>1</v>
      </c>
    </row>
    <row r="3411" spans="1:9" x14ac:dyDescent="0.35">
      <c r="A3411" s="61" t="s">
        <v>3741</v>
      </c>
      <c r="B3411" s="62" t="s">
        <v>37</v>
      </c>
      <c r="C3411" s="62" t="s">
        <v>336</v>
      </c>
      <c r="D3411" s="62">
        <v>2406</v>
      </c>
      <c r="E3411" s="62">
        <v>2.73</v>
      </c>
      <c r="F3411" s="62">
        <v>6.57</v>
      </c>
      <c r="G3411" s="62" t="s">
        <v>331</v>
      </c>
      <c r="H3411" s="62" t="s">
        <v>333</v>
      </c>
      <c r="I3411" s="63" t="b">
        <v>0</v>
      </c>
    </row>
    <row r="3412" spans="1:9" x14ac:dyDescent="0.35">
      <c r="A3412" s="61" t="s">
        <v>3742</v>
      </c>
      <c r="B3412" s="62" t="s">
        <v>51</v>
      </c>
      <c r="C3412" s="62" t="s">
        <v>338</v>
      </c>
      <c r="D3412" s="62">
        <v>1740</v>
      </c>
      <c r="E3412" s="62">
        <v>5.45</v>
      </c>
      <c r="F3412" s="62">
        <v>9.48</v>
      </c>
      <c r="G3412" s="62" t="s">
        <v>331</v>
      </c>
      <c r="H3412" s="62" t="s">
        <v>333</v>
      </c>
      <c r="I3412" s="63" t="b">
        <v>0</v>
      </c>
    </row>
    <row r="3413" spans="1:9" x14ac:dyDescent="0.35">
      <c r="A3413" s="61" t="s">
        <v>3743</v>
      </c>
      <c r="B3413" s="62" t="s">
        <v>8</v>
      </c>
      <c r="C3413" s="62" t="s">
        <v>340</v>
      </c>
      <c r="D3413" s="62">
        <v>2097</v>
      </c>
      <c r="E3413" s="62">
        <v>8.2799999999999994</v>
      </c>
      <c r="F3413" s="62">
        <v>17.36</v>
      </c>
      <c r="G3413" s="62" t="s">
        <v>325</v>
      </c>
      <c r="H3413" s="62" t="s">
        <v>20</v>
      </c>
      <c r="I3413" s="63" t="b">
        <v>1</v>
      </c>
    </row>
    <row r="3414" spans="1:9" x14ac:dyDescent="0.35">
      <c r="A3414" s="61" t="s">
        <v>3744</v>
      </c>
      <c r="B3414" s="62" t="s">
        <v>74</v>
      </c>
      <c r="C3414" s="62" t="s">
        <v>317</v>
      </c>
      <c r="D3414" s="62">
        <v>2430</v>
      </c>
      <c r="E3414" s="62">
        <v>9.77</v>
      </c>
      <c r="F3414" s="62">
        <v>23.74</v>
      </c>
      <c r="G3414" s="62" t="s">
        <v>318</v>
      </c>
      <c r="H3414" s="62" t="s">
        <v>341</v>
      </c>
      <c r="I3414" s="63" t="b">
        <v>0</v>
      </c>
    </row>
    <row r="3415" spans="1:9" x14ac:dyDescent="0.35">
      <c r="A3415" s="61" t="s">
        <v>3745</v>
      </c>
      <c r="B3415" s="62" t="s">
        <v>22</v>
      </c>
      <c r="C3415" s="62" t="s">
        <v>317</v>
      </c>
      <c r="D3415" s="62">
        <v>2840</v>
      </c>
      <c r="E3415" s="62">
        <v>11.17</v>
      </c>
      <c r="F3415" s="62">
        <v>31.72</v>
      </c>
      <c r="G3415" s="62" t="s">
        <v>318</v>
      </c>
      <c r="H3415" s="62" t="s">
        <v>341</v>
      </c>
      <c r="I3415" s="63" t="b">
        <v>1</v>
      </c>
    </row>
    <row r="3416" spans="1:9" x14ac:dyDescent="0.35">
      <c r="A3416" s="61" t="s">
        <v>3746</v>
      </c>
      <c r="B3416" s="62" t="s">
        <v>8</v>
      </c>
      <c r="C3416" s="62" t="s">
        <v>336</v>
      </c>
      <c r="D3416" s="62">
        <v>887</v>
      </c>
      <c r="E3416" s="62">
        <v>2.56</v>
      </c>
      <c r="F3416" s="62">
        <v>2.27</v>
      </c>
      <c r="G3416" s="62" t="s">
        <v>331</v>
      </c>
      <c r="H3416" s="62" t="s">
        <v>322</v>
      </c>
      <c r="I3416" s="63" t="b">
        <v>1</v>
      </c>
    </row>
    <row r="3417" spans="1:9" x14ac:dyDescent="0.35">
      <c r="A3417" s="61" t="s">
        <v>3747</v>
      </c>
      <c r="B3417" s="62" t="s">
        <v>22</v>
      </c>
      <c r="C3417" s="62" t="s">
        <v>324</v>
      </c>
      <c r="D3417" s="62">
        <v>351</v>
      </c>
      <c r="E3417" s="62">
        <v>5.55</v>
      </c>
      <c r="F3417" s="62">
        <v>1.95</v>
      </c>
      <c r="G3417" s="62" t="s">
        <v>325</v>
      </c>
      <c r="H3417" s="62" t="s">
        <v>20</v>
      </c>
      <c r="I3417" s="63" t="b">
        <v>1</v>
      </c>
    </row>
    <row r="3418" spans="1:9" x14ac:dyDescent="0.35">
      <c r="A3418" s="61" t="s">
        <v>3748</v>
      </c>
      <c r="B3418" s="62" t="s">
        <v>25</v>
      </c>
      <c r="C3418" s="62" t="s">
        <v>328</v>
      </c>
      <c r="D3418" s="62">
        <v>4784</v>
      </c>
      <c r="E3418" s="62">
        <v>6.05</v>
      </c>
      <c r="F3418" s="62">
        <v>28.94</v>
      </c>
      <c r="G3418" s="62" t="s">
        <v>318</v>
      </c>
      <c r="H3418" s="62" t="s">
        <v>333</v>
      </c>
      <c r="I3418" s="63" t="b">
        <v>0</v>
      </c>
    </row>
    <row r="3419" spans="1:9" x14ac:dyDescent="0.35">
      <c r="A3419" s="61" t="s">
        <v>3749</v>
      </c>
      <c r="B3419" s="62" t="s">
        <v>74</v>
      </c>
      <c r="C3419" s="62" t="s">
        <v>336</v>
      </c>
      <c r="D3419" s="62">
        <v>4657</v>
      </c>
      <c r="E3419" s="62">
        <v>3.4</v>
      </c>
      <c r="F3419" s="62">
        <v>15.83</v>
      </c>
      <c r="G3419" s="62" t="s">
        <v>331</v>
      </c>
      <c r="H3419" s="62" t="s">
        <v>333</v>
      </c>
      <c r="I3419" s="63" t="b">
        <v>0</v>
      </c>
    </row>
    <row r="3420" spans="1:9" x14ac:dyDescent="0.35">
      <c r="A3420" s="61" t="s">
        <v>3750</v>
      </c>
      <c r="B3420" s="62" t="s">
        <v>51</v>
      </c>
      <c r="C3420" s="62" t="s">
        <v>330</v>
      </c>
      <c r="D3420" s="62">
        <v>1795</v>
      </c>
      <c r="E3420" s="62">
        <v>5.27</v>
      </c>
      <c r="F3420" s="62">
        <v>9.4600000000000009</v>
      </c>
      <c r="G3420" s="62" t="s">
        <v>331</v>
      </c>
      <c r="H3420" s="62" t="s">
        <v>319</v>
      </c>
      <c r="I3420" s="63" t="b">
        <v>0</v>
      </c>
    </row>
    <row r="3421" spans="1:9" x14ac:dyDescent="0.35">
      <c r="A3421" s="61" t="s">
        <v>3751</v>
      </c>
      <c r="B3421" s="62" t="s">
        <v>8</v>
      </c>
      <c r="C3421" s="62" t="s">
        <v>324</v>
      </c>
      <c r="D3421" s="62">
        <v>4773</v>
      </c>
      <c r="E3421" s="62">
        <v>4.7699999999999996</v>
      </c>
      <c r="F3421" s="62">
        <v>22.77</v>
      </c>
      <c r="G3421" s="62" t="s">
        <v>325</v>
      </c>
      <c r="H3421" s="62" t="s">
        <v>341</v>
      </c>
      <c r="I3421" s="63" t="b">
        <v>0</v>
      </c>
    </row>
    <row r="3422" spans="1:9" x14ac:dyDescent="0.35">
      <c r="A3422" s="61" t="s">
        <v>3752</v>
      </c>
      <c r="B3422" s="62" t="s">
        <v>37</v>
      </c>
      <c r="C3422" s="62" t="s">
        <v>340</v>
      </c>
      <c r="D3422" s="62">
        <v>3249</v>
      </c>
      <c r="E3422" s="62">
        <v>8.4499999999999993</v>
      </c>
      <c r="F3422" s="62">
        <v>27.45</v>
      </c>
      <c r="G3422" s="62" t="s">
        <v>325</v>
      </c>
      <c r="H3422" s="62" t="s">
        <v>333</v>
      </c>
      <c r="I3422" s="63" t="b">
        <v>0</v>
      </c>
    </row>
    <row r="3423" spans="1:9" x14ac:dyDescent="0.35">
      <c r="A3423" s="61" t="s">
        <v>3753</v>
      </c>
      <c r="B3423" s="62" t="s">
        <v>22</v>
      </c>
      <c r="C3423" s="62" t="s">
        <v>330</v>
      </c>
      <c r="D3423" s="62">
        <v>2066</v>
      </c>
      <c r="E3423" s="62">
        <v>5.7</v>
      </c>
      <c r="F3423" s="62">
        <v>11.78</v>
      </c>
      <c r="G3423" s="62" t="s">
        <v>331</v>
      </c>
      <c r="H3423" s="62" t="s">
        <v>333</v>
      </c>
      <c r="I3423" s="63" t="b">
        <v>1</v>
      </c>
    </row>
    <row r="3424" spans="1:9" x14ac:dyDescent="0.35">
      <c r="A3424" s="61" t="s">
        <v>3754</v>
      </c>
      <c r="B3424" s="62" t="s">
        <v>18</v>
      </c>
      <c r="C3424" s="62" t="s">
        <v>340</v>
      </c>
      <c r="D3424" s="62">
        <v>4153</v>
      </c>
      <c r="E3424" s="62">
        <v>8.83</v>
      </c>
      <c r="F3424" s="62">
        <v>36.67</v>
      </c>
      <c r="G3424" s="62" t="s">
        <v>325</v>
      </c>
      <c r="H3424" s="62" t="s">
        <v>333</v>
      </c>
      <c r="I3424" s="63" t="b">
        <v>0</v>
      </c>
    </row>
    <row r="3425" spans="1:9" x14ac:dyDescent="0.35">
      <c r="A3425" s="61" t="s">
        <v>3755</v>
      </c>
      <c r="B3425" s="62" t="s">
        <v>22</v>
      </c>
      <c r="C3425" s="62" t="s">
        <v>336</v>
      </c>
      <c r="D3425" s="62">
        <v>4347</v>
      </c>
      <c r="E3425" s="62">
        <v>2.72</v>
      </c>
      <c r="F3425" s="62">
        <v>11.82</v>
      </c>
      <c r="G3425" s="62" t="s">
        <v>331</v>
      </c>
      <c r="H3425" s="62" t="s">
        <v>333</v>
      </c>
      <c r="I3425" s="63" t="b">
        <v>0</v>
      </c>
    </row>
    <row r="3426" spans="1:9" x14ac:dyDescent="0.35">
      <c r="A3426" s="61" t="s">
        <v>3756</v>
      </c>
      <c r="B3426" s="62" t="s">
        <v>22</v>
      </c>
      <c r="C3426" s="62" t="s">
        <v>374</v>
      </c>
      <c r="D3426" s="62">
        <v>4951</v>
      </c>
      <c r="E3426" s="62">
        <v>2.5</v>
      </c>
      <c r="F3426" s="62">
        <v>12.38</v>
      </c>
      <c r="G3426" s="62" t="s">
        <v>331</v>
      </c>
      <c r="H3426" s="62" t="s">
        <v>333</v>
      </c>
      <c r="I3426" s="63" t="b">
        <v>0</v>
      </c>
    </row>
    <row r="3427" spans="1:9" x14ac:dyDescent="0.35">
      <c r="A3427" s="61" t="s">
        <v>3757</v>
      </c>
      <c r="B3427" s="62" t="s">
        <v>25</v>
      </c>
      <c r="C3427" s="62" t="s">
        <v>330</v>
      </c>
      <c r="D3427" s="62">
        <v>381</v>
      </c>
      <c r="E3427" s="62">
        <v>4.01</v>
      </c>
      <c r="F3427" s="62">
        <v>1.53</v>
      </c>
      <c r="G3427" s="62" t="s">
        <v>331</v>
      </c>
      <c r="H3427" s="62" t="s">
        <v>333</v>
      </c>
      <c r="I3427" s="63" t="b">
        <v>1</v>
      </c>
    </row>
    <row r="3428" spans="1:9" x14ac:dyDescent="0.35">
      <c r="A3428" s="61" t="s">
        <v>3758</v>
      </c>
      <c r="B3428" s="62" t="s">
        <v>13</v>
      </c>
      <c r="C3428" s="62" t="s">
        <v>328</v>
      </c>
      <c r="D3428" s="62">
        <v>807</v>
      </c>
      <c r="E3428" s="62">
        <v>6.99</v>
      </c>
      <c r="F3428" s="62">
        <v>5.64</v>
      </c>
      <c r="G3428" s="62" t="s">
        <v>318</v>
      </c>
      <c r="H3428" s="62" t="s">
        <v>319</v>
      </c>
      <c r="I3428" s="63" t="b">
        <v>0</v>
      </c>
    </row>
    <row r="3429" spans="1:9" x14ac:dyDescent="0.35">
      <c r="A3429" s="61" t="s">
        <v>3759</v>
      </c>
      <c r="B3429" s="62" t="s">
        <v>58</v>
      </c>
      <c r="C3429" s="62" t="s">
        <v>336</v>
      </c>
      <c r="D3429" s="62">
        <v>297</v>
      </c>
      <c r="E3429" s="62">
        <v>2.63</v>
      </c>
      <c r="F3429" s="62">
        <v>0.78</v>
      </c>
      <c r="G3429" s="62" t="s">
        <v>331</v>
      </c>
      <c r="H3429" s="62" t="s">
        <v>20</v>
      </c>
      <c r="I3429" s="63" t="b">
        <v>0</v>
      </c>
    </row>
    <row r="3430" spans="1:9" x14ac:dyDescent="0.35">
      <c r="A3430" s="61" t="s">
        <v>3760</v>
      </c>
      <c r="B3430" s="62" t="s">
        <v>31</v>
      </c>
      <c r="C3430" s="62" t="s">
        <v>338</v>
      </c>
      <c r="D3430" s="62">
        <v>4159</v>
      </c>
      <c r="E3430" s="62">
        <v>5.56</v>
      </c>
      <c r="F3430" s="62">
        <v>23.12</v>
      </c>
      <c r="G3430" s="62" t="s">
        <v>331</v>
      </c>
      <c r="H3430" s="62" t="s">
        <v>322</v>
      </c>
      <c r="I3430" s="63" t="b">
        <v>0</v>
      </c>
    </row>
    <row r="3431" spans="1:9" x14ac:dyDescent="0.35">
      <c r="A3431" s="61" t="s">
        <v>3761</v>
      </c>
      <c r="B3431" s="62" t="s">
        <v>18</v>
      </c>
      <c r="C3431" s="62" t="s">
        <v>317</v>
      </c>
      <c r="D3431" s="62">
        <v>1723</v>
      </c>
      <c r="E3431" s="62">
        <v>11.58</v>
      </c>
      <c r="F3431" s="62">
        <v>19.95</v>
      </c>
      <c r="G3431" s="62" t="s">
        <v>318</v>
      </c>
      <c r="H3431" s="62" t="s">
        <v>333</v>
      </c>
      <c r="I3431" s="63" t="b">
        <v>0</v>
      </c>
    </row>
    <row r="3432" spans="1:9" x14ac:dyDescent="0.35">
      <c r="A3432" s="61" t="s">
        <v>3762</v>
      </c>
      <c r="B3432" s="62" t="s">
        <v>22</v>
      </c>
      <c r="C3432" s="62" t="s">
        <v>338</v>
      </c>
      <c r="D3432" s="62">
        <v>1744</v>
      </c>
      <c r="E3432" s="62">
        <v>4.45</v>
      </c>
      <c r="F3432" s="62">
        <v>7.76</v>
      </c>
      <c r="G3432" s="62" t="s">
        <v>331</v>
      </c>
      <c r="H3432" s="62" t="s">
        <v>322</v>
      </c>
      <c r="I3432" s="63" t="b">
        <v>1</v>
      </c>
    </row>
    <row r="3433" spans="1:9" x14ac:dyDescent="0.35">
      <c r="A3433" s="61" t="s">
        <v>3763</v>
      </c>
      <c r="B3433" s="62" t="s">
        <v>58</v>
      </c>
      <c r="C3433" s="62" t="s">
        <v>317</v>
      </c>
      <c r="D3433" s="62">
        <v>4927</v>
      </c>
      <c r="E3433" s="62">
        <v>11.03</v>
      </c>
      <c r="F3433" s="62">
        <v>54.34</v>
      </c>
      <c r="G3433" s="62" t="s">
        <v>318</v>
      </c>
      <c r="H3433" s="62" t="s">
        <v>322</v>
      </c>
      <c r="I3433" s="63" t="b">
        <v>0</v>
      </c>
    </row>
    <row r="3434" spans="1:9" x14ac:dyDescent="0.35">
      <c r="A3434" s="61" t="s">
        <v>3764</v>
      </c>
      <c r="B3434" s="62" t="s">
        <v>8</v>
      </c>
      <c r="C3434" s="62" t="s">
        <v>374</v>
      </c>
      <c r="D3434" s="62">
        <v>1033</v>
      </c>
      <c r="E3434" s="62">
        <v>2.67</v>
      </c>
      <c r="F3434" s="62">
        <v>2.76</v>
      </c>
      <c r="G3434" s="62" t="s">
        <v>331</v>
      </c>
      <c r="H3434" s="62" t="s">
        <v>322</v>
      </c>
      <c r="I3434" s="63" t="b">
        <v>0</v>
      </c>
    </row>
    <row r="3435" spans="1:9" x14ac:dyDescent="0.35">
      <c r="A3435" s="61" t="s">
        <v>3765</v>
      </c>
      <c r="B3435" s="62" t="s">
        <v>13</v>
      </c>
      <c r="C3435" s="62" t="s">
        <v>317</v>
      </c>
      <c r="D3435" s="62">
        <v>1989</v>
      </c>
      <c r="E3435" s="62">
        <v>9.11</v>
      </c>
      <c r="F3435" s="62">
        <v>18.12</v>
      </c>
      <c r="G3435" s="62" t="s">
        <v>318</v>
      </c>
      <c r="H3435" s="62" t="s">
        <v>319</v>
      </c>
      <c r="I3435" s="63" t="b">
        <v>0</v>
      </c>
    </row>
    <row r="3436" spans="1:9" x14ac:dyDescent="0.35">
      <c r="A3436" s="61" t="s">
        <v>3766</v>
      </c>
      <c r="B3436" s="62" t="s">
        <v>8</v>
      </c>
      <c r="C3436" s="62" t="s">
        <v>336</v>
      </c>
      <c r="D3436" s="62">
        <v>1572</v>
      </c>
      <c r="E3436" s="62">
        <v>3.32</v>
      </c>
      <c r="F3436" s="62">
        <v>5.22</v>
      </c>
      <c r="G3436" s="62" t="s">
        <v>331</v>
      </c>
      <c r="H3436" s="62" t="s">
        <v>20</v>
      </c>
      <c r="I3436" s="63" t="b">
        <v>1</v>
      </c>
    </row>
    <row r="3437" spans="1:9" x14ac:dyDescent="0.35">
      <c r="A3437" s="61" t="s">
        <v>3767</v>
      </c>
      <c r="B3437" s="62" t="s">
        <v>37</v>
      </c>
      <c r="C3437" s="62" t="s">
        <v>338</v>
      </c>
      <c r="D3437" s="62">
        <v>2250</v>
      </c>
      <c r="E3437" s="62">
        <v>3.62</v>
      </c>
      <c r="F3437" s="62">
        <v>8.14</v>
      </c>
      <c r="G3437" s="62" t="s">
        <v>331</v>
      </c>
      <c r="H3437" s="62" t="s">
        <v>333</v>
      </c>
      <c r="I3437" s="63" t="b">
        <v>0</v>
      </c>
    </row>
    <row r="3438" spans="1:9" x14ac:dyDescent="0.35">
      <c r="A3438" s="61" t="s">
        <v>3768</v>
      </c>
      <c r="B3438" s="62" t="s">
        <v>22</v>
      </c>
      <c r="C3438" s="62" t="s">
        <v>328</v>
      </c>
      <c r="D3438" s="62">
        <v>3520</v>
      </c>
      <c r="E3438" s="62">
        <v>5.27</v>
      </c>
      <c r="F3438" s="62">
        <v>18.55</v>
      </c>
      <c r="G3438" s="62" t="s">
        <v>318</v>
      </c>
      <c r="H3438" s="62" t="s">
        <v>341</v>
      </c>
      <c r="I3438" s="63" t="b">
        <v>0</v>
      </c>
    </row>
    <row r="3439" spans="1:9" x14ac:dyDescent="0.35">
      <c r="A3439" s="61" t="s">
        <v>3769</v>
      </c>
      <c r="B3439" s="62" t="s">
        <v>13</v>
      </c>
      <c r="C3439" s="62" t="s">
        <v>317</v>
      </c>
      <c r="D3439" s="62">
        <v>774</v>
      </c>
      <c r="E3439" s="62">
        <v>10.29</v>
      </c>
      <c r="F3439" s="62">
        <v>7.96</v>
      </c>
      <c r="G3439" s="62" t="s">
        <v>318</v>
      </c>
      <c r="H3439" s="62" t="s">
        <v>333</v>
      </c>
      <c r="I3439" s="63" t="b">
        <v>0</v>
      </c>
    </row>
    <row r="3440" spans="1:9" x14ac:dyDescent="0.35">
      <c r="A3440" s="61" t="s">
        <v>3770</v>
      </c>
      <c r="B3440" s="62" t="s">
        <v>22</v>
      </c>
      <c r="C3440" s="62" t="s">
        <v>374</v>
      </c>
      <c r="D3440" s="62">
        <v>4786</v>
      </c>
      <c r="E3440" s="62">
        <v>2.1</v>
      </c>
      <c r="F3440" s="62">
        <v>10.050000000000001</v>
      </c>
      <c r="G3440" s="62" t="s">
        <v>331</v>
      </c>
      <c r="H3440" s="62" t="s">
        <v>319</v>
      </c>
      <c r="I3440" s="63" t="b">
        <v>0</v>
      </c>
    </row>
    <row r="3441" spans="1:9" x14ac:dyDescent="0.35">
      <c r="A3441" s="61" t="s">
        <v>3771</v>
      </c>
      <c r="B3441" s="62" t="s">
        <v>31</v>
      </c>
      <c r="C3441" s="62" t="s">
        <v>321</v>
      </c>
      <c r="D3441" s="62">
        <v>2946</v>
      </c>
      <c r="E3441" s="62">
        <v>14.23</v>
      </c>
      <c r="F3441" s="62">
        <v>41.92</v>
      </c>
      <c r="G3441" s="62" t="s">
        <v>318</v>
      </c>
      <c r="H3441" s="62" t="s">
        <v>333</v>
      </c>
      <c r="I3441" s="63" t="b">
        <v>1</v>
      </c>
    </row>
    <row r="3442" spans="1:9" x14ac:dyDescent="0.35">
      <c r="A3442" s="61" t="s">
        <v>3772</v>
      </c>
      <c r="B3442" s="62" t="s">
        <v>8</v>
      </c>
      <c r="C3442" s="62" t="s">
        <v>317</v>
      </c>
      <c r="D3442" s="62">
        <v>4593</v>
      </c>
      <c r="E3442" s="62">
        <v>11.93</v>
      </c>
      <c r="F3442" s="62">
        <v>54.79</v>
      </c>
      <c r="G3442" s="62" t="s">
        <v>318</v>
      </c>
      <c r="H3442" s="62" t="s">
        <v>333</v>
      </c>
      <c r="I3442" s="63" t="b">
        <v>0</v>
      </c>
    </row>
    <row r="3443" spans="1:9" x14ac:dyDescent="0.35">
      <c r="A3443" s="61" t="s">
        <v>3773</v>
      </c>
      <c r="B3443" s="62" t="s">
        <v>58</v>
      </c>
      <c r="C3443" s="62" t="s">
        <v>328</v>
      </c>
      <c r="D3443" s="62">
        <v>1761</v>
      </c>
      <c r="E3443" s="62">
        <v>6.49</v>
      </c>
      <c r="F3443" s="62">
        <v>11.43</v>
      </c>
      <c r="G3443" s="62" t="s">
        <v>318</v>
      </c>
      <c r="H3443" s="62" t="s">
        <v>20</v>
      </c>
      <c r="I3443" s="63" t="b">
        <v>0</v>
      </c>
    </row>
    <row r="3444" spans="1:9" x14ac:dyDescent="0.35">
      <c r="A3444" s="61" t="s">
        <v>3774</v>
      </c>
      <c r="B3444" s="62" t="s">
        <v>37</v>
      </c>
      <c r="C3444" s="62" t="s">
        <v>374</v>
      </c>
      <c r="D3444" s="62">
        <v>1242</v>
      </c>
      <c r="E3444" s="62">
        <v>2.44</v>
      </c>
      <c r="F3444" s="62">
        <v>3.03</v>
      </c>
      <c r="G3444" s="62" t="s">
        <v>331</v>
      </c>
      <c r="H3444" s="62" t="s">
        <v>322</v>
      </c>
      <c r="I3444" s="63" t="b">
        <v>1</v>
      </c>
    </row>
    <row r="3445" spans="1:9" x14ac:dyDescent="0.35">
      <c r="A3445" s="61" t="s">
        <v>3775</v>
      </c>
      <c r="B3445" s="62" t="s">
        <v>31</v>
      </c>
      <c r="C3445" s="62" t="s">
        <v>324</v>
      </c>
      <c r="D3445" s="62">
        <v>2006</v>
      </c>
      <c r="E3445" s="62">
        <v>6.17</v>
      </c>
      <c r="F3445" s="62">
        <v>12.38</v>
      </c>
      <c r="G3445" s="62" t="s">
        <v>325</v>
      </c>
      <c r="H3445" s="62" t="s">
        <v>341</v>
      </c>
      <c r="I3445" s="63" t="b">
        <v>0</v>
      </c>
    </row>
    <row r="3446" spans="1:9" x14ac:dyDescent="0.35">
      <c r="A3446" s="61" t="s">
        <v>3776</v>
      </c>
      <c r="B3446" s="62" t="s">
        <v>51</v>
      </c>
      <c r="C3446" s="62" t="s">
        <v>317</v>
      </c>
      <c r="D3446" s="62">
        <v>950</v>
      </c>
      <c r="E3446" s="62">
        <v>11.15</v>
      </c>
      <c r="F3446" s="62">
        <v>10.59</v>
      </c>
      <c r="G3446" s="62" t="s">
        <v>318</v>
      </c>
      <c r="H3446" s="62" t="s">
        <v>341</v>
      </c>
      <c r="I3446" s="63" t="b">
        <v>0</v>
      </c>
    </row>
    <row r="3447" spans="1:9" x14ac:dyDescent="0.35">
      <c r="A3447" s="61" t="s">
        <v>3777</v>
      </c>
      <c r="B3447" s="62" t="s">
        <v>22</v>
      </c>
      <c r="C3447" s="62" t="s">
        <v>321</v>
      </c>
      <c r="D3447" s="62">
        <v>905</v>
      </c>
      <c r="E3447" s="62">
        <v>13.45</v>
      </c>
      <c r="F3447" s="62">
        <v>12.17</v>
      </c>
      <c r="G3447" s="62" t="s">
        <v>318</v>
      </c>
      <c r="H3447" s="62" t="s">
        <v>20</v>
      </c>
      <c r="I3447" s="63" t="b">
        <v>0</v>
      </c>
    </row>
    <row r="3448" spans="1:9" x14ac:dyDescent="0.35">
      <c r="A3448" s="61" t="s">
        <v>3778</v>
      </c>
      <c r="B3448" s="62" t="s">
        <v>74</v>
      </c>
      <c r="C3448" s="62" t="s">
        <v>328</v>
      </c>
      <c r="D3448" s="62">
        <v>1126</v>
      </c>
      <c r="E3448" s="62">
        <v>7.61</v>
      </c>
      <c r="F3448" s="62">
        <v>8.57</v>
      </c>
      <c r="G3448" s="62" t="s">
        <v>318</v>
      </c>
      <c r="H3448" s="62" t="s">
        <v>20</v>
      </c>
      <c r="I3448" s="63" t="b">
        <v>0</v>
      </c>
    </row>
    <row r="3449" spans="1:9" x14ac:dyDescent="0.35">
      <c r="A3449" s="61" t="s">
        <v>3779</v>
      </c>
      <c r="B3449" s="62" t="s">
        <v>22</v>
      </c>
      <c r="C3449" s="62" t="s">
        <v>338</v>
      </c>
      <c r="D3449" s="62">
        <v>4408</v>
      </c>
      <c r="E3449" s="62">
        <v>4.58</v>
      </c>
      <c r="F3449" s="62">
        <v>20.190000000000001</v>
      </c>
      <c r="G3449" s="62" t="s">
        <v>331</v>
      </c>
      <c r="H3449" s="62" t="s">
        <v>319</v>
      </c>
      <c r="I3449" s="63" t="b">
        <v>1</v>
      </c>
    </row>
    <row r="3450" spans="1:9" x14ac:dyDescent="0.35">
      <c r="A3450" s="61" t="s">
        <v>3780</v>
      </c>
      <c r="B3450" s="62" t="s">
        <v>8</v>
      </c>
      <c r="C3450" s="62" t="s">
        <v>328</v>
      </c>
      <c r="D3450" s="62">
        <v>1422</v>
      </c>
      <c r="E3450" s="62">
        <v>7.64</v>
      </c>
      <c r="F3450" s="62">
        <v>10.86</v>
      </c>
      <c r="G3450" s="62" t="s">
        <v>318</v>
      </c>
      <c r="H3450" s="62" t="s">
        <v>341</v>
      </c>
      <c r="I3450" s="63" t="b">
        <v>0</v>
      </c>
    </row>
    <row r="3451" spans="1:9" x14ac:dyDescent="0.35">
      <c r="A3451" s="61" t="s">
        <v>3781</v>
      </c>
      <c r="B3451" s="62" t="s">
        <v>25</v>
      </c>
      <c r="C3451" s="62" t="s">
        <v>324</v>
      </c>
      <c r="D3451" s="62">
        <v>3641</v>
      </c>
      <c r="E3451" s="62">
        <v>4.96</v>
      </c>
      <c r="F3451" s="62">
        <v>18.059999999999999</v>
      </c>
      <c r="G3451" s="62" t="s">
        <v>325</v>
      </c>
      <c r="H3451" s="62" t="s">
        <v>341</v>
      </c>
      <c r="I3451" s="63" t="b">
        <v>0</v>
      </c>
    </row>
    <row r="3452" spans="1:9" x14ac:dyDescent="0.35">
      <c r="A3452" s="61" t="s">
        <v>3782</v>
      </c>
      <c r="B3452" s="62" t="s">
        <v>13</v>
      </c>
      <c r="C3452" s="62" t="s">
        <v>374</v>
      </c>
      <c r="D3452" s="62">
        <v>1695</v>
      </c>
      <c r="E3452" s="62">
        <v>2.02</v>
      </c>
      <c r="F3452" s="62">
        <v>3.42</v>
      </c>
      <c r="G3452" s="62" t="s">
        <v>331</v>
      </c>
      <c r="H3452" s="62" t="s">
        <v>341</v>
      </c>
      <c r="I3452" s="63" t="b">
        <v>0</v>
      </c>
    </row>
    <row r="3453" spans="1:9" x14ac:dyDescent="0.35">
      <c r="A3453" s="61" t="s">
        <v>3783</v>
      </c>
      <c r="B3453" s="62" t="s">
        <v>8</v>
      </c>
      <c r="C3453" s="62" t="s">
        <v>328</v>
      </c>
      <c r="D3453" s="62">
        <v>2761</v>
      </c>
      <c r="E3453" s="62">
        <v>7.97</v>
      </c>
      <c r="F3453" s="62">
        <v>22.01</v>
      </c>
      <c r="G3453" s="62" t="s">
        <v>318</v>
      </c>
      <c r="H3453" s="62" t="s">
        <v>333</v>
      </c>
      <c r="I3453" s="63" t="b">
        <v>0</v>
      </c>
    </row>
    <row r="3454" spans="1:9" x14ac:dyDescent="0.35">
      <c r="A3454" s="61" t="s">
        <v>3784</v>
      </c>
      <c r="B3454" s="62" t="s">
        <v>13</v>
      </c>
      <c r="C3454" s="62" t="s">
        <v>374</v>
      </c>
      <c r="D3454" s="62">
        <v>105</v>
      </c>
      <c r="E3454" s="62">
        <v>3.45</v>
      </c>
      <c r="F3454" s="62">
        <v>0.36</v>
      </c>
      <c r="G3454" s="62" t="s">
        <v>331</v>
      </c>
      <c r="H3454" s="62" t="s">
        <v>341</v>
      </c>
      <c r="I3454" s="63" t="b">
        <v>0</v>
      </c>
    </row>
    <row r="3455" spans="1:9" x14ac:dyDescent="0.35">
      <c r="A3455" s="61" t="s">
        <v>3785</v>
      </c>
      <c r="B3455" s="62" t="s">
        <v>37</v>
      </c>
      <c r="C3455" s="62" t="s">
        <v>338</v>
      </c>
      <c r="D3455" s="62">
        <v>4733</v>
      </c>
      <c r="E3455" s="62">
        <v>5.52</v>
      </c>
      <c r="F3455" s="62">
        <v>26.13</v>
      </c>
      <c r="G3455" s="62" t="s">
        <v>331</v>
      </c>
      <c r="H3455" s="62" t="s">
        <v>20</v>
      </c>
      <c r="I3455" s="63" t="b">
        <v>1</v>
      </c>
    </row>
    <row r="3456" spans="1:9" x14ac:dyDescent="0.35">
      <c r="A3456" s="61" t="s">
        <v>3786</v>
      </c>
      <c r="B3456" s="62" t="s">
        <v>25</v>
      </c>
      <c r="C3456" s="62" t="s">
        <v>336</v>
      </c>
      <c r="D3456" s="62">
        <v>4004</v>
      </c>
      <c r="E3456" s="62">
        <v>3.01</v>
      </c>
      <c r="F3456" s="62">
        <v>12.05</v>
      </c>
      <c r="G3456" s="62" t="s">
        <v>331</v>
      </c>
      <c r="H3456" s="62" t="s">
        <v>341</v>
      </c>
      <c r="I3456" s="63" t="b">
        <v>0</v>
      </c>
    </row>
    <row r="3457" spans="1:9" x14ac:dyDescent="0.35">
      <c r="A3457" s="61" t="s">
        <v>3787</v>
      </c>
      <c r="B3457" s="62" t="s">
        <v>25</v>
      </c>
      <c r="C3457" s="62" t="s">
        <v>328</v>
      </c>
      <c r="D3457" s="62">
        <v>4163</v>
      </c>
      <c r="E3457" s="62">
        <v>5.97</v>
      </c>
      <c r="F3457" s="62">
        <v>24.85</v>
      </c>
      <c r="G3457" s="62" t="s">
        <v>318</v>
      </c>
      <c r="H3457" s="62" t="s">
        <v>341</v>
      </c>
      <c r="I3457" s="63" t="b">
        <v>0</v>
      </c>
    </row>
    <row r="3458" spans="1:9" x14ac:dyDescent="0.35">
      <c r="A3458" s="61" t="s">
        <v>3788</v>
      </c>
      <c r="B3458" s="62" t="s">
        <v>58</v>
      </c>
      <c r="C3458" s="62" t="s">
        <v>374</v>
      </c>
      <c r="D3458" s="62">
        <v>4663</v>
      </c>
      <c r="E3458" s="62">
        <v>3.26</v>
      </c>
      <c r="F3458" s="62">
        <v>15.2</v>
      </c>
      <c r="G3458" s="62" t="s">
        <v>331</v>
      </c>
      <c r="H3458" s="62" t="s">
        <v>319</v>
      </c>
      <c r="I3458" s="63" t="b">
        <v>1</v>
      </c>
    </row>
    <row r="3459" spans="1:9" x14ac:dyDescent="0.35">
      <c r="A3459" s="61" t="s">
        <v>3789</v>
      </c>
      <c r="B3459" s="62" t="s">
        <v>51</v>
      </c>
      <c r="C3459" s="62" t="s">
        <v>317</v>
      </c>
      <c r="D3459" s="62">
        <v>2483</v>
      </c>
      <c r="E3459" s="62">
        <v>11.73</v>
      </c>
      <c r="F3459" s="62">
        <v>29.13</v>
      </c>
      <c r="G3459" s="62" t="s">
        <v>318</v>
      </c>
      <c r="H3459" s="62" t="s">
        <v>322</v>
      </c>
      <c r="I3459" s="63" t="b">
        <v>0</v>
      </c>
    </row>
    <row r="3460" spans="1:9" x14ac:dyDescent="0.35">
      <c r="A3460" s="61" t="s">
        <v>3790</v>
      </c>
      <c r="B3460" s="62" t="s">
        <v>8</v>
      </c>
      <c r="C3460" s="62" t="s">
        <v>328</v>
      </c>
      <c r="D3460" s="62">
        <v>4617</v>
      </c>
      <c r="E3460" s="62">
        <v>5.99</v>
      </c>
      <c r="F3460" s="62">
        <v>27.66</v>
      </c>
      <c r="G3460" s="62" t="s">
        <v>318</v>
      </c>
      <c r="H3460" s="62" t="s">
        <v>20</v>
      </c>
      <c r="I3460" s="63" t="b">
        <v>0</v>
      </c>
    </row>
    <row r="3461" spans="1:9" x14ac:dyDescent="0.35">
      <c r="A3461" s="61" t="s">
        <v>3791</v>
      </c>
      <c r="B3461" s="62" t="s">
        <v>37</v>
      </c>
      <c r="C3461" s="62" t="s">
        <v>340</v>
      </c>
      <c r="D3461" s="62">
        <v>1239</v>
      </c>
      <c r="E3461" s="62">
        <v>8.86</v>
      </c>
      <c r="F3461" s="62">
        <v>10.98</v>
      </c>
      <c r="G3461" s="62" t="s">
        <v>325</v>
      </c>
      <c r="H3461" s="62" t="s">
        <v>20</v>
      </c>
      <c r="I3461" s="63" t="b">
        <v>0</v>
      </c>
    </row>
    <row r="3462" spans="1:9" x14ac:dyDescent="0.35">
      <c r="A3462" s="61" t="s">
        <v>3792</v>
      </c>
      <c r="B3462" s="62" t="s">
        <v>22</v>
      </c>
      <c r="C3462" s="62" t="s">
        <v>336</v>
      </c>
      <c r="D3462" s="62">
        <v>4477</v>
      </c>
      <c r="E3462" s="62">
        <v>3.7</v>
      </c>
      <c r="F3462" s="62">
        <v>16.559999999999999</v>
      </c>
      <c r="G3462" s="62" t="s">
        <v>331</v>
      </c>
      <c r="H3462" s="62" t="s">
        <v>20</v>
      </c>
      <c r="I3462" s="63" t="b">
        <v>0</v>
      </c>
    </row>
    <row r="3463" spans="1:9" x14ac:dyDescent="0.35">
      <c r="A3463" s="61" t="s">
        <v>3793</v>
      </c>
      <c r="B3463" s="62" t="s">
        <v>8</v>
      </c>
      <c r="C3463" s="62" t="s">
        <v>340</v>
      </c>
      <c r="D3463" s="62">
        <v>2626</v>
      </c>
      <c r="E3463" s="62">
        <v>8.52</v>
      </c>
      <c r="F3463" s="62">
        <v>22.37</v>
      </c>
      <c r="G3463" s="62" t="s">
        <v>325</v>
      </c>
      <c r="H3463" s="62" t="s">
        <v>20</v>
      </c>
      <c r="I3463" s="63" t="b">
        <v>0</v>
      </c>
    </row>
    <row r="3464" spans="1:9" x14ac:dyDescent="0.35">
      <c r="A3464" s="61" t="s">
        <v>3794</v>
      </c>
      <c r="B3464" s="62" t="s">
        <v>58</v>
      </c>
      <c r="C3464" s="62" t="s">
        <v>317</v>
      </c>
      <c r="D3464" s="62">
        <v>3057</v>
      </c>
      <c r="E3464" s="62">
        <v>11.56</v>
      </c>
      <c r="F3464" s="62">
        <v>35.340000000000003</v>
      </c>
      <c r="G3464" s="62" t="s">
        <v>318</v>
      </c>
      <c r="H3464" s="62" t="s">
        <v>322</v>
      </c>
      <c r="I3464" s="63" t="b">
        <v>1</v>
      </c>
    </row>
    <row r="3465" spans="1:9" x14ac:dyDescent="0.35">
      <c r="A3465" s="61" t="s">
        <v>3795</v>
      </c>
      <c r="B3465" s="62" t="s">
        <v>37</v>
      </c>
      <c r="C3465" s="62" t="s">
        <v>324</v>
      </c>
      <c r="D3465" s="62">
        <v>4969</v>
      </c>
      <c r="E3465" s="62">
        <v>5.15</v>
      </c>
      <c r="F3465" s="62">
        <v>25.59</v>
      </c>
      <c r="G3465" s="62" t="s">
        <v>325</v>
      </c>
      <c r="H3465" s="62" t="s">
        <v>333</v>
      </c>
      <c r="I3465" s="63" t="b">
        <v>0</v>
      </c>
    </row>
    <row r="3466" spans="1:9" x14ac:dyDescent="0.35">
      <c r="A3466" s="61" t="s">
        <v>3796</v>
      </c>
      <c r="B3466" s="62" t="s">
        <v>13</v>
      </c>
      <c r="C3466" s="62" t="s">
        <v>321</v>
      </c>
      <c r="D3466" s="62">
        <v>3893</v>
      </c>
      <c r="E3466" s="62">
        <v>11.75</v>
      </c>
      <c r="F3466" s="62">
        <v>45.74</v>
      </c>
      <c r="G3466" s="62" t="s">
        <v>318</v>
      </c>
      <c r="H3466" s="62" t="s">
        <v>322</v>
      </c>
      <c r="I3466" s="63" t="b">
        <v>0</v>
      </c>
    </row>
    <row r="3467" spans="1:9" x14ac:dyDescent="0.35">
      <c r="A3467" s="61" t="s">
        <v>3797</v>
      </c>
      <c r="B3467" s="62" t="s">
        <v>58</v>
      </c>
      <c r="C3467" s="62" t="s">
        <v>324</v>
      </c>
      <c r="D3467" s="62">
        <v>247</v>
      </c>
      <c r="E3467" s="62">
        <v>5.97</v>
      </c>
      <c r="F3467" s="62">
        <v>1.47</v>
      </c>
      <c r="G3467" s="62" t="s">
        <v>325</v>
      </c>
      <c r="H3467" s="62" t="s">
        <v>322</v>
      </c>
      <c r="I3467" s="63" t="b">
        <v>1</v>
      </c>
    </row>
    <row r="3468" spans="1:9" x14ac:dyDescent="0.35">
      <c r="A3468" s="61" t="s">
        <v>3798</v>
      </c>
      <c r="B3468" s="62" t="s">
        <v>25</v>
      </c>
      <c r="C3468" s="62" t="s">
        <v>336</v>
      </c>
      <c r="D3468" s="62">
        <v>622</v>
      </c>
      <c r="E3468" s="62">
        <v>3.45</v>
      </c>
      <c r="F3468" s="62">
        <v>2.15</v>
      </c>
      <c r="G3468" s="62" t="s">
        <v>331</v>
      </c>
      <c r="H3468" s="62" t="s">
        <v>20</v>
      </c>
      <c r="I3468" s="63" t="b">
        <v>0</v>
      </c>
    </row>
    <row r="3469" spans="1:9" x14ac:dyDescent="0.35">
      <c r="A3469" s="61" t="s">
        <v>3799</v>
      </c>
      <c r="B3469" s="62" t="s">
        <v>58</v>
      </c>
      <c r="C3469" s="62" t="s">
        <v>321</v>
      </c>
      <c r="D3469" s="62">
        <v>4782</v>
      </c>
      <c r="E3469" s="62">
        <v>11.38</v>
      </c>
      <c r="F3469" s="62">
        <v>54.42</v>
      </c>
      <c r="G3469" s="62" t="s">
        <v>318</v>
      </c>
      <c r="H3469" s="62" t="s">
        <v>322</v>
      </c>
      <c r="I3469" s="63" t="b">
        <v>0</v>
      </c>
    </row>
    <row r="3470" spans="1:9" x14ac:dyDescent="0.35">
      <c r="A3470" s="61" t="s">
        <v>3800</v>
      </c>
      <c r="B3470" s="62" t="s">
        <v>37</v>
      </c>
      <c r="C3470" s="62" t="s">
        <v>336</v>
      </c>
      <c r="D3470" s="62">
        <v>1584</v>
      </c>
      <c r="E3470" s="62">
        <v>2.72</v>
      </c>
      <c r="F3470" s="62">
        <v>4.3099999999999996</v>
      </c>
      <c r="G3470" s="62" t="s">
        <v>331</v>
      </c>
      <c r="H3470" s="62" t="s">
        <v>333</v>
      </c>
      <c r="I3470" s="63" t="b">
        <v>0</v>
      </c>
    </row>
    <row r="3471" spans="1:9" x14ac:dyDescent="0.35">
      <c r="A3471" s="61" t="s">
        <v>3801</v>
      </c>
      <c r="B3471" s="62" t="s">
        <v>18</v>
      </c>
      <c r="C3471" s="62" t="s">
        <v>328</v>
      </c>
      <c r="D3471" s="62">
        <v>1075</v>
      </c>
      <c r="E3471" s="62">
        <v>6.81</v>
      </c>
      <c r="F3471" s="62">
        <v>7.32</v>
      </c>
      <c r="G3471" s="62" t="s">
        <v>318</v>
      </c>
      <c r="H3471" s="62" t="s">
        <v>20</v>
      </c>
      <c r="I3471" s="63" t="b">
        <v>1</v>
      </c>
    </row>
    <row r="3472" spans="1:9" x14ac:dyDescent="0.35">
      <c r="A3472" s="61" t="s">
        <v>3802</v>
      </c>
      <c r="B3472" s="62" t="s">
        <v>22</v>
      </c>
      <c r="C3472" s="62" t="s">
        <v>324</v>
      </c>
      <c r="D3472" s="62">
        <v>211</v>
      </c>
      <c r="E3472" s="62">
        <v>6.72</v>
      </c>
      <c r="F3472" s="62">
        <v>1.42</v>
      </c>
      <c r="G3472" s="62" t="s">
        <v>325</v>
      </c>
      <c r="H3472" s="62" t="s">
        <v>341</v>
      </c>
      <c r="I3472" s="63" t="b">
        <v>0</v>
      </c>
    </row>
    <row r="3473" spans="1:9" x14ac:dyDescent="0.35">
      <c r="A3473" s="61" t="s">
        <v>3803</v>
      </c>
      <c r="B3473" s="62" t="s">
        <v>58</v>
      </c>
      <c r="C3473" s="62" t="s">
        <v>324</v>
      </c>
      <c r="D3473" s="62">
        <v>1515</v>
      </c>
      <c r="E3473" s="62">
        <v>6.53</v>
      </c>
      <c r="F3473" s="62">
        <v>9.89</v>
      </c>
      <c r="G3473" s="62" t="s">
        <v>325</v>
      </c>
      <c r="H3473" s="62" t="s">
        <v>341</v>
      </c>
      <c r="I3473" s="63" t="b">
        <v>0</v>
      </c>
    </row>
    <row r="3474" spans="1:9" x14ac:dyDescent="0.35">
      <c r="A3474" s="61" t="s">
        <v>3804</v>
      </c>
      <c r="B3474" s="62" t="s">
        <v>25</v>
      </c>
      <c r="C3474" s="62" t="s">
        <v>330</v>
      </c>
      <c r="D3474" s="62">
        <v>4803</v>
      </c>
      <c r="E3474" s="62">
        <v>5.75</v>
      </c>
      <c r="F3474" s="62">
        <v>27.62</v>
      </c>
      <c r="G3474" s="62" t="s">
        <v>331</v>
      </c>
      <c r="H3474" s="62" t="s">
        <v>341</v>
      </c>
      <c r="I3474" s="63" t="b">
        <v>0</v>
      </c>
    </row>
    <row r="3475" spans="1:9" x14ac:dyDescent="0.35">
      <c r="A3475" s="61" t="s">
        <v>3805</v>
      </c>
      <c r="B3475" s="62" t="s">
        <v>18</v>
      </c>
      <c r="C3475" s="62" t="s">
        <v>321</v>
      </c>
      <c r="D3475" s="62">
        <v>2461</v>
      </c>
      <c r="E3475" s="62">
        <v>14.73</v>
      </c>
      <c r="F3475" s="62">
        <v>36.25</v>
      </c>
      <c r="G3475" s="62" t="s">
        <v>318</v>
      </c>
      <c r="H3475" s="62" t="s">
        <v>322</v>
      </c>
      <c r="I3475" s="63" t="b">
        <v>0</v>
      </c>
    </row>
    <row r="3476" spans="1:9" x14ac:dyDescent="0.35">
      <c r="A3476" s="61" t="s">
        <v>3806</v>
      </c>
      <c r="B3476" s="62" t="s">
        <v>74</v>
      </c>
      <c r="C3476" s="62" t="s">
        <v>340</v>
      </c>
      <c r="D3476" s="62">
        <v>2369</v>
      </c>
      <c r="E3476" s="62">
        <v>8.42</v>
      </c>
      <c r="F3476" s="62">
        <v>19.95</v>
      </c>
      <c r="G3476" s="62" t="s">
        <v>325</v>
      </c>
      <c r="H3476" s="62" t="s">
        <v>319</v>
      </c>
      <c r="I3476" s="63" t="b">
        <v>0</v>
      </c>
    </row>
    <row r="3477" spans="1:9" x14ac:dyDescent="0.35">
      <c r="A3477" s="61" t="s">
        <v>3807</v>
      </c>
      <c r="B3477" s="62" t="s">
        <v>37</v>
      </c>
      <c r="C3477" s="62" t="s">
        <v>336</v>
      </c>
      <c r="D3477" s="62">
        <v>4163</v>
      </c>
      <c r="E3477" s="62">
        <v>3.85</v>
      </c>
      <c r="F3477" s="62">
        <v>16.03</v>
      </c>
      <c r="G3477" s="62" t="s">
        <v>331</v>
      </c>
      <c r="H3477" s="62" t="s">
        <v>319</v>
      </c>
      <c r="I3477" s="63" t="b">
        <v>1</v>
      </c>
    </row>
    <row r="3478" spans="1:9" x14ac:dyDescent="0.35">
      <c r="A3478" s="61" t="s">
        <v>3808</v>
      </c>
      <c r="B3478" s="62" t="s">
        <v>22</v>
      </c>
      <c r="C3478" s="62" t="s">
        <v>374</v>
      </c>
      <c r="D3478" s="62">
        <v>1806</v>
      </c>
      <c r="E3478" s="62">
        <v>3.35</v>
      </c>
      <c r="F3478" s="62">
        <v>6.05</v>
      </c>
      <c r="G3478" s="62" t="s">
        <v>331</v>
      </c>
      <c r="H3478" s="62" t="s">
        <v>319</v>
      </c>
      <c r="I3478" s="63" t="b">
        <v>0</v>
      </c>
    </row>
    <row r="3479" spans="1:9" x14ac:dyDescent="0.35">
      <c r="A3479" s="61" t="s">
        <v>3809</v>
      </c>
      <c r="B3479" s="62" t="s">
        <v>31</v>
      </c>
      <c r="C3479" s="62" t="s">
        <v>336</v>
      </c>
      <c r="D3479" s="62">
        <v>2805</v>
      </c>
      <c r="E3479" s="62">
        <v>2.83</v>
      </c>
      <c r="F3479" s="62">
        <v>7.94</v>
      </c>
      <c r="G3479" s="62" t="s">
        <v>331</v>
      </c>
      <c r="H3479" s="62" t="s">
        <v>322</v>
      </c>
      <c r="I3479" s="63" t="b">
        <v>0</v>
      </c>
    </row>
    <row r="3480" spans="1:9" x14ac:dyDescent="0.35">
      <c r="A3480" s="61" t="s">
        <v>3810</v>
      </c>
      <c r="B3480" s="62" t="s">
        <v>22</v>
      </c>
      <c r="C3480" s="62" t="s">
        <v>328</v>
      </c>
      <c r="D3480" s="62">
        <v>4494</v>
      </c>
      <c r="E3480" s="62">
        <v>7.69</v>
      </c>
      <c r="F3480" s="62">
        <v>34.56</v>
      </c>
      <c r="G3480" s="62" t="s">
        <v>318</v>
      </c>
      <c r="H3480" s="62" t="s">
        <v>341</v>
      </c>
      <c r="I3480" s="63" t="b">
        <v>0</v>
      </c>
    </row>
    <row r="3481" spans="1:9" x14ac:dyDescent="0.35">
      <c r="A3481" s="61" t="s">
        <v>3811</v>
      </c>
      <c r="B3481" s="62" t="s">
        <v>13</v>
      </c>
      <c r="C3481" s="62" t="s">
        <v>338</v>
      </c>
      <c r="D3481" s="62">
        <v>2292</v>
      </c>
      <c r="E3481" s="62">
        <v>5.17</v>
      </c>
      <c r="F3481" s="62">
        <v>11.85</v>
      </c>
      <c r="G3481" s="62" t="s">
        <v>331</v>
      </c>
      <c r="H3481" s="62" t="s">
        <v>20</v>
      </c>
      <c r="I3481" s="63" t="b">
        <v>0</v>
      </c>
    </row>
    <row r="3482" spans="1:9" x14ac:dyDescent="0.35">
      <c r="A3482" s="61" t="s">
        <v>3812</v>
      </c>
      <c r="B3482" s="62" t="s">
        <v>31</v>
      </c>
      <c r="C3482" s="62" t="s">
        <v>374</v>
      </c>
      <c r="D3482" s="62">
        <v>1973</v>
      </c>
      <c r="E3482" s="62">
        <v>3.11</v>
      </c>
      <c r="F3482" s="62">
        <v>6.14</v>
      </c>
      <c r="G3482" s="62" t="s">
        <v>331</v>
      </c>
      <c r="H3482" s="62" t="s">
        <v>319</v>
      </c>
      <c r="I3482" s="63" t="b">
        <v>0</v>
      </c>
    </row>
    <row r="3483" spans="1:9" x14ac:dyDescent="0.35">
      <c r="A3483" s="61" t="s">
        <v>3813</v>
      </c>
      <c r="B3483" s="62" t="s">
        <v>25</v>
      </c>
      <c r="C3483" s="62" t="s">
        <v>328</v>
      </c>
      <c r="D3483" s="62">
        <v>1868</v>
      </c>
      <c r="E3483" s="62">
        <v>7.5</v>
      </c>
      <c r="F3483" s="62">
        <v>14.01</v>
      </c>
      <c r="G3483" s="62" t="s">
        <v>318</v>
      </c>
      <c r="H3483" s="62" t="s">
        <v>341</v>
      </c>
      <c r="I3483" s="63" t="b">
        <v>0</v>
      </c>
    </row>
    <row r="3484" spans="1:9" x14ac:dyDescent="0.35">
      <c r="A3484" s="61" t="s">
        <v>3814</v>
      </c>
      <c r="B3484" s="62" t="s">
        <v>31</v>
      </c>
      <c r="C3484" s="62" t="s">
        <v>374</v>
      </c>
      <c r="D3484" s="62">
        <v>1363</v>
      </c>
      <c r="E3484" s="62">
        <v>2.4700000000000002</v>
      </c>
      <c r="F3484" s="62">
        <v>3.37</v>
      </c>
      <c r="G3484" s="62" t="s">
        <v>331</v>
      </c>
      <c r="H3484" s="62" t="s">
        <v>322</v>
      </c>
      <c r="I3484" s="63" t="b">
        <v>0</v>
      </c>
    </row>
    <row r="3485" spans="1:9" x14ac:dyDescent="0.35">
      <c r="A3485" s="61" t="s">
        <v>3815</v>
      </c>
      <c r="B3485" s="62" t="s">
        <v>74</v>
      </c>
      <c r="C3485" s="62" t="s">
        <v>336</v>
      </c>
      <c r="D3485" s="62">
        <v>137</v>
      </c>
      <c r="E3485" s="62">
        <v>3.29</v>
      </c>
      <c r="F3485" s="62">
        <v>0.45</v>
      </c>
      <c r="G3485" s="62" t="s">
        <v>331</v>
      </c>
      <c r="H3485" s="62" t="s">
        <v>20</v>
      </c>
      <c r="I3485" s="63" t="b">
        <v>0</v>
      </c>
    </row>
    <row r="3486" spans="1:9" x14ac:dyDescent="0.35">
      <c r="A3486" s="61" t="s">
        <v>3816</v>
      </c>
      <c r="B3486" s="62" t="s">
        <v>18</v>
      </c>
      <c r="C3486" s="62" t="s">
        <v>324</v>
      </c>
      <c r="D3486" s="62">
        <v>3446</v>
      </c>
      <c r="E3486" s="62">
        <v>6.43</v>
      </c>
      <c r="F3486" s="62">
        <v>22.16</v>
      </c>
      <c r="G3486" s="62" t="s">
        <v>325</v>
      </c>
      <c r="H3486" s="62" t="s">
        <v>20</v>
      </c>
      <c r="I3486" s="63" t="b">
        <v>0</v>
      </c>
    </row>
    <row r="3487" spans="1:9" x14ac:dyDescent="0.35">
      <c r="A3487" s="61" t="s">
        <v>3817</v>
      </c>
      <c r="B3487" s="62" t="s">
        <v>31</v>
      </c>
      <c r="C3487" s="62" t="s">
        <v>330</v>
      </c>
      <c r="D3487" s="62">
        <v>3627</v>
      </c>
      <c r="E3487" s="62">
        <v>4.6100000000000003</v>
      </c>
      <c r="F3487" s="62">
        <v>16.72</v>
      </c>
      <c r="G3487" s="62" t="s">
        <v>331</v>
      </c>
      <c r="H3487" s="62" t="s">
        <v>20</v>
      </c>
      <c r="I3487" s="63" t="b">
        <v>0</v>
      </c>
    </row>
    <row r="3488" spans="1:9" x14ac:dyDescent="0.35">
      <c r="A3488" s="61" t="s">
        <v>3818</v>
      </c>
      <c r="B3488" s="62" t="s">
        <v>13</v>
      </c>
      <c r="C3488" s="62" t="s">
        <v>317</v>
      </c>
      <c r="D3488" s="62">
        <v>2603</v>
      </c>
      <c r="E3488" s="62">
        <v>9.75</v>
      </c>
      <c r="F3488" s="62">
        <v>25.38</v>
      </c>
      <c r="G3488" s="62" t="s">
        <v>318</v>
      </c>
      <c r="H3488" s="62" t="s">
        <v>319</v>
      </c>
      <c r="I3488" s="63" t="b">
        <v>1</v>
      </c>
    </row>
    <row r="3489" spans="1:9" x14ac:dyDescent="0.35">
      <c r="A3489" s="61" t="s">
        <v>3819</v>
      </c>
      <c r="B3489" s="62" t="s">
        <v>51</v>
      </c>
      <c r="C3489" s="62" t="s">
        <v>317</v>
      </c>
      <c r="D3489" s="62">
        <v>4458</v>
      </c>
      <c r="E3489" s="62">
        <v>10.59</v>
      </c>
      <c r="F3489" s="62">
        <v>47.21</v>
      </c>
      <c r="G3489" s="62" t="s">
        <v>318</v>
      </c>
      <c r="H3489" s="62" t="s">
        <v>319</v>
      </c>
      <c r="I3489" s="63" t="b">
        <v>0</v>
      </c>
    </row>
    <row r="3490" spans="1:9" x14ac:dyDescent="0.35">
      <c r="A3490" s="61" t="s">
        <v>3820</v>
      </c>
      <c r="B3490" s="62" t="s">
        <v>74</v>
      </c>
      <c r="C3490" s="62" t="s">
        <v>324</v>
      </c>
      <c r="D3490" s="62">
        <v>167</v>
      </c>
      <c r="E3490" s="62">
        <v>6.33</v>
      </c>
      <c r="F3490" s="62">
        <v>1.06</v>
      </c>
      <c r="G3490" s="62" t="s">
        <v>325</v>
      </c>
      <c r="H3490" s="62" t="s">
        <v>322</v>
      </c>
      <c r="I3490" s="63" t="b">
        <v>0</v>
      </c>
    </row>
    <row r="3491" spans="1:9" x14ac:dyDescent="0.35">
      <c r="A3491" s="61" t="s">
        <v>3821</v>
      </c>
      <c r="B3491" s="62" t="s">
        <v>18</v>
      </c>
      <c r="C3491" s="62" t="s">
        <v>330</v>
      </c>
      <c r="D3491" s="62">
        <v>1706</v>
      </c>
      <c r="E3491" s="62">
        <v>4.43</v>
      </c>
      <c r="F3491" s="62">
        <v>7.56</v>
      </c>
      <c r="G3491" s="62" t="s">
        <v>331</v>
      </c>
      <c r="H3491" s="62" t="s">
        <v>20</v>
      </c>
      <c r="I3491" s="63" t="b">
        <v>1</v>
      </c>
    </row>
    <row r="3492" spans="1:9" x14ac:dyDescent="0.35">
      <c r="A3492" s="61" t="s">
        <v>3822</v>
      </c>
      <c r="B3492" s="62" t="s">
        <v>74</v>
      </c>
      <c r="C3492" s="62" t="s">
        <v>321</v>
      </c>
      <c r="D3492" s="62">
        <v>4114</v>
      </c>
      <c r="E3492" s="62">
        <v>11.14</v>
      </c>
      <c r="F3492" s="62">
        <v>45.83</v>
      </c>
      <c r="G3492" s="62" t="s">
        <v>318</v>
      </c>
      <c r="H3492" s="62" t="s">
        <v>333</v>
      </c>
      <c r="I3492" s="63" t="b">
        <v>0</v>
      </c>
    </row>
    <row r="3493" spans="1:9" x14ac:dyDescent="0.35">
      <c r="A3493" s="61" t="s">
        <v>3823</v>
      </c>
      <c r="B3493" s="62" t="s">
        <v>31</v>
      </c>
      <c r="C3493" s="62" t="s">
        <v>336</v>
      </c>
      <c r="D3493" s="62">
        <v>139</v>
      </c>
      <c r="E3493" s="62">
        <v>3.5</v>
      </c>
      <c r="F3493" s="62">
        <v>0.49</v>
      </c>
      <c r="G3493" s="62" t="s">
        <v>331</v>
      </c>
      <c r="H3493" s="62" t="s">
        <v>333</v>
      </c>
      <c r="I3493" s="63" t="b">
        <v>1</v>
      </c>
    </row>
    <row r="3494" spans="1:9" x14ac:dyDescent="0.35">
      <c r="A3494" s="61" t="s">
        <v>3824</v>
      </c>
      <c r="B3494" s="62" t="s">
        <v>8</v>
      </c>
      <c r="C3494" s="62" t="s">
        <v>328</v>
      </c>
      <c r="D3494" s="62">
        <v>4680</v>
      </c>
      <c r="E3494" s="62">
        <v>5.41</v>
      </c>
      <c r="F3494" s="62">
        <v>25.32</v>
      </c>
      <c r="G3494" s="62" t="s">
        <v>318</v>
      </c>
      <c r="H3494" s="62" t="s">
        <v>319</v>
      </c>
      <c r="I3494" s="63" t="b">
        <v>1</v>
      </c>
    </row>
    <row r="3495" spans="1:9" x14ac:dyDescent="0.35">
      <c r="A3495" s="61" t="s">
        <v>3825</v>
      </c>
      <c r="B3495" s="62" t="s">
        <v>51</v>
      </c>
      <c r="C3495" s="62" t="s">
        <v>317</v>
      </c>
      <c r="D3495" s="62">
        <v>139</v>
      </c>
      <c r="E3495" s="62">
        <v>10.87</v>
      </c>
      <c r="F3495" s="62">
        <v>1.51</v>
      </c>
      <c r="G3495" s="62" t="s">
        <v>318</v>
      </c>
      <c r="H3495" s="62" t="s">
        <v>319</v>
      </c>
      <c r="I3495" s="63" t="b">
        <v>0</v>
      </c>
    </row>
    <row r="3496" spans="1:9" x14ac:dyDescent="0.35">
      <c r="A3496" s="61" t="s">
        <v>3826</v>
      </c>
      <c r="B3496" s="62" t="s">
        <v>58</v>
      </c>
      <c r="C3496" s="62" t="s">
        <v>324</v>
      </c>
      <c r="D3496" s="62">
        <v>871</v>
      </c>
      <c r="E3496" s="62">
        <v>6.9</v>
      </c>
      <c r="F3496" s="62">
        <v>6.01</v>
      </c>
      <c r="G3496" s="62" t="s">
        <v>325</v>
      </c>
      <c r="H3496" s="62" t="s">
        <v>319</v>
      </c>
      <c r="I3496" s="63" t="b">
        <v>0</v>
      </c>
    </row>
    <row r="3497" spans="1:9" x14ac:dyDescent="0.35">
      <c r="A3497" s="61" t="s">
        <v>3827</v>
      </c>
      <c r="B3497" s="62" t="s">
        <v>51</v>
      </c>
      <c r="C3497" s="62" t="s">
        <v>338</v>
      </c>
      <c r="D3497" s="62">
        <v>1240</v>
      </c>
      <c r="E3497" s="62">
        <v>5.71</v>
      </c>
      <c r="F3497" s="62">
        <v>7.08</v>
      </c>
      <c r="G3497" s="62" t="s">
        <v>331</v>
      </c>
      <c r="H3497" s="62" t="s">
        <v>341</v>
      </c>
      <c r="I3497" s="63" t="b">
        <v>0</v>
      </c>
    </row>
    <row r="3498" spans="1:9" x14ac:dyDescent="0.35">
      <c r="A3498" s="61" t="s">
        <v>3828</v>
      </c>
      <c r="B3498" s="62" t="s">
        <v>18</v>
      </c>
      <c r="C3498" s="62" t="s">
        <v>338</v>
      </c>
      <c r="D3498" s="62">
        <v>2808</v>
      </c>
      <c r="E3498" s="62">
        <v>5.38</v>
      </c>
      <c r="F3498" s="62">
        <v>15.11</v>
      </c>
      <c r="G3498" s="62" t="s">
        <v>331</v>
      </c>
      <c r="H3498" s="62" t="s">
        <v>333</v>
      </c>
      <c r="I3498" s="63" t="b">
        <v>1</v>
      </c>
    </row>
    <row r="3499" spans="1:9" x14ac:dyDescent="0.35">
      <c r="A3499" s="61" t="s">
        <v>3829</v>
      </c>
      <c r="B3499" s="62" t="s">
        <v>8</v>
      </c>
      <c r="C3499" s="62" t="s">
        <v>340</v>
      </c>
      <c r="D3499" s="62">
        <v>2988</v>
      </c>
      <c r="E3499" s="62">
        <v>6.43</v>
      </c>
      <c r="F3499" s="62">
        <v>19.21</v>
      </c>
      <c r="G3499" s="62" t="s">
        <v>325</v>
      </c>
      <c r="H3499" s="62" t="s">
        <v>20</v>
      </c>
      <c r="I3499" s="63" t="b">
        <v>1</v>
      </c>
    </row>
    <row r="3500" spans="1:9" x14ac:dyDescent="0.35">
      <c r="A3500" s="61" t="s">
        <v>3830</v>
      </c>
      <c r="B3500" s="62" t="s">
        <v>31</v>
      </c>
      <c r="C3500" s="62" t="s">
        <v>324</v>
      </c>
      <c r="D3500" s="62">
        <v>1612</v>
      </c>
      <c r="E3500" s="62">
        <v>5.5</v>
      </c>
      <c r="F3500" s="62">
        <v>8.8699999999999992</v>
      </c>
      <c r="G3500" s="62" t="s">
        <v>325</v>
      </c>
      <c r="H3500" s="62" t="s">
        <v>341</v>
      </c>
      <c r="I3500" s="63" t="b">
        <v>0</v>
      </c>
    </row>
    <row r="3501" spans="1:9" x14ac:dyDescent="0.35">
      <c r="A3501" s="61" t="s">
        <v>3831</v>
      </c>
      <c r="B3501" s="62" t="s">
        <v>25</v>
      </c>
      <c r="C3501" s="62" t="s">
        <v>374</v>
      </c>
      <c r="D3501" s="62">
        <v>3215</v>
      </c>
      <c r="E3501" s="62">
        <v>2.65</v>
      </c>
      <c r="F3501" s="62">
        <v>8.52</v>
      </c>
      <c r="G3501" s="62" t="s">
        <v>331</v>
      </c>
      <c r="H3501" s="62" t="s">
        <v>333</v>
      </c>
      <c r="I3501" s="63" t="b">
        <v>0</v>
      </c>
    </row>
    <row r="3502" spans="1:9" x14ac:dyDescent="0.35">
      <c r="A3502" s="61" t="s">
        <v>3832</v>
      </c>
      <c r="B3502" s="62" t="s">
        <v>8</v>
      </c>
      <c r="C3502" s="62" t="s">
        <v>317</v>
      </c>
      <c r="D3502" s="62">
        <v>4162</v>
      </c>
      <c r="E3502" s="62">
        <v>10.33</v>
      </c>
      <c r="F3502" s="62">
        <v>42.99</v>
      </c>
      <c r="G3502" s="62" t="s">
        <v>318</v>
      </c>
      <c r="H3502" s="62" t="s">
        <v>333</v>
      </c>
      <c r="I3502" s="63" t="b">
        <v>0</v>
      </c>
    </row>
    <row r="3503" spans="1:9" x14ac:dyDescent="0.35">
      <c r="A3503" s="61" t="s">
        <v>3833</v>
      </c>
      <c r="B3503" s="62" t="s">
        <v>13</v>
      </c>
      <c r="C3503" s="62" t="s">
        <v>336</v>
      </c>
      <c r="D3503" s="62">
        <v>2903</v>
      </c>
      <c r="E3503" s="62">
        <v>3.02</v>
      </c>
      <c r="F3503" s="62">
        <v>8.77</v>
      </c>
      <c r="G3503" s="62" t="s">
        <v>331</v>
      </c>
      <c r="H3503" s="62" t="s">
        <v>322</v>
      </c>
      <c r="I3503" s="63" t="b">
        <v>0</v>
      </c>
    </row>
    <row r="3504" spans="1:9" x14ac:dyDescent="0.35">
      <c r="A3504" s="61" t="s">
        <v>3834</v>
      </c>
      <c r="B3504" s="62" t="s">
        <v>22</v>
      </c>
      <c r="C3504" s="62" t="s">
        <v>317</v>
      </c>
      <c r="D3504" s="62">
        <v>762</v>
      </c>
      <c r="E3504" s="62">
        <v>11.29</v>
      </c>
      <c r="F3504" s="62">
        <v>8.6</v>
      </c>
      <c r="G3504" s="62" t="s">
        <v>318</v>
      </c>
      <c r="H3504" s="62" t="s">
        <v>20</v>
      </c>
      <c r="I3504" s="63" t="b">
        <v>0</v>
      </c>
    </row>
    <row r="3505" spans="1:9" x14ac:dyDescent="0.35">
      <c r="A3505" s="61" t="s">
        <v>3835</v>
      </c>
      <c r="B3505" s="62" t="s">
        <v>51</v>
      </c>
      <c r="C3505" s="62" t="s">
        <v>340</v>
      </c>
      <c r="D3505" s="62">
        <v>2593</v>
      </c>
      <c r="E3505" s="62">
        <v>6.24</v>
      </c>
      <c r="F3505" s="62">
        <v>16.18</v>
      </c>
      <c r="G3505" s="62" t="s">
        <v>325</v>
      </c>
      <c r="H3505" s="62" t="s">
        <v>319</v>
      </c>
      <c r="I3505" s="63" t="b">
        <v>0</v>
      </c>
    </row>
    <row r="3506" spans="1:9" x14ac:dyDescent="0.35">
      <c r="A3506" s="61" t="s">
        <v>3836</v>
      </c>
      <c r="B3506" s="62" t="s">
        <v>51</v>
      </c>
      <c r="C3506" s="62" t="s">
        <v>338</v>
      </c>
      <c r="D3506" s="62">
        <v>356</v>
      </c>
      <c r="E3506" s="62">
        <v>5.22</v>
      </c>
      <c r="F3506" s="62">
        <v>1.86</v>
      </c>
      <c r="G3506" s="62" t="s">
        <v>331</v>
      </c>
      <c r="H3506" s="62" t="s">
        <v>341</v>
      </c>
      <c r="I3506" s="63" t="b">
        <v>0</v>
      </c>
    </row>
    <row r="3507" spans="1:9" x14ac:dyDescent="0.35">
      <c r="A3507" s="61" t="s">
        <v>3837</v>
      </c>
      <c r="B3507" s="62" t="s">
        <v>74</v>
      </c>
      <c r="C3507" s="62" t="s">
        <v>324</v>
      </c>
      <c r="D3507" s="62">
        <v>981</v>
      </c>
      <c r="E3507" s="62">
        <v>5.86</v>
      </c>
      <c r="F3507" s="62">
        <v>5.75</v>
      </c>
      <c r="G3507" s="62" t="s">
        <v>325</v>
      </c>
      <c r="H3507" s="62" t="s">
        <v>341</v>
      </c>
      <c r="I3507" s="63" t="b">
        <v>0</v>
      </c>
    </row>
    <row r="3508" spans="1:9" x14ac:dyDescent="0.35">
      <c r="A3508" s="61" t="s">
        <v>3838</v>
      </c>
      <c r="B3508" s="62" t="s">
        <v>18</v>
      </c>
      <c r="C3508" s="62" t="s">
        <v>338</v>
      </c>
      <c r="D3508" s="62">
        <v>3256</v>
      </c>
      <c r="E3508" s="62">
        <v>4.6100000000000003</v>
      </c>
      <c r="F3508" s="62">
        <v>15.01</v>
      </c>
      <c r="G3508" s="62" t="s">
        <v>331</v>
      </c>
      <c r="H3508" s="62" t="s">
        <v>322</v>
      </c>
      <c r="I3508" s="63" t="b">
        <v>0</v>
      </c>
    </row>
    <row r="3509" spans="1:9" x14ac:dyDescent="0.35">
      <c r="A3509" s="61" t="s">
        <v>3839</v>
      </c>
      <c r="B3509" s="62" t="s">
        <v>8</v>
      </c>
      <c r="C3509" s="62" t="s">
        <v>336</v>
      </c>
      <c r="D3509" s="62">
        <v>3168</v>
      </c>
      <c r="E3509" s="62">
        <v>3.75</v>
      </c>
      <c r="F3509" s="62">
        <v>11.88</v>
      </c>
      <c r="G3509" s="62" t="s">
        <v>331</v>
      </c>
      <c r="H3509" s="62" t="s">
        <v>341</v>
      </c>
      <c r="I3509" s="63" t="b">
        <v>0</v>
      </c>
    </row>
    <row r="3510" spans="1:9" x14ac:dyDescent="0.35">
      <c r="A3510" s="61" t="s">
        <v>3840</v>
      </c>
      <c r="B3510" s="62" t="s">
        <v>22</v>
      </c>
      <c r="C3510" s="62" t="s">
        <v>330</v>
      </c>
      <c r="D3510" s="62">
        <v>1523</v>
      </c>
      <c r="E3510" s="62">
        <v>6.21</v>
      </c>
      <c r="F3510" s="62">
        <v>9.4600000000000009</v>
      </c>
      <c r="G3510" s="62" t="s">
        <v>331</v>
      </c>
      <c r="H3510" s="62" t="s">
        <v>341</v>
      </c>
      <c r="I3510" s="63" t="b">
        <v>1</v>
      </c>
    </row>
    <row r="3511" spans="1:9" x14ac:dyDescent="0.35">
      <c r="A3511" s="61" t="s">
        <v>3841</v>
      </c>
      <c r="B3511" s="62" t="s">
        <v>13</v>
      </c>
      <c r="C3511" s="62" t="s">
        <v>330</v>
      </c>
      <c r="D3511" s="62">
        <v>4287</v>
      </c>
      <c r="E3511" s="62">
        <v>5.31</v>
      </c>
      <c r="F3511" s="62">
        <v>22.76</v>
      </c>
      <c r="G3511" s="62" t="s">
        <v>331</v>
      </c>
      <c r="H3511" s="62" t="s">
        <v>341</v>
      </c>
      <c r="I3511" s="63" t="b">
        <v>0</v>
      </c>
    </row>
    <row r="3512" spans="1:9" x14ac:dyDescent="0.35">
      <c r="A3512" s="61" t="s">
        <v>3842</v>
      </c>
      <c r="B3512" s="62" t="s">
        <v>25</v>
      </c>
      <c r="C3512" s="62" t="s">
        <v>317</v>
      </c>
      <c r="D3512" s="62">
        <v>585</v>
      </c>
      <c r="E3512" s="62">
        <v>10.56</v>
      </c>
      <c r="F3512" s="62">
        <v>6.18</v>
      </c>
      <c r="G3512" s="62" t="s">
        <v>318</v>
      </c>
      <c r="H3512" s="62" t="s">
        <v>341</v>
      </c>
      <c r="I3512" s="63" t="b">
        <v>0</v>
      </c>
    </row>
    <row r="3513" spans="1:9" x14ac:dyDescent="0.35">
      <c r="A3513" s="61" t="s">
        <v>3843</v>
      </c>
      <c r="B3513" s="62" t="s">
        <v>8</v>
      </c>
      <c r="C3513" s="62" t="s">
        <v>328</v>
      </c>
      <c r="D3513" s="62">
        <v>2024</v>
      </c>
      <c r="E3513" s="62">
        <v>5.72</v>
      </c>
      <c r="F3513" s="62">
        <v>11.58</v>
      </c>
      <c r="G3513" s="62" t="s">
        <v>318</v>
      </c>
      <c r="H3513" s="62" t="s">
        <v>20</v>
      </c>
      <c r="I3513" s="63" t="b">
        <v>0</v>
      </c>
    </row>
    <row r="3514" spans="1:9" x14ac:dyDescent="0.35">
      <c r="A3514" s="61" t="s">
        <v>3844</v>
      </c>
      <c r="B3514" s="62" t="s">
        <v>8</v>
      </c>
      <c r="C3514" s="62" t="s">
        <v>328</v>
      </c>
      <c r="D3514" s="62">
        <v>585</v>
      </c>
      <c r="E3514" s="62">
        <v>7.23</v>
      </c>
      <c r="F3514" s="62">
        <v>4.2300000000000004</v>
      </c>
      <c r="G3514" s="62" t="s">
        <v>318</v>
      </c>
      <c r="H3514" s="62" t="s">
        <v>319</v>
      </c>
      <c r="I3514" s="63" t="b">
        <v>0</v>
      </c>
    </row>
    <row r="3515" spans="1:9" x14ac:dyDescent="0.35">
      <c r="A3515" s="61" t="s">
        <v>3845</v>
      </c>
      <c r="B3515" s="62" t="s">
        <v>58</v>
      </c>
      <c r="C3515" s="62" t="s">
        <v>336</v>
      </c>
      <c r="D3515" s="62">
        <v>4934</v>
      </c>
      <c r="E3515" s="62">
        <v>3.58</v>
      </c>
      <c r="F3515" s="62">
        <v>17.66</v>
      </c>
      <c r="G3515" s="62" t="s">
        <v>331</v>
      </c>
      <c r="H3515" s="62" t="s">
        <v>20</v>
      </c>
      <c r="I3515" s="63" t="b">
        <v>0</v>
      </c>
    </row>
    <row r="3516" spans="1:9" x14ac:dyDescent="0.35">
      <c r="A3516" s="61" t="s">
        <v>3846</v>
      </c>
      <c r="B3516" s="62" t="s">
        <v>25</v>
      </c>
      <c r="C3516" s="62" t="s">
        <v>328</v>
      </c>
      <c r="D3516" s="62">
        <v>918</v>
      </c>
      <c r="E3516" s="62">
        <v>6.32</v>
      </c>
      <c r="F3516" s="62">
        <v>5.8</v>
      </c>
      <c r="G3516" s="62" t="s">
        <v>318</v>
      </c>
      <c r="H3516" s="62" t="s">
        <v>333</v>
      </c>
      <c r="I3516" s="63" t="b">
        <v>0</v>
      </c>
    </row>
    <row r="3517" spans="1:9" x14ac:dyDescent="0.35">
      <c r="A3517" s="61" t="s">
        <v>3847</v>
      </c>
      <c r="B3517" s="62" t="s">
        <v>31</v>
      </c>
      <c r="C3517" s="62" t="s">
        <v>338</v>
      </c>
      <c r="D3517" s="62">
        <v>4450</v>
      </c>
      <c r="E3517" s="62">
        <v>5.57</v>
      </c>
      <c r="F3517" s="62">
        <v>24.79</v>
      </c>
      <c r="G3517" s="62" t="s">
        <v>331</v>
      </c>
      <c r="H3517" s="62" t="s">
        <v>20</v>
      </c>
      <c r="I3517" s="63" t="b">
        <v>1</v>
      </c>
    </row>
    <row r="3518" spans="1:9" x14ac:dyDescent="0.35">
      <c r="A3518" s="61" t="s">
        <v>3848</v>
      </c>
      <c r="B3518" s="62" t="s">
        <v>31</v>
      </c>
      <c r="C3518" s="62" t="s">
        <v>374</v>
      </c>
      <c r="D3518" s="62">
        <v>840</v>
      </c>
      <c r="E3518" s="62">
        <v>2.52</v>
      </c>
      <c r="F3518" s="62">
        <v>2.12</v>
      </c>
      <c r="G3518" s="62" t="s">
        <v>331</v>
      </c>
      <c r="H3518" s="62" t="s">
        <v>319</v>
      </c>
      <c r="I3518" s="63" t="b">
        <v>0</v>
      </c>
    </row>
    <row r="3519" spans="1:9" x14ac:dyDescent="0.35">
      <c r="A3519" s="61" t="s">
        <v>3849</v>
      </c>
      <c r="B3519" s="62" t="s">
        <v>58</v>
      </c>
      <c r="C3519" s="62" t="s">
        <v>324</v>
      </c>
      <c r="D3519" s="62">
        <v>2084</v>
      </c>
      <c r="E3519" s="62">
        <v>5.42</v>
      </c>
      <c r="F3519" s="62">
        <v>11.3</v>
      </c>
      <c r="G3519" s="62" t="s">
        <v>325</v>
      </c>
      <c r="H3519" s="62" t="s">
        <v>341</v>
      </c>
      <c r="I3519" s="63" t="b">
        <v>0</v>
      </c>
    </row>
    <row r="3520" spans="1:9" x14ac:dyDescent="0.35">
      <c r="A3520" s="61" t="s">
        <v>3850</v>
      </c>
      <c r="B3520" s="62" t="s">
        <v>51</v>
      </c>
      <c r="C3520" s="62" t="s">
        <v>317</v>
      </c>
      <c r="D3520" s="62">
        <v>1285</v>
      </c>
      <c r="E3520" s="62">
        <v>11.51</v>
      </c>
      <c r="F3520" s="62">
        <v>14.79</v>
      </c>
      <c r="G3520" s="62" t="s">
        <v>318</v>
      </c>
      <c r="H3520" s="62" t="s">
        <v>20</v>
      </c>
      <c r="I3520" s="63" t="b">
        <v>0</v>
      </c>
    </row>
    <row r="3521" spans="1:9" x14ac:dyDescent="0.35">
      <c r="A3521" s="61" t="s">
        <v>3851</v>
      </c>
      <c r="B3521" s="62" t="s">
        <v>18</v>
      </c>
      <c r="C3521" s="62" t="s">
        <v>340</v>
      </c>
      <c r="D3521" s="62">
        <v>1185</v>
      </c>
      <c r="E3521" s="62">
        <v>6.74</v>
      </c>
      <c r="F3521" s="62">
        <v>7.99</v>
      </c>
      <c r="G3521" s="62" t="s">
        <v>325</v>
      </c>
      <c r="H3521" s="62" t="s">
        <v>341</v>
      </c>
      <c r="I3521" s="63" t="b">
        <v>0</v>
      </c>
    </row>
    <row r="3522" spans="1:9" x14ac:dyDescent="0.35">
      <c r="A3522" s="61" t="s">
        <v>3852</v>
      </c>
      <c r="B3522" s="62" t="s">
        <v>51</v>
      </c>
      <c r="C3522" s="62" t="s">
        <v>321</v>
      </c>
      <c r="D3522" s="62">
        <v>1613</v>
      </c>
      <c r="E3522" s="62">
        <v>11.89</v>
      </c>
      <c r="F3522" s="62">
        <v>19.18</v>
      </c>
      <c r="G3522" s="62" t="s">
        <v>318</v>
      </c>
      <c r="H3522" s="62" t="s">
        <v>20</v>
      </c>
      <c r="I3522" s="63" t="b">
        <v>1</v>
      </c>
    </row>
    <row r="3523" spans="1:9" x14ac:dyDescent="0.35">
      <c r="A3523" s="61" t="s">
        <v>3853</v>
      </c>
      <c r="B3523" s="62" t="s">
        <v>8</v>
      </c>
      <c r="C3523" s="62" t="s">
        <v>336</v>
      </c>
      <c r="D3523" s="62">
        <v>298</v>
      </c>
      <c r="E3523" s="62">
        <v>2.94</v>
      </c>
      <c r="F3523" s="62">
        <v>0.88</v>
      </c>
      <c r="G3523" s="62" t="s">
        <v>331</v>
      </c>
      <c r="H3523" s="62" t="s">
        <v>319</v>
      </c>
      <c r="I3523" s="63" t="b">
        <v>0</v>
      </c>
    </row>
    <row r="3524" spans="1:9" x14ac:dyDescent="0.35">
      <c r="A3524" s="61" t="s">
        <v>3854</v>
      </c>
      <c r="B3524" s="62" t="s">
        <v>18</v>
      </c>
      <c r="C3524" s="62" t="s">
        <v>340</v>
      </c>
      <c r="D3524" s="62">
        <v>1763</v>
      </c>
      <c r="E3524" s="62">
        <v>7.56</v>
      </c>
      <c r="F3524" s="62">
        <v>13.33</v>
      </c>
      <c r="G3524" s="62" t="s">
        <v>325</v>
      </c>
      <c r="H3524" s="62" t="s">
        <v>319</v>
      </c>
      <c r="I3524" s="63" t="b">
        <v>0</v>
      </c>
    </row>
    <row r="3525" spans="1:9" x14ac:dyDescent="0.35">
      <c r="A3525" s="61" t="s">
        <v>3855</v>
      </c>
      <c r="B3525" s="62" t="s">
        <v>22</v>
      </c>
      <c r="C3525" s="62" t="s">
        <v>336</v>
      </c>
      <c r="D3525" s="62">
        <v>792</v>
      </c>
      <c r="E3525" s="62">
        <v>2.84</v>
      </c>
      <c r="F3525" s="62">
        <v>2.25</v>
      </c>
      <c r="G3525" s="62" t="s">
        <v>331</v>
      </c>
      <c r="H3525" s="62" t="s">
        <v>322</v>
      </c>
      <c r="I3525" s="63" t="b">
        <v>0</v>
      </c>
    </row>
    <row r="3526" spans="1:9" x14ac:dyDescent="0.35">
      <c r="A3526" s="61" t="s">
        <v>3856</v>
      </c>
      <c r="B3526" s="62" t="s">
        <v>37</v>
      </c>
      <c r="C3526" s="62" t="s">
        <v>321</v>
      </c>
      <c r="D3526" s="62">
        <v>978</v>
      </c>
      <c r="E3526" s="62">
        <v>12.42</v>
      </c>
      <c r="F3526" s="62">
        <v>12.15</v>
      </c>
      <c r="G3526" s="62" t="s">
        <v>318</v>
      </c>
      <c r="H3526" s="62" t="s">
        <v>319</v>
      </c>
      <c r="I3526" s="63" t="b">
        <v>1</v>
      </c>
    </row>
    <row r="3527" spans="1:9" x14ac:dyDescent="0.35">
      <c r="A3527" s="61" t="s">
        <v>3857</v>
      </c>
      <c r="B3527" s="62" t="s">
        <v>22</v>
      </c>
      <c r="C3527" s="62" t="s">
        <v>324</v>
      </c>
      <c r="D3527" s="62">
        <v>1039</v>
      </c>
      <c r="E3527" s="62">
        <v>6.21</v>
      </c>
      <c r="F3527" s="62">
        <v>6.45</v>
      </c>
      <c r="G3527" s="62" t="s">
        <v>325</v>
      </c>
      <c r="H3527" s="62" t="s">
        <v>341</v>
      </c>
      <c r="I3527" s="63" t="b">
        <v>0</v>
      </c>
    </row>
    <row r="3528" spans="1:9" x14ac:dyDescent="0.35">
      <c r="A3528" s="61" t="s">
        <v>3858</v>
      </c>
      <c r="B3528" s="62" t="s">
        <v>22</v>
      </c>
      <c r="C3528" s="62" t="s">
        <v>336</v>
      </c>
      <c r="D3528" s="62">
        <v>3802</v>
      </c>
      <c r="E3528" s="62">
        <v>3.71</v>
      </c>
      <c r="F3528" s="62">
        <v>14.11</v>
      </c>
      <c r="G3528" s="62" t="s">
        <v>331</v>
      </c>
      <c r="H3528" s="62" t="s">
        <v>333</v>
      </c>
      <c r="I3528" s="63" t="b">
        <v>0</v>
      </c>
    </row>
    <row r="3529" spans="1:9" x14ac:dyDescent="0.35">
      <c r="A3529" s="61" t="s">
        <v>3859</v>
      </c>
      <c r="B3529" s="62" t="s">
        <v>13</v>
      </c>
      <c r="C3529" s="62" t="s">
        <v>340</v>
      </c>
      <c r="D3529" s="62">
        <v>1257</v>
      </c>
      <c r="E3529" s="62">
        <v>8.5299999999999994</v>
      </c>
      <c r="F3529" s="62">
        <v>10.72</v>
      </c>
      <c r="G3529" s="62" t="s">
        <v>325</v>
      </c>
      <c r="H3529" s="62" t="s">
        <v>20</v>
      </c>
      <c r="I3529" s="63" t="b">
        <v>1</v>
      </c>
    </row>
    <row r="3530" spans="1:9" x14ac:dyDescent="0.35">
      <c r="A3530" s="61" t="s">
        <v>3860</v>
      </c>
      <c r="B3530" s="62" t="s">
        <v>58</v>
      </c>
      <c r="C3530" s="62" t="s">
        <v>374</v>
      </c>
      <c r="D3530" s="62">
        <v>1374</v>
      </c>
      <c r="E3530" s="62">
        <v>2.73</v>
      </c>
      <c r="F3530" s="62">
        <v>3.75</v>
      </c>
      <c r="G3530" s="62" t="s">
        <v>331</v>
      </c>
      <c r="H3530" s="62" t="s">
        <v>333</v>
      </c>
      <c r="I3530" s="63" t="b">
        <v>1</v>
      </c>
    </row>
    <row r="3531" spans="1:9" x14ac:dyDescent="0.35">
      <c r="A3531" s="61" t="s">
        <v>3861</v>
      </c>
      <c r="B3531" s="62" t="s">
        <v>37</v>
      </c>
      <c r="C3531" s="62" t="s">
        <v>374</v>
      </c>
      <c r="D3531" s="62">
        <v>4746</v>
      </c>
      <c r="E3531" s="62">
        <v>2.37</v>
      </c>
      <c r="F3531" s="62">
        <v>11.25</v>
      </c>
      <c r="G3531" s="62" t="s">
        <v>331</v>
      </c>
      <c r="H3531" s="62" t="s">
        <v>322</v>
      </c>
      <c r="I3531" s="63" t="b">
        <v>0</v>
      </c>
    </row>
    <row r="3532" spans="1:9" x14ac:dyDescent="0.35">
      <c r="A3532" s="61" t="s">
        <v>3862</v>
      </c>
      <c r="B3532" s="62" t="s">
        <v>74</v>
      </c>
      <c r="C3532" s="62" t="s">
        <v>338</v>
      </c>
      <c r="D3532" s="62">
        <v>3664</v>
      </c>
      <c r="E3532" s="62">
        <v>5.2</v>
      </c>
      <c r="F3532" s="62">
        <v>19.05</v>
      </c>
      <c r="G3532" s="62" t="s">
        <v>331</v>
      </c>
      <c r="H3532" s="62" t="s">
        <v>341</v>
      </c>
      <c r="I3532" s="63" t="b">
        <v>1</v>
      </c>
    </row>
    <row r="3533" spans="1:9" x14ac:dyDescent="0.35">
      <c r="A3533" s="61" t="s">
        <v>3863</v>
      </c>
      <c r="B3533" s="62" t="s">
        <v>58</v>
      </c>
      <c r="C3533" s="62" t="s">
        <v>336</v>
      </c>
      <c r="D3533" s="62">
        <v>4309</v>
      </c>
      <c r="E3533" s="62">
        <v>2.71</v>
      </c>
      <c r="F3533" s="62">
        <v>11.68</v>
      </c>
      <c r="G3533" s="62" t="s">
        <v>331</v>
      </c>
      <c r="H3533" s="62" t="s">
        <v>341</v>
      </c>
      <c r="I3533" s="63" t="b">
        <v>0</v>
      </c>
    </row>
    <row r="3534" spans="1:9" x14ac:dyDescent="0.35">
      <c r="A3534" s="61" t="s">
        <v>3864</v>
      </c>
      <c r="B3534" s="62" t="s">
        <v>58</v>
      </c>
      <c r="C3534" s="62" t="s">
        <v>321</v>
      </c>
      <c r="D3534" s="62">
        <v>2936</v>
      </c>
      <c r="E3534" s="62">
        <v>13.22</v>
      </c>
      <c r="F3534" s="62">
        <v>38.81</v>
      </c>
      <c r="G3534" s="62" t="s">
        <v>318</v>
      </c>
      <c r="H3534" s="62" t="s">
        <v>20</v>
      </c>
      <c r="I3534" s="63" t="b">
        <v>1</v>
      </c>
    </row>
    <row r="3535" spans="1:9" x14ac:dyDescent="0.35">
      <c r="A3535" s="61" t="s">
        <v>3865</v>
      </c>
      <c r="B3535" s="62" t="s">
        <v>51</v>
      </c>
      <c r="C3535" s="62" t="s">
        <v>338</v>
      </c>
      <c r="D3535" s="62">
        <v>2345</v>
      </c>
      <c r="E3535" s="62">
        <v>3.64</v>
      </c>
      <c r="F3535" s="62">
        <v>8.5399999999999991</v>
      </c>
      <c r="G3535" s="62" t="s">
        <v>331</v>
      </c>
      <c r="H3535" s="62" t="s">
        <v>319</v>
      </c>
      <c r="I3535" s="63" t="b">
        <v>1</v>
      </c>
    </row>
    <row r="3536" spans="1:9" x14ac:dyDescent="0.35">
      <c r="A3536" s="61" t="s">
        <v>3866</v>
      </c>
      <c r="B3536" s="62" t="s">
        <v>58</v>
      </c>
      <c r="C3536" s="62" t="s">
        <v>324</v>
      </c>
      <c r="D3536" s="62">
        <v>3190</v>
      </c>
      <c r="E3536" s="62">
        <v>4.51</v>
      </c>
      <c r="F3536" s="62">
        <v>14.39</v>
      </c>
      <c r="G3536" s="62" t="s">
        <v>325</v>
      </c>
      <c r="H3536" s="62" t="s">
        <v>20</v>
      </c>
      <c r="I3536" s="63" t="b">
        <v>0</v>
      </c>
    </row>
    <row r="3537" spans="1:9" x14ac:dyDescent="0.35">
      <c r="A3537" s="61" t="s">
        <v>3867</v>
      </c>
      <c r="B3537" s="62" t="s">
        <v>13</v>
      </c>
      <c r="C3537" s="62" t="s">
        <v>321</v>
      </c>
      <c r="D3537" s="62">
        <v>380</v>
      </c>
      <c r="E3537" s="62">
        <v>12.77</v>
      </c>
      <c r="F3537" s="62">
        <v>4.8499999999999996</v>
      </c>
      <c r="G3537" s="62" t="s">
        <v>318</v>
      </c>
      <c r="H3537" s="62" t="s">
        <v>333</v>
      </c>
      <c r="I3537" s="63" t="b">
        <v>0</v>
      </c>
    </row>
    <row r="3538" spans="1:9" x14ac:dyDescent="0.35">
      <c r="A3538" s="61" t="s">
        <v>3868</v>
      </c>
      <c r="B3538" s="62" t="s">
        <v>51</v>
      </c>
      <c r="C3538" s="62" t="s">
        <v>317</v>
      </c>
      <c r="D3538" s="62">
        <v>2690</v>
      </c>
      <c r="E3538" s="62">
        <v>9.1</v>
      </c>
      <c r="F3538" s="62">
        <v>24.48</v>
      </c>
      <c r="G3538" s="62" t="s">
        <v>318</v>
      </c>
      <c r="H3538" s="62" t="s">
        <v>20</v>
      </c>
      <c r="I3538" s="63" t="b">
        <v>0</v>
      </c>
    </row>
    <row r="3539" spans="1:9" x14ac:dyDescent="0.35">
      <c r="A3539" s="61" t="s">
        <v>3869</v>
      </c>
      <c r="B3539" s="62" t="s">
        <v>74</v>
      </c>
      <c r="C3539" s="62" t="s">
        <v>328</v>
      </c>
      <c r="D3539" s="62">
        <v>489</v>
      </c>
      <c r="E3539" s="62">
        <v>5.14</v>
      </c>
      <c r="F3539" s="62">
        <v>2.5099999999999998</v>
      </c>
      <c r="G3539" s="62" t="s">
        <v>318</v>
      </c>
      <c r="H3539" s="62" t="s">
        <v>319</v>
      </c>
      <c r="I3539" s="63" t="b">
        <v>1</v>
      </c>
    </row>
    <row r="3540" spans="1:9" x14ac:dyDescent="0.35">
      <c r="A3540" s="61" t="s">
        <v>3870</v>
      </c>
      <c r="B3540" s="62" t="s">
        <v>37</v>
      </c>
      <c r="C3540" s="62" t="s">
        <v>338</v>
      </c>
      <c r="D3540" s="62">
        <v>3862</v>
      </c>
      <c r="E3540" s="62">
        <v>4.18</v>
      </c>
      <c r="F3540" s="62">
        <v>16.14</v>
      </c>
      <c r="G3540" s="62" t="s">
        <v>331</v>
      </c>
      <c r="H3540" s="62" t="s">
        <v>319</v>
      </c>
      <c r="I3540" s="63" t="b">
        <v>0</v>
      </c>
    </row>
    <row r="3541" spans="1:9" x14ac:dyDescent="0.35">
      <c r="A3541" s="61" t="s">
        <v>3871</v>
      </c>
      <c r="B3541" s="62" t="s">
        <v>8</v>
      </c>
      <c r="C3541" s="62" t="s">
        <v>374</v>
      </c>
      <c r="D3541" s="62">
        <v>1297</v>
      </c>
      <c r="E3541" s="62">
        <v>3.07</v>
      </c>
      <c r="F3541" s="62">
        <v>3.98</v>
      </c>
      <c r="G3541" s="62" t="s">
        <v>331</v>
      </c>
      <c r="H3541" s="62" t="s">
        <v>333</v>
      </c>
      <c r="I3541" s="63" t="b">
        <v>0</v>
      </c>
    </row>
    <row r="3542" spans="1:9" x14ac:dyDescent="0.35">
      <c r="A3542" s="61" t="s">
        <v>3872</v>
      </c>
      <c r="B3542" s="62" t="s">
        <v>13</v>
      </c>
      <c r="C3542" s="62" t="s">
        <v>374</v>
      </c>
      <c r="D3542" s="62">
        <v>718</v>
      </c>
      <c r="E3542" s="62">
        <v>2.14</v>
      </c>
      <c r="F3542" s="62">
        <v>1.54</v>
      </c>
      <c r="G3542" s="62" t="s">
        <v>331</v>
      </c>
      <c r="H3542" s="62" t="s">
        <v>333</v>
      </c>
      <c r="I3542" s="63" t="b">
        <v>0</v>
      </c>
    </row>
    <row r="3543" spans="1:9" x14ac:dyDescent="0.35">
      <c r="A3543" s="61" t="s">
        <v>3873</v>
      </c>
      <c r="B3543" s="62" t="s">
        <v>74</v>
      </c>
      <c r="C3543" s="62" t="s">
        <v>324</v>
      </c>
      <c r="D3543" s="62">
        <v>2668</v>
      </c>
      <c r="E3543" s="62">
        <v>4.68</v>
      </c>
      <c r="F3543" s="62">
        <v>12.49</v>
      </c>
      <c r="G3543" s="62" t="s">
        <v>325</v>
      </c>
      <c r="H3543" s="62" t="s">
        <v>322</v>
      </c>
      <c r="I3543" s="63" t="b">
        <v>0</v>
      </c>
    </row>
    <row r="3544" spans="1:9" x14ac:dyDescent="0.35">
      <c r="A3544" s="61" t="s">
        <v>3874</v>
      </c>
      <c r="B3544" s="62" t="s">
        <v>18</v>
      </c>
      <c r="C3544" s="62" t="s">
        <v>330</v>
      </c>
      <c r="D3544" s="62">
        <v>923</v>
      </c>
      <c r="E3544" s="62">
        <v>4.9400000000000004</v>
      </c>
      <c r="F3544" s="62">
        <v>4.5599999999999996</v>
      </c>
      <c r="G3544" s="62" t="s">
        <v>331</v>
      </c>
      <c r="H3544" s="62" t="s">
        <v>20</v>
      </c>
      <c r="I3544" s="63" t="b">
        <v>0</v>
      </c>
    </row>
    <row r="3545" spans="1:9" x14ac:dyDescent="0.35">
      <c r="A3545" s="61" t="s">
        <v>3875</v>
      </c>
      <c r="B3545" s="62" t="s">
        <v>25</v>
      </c>
      <c r="C3545" s="62" t="s">
        <v>324</v>
      </c>
      <c r="D3545" s="62">
        <v>2025</v>
      </c>
      <c r="E3545" s="62">
        <v>4.51</v>
      </c>
      <c r="F3545" s="62">
        <v>9.1300000000000008</v>
      </c>
      <c r="G3545" s="62" t="s">
        <v>325</v>
      </c>
      <c r="H3545" s="62" t="s">
        <v>20</v>
      </c>
      <c r="I3545" s="63" t="b">
        <v>0</v>
      </c>
    </row>
    <row r="3546" spans="1:9" x14ac:dyDescent="0.35">
      <c r="A3546" s="61" t="s">
        <v>3876</v>
      </c>
      <c r="B3546" s="62" t="s">
        <v>51</v>
      </c>
      <c r="C3546" s="62" t="s">
        <v>338</v>
      </c>
      <c r="D3546" s="62">
        <v>4607</v>
      </c>
      <c r="E3546" s="62">
        <v>3.93</v>
      </c>
      <c r="F3546" s="62">
        <v>18.11</v>
      </c>
      <c r="G3546" s="62" t="s">
        <v>331</v>
      </c>
      <c r="H3546" s="62" t="s">
        <v>333</v>
      </c>
      <c r="I3546" s="63" t="b">
        <v>1</v>
      </c>
    </row>
    <row r="3547" spans="1:9" x14ac:dyDescent="0.35">
      <c r="A3547" s="61" t="s">
        <v>3877</v>
      </c>
      <c r="B3547" s="62" t="s">
        <v>22</v>
      </c>
      <c r="C3547" s="62" t="s">
        <v>374</v>
      </c>
      <c r="D3547" s="62">
        <v>3467</v>
      </c>
      <c r="E3547" s="62">
        <v>2.1800000000000002</v>
      </c>
      <c r="F3547" s="62">
        <v>7.56</v>
      </c>
      <c r="G3547" s="62" t="s">
        <v>331</v>
      </c>
      <c r="H3547" s="62" t="s">
        <v>333</v>
      </c>
      <c r="I3547" s="63" t="b">
        <v>0</v>
      </c>
    </row>
    <row r="3548" spans="1:9" x14ac:dyDescent="0.35">
      <c r="A3548" s="61" t="s">
        <v>3878</v>
      </c>
      <c r="B3548" s="62" t="s">
        <v>58</v>
      </c>
      <c r="C3548" s="62" t="s">
        <v>338</v>
      </c>
      <c r="D3548" s="62">
        <v>804</v>
      </c>
      <c r="E3548" s="62">
        <v>4.84</v>
      </c>
      <c r="F3548" s="62">
        <v>3.89</v>
      </c>
      <c r="G3548" s="62" t="s">
        <v>331</v>
      </c>
      <c r="H3548" s="62" t="s">
        <v>341</v>
      </c>
      <c r="I3548" s="63" t="b">
        <v>0</v>
      </c>
    </row>
    <row r="3549" spans="1:9" x14ac:dyDescent="0.35">
      <c r="A3549" s="61" t="s">
        <v>3879</v>
      </c>
      <c r="B3549" s="62" t="s">
        <v>22</v>
      </c>
      <c r="C3549" s="62" t="s">
        <v>317</v>
      </c>
      <c r="D3549" s="62">
        <v>4280</v>
      </c>
      <c r="E3549" s="62">
        <v>10.130000000000001</v>
      </c>
      <c r="F3549" s="62">
        <v>43.36</v>
      </c>
      <c r="G3549" s="62" t="s">
        <v>318</v>
      </c>
      <c r="H3549" s="62" t="s">
        <v>20</v>
      </c>
      <c r="I3549" s="63" t="b">
        <v>0</v>
      </c>
    </row>
    <row r="3550" spans="1:9" x14ac:dyDescent="0.35">
      <c r="A3550" s="61" t="s">
        <v>3880</v>
      </c>
      <c r="B3550" s="62" t="s">
        <v>74</v>
      </c>
      <c r="C3550" s="62" t="s">
        <v>328</v>
      </c>
      <c r="D3550" s="62">
        <v>478</v>
      </c>
      <c r="E3550" s="62">
        <v>6.45</v>
      </c>
      <c r="F3550" s="62">
        <v>3.08</v>
      </c>
      <c r="G3550" s="62" t="s">
        <v>318</v>
      </c>
      <c r="H3550" s="62" t="s">
        <v>322</v>
      </c>
      <c r="I3550" s="63" t="b">
        <v>1</v>
      </c>
    </row>
    <row r="3551" spans="1:9" x14ac:dyDescent="0.35">
      <c r="A3551" s="61" t="s">
        <v>3881</v>
      </c>
      <c r="B3551" s="62" t="s">
        <v>51</v>
      </c>
      <c r="C3551" s="62" t="s">
        <v>324</v>
      </c>
      <c r="D3551" s="62">
        <v>916</v>
      </c>
      <c r="E3551" s="62">
        <v>4.7</v>
      </c>
      <c r="F3551" s="62">
        <v>4.3099999999999996</v>
      </c>
      <c r="G3551" s="62" t="s">
        <v>325</v>
      </c>
      <c r="H3551" s="62" t="s">
        <v>322</v>
      </c>
      <c r="I3551" s="63" t="b">
        <v>0</v>
      </c>
    </row>
    <row r="3552" spans="1:9" x14ac:dyDescent="0.35">
      <c r="A3552" s="61" t="s">
        <v>3882</v>
      </c>
      <c r="B3552" s="62" t="s">
        <v>58</v>
      </c>
      <c r="C3552" s="62" t="s">
        <v>321</v>
      </c>
      <c r="D3552" s="62">
        <v>2077</v>
      </c>
      <c r="E3552" s="62">
        <v>10.57</v>
      </c>
      <c r="F3552" s="62">
        <v>21.95</v>
      </c>
      <c r="G3552" s="62" t="s">
        <v>318</v>
      </c>
      <c r="H3552" s="62" t="s">
        <v>319</v>
      </c>
      <c r="I3552" s="63" t="b">
        <v>0</v>
      </c>
    </row>
    <row r="3553" spans="1:9" x14ac:dyDescent="0.35">
      <c r="A3553" s="61" t="s">
        <v>3883</v>
      </c>
      <c r="B3553" s="62" t="s">
        <v>58</v>
      </c>
      <c r="C3553" s="62" t="s">
        <v>374</v>
      </c>
      <c r="D3553" s="62">
        <v>2726</v>
      </c>
      <c r="E3553" s="62">
        <v>3.26</v>
      </c>
      <c r="F3553" s="62">
        <v>8.89</v>
      </c>
      <c r="G3553" s="62" t="s">
        <v>331</v>
      </c>
      <c r="H3553" s="62" t="s">
        <v>322</v>
      </c>
      <c r="I3553" s="63" t="b">
        <v>0</v>
      </c>
    </row>
    <row r="3554" spans="1:9" x14ac:dyDescent="0.35">
      <c r="A3554" s="61" t="s">
        <v>3884</v>
      </c>
      <c r="B3554" s="62" t="s">
        <v>18</v>
      </c>
      <c r="C3554" s="62" t="s">
        <v>321</v>
      </c>
      <c r="D3554" s="62">
        <v>3141</v>
      </c>
      <c r="E3554" s="62">
        <v>10.029999999999999</v>
      </c>
      <c r="F3554" s="62">
        <v>31.5</v>
      </c>
      <c r="G3554" s="62" t="s">
        <v>318</v>
      </c>
      <c r="H3554" s="62" t="s">
        <v>322</v>
      </c>
      <c r="I3554" s="63" t="b">
        <v>1</v>
      </c>
    </row>
    <row r="3555" spans="1:9" x14ac:dyDescent="0.35">
      <c r="A3555" s="61" t="s">
        <v>3885</v>
      </c>
      <c r="B3555" s="62" t="s">
        <v>37</v>
      </c>
      <c r="C3555" s="62" t="s">
        <v>340</v>
      </c>
      <c r="D3555" s="62">
        <v>2589</v>
      </c>
      <c r="E3555" s="62">
        <v>7.87</v>
      </c>
      <c r="F3555" s="62">
        <v>20.38</v>
      </c>
      <c r="G3555" s="62" t="s">
        <v>325</v>
      </c>
      <c r="H3555" s="62" t="s">
        <v>319</v>
      </c>
      <c r="I3555" s="63" t="b">
        <v>0</v>
      </c>
    </row>
    <row r="3556" spans="1:9" x14ac:dyDescent="0.35">
      <c r="A3556" s="61" t="s">
        <v>3886</v>
      </c>
      <c r="B3556" s="62" t="s">
        <v>51</v>
      </c>
      <c r="C3556" s="62" t="s">
        <v>328</v>
      </c>
      <c r="D3556" s="62">
        <v>1261</v>
      </c>
      <c r="E3556" s="62">
        <v>6.82</v>
      </c>
      <c r="F3556" s="62">
        <v>8.6</v>
      </c>
      <c r="G3556" s="62" t="s">
        <v>318</v>
      </c>
      <c r="H3556" s="62" t="s">
        <v>20</v>
      </c>
      <c r="I3556" s="63" t="b">
        <v>0</v>
      </c>
    </row>
    <row r="3557" spans="1:9" x14ac:dyDescent="0.35">
      <c r="A3557" s="61" t="s">
        <v>3887</v>
      </c>
      <c r="B3557" s="62" t="s">
        <v>51</v>
      </c>
      <c r="C3557" s="62" t="s">
        <v>336</v>
      </c>
      <c r="D3557" s="62">
        <v>1041</v>
      </c>
      <c r="E3557" s="62">
        <v>3.08</v>
      </c>
      <c r="F3557" s="62">
        <v>3.21</v>
      </c>
      <c r="G3557" s="62" t="s">
        <v>331</v>
      </c>
      <c r="H3557" s="62" t="s">
        <v>20</v>
      </c>
      <c r="I3557" s="63" t="b">
        <v>0</v>
      </c>
    </row>
    <row r="3558" spans="1:9" x14ac:dyDescent="0.35">
      <c r="A3558" s="61" t="s">
        <v>3888</v>
      </c>
      <c r="B3558" s="62" t="s">
        <v>74</v>
      </c>
      <c r="C3558" s="62" t="s">
        <v>328</v>
      </c>
      <c r="D3558" s="62">
        <v>2035</v>
      </c>
      <c r="E3558" s="62">
        <v>6.5</v>
      </c>
      <c r="F3558" s="62">
        <v>13.23</v>
      </c>
      <c r="G3558" s="62" t="s">
        <v>318</v>
      </c>
      <c r="H3558" s="62" t="s">
        <v>341</v>
      </c>
      <c r="I3558" s="63" t="b">
        <v>0</v>
      </c>
    </row>
    <row r="3559" spans="1:9" x14ac:dyDescent="0.35">
      <c r="A3559" s="61" t="s">
        <v>3889</v>
      </c>
      <c r="B3559" s="62" t="s">
        <v>8</v>
      </c>
      <c r="C3559" s="62" t="s">
        <v>374</v>
      </c>
      <c r="D3559" s="62">
        <v>1258</v>
      </c>
      <c r="E3559" s="62">
        <v>2.75</v>
      </c>
      <c r="F3559" s="62">
        <v>3.46</v>
      </c>
      <c r="G3559" s="62" t="s">
        <v>331</v>
      </c>
      <c r="H3559" s="62" t="s">
        <v>341</v>
      </c>
      <c r="I3559" s="63" t="b">
        <v>0</v>
      </c>
    </row>
    <row r="3560" spans="1:9" x14ac:dyDescent="0.35">
      <c r="A3560" s="61" t="s">
        <v>3890</v>
      </c>
      <c r="B3560" s="62" t="s">
        <v>37</v>
      </c>
      <c r="C3560" s="62" t="s">
        <v>336</v>
      </c>
      <c r="D3560" s="62">
        <v>1201</v>
      </c>
      <c r="E3560" s="62">
        <v>3.1</v>
      </c>
      <c r="F3560" s="62">
        <v>3.72</v>
      </c>
      <c r="G3560" s="62" t="s">
        <v>331</v>
      </c>
      <c r="H3560" s="62" t="s">
        <v>341</v>
      </c>
      <c r="I3560" s="63" t="b">
        <v>0</v>
      </c>
    </row>
    <row r="3561" spans="1:9" x14ac:dyDescent="0.35">
      <c r="A3561" s="61" t="s">
        <v>3891</v>
      </c>
      <c r="B3561" s="62" t="s">
        <v>74</v>
      </c>
      <c r="C3561" s="62" t="s">
        <v>374</v>
      </c>
      <c r="D3561" s="62">
        <v>306</v>
      </c>
      <c r="E3561" s="62">
        <v>2.33</v>
      </c>
      <c r="F3561" s="62">
        <v>0.71</v>
      </c>
      <c r="G3561" s="62" t="s">
        <v>331</v>
      </c>
      <c r="H3561" s="62" t="s">
        <v>319</v>
      </c>
      <c r="I3561" s="63" t="b">
        <v>0</v>
      </c>
    </row>
    <row r="3562" spans="1:9" x14ac:dyDescent="0.35">
      <c r="A3562" s="61" t="s">
        <v>3892</v>
      </c>
      <c r="B3562" s="62" t="s">
        <v>74</v>
      </c>
      <c r="C3562" s="62" t="s">
        <v>338</v>
      </c>
      <c r="D3562" s="62">
        <v>1702</v>
      </c>
      <c r="E3562" s="62">
        <v>4.6500000000000004</v>
      </c>
      <c r="F3562" s="62">
        <v>7.91</v>
      </c>
      <c r="G3562" s="62" t="s">
        <v>331</v>
      </c>
      <c r="H3562" s="62" t="s">
        <v>20</v>
      </c>
      <c r="I3562" s="63" t="b">
        <v>0</v>
      </c>
    </row>
    <row r="3563" spans="1:9" x14ac:dyDescent="0.35">
      <c r="A3563" s="61" t="s">
        <v>3893</v>
      </c>
      <c r="B3563" s="62" t="s">
        <v>31</v>
      </c>
      <c r="C3563" s="62" t="s">
        <v>317</v>
      </c>
      <c r="D3563" s="62">
        <v>1245</v>
      </c>
      <c r="E3563" s="62">
        <v>9.08</v>
      </c>
      <c r="F3563" s="62">
        <v>11.3</v>
      </c>
      <c r="G3563" s="62" t="s">
        <v>318</v>
      </c>
      <c r="H3563" s="62" t="s">
        <v>333</v>
      </c>
      <c r="I3563" s="63" t="b">
        <v>0</v>
      </c>
    </row>
    <row r="3564" spans="1:9" x14ac:dyDescent="0.35">
      <c r="A3564" s="61" t="s">
        <v>3894</v>
      </c>
      <c r="B3564" s="62" t="s">
        <v>22</v>
      </c>
      <c r="C3564" s="62" t="s">
        <v>340</v>
      </c>
      <c r="D3564" s="62">
        <v>3302</v>
      </c>
      <c r="E3564" s="62">
        <v>6.91</v>
      </c>
      <c r="F3564" s="62">
        <v>22.82</v>
      </c>
      <c r="G3564" s="62" t="s">
        <v>325</v>
      </c>
      <c r="H3564" s="62" t="s">
        <v>341</v>
      </c>
      <c r="I3564" s="63" t="b">
        <v>0</v>
      </c>
    </row>
    <row r="3565" spans="1:9" x14ac:dyDescent="0.35">
      <c r="A3565" s="61" t="s">
        <v>3895</v>
      </c>
      <c r="B3565" s="62" t="s">
        <v>74</v>
      </c>
      <c r="C3565" s="62" t="s">
        <v>328</v>
      </c>
      <c r="D3565" s="62">
        <v>1889</v>
      </c>
      <c r="E3565" s="62">
        <v>5.61</v>
      </c>
      <c r="F3565" s="62">
        <v>10.6</v>
      </c>
      <c r="G3565" s="62" t="s">
        <v>318</v>
      </c>
      <c r="H3565" s="62" t="s">
        <v>322</v>
      </c>
      <c r="I3565" s="63" t="b">
        <v>0</v>
      </c>
    </row>
    <row r="3566" spans="1:9" x14ac:dyDescent="0.35">
      <c r="A3566" s="61" t="s">
        <v>3896</v>
      </c>
      <c r="B3566" s="62" t="s">
        <v>8</v>
      </c>
      <c r="C3566" s="62" t="s">
        <v>340</v>
      </c>
      <c r="D3566" s="62">
        <v>3508</v>
      </c>
      <c r="E3566" s="62">
        <v>8.42</v>
      </c>
      <c r="F3566" s="62">
        <v>29.54</v>
      </c>
      <c r="G3566" s="62" t="s">
        <v>325</v>
      </c>
      <c r="H3566" s="62" t="s">
        <v>322</v>
      </c>
      <c r="I3566" s="63" t="b">
        <v>0</v>
      </c>
    </row>
    <row r="3567" spans="1:9" x14ac:dyDescent="0.35">
      <c r="A3567" s="61" t="s">
        <v>3897</v>
      </c>
      <c r="B3567" s="62" t="s">
        <v>25</v>
      </c>
      <c r="C3567" s="62" t="s">
        <v>340</v>
      </c>
      <c r="D3567" s="62">
        <v>2520</v>
      </c>
      <c r="E3567" s="62">
        <v>7.12</v>
      </c>
      <c r="F3567" s="62">
        <v>17.940000000000001</v>
      </c>
      <c r="G3567" s="62" t="s">
        <v>325</v>
      </c>
      <c r="H3567" s="62" t="s">
        <v>20</v>
      </c>
      <c r="I3567" s="63" t="b">
        <v>0</v>
      </c>
    </row>
    <row r="3568" spans="1:9" x14ac:dyDescent="0.35">
      <c r="A3568" s="61" t="s">
        <v>3898</v>
      </c>
      <c r="B3568" s="62" t="s">
        <v>8</v>
      </c>
      <c r="C3568" s="62" t="s">
        <v>328</v>
      </c>
      <c r="D3568" s="62">
        <v>3552</v>
      </c>
      <c r="E3568" s="62">
        <v>7.97</v>
      </c>
      <c r="F3568" s="62">
        <v>28.31</v>
      </c>
      <c r="G3568" s="62" t="s">
        <v>318</v>
      </c>
      <c r="H3568" s="62" t="s">
        <v>333</v>
      </c>
      <c r="I3568" s="63" t="b">
        <v>0</v>
      </c>
    </row>
    <row r="3569" spans="1:9" x14ac:dyDescent="0.35">
      <c r="A3569" s="61" t="s">
        <v>3899</v>
      </c>
      <c r="B3569" s="62" t="s">
        <v>31</v>
      </c>
      <c r="C3569" s="62" t="s">
        <v>321</v>
      </c>
      <c r="D3569" s="62">
        <v>2150</v>
      </c>
      <c r="E3569" s="62">
        <v>10.14</v>
      </c>
      <c r="F3569" s="62">
        <v>21.8</v>
      </c>
      <c r="G3569" s="62" t="s">
        <v>318</v>
      </c>
      <c r="H3569" s="62" t="s">
        <v>341</v>
      </c>
      <c r="I3569" s="63" t="b">
        <v>0</v>
      </c>
    </row>
    <row r="3570" spans="1:9" x14ac:dyDescent="0.35">
      <c r="A3570" s="61" t="s">
        <v>3900</v>
      </c>
      <c r="B3570" s="62" t="s">
        <v>22</v>
      </c>
      <c r="C3570" s="62" t="s">
        <v>374</v>
      </c>
      <c r="D3570" s="62">
        <v>3274</v>
      </c>
      <c r="E3570" s="62">
        <v>3.47</v>
      </c>
      <c r="F3570" s="62">
        <v>11.36</v>
      </c>
      <c r="G3570" s="62" t="s">
        <v>331</v>
      </c>
      <c r="H3570" s="62" t="s">
        <v>20</v>
      </c>
      <c r="I3570" s="63" t="b">
        <v>0</v>
      </c>
    </row>
    <row r="3571" spans="1:9" x14ac:dyDescent="0.35">
      <c r="A3571" s="61" t="s">
        <v>3901</v>
      </c>
      <c r="B3571" s="62" t="s">
        <v>58</v>
      </c>
      <c r="C3571" s="62" t="s">
        <v>338</v>
      </c>
      <c r="D3571" s="62">
        <v>4677</v>
      </c>
      <c r="E3571" s="62">
        <v>4.4400000000000004</v>
      </c>
      <c r="F3571" s="62">
        <v>20.77</v>
      </c>
      <c r="G3571" s="62" t="s">
        <v>331</v>
      </c>
      <c r="H3571" s="62" t="s">
        <v>333</v>
      </c>
      <c r="I3571" s="63" t="b">
        <v>1</v>
      </c>
    </row>
    <row r="3572" spans="1:9" x14ac:dyDescent="0.35">
      <c r="A3572" s="61" t="s">
        <v>3902</v>
      </c>
      <c r="B3572" s="62" t="s">
        <v>58</v>
      </c>
      <c r="C3572" s="62" t="s">
        <v>330</v>
      </c>
      <c r="D3572" s="62">
        <v>4084</v>
      </c>
      <c r="E3572" s="62">
        <v>5.35</v>
      </c>
      <c r="F3572" s="62">
        <v>21.85</v>
      </c>
      <c r="G3572" s="62" t="s">
        <v>331</v>
      </c>
      <c r="H3572" s="62" t="s">
        <v>20</v>
      </c>
      <c r="I3572" s="63" t="b">
        <v>0</v>
      </c>
    </row>
    <row r="3573" spans="1:9" x14ac:dyDescent="0.35">
      <c r="A3573" s="61" t="s">
        <v>3903</v>
      </c>
      <c r="B3573" s="62" t="s">
        <v>22</v>
      </c>
      <c r="C3573" s="62" t="s">
        <v>338</v>
      </c>
      <c r="D3573" s="62">
        <v>745</v>
      </c>
      <c r="E3573" s="62">
        <v>5.23</v>
      </c>
      <c r="F3573" s="62">
        <v>3.9</v>
      </c>
      <c r="G3573" s="62" t="s">
        <v>331</v>
      </c>
      <c r="H3573" s="62" t="s">
        <v>319</v>
      </c>
      <c r="I3573" s="63" t="b">
        <v>0</v>
      </c>
    </row>
    <row r="3574" spans="1:9" x14ac:dyDescent="0.35">
      <c r="A3574" s="61" t="s">
        <v>3904</v>
      </c>
      <c r="B3574" s="62" t="s">
        <v>25</v>
      </c>
      <c r="C3574" s="62" t="s">
        <v>340</v>
      </c>
      <c r="D3574" s="62">
        <v>1473</v>
      </c>
      <c r="E3574" s="62">
        <v>7.98</v>
      </c>
      <c r="F3574" s="62">
        <v>11.75</v>
      </c>
      <c r="G3574" s="62" t="s">
        <v>325</v>
      </c>
      <c r="H3574" s="62" t="s">
        <v>341</v>
      </c>
      <c r="I3574" s="63" t="b">
        <v>1</v>
      </c>
    </row>
    <row r="3575" spans="1:9" x14ac:dyDescent="0.35">
      <c r="A3575" s="61" t="s">
        <v>3905</v>
      </c>
      <c r="B3575" s="62" t="s">
        <v>22</v>
      </c>
      <c r="C3575" s="62" t="s">
        <v>336</v>
      </c>
      <c r="D3575" s="62">
        <v>2395</v>
      </c>
      <c r="E3575" s="62">
        <v>3.4</v>
      </c>
      <c r="F3575" s="62">
        <v>8.14</v>
      </c>
      <c r="G3575" s="62" t="s">
        <v>331</v>
      </c>
      <c r="H3575" s="62" t="s">
        <v>322</v>
      </c>
      <c r="I3575" s="63" t="b">
        <v>1</v>
      </c>
    </row>
    <row r="3576" spans="1:9" x14ac:dyDescent="0.35">
      <c r="A3576" s="61" t="s">
        <v>3906</v>
      </c>
      <c r="B3576" s="62" t="s">
        <v>31</v>
      </c>
      <c r="C3576" s="62" t="s">
        <v>317</v>
      </c>
      <c r="D3576" s="62">
        <v>1289</v>
      </c>
      <c r="E3576" s="62">
        <v>9.82</v>
      </c>
      <c r="F3576" s="62">
        <v>12.66</v>
      </c>
      <c r="G3576" s="62" t="s">
        <v>318</v>
      </c>
      <c r="H3576" s="62" t="s">
        <v>20</v>
      </c>
      <c r="I3576" s="63" t="b">
        <v>1</v>
      </c>
    </row>
    <row r="3577" spans="1:9" x14ac:dyDescent="0.35">
      <c r="A3577" s="61" t="s">
        <v>3907</v>
      </c>
      <c r="B3577" s="62" t="s">
        <v>8</v>
      </c>
      <c r="C3577" s="62" t="s">
        <v>374</v>
      </c>
      <c r="D3577" s="62">
        <v>1150</v>
      </c>
      <c r="E3577" s="62">
        <v>2.68</v>
      </c>
      <c r="F3577" s="62">
        <v>3.08</v>
      </c>
      <c r="G3577" s="62" t="s">
        <v>331</v>
      </c>
      <c r="H3577" s="62" t="s">
        <v>20</v>
      </c>
      <c r="I3577" s="63" t="b">
        <v>0</v>
      </c>
    </row>
    <row r="3578" spans="1:9" x14ac:dyDescent="0.35">
      <c r="A3578" s="61" t="s">
        <v>3908</v>
      </c>
      <c r="B3578" s="62" t="s">
        <v>31</v>
      </c>
      <c r="C3578" s="62" t="s">
        <v>321</v>
      </c>
      <c r="D3578" s="62">
        <v>1677</v>
      </c>
      <c r="E3578" s="62">
        <v>10.62</v>
      </c>
      <c r="F3578" s="62">
        <v>17.809999999999999</v>
      </c>
      <c r="G3578" s="62" t="s">
        <v>318</v>
      </c>
      <c r="H3578" s="62" t="s">
        <v>322</v>
      </c>
      <c r="I3578" s="63" t="b">
        <v>1</v>
      </c>
    </row>
    <row r="3579" spans="1:9" x14ac:dyDescent="0.35">
      <c r="A3579" s="61" t="s">
        <v>3909</v>
      </c>
      <c r="B3579" s="62" t="s">
        <v>13</v>
      </c>
      <c r="C3579" s="62" t="s">
        <v>340</v>
      </c>
      <c r="D3579" s="62">
        <v>4879</v>
      </c>
      <c r="E3579" s="62">
        <v>7.34</v>
      </c>
      <c r="F3579" s="62">
        <v>35.81</v>
      </c>
      <c r="G3579" s="62" t="s">
        <v>325</v>
      </c>
      <c r="H3579" s="62" t="s">
        <v>341</v>
      </c>
      <c r="I3579" s="63" t="b">
        <v>1</v>
      </c>
    </row>
    <row r="3580" spans="1:9" x14ac:dyDescent="0.35">
      <c r="A3580" s="61" t="s">
        <v>3910</v>
      </c>
      <c r="B3580" s="62" t="s">
        <v>74</v>
      </c>
      <c r="C3580" s="62" t="s">
        <v>336</v>
      </c>
      <c r="D3580" s="62">
        <v>4407</v>
      </c>
      <c r="E3580" s="62">
        <v>3.52</v>
      </c>
      <c r="F3580" s="62">
        <v>15.51</v>
      </c>
      <c r="G3580" s="62" t="s">
        <v>331</v>
      </c>
      <c r="H3580" s="62" t="s">
        <v>20</v>
      </c>
      <c r="I3580" s="63" t="b">
        <v>0</v>
      </c>
    </row>
    <row r="3581" spans="1:9" x14ac:dyDescent="0.35">
      <c r="A3581" s="61" t="s">
        <v>3911</v>
      </c>
      <c r="B3581" s="62" t="s">
        <v>37</v>
      </c>
      <c r="C3581" s="62" t="s">
        <v>321</v>
      </c>
      <c r="D3581" s="62">
        <v>4864</v>
      </c>
      <c r="E3581" s="62">
        <v>14.47</v>
      </c>
      <c r="F3581" s="62">
        <v>70.38</v>
      </c>
      <c r="G3581" s="62" t="s">
        <v>318</v>
      </c>
      <c r="H3581" s="62" t="s">
        <v>20</v>
      </c>
      <c r="I3581" s="63" t="b">
        <v>0</v>
      </c>
    </row>
    <row r="3582" spans="1:9" x14ac:dyDescent="0.35">
      <c r="A3582" s="61" t="s">
        <v>3912</v>
      </c>
      <c r="B3582" s="62" t="s">
        <v>37</v>
      </c>
      <c r="C3582" s="62" t="s">
        <v>317</v>
      </c>
      <c r="D3582" s="62">
        <v>1204</v>
      </c>
      <c r="E3582" s="62">
        <v>9.61</v>
      </c>
      <c r="F3582" s="62">
        <v>11.57</v>
      </c>
      <c r="G3582" s="62" t="s">
        <v>318</v>
      </c>
      <c r="H3582" s="62" t="s">
        <v>322</v>
      </c>
      <c r="I3582" s="63" t="b">
        <v>0</v>
      </c>
    </row>
    <row r="3583" spans="1:9" x14ac:dyDescent="0.35">
      <c r="A3583" s="61" t="s">
        <v>3913</v>
      </c>
      <c r="B3583" s="62" t="s">
        <v>8</v>
      </c>
      <c r="C3583" s="62" t="s">
        <v>340</v>
      </c>
      <c r="D3583" s="62">
        <v>3452</v>
      </c>
      <c r="E3583" s="62">
        <v>6.84</v>
      </c>
      <c r="F3583" s="62">
        <v>23.61</v>
      </c>
      <c r="G3583" s="62" t="s">
        <v>325</v>
      </c>
      <c r="H3583" s="62" t="s">
        <v>319</v>
      </c>
      <c r="I3583" s="63" t="b">
        <v>0</v>
      </c>
    </row>
    <row r="3584" spans="1:9" x14ac:dyDescent="0.35">
      <c r="A3584" s="61" t="s">
        <v>3914</v>
      </c>
      <c r="B3584" s="62" t="s">
        <v>51</v>
      </c>
      <c r="C3584" s="62" t="s">
        <v>374</v>
      </c>
      <c r="D3584" s="62">
        <v>4629</v>
      </c>
      <c r="E3584" s="62">
        <v>3.11</v>
      </c>
      <c r="F3584" s="62">
        <v>14.4</v>
      </c>
      <c r="G3584" s="62" t="s">
        <v>331</v>
      </c>
      <c r="H3584" s="62" t="s">
        <v>20</v>
      </c>
      <c r="I3584" s="63" t="b">
        <v>1</v>
      </c>
    </row>
    <row r="3585" spans="1:9" x14ac:dyDescent="0.35">
      <c r="A3585" s="61" t="s">
        <v>3915</v>
      </c>
      <c r="B3585" s="62" t="s">
        <v>58</v>
      </c>
      <c r="C3585" s="62" t="s">
        <v>328</v>
      </c>
      <c r="D3585" s="62">
        <v>1830</v>
      </c>
      <c r="E3585" s="62">
        <v>5.23</v>
      </c>
      <c r="F3585" s="62">
        <v>9.57</v>
      </c>
      <c r="G3585" s="62" t="s">
        <v>318</v>
      </c>
      <c r="H3585" s="62" t="s">
        <v>319</v>
      </c>
      <c r="I3585" s="63" t="b">
        <v>0</v>
      </c>
    </row>
    <row r="3586" spans="1:9" x14ac:dyDescent="0.35">
      <c r="A3586" s="61" t="s">
        <v>3916</v>
      </c>
      <c r="B3586" s="62" t="s">
        <v>18</v>
      </c>
      <c r="C3586" s="62" t="s">
        <v>340</v>
      </c>
      <c r="D3586" s="62">
        <v>1739</v>
      </c>
      <c r="E3586" s="62">
        <v>8.98</v>
      </c>
      <c r="F3586" s="62">
        <v>15.62</v>
      </c>
      <c r="G3586" s="62" t="s">
        <v>325</v>
      </c>
      <c r="H3586" s="62" t="s">
        <v>322</v>
      </c>
      <c r="I3586" s="63" t="b">
        <v>0</v>
      </c>
    </row>
    <row r="3587" spans="1:9" x14ac:dyDescent="0.35">
      <c r="A3587" s="61" t="s">
        <v>3917</v>
      </c>
      <c r="B3587" s="62" t="s">
        <v>37</v>
      </c>
      <c r="C3587" s="62" t="s">
        <v>321</v>
      </c>
      <c r="D3587" s="62">
        <v>3102</v>
      </c>
      <c r="E3587" s="62">
        <v>14.91</v>
      </c>
      <c r="F3587" s="62">
        <v>46.25</v>
      </c>
      <c r="G3587" s="62" t="s">
        <v>318</v>
      </c>
      <c r="H3587" s="62" t="s">
        <v>319</v>
      </c>
      <c r="I3587" s="63" t="b">
        <v>0</v>
      </c>
    </row>
    <row r="3588" spans="1:9" x14ac:dyDescent="0.35">
      <c r="A3588" s="61" t="s">
        <v>3918</v>
      </c>
      <c r="B3588" s="62" t="s">
        <v>25</v>
      </c>
      <c r="C3588" s="62" t="s">
        <v>328</v>
      </c>
      <c r="D3588" s="62">
        <v>4988</v>
      </c>
      <c r="E3588" s="62">
        <v>5.31</v>
      </c>
      <c r="F3588" s="62">
        <v>26.49</v>
      </c>
      <c r="G3588" s="62" t="s">
        <v>318</v>
      </c>
      <c r="H3588" s="62" t="s">
        <v>319</v>
      </c>
      <c r="I3588" s="63" t="b">
        <v>0</v>
      </c>
    </row>
    <row r="3589" spans="1:9" x14ac:dyDescent="0.35">
      <c r="A3589" s="61" t="s">
        <v>3919</v>
      </c>
      <c r="B3589" s="62" t="s">
        <v>18</v>
      </c>
      <c r="C3589" s="62" t="s">
        <v>321</v>
      </c>
      <c r="D3589" s="62">
        <v>4254</v>
      </c>
      <c r="E3589" s="62">
        <v>14.57</v>
      </c>
      <c r="F3589" s="62">
        <v>61.98</v>
      </c>
      <c r="G3589" s="62" t="s">
        <v>318</v>
      </c>
      <c r="H3589" s="62" t="s">
        <v>322</v>
      </c>
      <c r="I3589" s="63" t="b">
        <v>1</v>
      </c>
    </row>
    <row r="3590" spans="1:9" x14ac:dyDescent="0.35">
      <c r="A3590" s="61" t="s">
        <v>3920</v>
      </c>
      <c r="B3590" s="62" t="s">
        <v>37</v>
      </c>
      <c r="C3590" s="62" t="s">
        <v>338</v>
      </c>
      <c r="D3590" s="62">
        <v>4933</v>
      </c>
      <c r="E3590" s="62">
        <v>4.8099999999999996</v>
      </c>
      <c r="F3590" s="62">
        <v>23.73</v>
      </c>
      <c r="G3590" s="62" t="s">
        <v>331</v>
      </c>
      <c r="H3590" s="62" t="s">
        <v>20</v>
      </c>
      <c r="I3590" s="63" t="b">
        <v>1</v>
      </c>
    </row>
    <row r="3591" spans="1:9" x14ac:dyDescent="0.35">
      <c r="A3591" s="61" t="s">
        <v>3921</v>
      </c>
      <c r="B3591" s="62" t="s">
        <v>22</v>
      </c>
      <c r="C3591" s="62" t="s">
        <v>374</v>
      </c>
      <c r="D3591" s="62">
        <v>1465</v>
      </c>
      <c r="E3591" s="62">
        <v>3.47</v>
      </c>
      <c r="F3591" s="62">
        <v>5.08</v>
      </c>
      <c r="G3591" s="62" t="s">
        <v>331</v>
      </c>
      <c r="H3591" s="62" t="s">
        <v>322</v>
      </c>
      <c r="I3591" s="63" t="b">
        <v>1</v>
      </c>
    </row>
    <row r="3592" spans="1:9" x14ac:dyDescent="0.35">
      <c r="A3592" s="61" t="s">
        <v>3922</v>
      </c>
      <c r="B3592" s="62" t="s">
        <v>18</v>
      </c>
      <c r="C3592" s="62" t="s">
        <v>317</v>
      </c>
      <c r="D3592" s="62">
        <v>3589</v>
      </c>
      <c r="E3592" s="62">
        <v>10.25</v>
      </c>
      <c r="F3592" s="62">
        <v>36.79</v>
      </c>
      <c r="G3592" s="62" t="s">
        <v>318</v>
      </c>
      <c r="H3592" s="62" t="s">
        <v>341</v>
      </c>
      <c r="I3592" s="63" t="b">
        <v>0</v>
      </c>
    </row>
    <row r="3593" spans="1:9" x14ac:dyDescent="0.35">
      <c r="A3593" s="61" t="s">
        <v>3923</v>
      </c>
      <c r="B3593" s="62" t="s">
        <v>18</v>
      </c>
      <c r="C3593" s="62" t="s">
        <v>324</v>
      </c>
      <c r="D3593" s="62">
        <v>1917</v>
      </c>
      <c r="E3593" s="62">
        <v>4.79</v>
      </c>
      <c r="F3593" s="62">
        <v>9.18</v>
      </c>
      <c r="G3593" s="62" t="s">
        <v>325</v>
      </c>
      <c r="H3593" s="62" t="s">
        <v>333</v>
      </c>
      <c r="I3593" s="63" t="b">
        <v>0</v>
      </c>
    </row>
    <row r="3594" spans="1:9" x14ac:dyDescent="0.35">
      <c r="A3594" s="61" t="s">
        <v>3924</v>
      </c>
      <c r="B3594" s="62" t="s">
        <v>8</v>
      </c>
      <c r="C3594" s="62" t="s">
        <v>338</v>
      </c>
      <c r="D3594" s="62">
        <v>4416</v>
      </c>
      <c r="E3594" s="62">
        <v>3.69</v>
      </c>
      <c r="F3594" s="62">
        <v>16.3</v>
      </c>
      <c r="G3594" s="62" t="s">
        <v>331</v>
      </c>
      <c r="H3594" s="62" t="s">
        <v>319</v>
      </c>
      <c r="I3594" s="63" t="b">
        <v>0</v>
      </c>
    </row>
    <row r="3595" spans="1:9" x14ac:dyDescent="0.35">
      <c r="A3595" s="61" t="s">
        <v>3925</v>
      </c>
      <c r="B3595" s="62" t="s">
        <v>37</v>
      </c>
      <c r="C3595" s="62" t="s">
        <v>317</v>
      </c>
      <c r="D3595" s="62">
        <v>471</v>
      </c>
      <c r="E3595" s="62">
        <v>11.14</v>
      </c>
      <c r="F3595" s="62">
        <v>5.25</v>
      </c>
      <c r="G3595" s="62" t="s">
        <v>318</v>
      </c>
      <c r="H3595" s="62" t="s">
        <v>319</v>
      </c>
      <c r="I3595" s="63" t="b">
        <v>1</v>
      </c>
    </row>
    <row r="3596" spans="1:9" x14ac:dyDescent="0.35">
      <c r="A3596" s="61" t="s">
        <v>3926</v>
      </c>
      <c r="B3596" s="62" t="s">
        <v>18</v>
      </c>
      <c r="C3596" s="62" t="s">
        <v>321</v>
      </c>
      <c r="D3596" s="62">
        <v>3026</v>
      </c>
      <c r="E3596" s="62">
        <v>13.36</v>
      </c>
      <c r="F3596" s="62">
        <v>40.43</v>
      </c>
      <c r="G3596" s="62" t="s">
        <v>318</v>
      </c>
      <c r="H3596" s="62" t="s">
        <v>319</v>
      </c>
      <c r="I3596" s="63" t="b">
        <v>0</v>
      </c>
    </row>
    <row r="3597" spans="1:9" x14ac:dyDescent="0.35">
      <c r="A3597" s="61" t="s">
        <v>3927</v>
      </c>
      <c r="B3597" s="62" t="s">
        <v>13</v>
      </c>
      <c r="C3597" s="62" t="s">
        <v>336</v>
      </c>
      <c r="D3597" s="62">
        <v>2899</v>
      </c>
      <c r="E3597" s="62">
        <v>3.26</v>
      </c>
      <c r="F3597" s="62">
        <v>9.4499999999999993</v>
      </c>
      <c r="G3597" s="62" t="s">
        <v>331</v>
      </c>
      <c r="H3597" s="62" t="s">
        <v>341</v>
      </c>
      <c r="I3597" s="63" t="b">
        <v>0</v>
      </c>
    </row>
    <row r="3598" spans="1:9" x14ac:dyDescent="0.35">
      <c r="A3598" s="61" t="s">
        <v>3928</v>
      </c>
      <c r="B3598" s="62" t="s">
        <v>37</v>
      </c>
      <c r="C3598" s="62" t="s">
        <v>374</v>
      </c>
      <c r="D3598" s="62">
        <v>1113</v>
      </c>
      <c r="E3598" s="62">
        <v>3.14</v>
      </c>
      <c r="F3598" s="62">
        <v>3.49</v>
      </c>
      <c r="G3598" s="62" t="s">
        <v>331</v>
      </c>
      <c r="H3598" s="62" t="s">
        <v>333</v>
      </c>
      <c r="I3598" s="63" t="b">
        <v>0</v>
      </c>
    </row>
    <row r="3599" spans="1:9" x14ac:dyDescent="0.35">
      <c r="A3599" s="61" t="s">
        <v>3929</v>
      </c>
      <c r="B3599" s="62" t="s">
        <v>31</v>
      </c>
      <c r="C3599" s="62" t="s">
        <v>338</v>
      </c>
      <c r="D3599" s="62">
        <v>1362</v>
      </c>
      <c r="E3599" s="62">
        <v>5.01</v>
      </c>
      <c r="F3599" s="62">
        <v>6.82</v>
      </c>
      <c r="G3599" s="62" t="s">
        <v>331</v>
      </c>
      <c r="H3599" s="62" t="s">
        <v>333</v>
      </c>
      <c r="I3599" s="63" t="b">
        <v>0</v>
      </c>
    </row>
    <row r="3600" spans="1:9" x14ac:dyDescent="0.35">
      <c r="A3600" s="61" t="s">
        <v>3930</v>
      </c>
      <c r="B3600" s="62" t="s">
        <v>51</v>
      </c>
      <c r="C3600" s="62" t="s">
        <v>340</v>
      </c>
      <c r="D3600" s="62">
        <v>2330</v>
      </c>
      <c r="E3600" s="62">
        <v>7.31</v>
      </c>
      <c r="F3600" s="62">
        <v>17.03</v>
      </c>
      <c r="G3600" s="62" t="s">
        <v>325</v>
      </c>
      <c r="H3600" s="62" t="s">
        <v>322</v>
      </c>
      <c r="I3600" s="63" t="b">
        <v>0</v>
      </c>
    </row>
    <row r="3601" spans="1:9" x14ac:dyDescent="0.35">
      <c r="A3601" s="61" t="s">
        <v>3931</v>
      </c>
      <c r="B3601" s="62" t="s">
        <v>51</v>
      </c>
      <c r="C3601" s="62" t="s">
        <v>374</v>
      </c>
      <c r="D3601" s="62">
        <v>646</v>
      </c>
      <c r="E3601" s="62">
        <v>3.32</v>
      </c>
      <c r="F3601" s="62">
        <v>2.14</v>
      </c>
      <c r="G3601" s="62" t="s">
        <v>331</v>
      </c>
      <c r="H3601" s="62" t="s">
        <v>319</v>
      </c>
      <c r="I3601" s="63" t="b">
        <v>0</v>
      </c>
    </row>
    <row r="3602" spans="1:9" x14ac:dyDescent="0.35">
      <c r="A3602" s="61" t="s">
        <v>3932</v>
      </c>
      <c r="B3602" s="62" t="s">
        <v>22</v>
      </c>
      <c r="C3602" s="62" t="s">
        <v>324</v>
      </c>
      <c r="D3602" s="62">
        <v>970</v>
      </c>
      <c r="E3602" s="62">
        <v>6.76</v>
      </c>
      <c r="F3602" s="62">
        <v>6.56</v>
      </c>
      <c r="G3602" s="62" t="s">
        <v>325</v>
      </c>
      <c r="H3602" s="62" t="s">
        <v>333</v>
      </c>
      <c r="I3602" s="63" t="b">
        <v>0</v>
      </c>
    </row>
    <row r="3603" spans="1:9" x14ac:dyDescent="0.35">
      <c r="A3603" s="61" t="s">
        <v>3933</v>
      </c>
      <c r="B3603" s="62" t="s">
        <v>22</v>
      </c>
      <c r="C3603" s="62" t="s">
        <v>317</v>
      </c>
      <c r="D3603" s="62">
        <v>4540</v>
      </c>
      <c r="E3603" s="62">
        <v>8.93</v>
      </c>
      <c r="F3603" s="62">
        <v>40.54</v>
      </c>
      <c r="G3603" s="62" t="s">
        <v>318</v>
      </c>
      <c r="H3603" s="62" t="s">
        <v>341</v>
      </c>
      <c r="I3603" s="63" t="b">
        <v>0</v>
      </c>
    </row>
    <row r="3604" spans="1:9" x14ac:dyDescent="0.35">
      <c r="A3604" s="61" t="s">
        <v>3934</v>
      </c>
      <c r="B3604" s="62" t="s">
        <v>37</v>
      </c>
      <c r="C3604" s="62" t="s">
        <v>330</v>
      </c>
      <c r="D3604" s="62">
        <v>900</v>
      </c>
      <c r="E3604" s="62">
        <v>4.9000000000000004</v>
      </c>
      <c r="F3604" s="62">
        <v>4.41</v>
      </c>
      <c r="G3604" s="62" t="s">
        <v>331</v>
      </c>
      <c r="H3604" s="62" t="s">
        <v>333</v>
      </c>
      <c r="I3604" s="63" t="b">
        <v>0</v>
      </c>
    </row>
    <row r="3605" spans="1:9" x14ac:dyDescent="0.35">
      <c r="A3605" s="61" t="s">
        <v>3935</v>
      </c>
      <c r="B3605" s="62" t="s">
        <v>51</v>
      </c>
      <c r="C3605" s="62" t="s">
        <v>338</v>
      </c>
      <c r="D3605" s="62">
        <v>3291</v>
      </c>
      <c r="E3605" s="62">
        <v>3.73</v>
      </c>
      <c r="F3605" s="62">
        <v>12.28</v>
      </c>
      <c r="G3605" s="62" t="s">
        <v>331</v>
      </c>
      <c r="H3605" s="62" t="s">
        <v>333</v>
      </c>
      <c r="I3605" s="63" t="b">
        <v>1</v>
      </c>
    </row>
    <row r="3606" spans="1:9" x14ac:dyDescent="0.35">
      <c r="A3606" s="61" t="s">
        <v>3936</v>
      </c>
      <c r="B3606" s="62" t="s">
        <v>37</v>
      </c>
      <c r="C3606" s="62" t="s">
        <v>338</v>
      </c>
      <c r="D3606" s="62">
        <v>3952</v>
      </c>
      <c r="E3606" s="62">
        <v>3.52</v>
      </c>
      <c r="F3606" s="62">
        <v>13.91</v>
      </c>
      <c r="G3606" s="62" t="s">
        <v>331</v>
      </c>
      <c r="H3606" s="62" t="s">
        <v>20</v>
      </c>
      <c r="I3606" s="63" t="b">
        <v>0</v>
      </c>
    </row>
    <row r="3607" spans="1:9" x14ac:dyDescent="0.35">
      <c r="A3607" s="61" t="s">
        <v>3937</v>
      </c>
      <c r="B3607" s="62" t="s">
        <v>13</v>
      </c>
      <c r="C3607" s="62" t="s">
        <v>336</v>
      </c>
      <c r="D3607" s="62">
        <v>477</v>
      </c>
      <c r="E3607" s="62">
        <v>3.66</v>
      </c>
      <c r="F3607" s="62">
        <v>1.75</v>
      </c>
      <c r="G3607" s="62" t="s">
        <v>331</v>
      </c>
      <c r="H3607" s="62" t="s">
        <v>20</v>
      </c>
      <c r="I3607" s="63" t="b">
        <v>0</v>
      </c>
    </row>
    <row r="3608" spans="1:9" x14ac:dyDescent="0.35">
      <c r="A3608" s="61" t="s">
        <v>3938</v>
      </c>
      <c r="B3608" s="62" t="s">
        <v>31</v>
      </c>
      <c r="C3608" s="62" t="s">
        <v>336</v>
      </c>
      <c r="D3608" s="62">
        <v>4845</v>
      </c>
      <c r="E3608" s="62">
        <v>3.82</v>
      </c>
      <c r="F3608" s="62">
        <v>18.510000000000002</v>
      </c>
      <c r="G3608" s="62" t="s">
        <v>331</v>
      </c>
      <c r="H3608" s="62" t="s">
        <v>20</v>
      </c>
      <c r="I3608" s="63" t="b">
        <v>0</v>
      </c>
    </row>
    <row r="3609" spans="1:9" x14ac:dyDescent="0.35">
      <c r="A3609" s="61" t="s">
        <v>3939</v>
      </c>
      <c r="B3609" s="62" t="s">
        <v>25</v>
      </c>
      <c r="C3609" s="62" t="s">
        <v>330</v>
      </c>
      <c r="D3609" s="62">
        <v>363</v>
      </c>
      <c r="E3609" s="62">
        <v>6.29</v>
      </c>
      <c r="F3609" s="62">
        <v>2.2799999999999998</v>
      </c>
      <c r="G3609" s="62" t="s">
        <v>331</v>
      </c>
      <c r="H3609" s="62" t="s">
        <v>20</v>
      </c>
      <c r="I3609" s="63" t="b">
        <v>0</v>
      </c>
    </row>
    <row r="3610" spans="1:9" x14ac:dyDescent="0.35">
      <c r="A3610" s="61" t="s">
        <v>3940</v>
      </c>
      <c r="B3610" s="62" t="s">
        <v>8</v>
      </c>
      <c r="C3610" s="62" t="s">
        <v>321</v>
      </c>
      <c r="D3610" s="62">
        <v>1641</v>
      </c>
      <c r="E3610" s="62">
        <v>12.42</v>
      </c>
      <c r="F3610" s="62">
        <v>20.38</v>
      </c>
      <c r="G3610" s="62" t="s">
        <v>318</v>
      </c>
      <c r="H3610" s="62" t="s">
        <v>319</v>
      </c>
      <c r="I3610" s="63" t="b">
        <v>1</v>
      </c>
    </row>
    <row r="3611" spans="1:9" x14ac:dyDescent="0.35">
      <c r="A3611" s="61" t="s">
        <v>3941</v>
      </c>
      <c r="B3611" s="62" t="s">
        <v>22</v>
      </c>
      <c r="C3611" s="62" t="s">
        <v>328</v>
      </c>
      <c r="D3611" s="62">
        <v>645</v>
      </c>
      <c r="E3611" s="62">
        <v>6.52</v>
      </c>
      <c r="F3611" s="62">
        <v>4.21</v>
      </c>
      <c r="G3611" s="62" t="s">
        <v>318</v>
      </c>
      <c r="H3611" s="62" t="s">
        <v>333</v>
      </c>
      <c r="I3611" s="63" t="b">
        <v>0</v>
      </c>
    </row>
    <row r="3612" spans="1:9" x14ac:dyDescent="0.35">
      <c r="A3612" s="61" t="s">
        <v>3942</v>
      </c>
      <c r="B3612" s="62" t="s">
        <v>37</v>
      </c>
      <c r="C3612" s="62" t="s">
        <v>321</v>
      </c>
      <c r="D3612" s="62">
        <v>3612</v>
      </c>
      <c r="E3612" s="62">
        <v>10.96</v>
      </c>
      <c r="F3612" s="62">
        <v>39.590000000000003</v>
      </c>
      <c r="G3612" s="62" t="s">
        <v>318</v>
      </c>
      <c r="H3612" s="62" t="s">
        <v>341</v>
      </c>
      <c r="I3612" s="63" t="b">
        <v>1</v>
      </c>
    </row>
    <row r="3613" spans="1:9" x14ac:dyDescent="0.35">
      <c r="A3613" s="61" t="s">
        <v>3943</v>
      </c>
      <c r="B3613" s="62" t="s">
        <v>74</v>
      </c>
      <c r="C3613" s="62" t="s">
        <v>324</v>
      </c>
      <c r="D3613" s="62">
        <v>1954</v>
      </c>
      <c r="E3613" s="62">
        <v>4.8</v>
      </c>
      <c r="F3613" s="62">
        <v>9.3800000000000008</v>
      </c>
      <c r="G3613" s="62" t="s">
        <v>325</v>
      </c>
      <c r="H3613" s="62" t="s">
        <v>319</v>
      </c>
      <c r="I3613" s="63" t="b">
        <v>1</v>
      </c>
    </row>
    <row r="3614" spans="1:9" x14ac:dyDescent="0.35">
      <c r="A3614" s="61" t="s">
        <v>3944</v>
      </c>
      <c r="B3614" s="62" t="s">
        <v>25</v>
      </c>
      <c r="C3614" s="62" t="s">
        <v>330</v>
      </c>
      <c r="D3614" s="62">
        <v>1506</v>
      </c>
      <c r="E3614" s="62">
        <v>4.33</v>
      </c>
      <c r="F3614" s="62">
        <v>6.52</v>
      </c>
      <c r="G3614" s="62" t="s">
        <v>331</v>
      </c>
      <c r="H3614" s="62" t="s">
        <v>333</v>
      </c>
      <c r="I3614" s="63" t="b">
        <v>0</v>
      </c>
    </row>
    <row r="3615" spans="1:9" x14ac:dyDescent="0.35">
      <c r="A3615" s="61" t="s">
        <v>3945</v>
      </c>
      <c r="B3615" s="62" t="s">
        <v>8</v>
      </c>
      <c r="C3615" s="62" t="s">
        <v>374</v>
      </c>
      <c r="D3615" s="62">
        <v>1980</v>
      </c>
      <c r="E3615" s="62">
        <v>3.32</v>
      </c>
      <c r="F3615" s="62">
        <v>6.57</v>
      </c>
      <c r="G3615" s="62" t="s">
        <v>331</v>
      </c>
      <c r="H3615" s="62" t="s">
        <v>322</v>
      </c>
      <c r="I3615" s="63" t="b">
        <v>0</v>
      </c>
    </row>
    <row r="3616" spans="1:9" x14ac:dyDescent="0.35">
      <c r="A3616" s="61" t="s">
        <v>3946</v>
      </c>
      <c r="B3616" s="62" t="s">
        <v>18</v>
      </c>
      <c r="C3616" s="62" t="s">
        <v>324</v>
      </c>
      <c r="D3616" s="62">
        <v>3654</v>
      </c>
      <c r="E3616" s="62">
        <v>6.33</v>
      </c>
      <c r="F3616" s="62">
        <v>23.13</v>
      </c>
      <c r="G3616" s="62" t="s">
        <v>325</v>
      </c>
      <c r="H3616" s="62" t="s">
        <v>319</v>
      </c>
      <c r="I3616" s="63" t="b">
        <v>0</v>
      </c>
    </row>
    <row r="3617" spans="1:9" x14ac:dyDescent="0.35">
      <c r="A3617" s="61" t="s">
        <v>3947</v>
      </c>
      <c r="B3617" s="62" t="s">
        <v>58</v>
      </c>
      <c r="C3617" s="62" t="s">
        <v>340</v>
      </c>
      <c r="D3617" s="62">
        <v>918</v>
      </c>
      <c r="E3617" s="62">
        <v>8.67</v>
      </c>
      <c r="F3617" s="62">
        <v>7.96</v>
      </c>
      <c r="G3617" s="62" t="s">
        <v>325</v>
      </c>
      <c r="H3617" s="62" t="s">
        <v>319</v>
      </c>
      <c r="I3617" s="63" t="b">
        <v>0</v>
      </c>
    </row>
    <row r="3618" spans="1:9" x14ac:dyDescent="0.35">
      <c r="A3618" s="61" t="s">
        <v>3948</v>
      </c>
      <c r="B3618" s="62" t="s">
        <v>31</v>
      </c>
      <c r="C3618" s="62" t="s">
        <v>324</v>
      </c>
      <c r="D3618" s="62">
        <v>4628</v>
      </c>
      <c r="E3618" s="62">
        <v>5.24</v>
      </c>
      <c r="F3618" s="62">
        <v>24.25</v>
      </c>
      <c r="G3618" s="62" t="s">
        <v>325</v>
      </c>
      <c r="H3618" s="62" t="s">
        <v>319</v>
      </c>
      <c r="I3618" s="63" t="b">
        <v>0</v>
      </c>
    </row>
    <row r="3619" spans="1:9" x14ac:dyDescent="0.35">
      <c r="A3619" s="61" t="s">
        <v>3949</v>
      </c>
      <c r="B3619" s="62" t="s">
        <v>58</v>
      </c>
      <c r="C3619" s="62" t="s">
        <v>324</v>
      </c>
      <c r="D3619" s="62">
        <v>2104</v>
      </c>
      <c r="E3619" s="62">
        <v>6.23</v>
      </c>
      <c r="F3619" s="62">
        <v>13.11</v>
      </c>
      <c r="G3619" s="62" t="s">
        <v>325</v>
      </c>
      <c r="H3619" s="62" t="s">
        <v>319</v>
      </c>
      <c r="I3619" s="63" t="b">
        <v>1</v>
      </c>
    </row>
    <row r="3620" spans="1:9" x14ac:dyDescent="0.35">
      <c r="A3620" s="61" t="s">
        <v>3950</v>
      </c>
      <c r="B3620" s="62" t="s">
        <v>37</v>
      </c>
      <c r="C3620" s="62" t="s">
        <v>330</v>
      </c>
      <c r="D3620" s="62">
        <v>2975</v>
      </c>
      <c r="E3620" s="62">
        <v>5.0999999999999996</v>
      </c>
      <c r="F3620" s="62">
        <v>15.17</v>
      </c>
      <c r="G3620" s="62" t="s">
        <v>331</v>
      </c>
      <c r="H3620" s="62" t="s">
        <v>322</v>
      </c>
      <c r="I3620" s="63" t="b">
        <v>1</v>
      </c>
    </row>
    <row r="3621" spans="1:9" x14ac:dyDescent="0.35">
      <c r="A3621" s="61" t="s">
        <v>3951</v>
      </c>
      <c r="B3621" s="62" t="s">
        <v>13</v>
      </c>
      <c r="C3621" s="62" t="s">
        <v>328</v>
      </c>
      <c r="D3621" s="62">
        <v>2855</v>
      </c>
      <c r="E3621" s="62">
        <v>6.97</v>
      </c>
      <c r="F3621" s="62">
        <v>19.899999999999999</v>
      </c>
      <c r="G3621" s="62" t="s">
        <v>318</v>
      </c>
      <c r="H3621" s="62" t="s">
        <v>341</v>
      </c>
      <c r="I3621" s="63" t="b">
        <v>0</v>
      </c>
    </row>
    <row r="3622" spans="1:9" x14ac:dyDescent="0.35">
      <c r="A3622" s="61" t="s">
        <v>3952</v>
      </c>
      <c r="B3622" s="62" t="s">
        <v>58</v>
      </c>
      <c r="C3622" s="62" t="s">
        <v>330</v>
      </c>
      <c r="D3622" s="62">
        <v>4154</v>
      </c>
      <c r="E3622" s="62">
        <v>4.26</v>
      </c>
      <c r="F3622" s="62">
        <v>17.7</v>
      </c>
      <c r="G3622" s="62" t="s">
        <v>331</v>
      </c>
      <c r="H3622" s="62" t="s">
        <v>319</v>
      </c>
      <c r="I3622" s="63" t="b">
        <v>0</v>
      </c>
    </row>
    <row r="3623" spans="1:9" x14ac:dyDescent="0.35">
      <c r="A3623" s="61" t="s">
        <v>3953</v>
      </c>
      <c r="B3623" s="62" t="s">
        <v>37</v>
      </c>
      <c r="C3623" s="62" t="s">
        <v>374</v>
      </c>
      <c r="D3623" s="62">
        <v>632</v>
      </c>
      <c r="E3623" s="62">
        <v>2.93</v>
      </c>
      <c r="F3623" s="62">
        <v>1.85</v>
      </c>
      <c r="G3623" s="62" t="s">
        <v>331</v>
      </c>
      <c r="H3623" s="62" t="s">
        <v>333</v>
      </c>
      <c r="I3623" s="63" t="b">
        <v>0</v>
      </c>
    </row>
    <row r="3624" spans="1:9" x14ac:dyDescent="0.35">
      <c r="A3624" s="61" t="s">
        <v>3954</v>
      </c>
      <c r="B3624" s="62" t="s">
        <v>58</v>
      </c>
      <c r="C3624" s="62" t="s">
        <v>336</v>
      </c>
      <c r="D3624" s="62">
        <v>1199</v>
      </c>
      <c r="E3624" s="62">
        <v>2.97</v>
      </c>
      <c r="F3624" s="62">
        <v>3.56</v>
      </c>
      <c r="G3624" s="62" t="s">
        <v>331</v>
      </c>
      <c r="H3624" s="62" t="s">
        <v>319</v>
      </c>
      <c r="I3624" s="63" t="b">
        <v>0</v>
      </c>
    </row>
    <row r="3625" spans="1:9" x14ac:dyDescent="0.35">
      <c r="A3625" s="61" t="s">
        <v>3955</v>
      </c>
      <c r="B3625" s="62" t="s">
        <v>8</v>
      </c>
      <c r="C3625" s="62" t="s">
        <v>317</v>
      </c>
      <c r="D3625" s="62">
        <v>1567</v>
      </c>
      <c r="E3625" s="62">
        <v>10.28</v>
      </c>
      <c r="F3625" s="62">
        <v>16.11</v>
      </c>
      <c r="G3625" s="62" t="s">
        <v>318</v>
      </c>
      <c r="H3625" s="62" t="s">
        <v>341</v>
      </c>
      <c r="I3625" s="63" t="b">
        <v>1</v>
      </c>
    </row>
    <row r="3626" spans="1:9" x14ac:dyDescent="0.35">
      <c r="A3626" s="61" t="s">
        <v>3956</v>
      </c>
      <c r="B3626" s="62" t="s">
        <v>8</v>
      </c>
      <c r="C3626" s="62" t="s">
        <v>317</v>
      </c>
      <c r="D3626" s="62">
        <v>2707</v>
      </c>
      <c r="E3626" s="62">
        <v>10.75</v>
      </c>
      <c r="F3626" s="62">
        <v>29.1</v>
      </c>
      <c r="G3626" s="62" t="s">
        <v>318</v>
      </c>
      <c r="H3626" s="62" t="s">
        <v>341</v>
      </c>
      <c r="I3626" s="63" t="b">
        <v>0</v>
      </c>
    </row>
    <row r="3627" spans="1:9" x14ac:dyDescent="0.35">
      <c r="A3627" s="61" t="s">
        <v>3957</v>
      </c>
      <c r="B3627" s="62" t="s">
        <v>37</v>
      </c>
      <c r="C3627" s="62" t="s">
        <v>330</v>
      </c>
      <c r="D3627" s="62">
        <v>4834</v>
      </c>
      <c r="E3627" s="62">
        <v>4.45</v>
      </c>
      <c r="F3627" s="62">
        <v>21.51</v>
      </c>
      <c r="G3627" s="62" t="s">
        <v>331</v>
      </c>
      <c r="H3627" s="62" t="s">
        <v>20</v>
      </c>
      <c r="I3627" s="63" t="b">
        <v>0</v>
      </c>
    </row>
    <row r="3628" spans="1:9" x14ac:dyDescent="0.35">
      <c r="A3628" s="61" t="s">
        <v>3958</v>
      </c>
      <c r="B3628" s="62" t="s">
        <v>58</v>
      </c>
      <c r="C3628" s="62" t="s">
        <v>324</v>
      </c>
      <c r="D3628" s="62">
        <v>3231</v>
      </c>
      <c r="E3628" s="62">
        <v>5.0999999999999996</v>
      </c>
      <c r="F3628" s="62">
        <v>16.48</v>
      </c>
      <c r="G3628" s="62" t="s">
        <v>325</v>
      </c>
      <c r="H3628" s="62" t="s">
        <v>341</v>
      </c>
      <c r="I3628" s="63" t="b">
        <v>0</v>
      </c>
    </row>
    <row r="3629" spans="1:9" x14ac:dyDescent="0.35">
      <c r="A3629" s="61" t="s">
        <v>3959</v>
      </c>
      <c r="B3629" s="62" t="s">
        <v>37</v>
      </c>
      <c r="C3629" s="62" t="s">
        <v>328</v>
      </c>
      <c r="D3629" s="62">
        <v>1475</v>
      </c>
      <c r="E3629" s="62">
        <v>6.8</v>
      </c>
      <c r="F3629" s="62">
        <v>10.029999999999999</v>
      </c>
      <c r="G3629" s="62" t="s">
        <v>318</v>
      </c>
      <c r="H3629" s="62" t="s">
        <v>20</v>
      </c>
      <c r="I3629" s="63" t="b">
        <v>0</v>
      </c>
    </row>
    <row r="3630" spans="1:9" x14ac:dyDescent="0.35">
      <c r="A3630" s="61" t="s">
        <v>3960</v>
      </c>
      <c r="B3630" s="62" t="s">
        <v>18</v>
      </c>
      <c r="C3630" s="62" t="s">
        <v>338</v>
      </c>
      <c r="D3630" s="62">
        <v>864</v>
      </c>
      <c r="E3630" s="62">
        <v>4.84</v>
      </c>
      <c r="F3630" s="62">
        <v>4.18</v>
      </c>
      <c r="G3630" s="62" t="s">
        <v>331</v>
      </c>
      <c r="H3630" s="62" t="s">
        <v>20</v>
      </c>
      <c r="I3630" s="63" t="b">
        <v>0</v>
      </c>
    </row>
    <row r="3631" spans="1:9" x14ac:dyDescent="0.35">
      <c r="A3631" s="61" t="s">
        <v>3961</v>
      </c>
      <c r="B3631" s="62" t="s">
        <v>8</v>
      </c>
      <c r="C3631" s="62" t="s">
        <v>340</v>
      </c>
      <c r="D3631" s="62">
        <v>4538</v>
      </c>
      <c r="E3631" s="62">
        <v>7.88</v>
      </c>
      <c r="F3631" s="62">
        <v>35.76</v>
      </c>
      <c r="G3631" s="62" t="s">
        <v>325</v>
      </c>
      <c r="H3631" s="62" t="s">
        <v>333</v>
      </c>
      <c r="I3631" s="63" t="b">
        <v>1</v>
      </c>
    </row>
    <row r="3632" spans="1:9" x14ac:dyDescent="0.35">
      <c r="A3632" s="61" t="s">
        <v>3962</v>
      </c>
      <c r="B3632" s="62" t="s">
        <v>37</v>
      </c>
      <c r="C3632" s="62" t="s">
        <v>338</v>
      </c>
      <c r="D3632" s="62">
        <v>2603</v>
      </c>
      <c r="E3632" s="62">
        <v>5.46</v>
      </c>
      <c r="F3632" s="62">
        <v>14.21</v>
      </c>
      <c r="G3632" s="62" t="s">
        <v>331</v>
      </c>
      <c r="H3632" s="62" t="s">
        <v>333</v>
      </c>
      <c r="I3632" s="63" t="b">
        <v>0</v>
      </c>
    </row>
    <row r="3633" spans="1:9" x14ac:dyDescent="0.35">
      <c r="A3633" s="61" t="s">
        <v>3963</v>
      </c>
      <c r="B3633" s="62" t="s">
        <v>25</v>
      </c>
      <c r="C3633" s="62" t="s">
        <v>330</v>
      </c>
      <c r="D3633" s="62">
        <v>3578</v>
      </c>
      <c r="E3633" s="62">
        <v>4.01</v>
      </c>
      <c r="F3633" s="62">
        <v>14.35</v>
      </c>
      <c r="G3633" s="62" t="s">
        <v>331</v>
      </c>
      <c r="H3633" s="62" t="s">
        <v>333</v>
      </c>
      <c r="I3633" s="63" t="b">
        <v>0</v>
      </c>
    </row>
    <row r="3634" spans="1:9" x14ac:dyDescent="0.35">
      <c r="A3634" s="61" t="s">
        <v>3964</v>
      </c>
      <c r="B3634" s="62" t="s">
        <v>31</v>
      </c>
      <c r="C3634" s="62" t="s">
        <v>328</v>
      </c>
      <c r="D3634" s="62">
        <v>2556</v>
      </c>
      <c r="E3634" s="62">
        <v>5.57</v>
      </c>
      <c r="F3634" s="62">
        <v>14.24</v>
      </c>
      <c r="G3634" s="62" t="s">
        <v>318</v>
      </c>
      <c r="H3634" s="62" t="s">
        <v>20</v>
      </c>
      <c r="I3634" s="63" t="b">
        <v>0</v>
      </c>
    </row>
    <row r="3635" spans="1:9" x14ac:dyDescent="0.35">
      <c r="A3635" s="61" t="s">
        <v>3965</v>
      </c>
      <c r="B3635" s="62" t="s">
        <v>18</v>
      </c>
      <c r="C3635" s="62" t="s">
        <v>330</v>
      </c>
      <c r="D3635" s="62">
        <v>3138</v>
      </c>
      <c r="E3635" s="62">
        <v>4.5199999999999996</v>
      </c>
      <c r="F3635" s="62">
        <v>14.18</v>
      </c>
      <c r="G3635" s="62" t="s">
        <v>331</v>
      </c>
      <c r="H3635" s="62" t="s">
        <v>322</v>
      </c>
      <c r="I3635" s="63" t="b">
        <v>0</v>
      </c>
    </row>
    <row r="3636" spans="1:9" x14ac:dyDescent="0.35">
      <c r="A3636" s="61" t="s">
        <v>3966</v>
      </c>
      <c r="B3636" s="62" t="s">
        <v>22</v>
      </c>
      <c r="C3636" s="62" t="s">
        <v>330</v>
      </c>
      <c r="D3636" s="62">
        <v>4259</v>
      </c>
      <c r="E3636" s="62">
        <v>5.83</v>
      </c>
      <c r="F3636" s="62">
        <v>24.83</v>
      </c>
      <c r="G3636" s="62" t="s">
        <v>331</v>
      </c>
      <c r="H3636" s="62" t="s">
        <v>341</v>
      </c>
      <c r="I3636" s="63" t="b">
        <v>0</v>
      </c>
    </row>
    <row r="3637" spans="1:9" x14ac:dyDescent="0.35">
      <c r="A3637" s="61" t="s">
        <v>3967</v>
      </c>
      <c r="B3637" s="62" t="s">
        <v>31</v>
      </c>
      <c r="C3637" s="62" t="s">
        <v>324</v>
      </c>
      <c r="D3637" s="62">
        <v>4704</v>
      </c>
      <c r="E3637" s="62">
        <v>5.21</v>
      </c>
      <c r="F3637" s="62">
        <v>24.51</v>
      </c>
      <c r="G3637" s="62" t="s">
        <v>325</v>
      </c>
      <c r="H3637" s="62" t="s">
        <v>333</v>
      </c>
      <c r="I3637" s="63" t="b">
        <v>0</v>
      </c>
    </row>
    <row r="3638" spans="1:9" x14ac:dyDescent="0.35">
      <c r="A3638" s="61" t="s">
        <v>3968</v>
      </c>
      <c r="B3638" s="62" t="s">
        <v>37</v>
      </c>
      <c r="C3638" s="62" t="s">
        <v>324</v>
      </c>
      <c r="D3638" s="62">
        <v>2914</v>
      </c>
      <c r="E3638" s="62">
        <v>5.89</v>
      </c>
      <c r="F3638" s="62">
        <v>17.16</v>
      </c>
      <c r="G3638" s="62" t="s">
        <v>325</v>
      </c>
      <c r="H3638" s="62" t="s">
        <v>322</v>
      </c>
      <c r="I3638" s="63" t="b">
        <v>0</v>
      </c>
    </row>
    <row r="3639" spans="1:9" x14ac:dyDescent="0.35">
      <c r="A3639" s="61" t="s">
        <v>3969</v>
      </c>
      <c r="B3639" s="62" t="s">
        <v>31</v>
      </c>
      <c r="C3639" s="62" t="s">
        <v>338</v>
      </c>
      <c r="D3639" s="62">
        <v>277</v>
      </c>
      <c r="E3639" s="62">
        <v>4.3499999999999996</v>
      </c>
      <c r="F3639" s="62">
        <v>1.2</v>
      </c>
      <c r="G3639" s="62" t="s">
        <v>331</v>
      </c>
      <c r="H3639" s="62" t="s">
        <v>20</v>
      </c>
      <c r="I3639" s="63" t="b">
        <v>0</v>
      </c>
    </row>
    <row r="3640" spans="1:9" x14ac:dyDescent="0.35">
      <c r="A3640" s="61" t="s">
        <v>3970</v>
      </c>
      <c r="B3640" s="62" t="s">
        <v>25</v>
      </c>
      <c r="C3640" s="62" t="s">
        <v>374</v>
      </c>
      <c r="D3640" s="62">
        <v>4384</v>
      </c>
      <c r="E3640" s="62">
        <v>2.95</v>
      </c>
      <c r="F3640" s="62">
        <v>12.93</v>
      </c>
      <c r="G3640" s="62" t="s">
        <v>331</v>
      </c>
      <c r="H3640" s="62" t="s">
        <v>20</v>
      </c>
      <c r="I3640" s="63" t="b">
        <v>0</v>
      </c>
    </row>
    <row r="3641" spans="1:9" x14ac:dyDescent="0.35">
      <c r="A3641" s="61" t="s">
        <v>3971</v>
      </c>
      <c r="B3641" s="62" t="s">
        <v>37</v>
      </c>
      <c r="C3641" s="62" t="s">
        <v>330</v>
      </c>
      <c r="D3641" s="62">
        <v>4028</v>
      </c>
      <c r="E3641" s="62">
        <v>6.2</v>
      </c>
      <c r="F3641" s="62">
        <v>24.97</v>
      </c>
      <c r="G3641" s="62" t="s">
        <v>331</v>
      </c>
      <c r="H3641" s="62" t="s">
        <v>322</v>
      </c>
      <c r="I3641" s="63" t="b">
        <v>0</v>
      </c>
    </row>
    <row r="3642" spans="1:9" x14ac:dyDescent="0.35">
      <c r="A3642" s="61" t="s">
        <v>3972</v>
      </c>
      <c r="B3642" s="62" t="s">
        <v>37</v>
      </c>
      <c r="C3642" s="62" t="s">
        <v>328</v>
      </c>
      <c r="D3642" s="62">
        <v>3556</v>
      </c>
      <c r="E3642" s="62">
        <v>7.42</v>
      </c>
      <c r="F3642" s="62">
        <v>26.39</v>
      </c>
      <c r="G3642" s="62" t="s">
        <v>318</v>
      </c>
      <c r="H3642" s="62" t="s">
        <v>319</v>
      </c>
      <c r="I3642" s="63" t="b">
        <v>0</v>
      </c>
    </row>
    <row r="3643" spans="1:9" x14ac:dyDescent="0.35">
      <c r="A3643" s="61" t="s">
        <v>3973</v>
      </c>
      <c r="B3643" s="62" t="s">
        <v>18</v>
      </c>
      <c r="C3643" s="62" t="s">
        <v>336</v>
      </c>
      <c r="D3643" s="62">
        <v>3952</v>
      </c>
      <c r="E3643" s="62">
        <v>3.4</v>
      </c>
      <c r="F3643" s="62">
        <v>13.44</v>
      </c>
      <c r="G3643" s="62" t="s">
        <v>331</v>
      </c>
      <c r="H3643" s="62" t="s">
        <v>341</v>
      </c>
      <c r="I3643" s="63" t="b">
        <v>0</v>
      </c>
    </row>
    <row r="3644" spans="1:9" x14ac:dyDescent="0.35">
      <c r="A3644" s="61" t="s">
        <v>3974</v>
      </c>
      <c r="B3644" s="62" t="s">
        <v>58</v>
      </c>
      <c r="C3644" s="62" t="s">
        <v>330</v>
      </c>
      <c r="D3644" s="62">
        <v>4601</v>
      </c>
      <c r="E3644" s="62">
        <v>5.14</v>
      </c>
      <c r="F3644" s="62">
        <v>23.65</v>
      </c>
      <c r="G3644" s="62" t="s">
        <v>331</v>
      </c>
      <c r="H3644" s="62" t="s">
        <v>20</v>
      </c>
      <c r="I3644" s="63" t="b">
        <v>0</v>
      </c>
    </row>
    <row r="3645" spans="1:9" x14ac:dyDescent="0.35">
      <c r="A3645" s="61" t="s">
        <v>3975</v>
      </c>
      <c r="B3645" s="62" t="s">
        <v>58</v>
      </c>
      <c r="C3645" s="62" t="s">
        <v>317</v>
      </c>
      <c r="D3645" s="62">
        <v>4922</v>
      </c>
      <c r="E3645" s="62">
        <v>11.17</v>
      </c>
      <c r="F3645" s="62">
        <v>54.98</v>
      </c>
      <c r="G3645" s="62" t="s">
        <v>318</v>
      </c>
      <c r="H3645" s="62" t="s">
        <v>319</v>
      </c>
      <c r="I3645" s="63" t="b">
        <v>0</v>
      </c>
    </row>
    <row r="3646" spans="1:9" x14ac:dyDescent="0.35">
      <c r="A3646" s="61" t="s">
        <v>3976</v>
      </c>
      <c r="B3646" s="62" t="s">
        <v>25</v>
      </c>
      <c r="C3646" s="62" t="s">
        <v>374</v>
      </c>
      <c r="D3646" s="62">
        <v>3830</v>
      </c>
      <c r="E3646" s="62">
        <v>2.76</v>
      </c>
      <c r="F3646" s="62">
        <v>10.57</v>
      </c>
      <c r="G3646" s="62" t="s">
        <v>331</v>
      </c>
      <c r="H3646" s="62" t="s">
        <v>333</v>
      </c>
      <c r="I3646" s="63" t="b">
        <v>0</v>
      </c>
    </row>
    <row r="3647" spans="1:9" x14ac:dyDescent="0.35">
      <c r="A3647" s="61" t="s">
        <v>3977</v>
      </c>
      <c r="B3647" s="62" t="s">
        <v>31</v>
      </c>
      <c r="C3647" s="62" t="s">
        <v>328</v>
      </c>
      <c r="D3647" s="62">
        <v>4329</v>
      </c>
      <c r="E3647" s="62">
        <v>7</v>
      </c>
      <c r="F3647" s="62">
        <v>30.3</v>
      </c>
      <c r="G3647" s="62" t="s">
        <v>318</v>
      </c>
      <c r="H3647" s="62" t="s">
        <v>341</v>
      </c>
      <c r="I3647" s="63" t="b">
        <v>0</v>
      </c>
    </row>
    <row r="3648" spans="1:9" x14ac:dyDescent="0.35">
      <c r="A3648" s="61" t="s">
        <v>3978</v>
      </c>
      <c r="B3648" s="62" t="s">
        <v>74</v>
      </c>
      <c r="C3648" s="62" t="s">
        <v>374</v>
      </c>
      <c r="D3648" s="62">
        <v>2215</v>
      </c>
      <c r="E3648" s="62">
        <v>2.92</v>
      </c>
      <c r="F3648" s="62">
        <v>6.47</v>
      </c>
      <c r="G3648" s="62" t="s">
        <v>331</v>
      </c>
      <c r="H3648" s="62" t="s">
        <v>341</v>
      </c>
      <c r="I3648" s="63" t="b">
        <v>1</v>
      </c>
    </row>
    <row r="3649" spans="1:9" x14ac:dyDescent="0.35">
      <c r="A3649" s="61" t="s">
        <v>3979</v>
      </c>
      <c r="B3649" s="62" t="s">
        <v>22</v>
      </c>
      <c r="C3649" s="62" t="s">
        <v>340</v>
      </c>
      <c r="D3649" s="62">
        <v>282</v>
      </c>
      <c r="E3649" s="62">
        <v>7.37</v>
      </c>
      <c r="F3649" s="62">
        <v>2.08</v>
      </c>
      <c r="G3649" s="62" t="s">
        <v>325</v>
      </c>
      <c r="H3649" s="62" t="s">
        <v>341</v>
      </c>
      <c r="I3649" s="63" t="b">
        <v>1</v>
      </c>
    </row>
    <row r="3650" spans="1:9" x14ac:dyDescent="0.35">
      <c r="A3650" s="61" t="s">
        <v>3980</v>
      </c>
      <c r="B3650" s="62" t="s">
        <v>8</v>
      </c>
      <c r="C3650" s="62" t="s">
        <v>330</v>
      </c>
      <c r="D3650" s="62">
        <v>772</v>
      </c>
      <c r="E3650" s="62">
        <v>5.55</v>
      </c>
      <c r="F3650" s="62">
        <v>4.28</v>
      </c>
      <c r="G3650" s="62" t="s">
        <v>331</v>
      </c>
      <c r="H3650" s="62" t="s">
        <v>322</v>
      </c>
      <c r="I3650" s="63" t="b">
        <v>1</v>
      </c>
    </row>
    <row r="3651" spans="1:9" x14ac:dyDescent="0.35">
      <c r="A3651" s="61" t="s">
        <v>3981</v>
      </c>
      <c r="B3651" s="62" t="s">
        <v>18</v>
      </c>
      <c r="C3651" s="62" t="s">
        <v>374</v>
      </c>
      <c r="D3651" s="62">
        <v>3770</v>
      </c>
      <c r="E3651" s="62">
        <v>2.39</v>
      </c>
      <c r="F3651" s="62">
        <v>9.01</v>
      </c>
      <c r="G3651" s="62" t="s">
        <v>331</v>
      </c>
      <c r="H3651" s="62" t="s">
        <v>322</v>
      </c>
      <c r="I3651" s="63" t="b">
        <v>0</v>
      </c>
    </row>
    <row r="3652" spans="1:9" x14ac:dyDescent="0.35">
      <c r="A3652" s="61" t="s">
        <v>3982</v>
      </c>
      <c r="B3652" s="62" t="s">
        <v>22</v>
      </c>
      <c r="C3652" s="62" t="s">
        <v>321</v>
      </c>
      <c r="D3652" s="62">
        <v>3531</v>
      </c>
      <c r="E3652" s="62">
        <v>14.15</v>
      </c>
      <c r="F3652" s="62">
        <v>49.96</v>
      </c>
      <c r="G3652" s="62" t="s">
        <v>318</v>
      </c>
      <c r="H3652" s="62" t="s">
        <v>341</v>
      </c>
      <c r="I3652" s="63" t="b">
        <v>0</v>
      </c>
    </row>
    <row r="3653" spans="1:9" x14ac:dyDescent="0.35">
      <c r="A3653" s="61" t="s">
        <v>3983</v>
      </c>
      <c r="B3653" s="62" t="s">
        <v>58</v>
      </c>
      <c r="C3653" s="62" t="s">
        <v>336</v>
      </c>
      <c r="D3653" s="62">
        <v>4238</v>
      </c>
      <c r="E3653" s="62">
        <v>2.61</v>
      </c>
      <c r="F3653" s="62">
        <v>11.06</v>
      </c>
      <c r="G3653" s="62" t="s">
        <v>331</v>
      </c>
      <c r="H3653" s="62" t="s">
        <v>341</v>
      </c>
      <c r="I3653" s="63" t="b">
        <v>1</v>
      </c>
    </row>
    <row r="3654" spans="1:9" x14ac:dyDescent="0.35">
      <c r="A3654" s="61" t="s">
        <v>3984</v>
      </c>
      <c r="B3654" s="62" t="s">
        <v>8</v>
      </c>
      <c r="C3654" s="62" t="s">
        <v>328</v>
      </c>
      <c r="D3654" s="62">
        <v>2496</v>
      </c>
      <c r="E3654" s="62">
        <v>6.47</v>
      </c>
      <c r="F3654" s="62">
        <v>16.149999999999999</v>
      </c>
      <c r="G3654" s="62" t="s">
        <v>318</v>
      </c>
      <c r="H3654" s="62" t="s">
        <v>319</v>
      </c>
      <c r="I3654" s="63" t="b">
        <v>0</v>
      </c>
    </row>
    <row r="3655" spans="1:9" x14ac:dyDescent="0.35">
      <c r="A3655" s="61" t="s">
        <v>3985</v>
      </c>
      <c r="B3655" s="62" t="s">
        <v>18</v>
      </c>
      <c r="C3655" s="62" t="s">
        <v>330</v>
      </c>
      <c r="D3655" s="62">
        <v>3114</v>
      </c>
      <c r="E3655" s="62">
        <v>5.74</v>
      </c>
      <c r="F3655" s="62">
        <v>17.87</v>
      </c>
      <c r="G3655" s="62" t="s">
        <v>331</v>
      </c>
      <c r="H3655" s="62" t="s">
        <v>20</v>
      </c>
      <c r="I3655" s="63" t="b">
        <v>0</v>
      </c>
    </row>
    <row r="3656" spans="1:9" x14ac:dyDescent="0.35">
      <c r="A3656" s="61" t="s">
        <v>3986</v>
      </c>
      <c r="B3656" s="62" t="s">
        <v>37</v>
      </c>
      <c r="C3656" s="62" t="s">
        <v>374</v>
      </c>
      <c r="D3656" s="62">
        <v>2379</v>
      </c>
      <c r="E3656" s="62">
        <v>2.4900000000000002</v>
      </c>
      <c r="F3656" s="62">
        <v>5.92</v>
      </c>
      <c r="G3656" s="62" t="s">
        <v>331</v>
      </c>
      <c r="H3656" s="62" t="s">
        <v>319</v>
      </c>
      <c r="I3656" s="63" t="b">
        <v>1</v>
      </c>
    </row>
    <row r="3657" spans="1:9" x14ac:dyDescent="0.35">
      <c r="A3657" s="61" t="s">
        <v>3987</v>
      </c>
      <c r="B3657" s="62" t="s">
        <v>51</v>
      </c>
      <c r="C3657" s="62" t="s">
        <v>328</v>
      </c>
      <c r="D3657" s="62">
        <v>4823</v>
      </c>
      <c r="E3657" s="62">
        <v>6.23</v>
      </c>
      <c r="F3657" s="62">
        <v>30.05</v>
      </c>
      <c r="G3657" s="62" t="s">
        <v>318</v>
      </c>
      <c r="H3657" s="62" t="s">
        <v>333</v>
      </c>
      <c r="I3657" s="63" t="b">
        <v>0</v>
      </c>
    </row>
    <row r="3658" spans="1:9" x14ac:dyDescent="0.35">
      <c r="A3658" s="61" t="s">
        <v>3988</v>
      </c>
      <c r="B3658" s="62" t="s">
        <v>51</v>
      </c>
      <c r="C3658" s="62" t="s">
        <v>330</v>
      </c>
      <c r="D3658" s="62">
        <v>2265</v>
      </c>
      <c r="E3658" s="62">
        <v>4.1100000000000003</v>
      </c>
      <c r="F3658" s="62">
        <v>9.31</v>
      </c>
      <c r="G3658" s="62" t="s">
        <v>331</v>
      </c>
      <c r="H3658" s="62" t="s">
        <v>333</v>
      </c>
      <c r="I3658" s="63" t="b">
        <v>0</v>
      </c>
    </row>
    <row r="3659" spans="1:9" x14ac:dyDescent="0.35">
      <c r="A3659" s="61" t="s">
        <v>3989</v>
      </c>
      <c r="B3659" s="62" t="s">
        <v>8</v>
      </c>
      <c r="C3659" s="62" t="s">
        <v>321</v>
      </c>
      <c r="D3659" s="62">
        <v>4499</v>
      </c>
      <c r="E3659" s="62">
        <v>14.16</v>
      </c>
      <c r="F3659" s="62">
        <v>63.71</v>
      </c>
      <c r="G3659" s="62" t="s">
        <v>318</v>
      </c>
      <c r="H3659" s="62" t="s">
        <v>20</v>
      </c>
      <c r="I3659" s="63" t="b">
        <v>0</v>
      </c>
    </row>
    <row r="3660" spans="1:9" x14ac:dyDescent="0.35">
      <c r="A3660" s="61" t="s">
        <v>3990</v>
      </c>
      <c r="B3660" s="62" t="s">
        <v>51</v>
      </c>
      <c r="C3660" s="62" t="s">
        <v>321</v>
      </c>
      <c r="D3660" s="62">
        <v>372</v>
      </c>
      <c r="E3660" s="62">
        <v>10.62</v>
      </c>
      <c r="F3660" s="62">
        <v>3.95</v>
      </c>
      <c r="G3660" s="62" t="s">
        <v>318</v>
      </c>
      <c r="H3660" s="62" t="s">
        <v>333</v>
      </c>
      <c r="I3660" s="63" t="b">
        <v>0</v>
      </c>
    </row>
    <row r="3661" spans="1:9" x14ac:dyDescent="0.35">
      <c r="A3661" s="61" t="s">
        <v>3991</v>
      </c>
      <c r="B3661" s="62" t="s">
        <v>58</v>
      </c>
      <c r="C3661" s="62" t="s">
        <v>338</v>
      </c>
      <c r="D3661" s="62">
        <v>4118</v>
      </c>
      <c r="E3661" s="62">
        <v>4.8499999999999996</v>
      </c>
      <c r="F3661" s="62">
        <v>19.97</v>
      </c>
      <c r="G3661" s="62" t="s">
        <v>331</v>
      </c>
      <c r="H3661" s="62" t="s">
        <v>341</v>
      </c>
      <c r="I3661" s="63" t="b">
        <v>0</v>
      </c>
    </row>
    <row r="3662" spans="1:9" x14ac:dyDescent="0.35">
      <c r="A3662" s="61" t="s">
        <v>3992</v>
      </c>
      <c r="B3662" s="62" t="s">
        <v>22</v>
      </c>
      <c r="C3662" s="62" t="s">
        <v>330</v>
      </c>
      <c r="D3662" s="62">
        <v>684</v>
      </c>
      <c r="E3662" s="62">
        <v>5.29</v>
      </c>
      <c r="F3662" s="62">
        <v>3.62</v>
      </c>
      <c r="G3662" s="62" t="s">
        <v>331</v>
      </c>
      <c r="H3662" s="62" t="s">
        <v>341</v>
      </c>
      <c r="I3662" s="63" t="b">
        <v>0</v>
      </c>
    </row>
    <row r="3663" spans="1:9" x14ac:dyDescent="0.35">
      <c r="A3663" s="61" t="s">
        <v>3993</v>
      </c>
      <c r="B3663" s="62" t="s">
        <v>13</v>
      </c>
      <c r="C3663" s="62" t="s">
        <v>330</v>
      </c>
      <c r="D3663" s="62">
        <v>3435</v>
      </c>
      <c r="E3663" s="62">
        <v>5.43</v>
      </c>
      <c r="F3663" s="62">
        <v>18.649999999999999</v>
      </c>
      <c r="G3663" s="62" t="s">
        <v>331</v>
      </c>
      <c r="H3663" s="62" t="s">
        <v>20</v>
      </c>
      <c r="I3663" s="63" t="b">
        <v>1</v>
      </c>
    </row>
    <row r="3664" spans="1:9" x14ac:dyDescent="0.35">
      <c r="A3664" s="61" t="s">
        <v>3994</v>
      </c>
      <c r="B3664" s="62" t="s">
        <v>22</v>
      </c>
      <c r="C3664" s="62" t="s">
        <v>338</v>
      </c>
      <c r="D3664" s="62">
        <v>2973</v>
      </c>
      <c r="E3664" s="62">
        <v>4.3099999999999996</v>
      </c>
      <c r="F3664" s="62">
        <v>12.81</v>
      </c>
      <c r="G3664" s="62" t="s">
        <v>331</v>
      </c>
      <c r="H3664" s="62" t="s">
        <v>333</v>
      </c>
      <c r="I3664" s="63" t="b">
        <v>1</v>
      </c>
    </row>
    <row r="3665" spans="1:9" x14ac:dyDescent="0.35">
      <c r="A3665" s="61" t="s">
        <v>3995</v>
      </c>
      <c r="B3665" s="62" t="s">
        <v>8</v>
      </c>
      <c r="C3665" s="62" t="s">
        <v>317</v>
      </c>
      <c r="D3665" s="62">
        <v>1257</v>
      </c>
      <c r="E3665" s="62">
        <v>11.19</v>
      </c>
      <c r="F3665" s="62">
        <v>14.07</v>
      </c>
      <c r="G3665" s="62" t="s">
        <v>318</v>
      </c>
      <c r="H3665" s="62" t="s">
        <v>341</v>
      </c>
      <c r="I3665" s="63" t="b">
        <v>0</v>
      </c>
    </row>
    <row r="3666" spans="1:9" x14ac:dyDescent="0.35">
      <c r="A3666" s="61" t="s">
        <v>3996</v>
      </c>
      <c r="B3666" s="62" t="s">
        <v>37</v>
      </c>
      <c r="C3666" s="62" t="s">
        <v>336</v>
      </c>
      <c r="D3666" s="62">
        <v>1807</v>
      </c>
      <c r="E3666" s="62">
        <v>2.63</v>
      </c>
      <c r="F3666" s="62">
        <v>4.75</v>
      </c>
      <c r="G3666" s="62" t="s">
        <v>331</v>
      </c>
      <c r="H3666" s="62" t="s">
        <v>322</v>
      </c>
      <c r="I3666" s="63" t="b">
        <v>0</v>
      </c>
    </row>
    <row r="3667" spans="1:9" x14ac:dyDescent="0.35">
      <c r="A3667" s="61" t="s">
        <v>3997</v>
      </c>
      <c r="B3667" s="62" t="s">
        <v>13</v>
      </c>
      <c r="C3667" s="62" t="s">
        <v>336</v>
      </c>
      <c r="D3667" s="62">
        <v>4111</v>
      </c>
      <c r="E3667" s="62">
        <v>2.72</v>
      </c>
      <c r="F3667" s="62">
        <v>11.18</v>
      </c>
      <c r="G3667" s="62" t="s">
        <v>331</v>
      </c>
      <c r="H3667" s="62" t="s">
        <v>341</v>
      </c>
      <c r="I3667" s="63" t="b">
        <v>0</v>
      </c>
    </row>
    <row r="3668" spans="1:9" x14ac:dyDescent="0.35">
      <c r="A3668" s="61" t="s">
        <v>3998</v>
      </c>
      <c r="B3668" s="62" t="s">
        <v>13</v>
      </c>
      <c r="C3668" s="62" t="s">
        <v>328</v>
      </c>
      <c r="D3668" s="62">
        <v>499</v>
      </c>
      <c r="E3668" s="62">
        <v>7.28</v>
      </c>
      <c r="F3668" s="62">
        <v>3.63</v>
      </c>
      <c r="G3668" s="62" t="s">
        <v>318</v>
      </c>
      <c r="H3668" s="62" t="s">
        <v>333</v>
      </c>
      <c r="I3668" s="63" t="b">
        <v>0</v>
      </c>
    </row>
    <row r="3669" spans="1:9" x14ac:dyDescent="0.35">
      <c r="A3669" s="61" t="s">
        <v>3999</v>
      </c>
      <c r="B3669" s="62" t="s">
        <v>51</v>
      </c>
      <c r="C3669" s="62" t="s">
        <v>328</v>
      </c>
      <c r="D3669" s="62">
        <v>1691</v>
      </c>
      <c r="E3669" s="62">
        <v>5.44</v>
      </c>
      <c r="F3669" s="62">
        <v>9.1999999999999993</v>
      </c>
      <c r="G3669" s="62" t="s">
        <v>318</v>
      </c>
      <c r="H3669" s="62" t="s">
        <v>341</v>
      </c>
      <c r="I3669" s="63" t="b">
        <v>0</v>
      </c>
    </row>
    <row r="3670" spans="1:9" x14ac:dyDescent="0.35">
      <c r="A3670" s="61" t="s">
        <v>4000</v>
      </c>
      <c r="B3670" s="62" t="s">
        <v>31</v>
      </c>
      <c r="C3670" s="62" t="s">
        <v>330</v>
      </c>
      <c r="D3670" s="62">
        <v>1830</v>
      </c>
      <c r="E3670" s="62">
        <v>5.7</v>
      </c>
      <c r="F3670" s="62">
        <v>10.43</v>
      </c>
      <c r="G3670" s="62" t="s">
        <v>331</v>
      </c>
      <c r="H3670" s="62" t="s">
        <v>20</v>
      </c>
      <c r="I3670" s="63" t="b">
        <v>0</v>
      </c>
    </row>
    <row r="3671" spans="1:9" x14ac:dyDescent="0.35">
      <c r="A3671" s="61" t="s">
        <v>4001</v>
      </c>
      <c r="B3671" s="62" t="s">
        <v>22</v>
      </c>
      <c r="C3671" s="62" t="s">
        <v>374</v>
      </c>
      <c r="D3671" s="62">
        <v>3192</v>
      </c>
      <c r="E3671" s="62">
        <v>3.17</v>
      </c>
      <c r="F3671" s="62">
        <v>10.119999999999999</v>
      </c>
      <c r="G3671" s="62" t="s">
        <v>331</v>
      </c>
      <c r="H3671" s="62" t="s">
        <v>333</v>
      </c>
      <c r="I3671" s="63" t="b">
        <v>0</v>
      </c>
    </row>
    <row r="3672" spans="1:9" x14ac:dyDescent="0.35">
      <c r="A3672" s="61" t="s">
        <v>4002</v>
      </c>
      <c r="B3672" s="62" t="s">
        <v>8</v>
      </c>
      <c r="C3672" s="62" t="s">
        <v>374</v>
      </c>
      <c r="D3672" s="62">
        <v>1333</v>
      </c>
      <c r="E3672" s="62">
        <v>2.11</v>
      </c>
      <c r="F3672" s="62">
        <v>2.81</v>
      </c>
      <c r="G3672" s="62" t="s">
        <v>331</v>
      </c>
      <c r="H3672" s="62" t="s">
        <v>333</v>
      </c>
      <c r="I3672" s="63" t="b">
        <v>0</v>
      </c>
    </row>
    <row r="3673" spans="1:9" x14ac:dyDescent="0.35">
      <c r="A3673" s="61" t="s">
        <v>4003</v>
      </c>
      <c r="B3673" s="62" t="s">
        <v>51</v>
      </c>
      <c r="C3673" s="62" t="s">
        <v>321</v>
      </c>
      <c r="D3673" s="62">
        <v>827</v>
      </c>
      <c r="E3673" s="62">
        <v>13.4</v>
      </c>
      <c r="F3673" s="62">
        <v>11.08</v>
      </c>
      <c r="G3673" s="62" t="s">
        <v>318</v>
      </c>
      <c r="H3673" s="62" t="s">
        <v>341</v>
      </c>
      <c r="I3673" s="63" t="b">
        <v>1</v>
      </c>
    </row>
    <row r="3674" spans="1:9" x14ac:dyDescent="0.35">
      <c r="A3674" s="61" t="s">
        <v>4004</v>
      </c>
      <c r="B3674" s="62" t="s">
        <v>74</v>
      </c>
      <c r="C3674" s="62" t="s">
        <v>338</v>
      </c>
      <c r="D3674" s="62">
        <v>3757</v>
      </c>
      <c r="E3674" s="62">
        <v>5.6</v>
      </c>
      <c r="F3674" s="62">
        <v>21.04</v>
      </c>
      <c r="G3674" s="62" t="s">
        <v>331</v>
      </c>
      <c r="H3674" s="62" t="s">
        <v>319</v>
      </c>
      <c r="I3674" s="63" t="b">
        <v>0</v>
      </c>
    </row>
    <row r="3675" spans="1:9" x14ac:dyDescent="0.35">
      <c r="A3675" s="61" t="s">
        <v>4005</v>
      </c>
      <c r="B3675" s="62" t="s">
        <v>51</v>
      </c>
      <c r="C3675" s="62" t="s">
        <v>321</v>
      </c>
      <c r="D3675" s="62">
        <v>3606</v>
      </c>
      <c r="E3675" s="62">
        <v>12.31</v>
      </c>
      <c r="F3675" s="62">
        <v>44.39</v>
      </c>
      <c r="G3675" s="62" t="s">
        <v>318</v>
      </c>
      <c r="H3675" s="62" t="s">
        <v>333</v>
      </c>
      <c r="I3675" s="63" t="b">
        <v>0</v>
      </c>
    </row>
    <row r="3676" spans="1:9" x14ac:dyDescent="0.35">
      <c r="A3676" s="61" t="s">
        <v>4006</v>
      </c>
      <c r="B3676" s="62" t="s">
        <v>25</v>
      </c>
      <c r="C3676" s="62" t="s">
        <v>328</v>
      </c>
      <c r="D3676" s="62">
        <v>3314</v>
      </c>
      <c r="E3676" s="62">
        <v>5.74</v>
      </c>
      <c r="F3676" s="62">
        <v>19.02</v>
      </c>
      <c r="G3676" s="62" t="s">
        <v>318</v>
      </c>
      <c r="H3676" s="62" t="s">
        <v>341</v>
      </c>
      <c r="I3676" s="63" t="b">
        <v>0</v>
      </c>
    </row>
    <row r="3677" spans="1:9" x14ac:dyDescent="0.35">
      <c r="A3677" s="61" t="s">
        <v>4007</v>
      </c>
      <c r="B3677" s="62" t="s">
        <v>58</v>
      </c>
      <c r="C3677" s="62" t="s">
        <v>374</v>
      </c>
      <c r="D3677" s="62">
        <v>4640</v>
      </c>
      <c r="E3677" s="62">
        <v>2.92</v>
      </c>
      <c r="F3677" s="62">
        <v>13.55</v>
      </c>
      <c r="G3677" s="62" t="s">
        <v>331</v>
      </c>
      <c r="H3677" s="62" t="s">
        <v>20</v>
      </c>
      <c r="I3677" s="63" t="b">
        <v>0</v>
      </c>
    </row>
    <row r="3678" spans="1:9" x14ac:dyDescent="0.35">
      <c r="A3678" s="61" t="s">
        <v>4008</v>
      </c>
      <c r="B3678" s="62" t="s">
        <v>74</v>
      </c>
      <c r="C3678" s="62" t="s">
        <v>330</v>
      </c>
      <c r="D3678" s="62">
        <v>3166</v>
      </c>
      <c r="E3678" s="62">
        <v>5.96</v>
      </c>
      <c r="F3678" s="62">
        <v>18.87</v>
      </c>
      <c r="G3678" s="62" t="s">
        <v>331</v>
      </c>
      <c r="H3678" s="62" t="s">
        <v>20</v>
      </c>
      <c r="I3678" s="63" t="b">
        <v>0</v>
      </c>
    </row>
    <row r="3679" spans="1:9" x14ac:dyDescent="0.35">
      <c r="A3679" s="61" t="s">
        <v>4009</v>
      </c>
      <c r="B3679" s="62" t="s">
        <v>31</v>
      </c>
      <c r="C3679" s="62" t="s">
        <v>338</v>
      </c>
      <c r="D3679" s="62">
        <v>4215</v>
      </c>
      <c r="E3679" s="62">
        <v>5.85</v>
      </c>
      <c r="F3679" s="62">
        <v>24.66</v>
      </c>
      <c r="G3679" s="62" t="s">
        <v>331</v>
      </c>
      <c r="H3679" s="62" t="s">
        <v>319</v>
      </c>
      <c r="I3679" s="63" t="b">
        <v>0</v>
      </c>
    </row>
    <row r="3680" spans="1:9" x14ac:dyDescent="0.35">
      <c r="A3680" s="61" t="s">
        <v>4010</v>
      </c>
      <c r="B3680" s="62" t="s">
        <v>37</v>
      </c>
      <c r="C3680" s="62" t="s">
        <v>336</v>
      </c>
      <c r="D3680" s="62">
        <v>3754</v>
      </c>
      <c r="E3680" s="62">
        <v>3.77</v>
      </c>
      <c r="F3680" s="62">
        <v>14.15</v>
      </c>
      <c r="G3680" s="62" t="s">
        <v>331</v>
      </c>
      <c r="H3680" s="62" t="s">
        <v>341</v>
      </c>
      <c r="I3680" s="63" t="b">
        <v>0</v>
      </c>
    </row>
    <row r="3681" spans="1:9" x14ac:dyDescent="0.35">
      <c r="A3681" s="61" t="s">
        <v>4011</v>
      </c>
      <c r="B3681" s="62" t="s">
        <v>58</v>
      </c>
      <c r="C3681" s="62" t="s">
        <v>338</v>
      </c>
      <c r="D3681" s="62">
        <v>3915</v>
      </c>
      <c r="E3681" s="62">
        <v>4.6900000000000004</v>
      </c>
      <c r="F3681" s="62">
        <v>18.36</v>
      </c>
      <c r="G3681" s="62" t="s">
        <v>331</v>
      </c>
      <c r="H3681" s="62" t="s">
        <v>341</v>
      </c>
      <c r="I3681" s="63" t="b">
        <v>0</v>
      </c>
    </row>
    <row r="3682" spans="1:9" x14ac:dyDescent="0.35">
      <c r="A3682" s="61" t="s">
        <v>4012</v>
      </c>
      <c r="B3682" s="62" t="s">
        <v>31</v>
      </c>
      <c r="C3682" s="62" t="s">
        <v>317</v>
      </c>
      <c r="D3682" s="62">
        <v>1331</v>
      </c>
      <c r="E3682" s="62">
        <v>9.43</v>
      </c>
      <c r="F3682" s="62">
        <v>12.55</v>
      </c>
      <c r="G3682" s="62" t="s">
        <v>318</v>
      </c>
      <c r="H3682" s="62" t="s">
        <v>322</v>
      </c>
      <c r="I3682" s="63" t="b">
        <v>0</v>
      </c>
    </row>
    <row r="3683" spans="1:9" x14ac:dyDescent="0.35">
      <c r="A3683" s="61" t="s">
        <v>4013</v>
      </c>
      <c r="B3683" s="62" t="s">
        <v>22</v>
      </c>
      <c r="C3683" s="62" t="s">
        <v>321</v>
      </c>
      <c r="D3683" s="62">
        <v>2624</v>
      </c>
      <c r="E3683" s="62">
        <v>11.77</v>
      </c>
      <c r="F3683" s="62">
        <v>30.88</v>
      </c>
      <c r="G3683" s="62" t="s">
        <v>318</v>
      </c>
      <c r="H3683" s="62" t="s">
        <v>20</v>
      </c>
      <c r="I3683" s="63" t="b">
        <v>0</v>
      </c>
    </row>
    <row r="3684" spans="1:9" x14ac:dyDescent="0.35">
      <c r="A3684" s="61" t="s">
        <v>4014</v>
      </c>
      <c r="B3684" s="62" t="s">
        <v>51</v>
      </c>
      <c r="C3684" s="62" t="s">
        <v>338</v>
      </c>
      <c r="D3684" s="62">
        <v>722</v>
      </c>
      <c r="E3684" s="62">
        <v>4.25</v>
      </c>
      <c r="F3684" s="62">
        <v>3.07</v>
      </c>
      <c r="G3684" s="62" t="s">
        <v>331</v>
      </c>
      <c r="H3684" s="62" t="s">
        <v>319</v>
      </c>
      <c r="I3684" s="63" t="b">
        <v>0</v>
      </c>
    </row>
    <row r="3685" spans="1:9" x14ac:dyDescent="0.35">
      <c r="A3685" s="61" t="s">
        <v>4015</v>
      </c>
      <c r="B3685" s="62" t="s">
        <v>18</v>
      </c>
      <c r="C3685" s="62" t="s">
        <v>338</v>
      </c>
      <c r="D3685" s="62">
        <v>4919</v>
      </c>
      <c r="E3685" s="62">
        <v>3.65</v>
      </c>
      <c r="F3685" s="62">
        <v>17.95</v>
      </c>
      <c r="G3685" s="62" t="s">
        <v>331</v>
      </c>
      <c r="H3685" s="62" t="s">
        <v>322</v>
      </c>
      <c r="I3685" s="63" t="b">
        <v>1</v>
      </c>
    </row>
    <row r="3686" spans="1:9" x14ac:dyDescent="0.35">
      <c r="A3686" s="61" t="s">
        <v>4016</v>
      </c>
      <c r="B3686" s="62" t="s">
        <v>58</v>
      </c>
      <c r="C3686" s="62" t="s">
        <v>330</v>
      </c>
      <c r="D3686" s="62">
        <v>3450</v>
      </c>
      <c r="E3686" s="62">
        <v>5.85</v>
      </c>
      <c r="F3686" s="62">
        <v>20.18</v>
      </c>
      <c r="G3686" s="62" t="s">
        <v>331</v>
      </c>
      <c r="H3686" s="62" t="s">
        <v>319</v>
      </c>
      <c r="I3686" s="63" t="b">
        <v>0</v>
      </c>
    </row>
    <row r="3687" spans="1:9" x14ac:dyDescent="0.35">
      <c r="A3687" s="61" t="s">
        <v>4017</v>
      </c>
      <c r="B3687" s="62" t="s">
        <v>51</v>
      </c>
      <c r="C3687" s="62" t="s">
        <v>374</v>
      </c>
      <c r="D3687" s="62">
        <v>2479</v>
      </c>
      <c r="E3687" s="62">
        <v>2.23</v>
      </c>
      <c r="F3687" s="62">
        <v>5.53</v>
      </c>
      <c r="G3687" s="62" t="s">
        <v>331</v>
      </c>
      <c r="H3687" s="62" t="s">
        <v>319</v>
      </c>
      <c r="I3687" s="63" t="b">
        <v>0</v>
      </c>
    </row>
    <row r="3688" spans="1:9" x14ac:dyDescent="0.35">
      <c r="A3688" s="61" t="s">
        <v>4018</v>
      </c>
      <c r="B3688" s="62" t="s">
        <v>18</v>
      </c>
      <c r="C3688" s="62" t="s">
        <v>374</v>
      </c>
      <c r="D3688" s="62">
        <v>2832</v>
      </c>
      <c r="E3688" s="62">
        <v>3.47</v>
      </c>
      <c r="F3688" s="62">
        <v>9.83</v>
      </c>
      <c r="G3688" s="62" t="s">
        <v>331</v>
      </c>
      <c r="H3688" s="62" t="s">
        <v>341</v>
      </c>
      <c r="I3688" s="63" t="b">
        <v>0</v>
      </c>
    </row>
    <row r="3689" spans="1:9" x14ac:dyDescent="0.35">
      <c r="A3689" s="61" t="s">
        <v>4019</v>
      </c>
      <c r="B3689" s="62" t="s">
        <v>18</v>
      </c>
      <c r="C3689" s="62" t="s">
        <v>336</v>
      </c>
      <c r="D3689" s="62">
        <v>1740</v>
      </c>
      <c r="E3689" s="62">
        <v>3.93</v>
      </c>
      <c r="F3689" s="62">
        <v>6.84</v>
      </c>
      <c r="G3689" s="62" t="s">
        <v>331</v>
      </c>
      <c r="H3689" s="62" t="s">
        <v>333</v>
      </c>
      <c r="I3689" s="63" t="b">
        <v>0</v>
      </c>
    </row>
    <row r="3690" spans="1:9" x14ac:dyDescent="0.35">
      <c r="A3690" s="61" t="s">
        <v>4020</v>
      </c>
      <c r="B3690" s="62" t="s">
        <v>22</v>
      </c>
      <c r="C3690" s="62" t="s">
        <v>317</v>
      </c>
      <c r="D3690" s="62">
        <v>210</v>
      </c>
      <c r="E3690" s="62">
        <v>10.71</v>
      </c>
      <c r="F3690" s="62">
        <v>2.25</v>
      </c>
      <c r="G3690" s="62" t="s">
        <v>318</v>
      </c>
      <c r="H3690" s="62" t="s">
        <v>322</v>
      </c>
      <c r="I3690" s="63" t="b">
        <v>0</v>
      </c>
    </row>
    <row r="3691" spans="1:9" x14ac:dyDescent="0.35">
      <c r="A3691" s="61" t="s">
        <v>4021</v>
      </c>
      <c r="B3691" s="62" t="s">
        <v>74</v>
      </c>
      <c r="C3691" s="62" t="s">
        <v>317</v>
      </c>
      <c r="D3691" s="62">
        <v>4774</v>
      </c>
      <c r="E3691" s="62">
        <v>11.49</v>
      </c>
      <c r="F3691" s="62">
        <v>54.85</v>
      </c>
      <c r="G3691" s="62" t="s">
        <v>318</v>
      </c>
      <c r="H3691" s="62" t="s">
        <v>322</v>
      </c>
      <c r="I3691" s="63" t="b">
        <v>1</v>
      </c>
    </row>
    <row r="3692" spans="1:9" x14ac:dyDescent="0.35">
      <c r="A3692" s="61" t="s">
        <v>4022</v>
      </c>
      <c r="B3692" s="62" t="s">
        <v>58</v>
      </c>
      <c r="C3692" s="62" t="s">
        <v>338</v>
      </c>
      <c r="D3692" s="62">
        <v>4891</v>
      </c>
      <c r="E3692" s="62">
        <v>5.54</v>
      </c>
      <c r="F3692" s="62">
        <v>27.1</v>
      </c>
      <c r="G3692" s="62" t="s">
        <v>331</v>
      </c>
      <c r="H3692" s="62" t="s">
        <v>319</v>
      </c>
      <c r="I3692" s="63" t="b">
        <v>0</v>
      </c>
    </row>
    <row r="3693" spans="1:9" x14ac:dyDescent="0.35">
      <c r="A3693" s="61" t="s">
        <v>4023</v>
      </c>
      <c r="B3693" s="62" t="s">
        <v>8</v>
      </c>
      <c r="C3693" s="62" t="s">
        <v>340</v>
      </c>
      <c r="D3693" s="62">
        <v>4997</v>
      </c>
      <c r="E3693" s="62">
        <v>7.8</v>
      </c>
      <c r="F3693" s="62">
        <v>38.979999999999997</v>
      </c>
      <c r="G3693" s="62" t="s">
        <v>325</v>
      </c>
      <c r="H3693" s="62" t="s">
        <v>20</v>
      </c>
      <c r="I3693" s="63" t="b">
        <v>0</v>
      </c>
    </row>
    <row r="3694" spans="1:9" x14ac:dyDescent="0.35">
      <c r="A3694" s="61" t="s">
        <v>4024</v>
      </c>
      <c r="B3694" s="62" t="s">
        <v>51</v>
      </c>
      <c r="C3694" s="62" t="s">
        <v>340</v>
      </c>
      <c r="D3694" s="62">
        <v>933</v>
      </c>
      <c r="E3694" s="62">
        <v>6.26</v>
      </c>
      <c r="F3694" s="62">
        <v>5.84</v>
      </c>
      <c r="G3694" s="62" t="s">
        <v>325</v>
      </c>
      <c r="H3694" s="62" t="s">
        <v>319</v>
      </c>
      <c r="I3694" s="63" t="b">
        <v>0</v>
      </c>
    </row>
    <row r="3695" spans="1:9" x14ac:dyDescent="0.35">
      <c r="A3695" s="61" t="s">
        <v>4025</v>
      </c>
      <c r="B3695" s="62" t="s">
        <v>74</v>
      </c>
      <c r="C3695" s="62" t="s">
        <v>330</v>
      </c>
      <c r="D3695" s="62">
        <v>726</v>
      </c>
      <c r="E3695" s="62">
        <v>5</v>
      </c>
      <c r="F3695" s="62">
        <v>3.63</v>
      </c>
      <c r="G3695" s="62" t="s">
        <v>331</v>
      </c>
      <c r="H3695" s="62" t="s">
        <v>319</v>
      </c>
      <c r="I3695" s="63" t="b">
        <v>0</v>
      </c>
    </row>
    <row r="3696" spans="1:9" x14ac:dyDescent="0.35">
      <c r="A3696" s="61" t="s">
        <v>4026</v>
      </c>
      <c r="B3696" s="62" t="s">
        <v>74</v>
      </c>
      <c r="C3696" s="62" t="s">
        <v>321</v>
      </c>
      <c r="D3696" s="62">
        <v>861</v>
      </c>
      <c r="E3696" s="62">
        <v>12.13</v>
      </c>
      <c r="F3696" s="62">
        <v>10.44</v>
      </c>
      <c r="G3696" s="62" t="s">
        <v>318</v>
      </c>
      <c r="H3696" s="62" t="s">
        <v>20</v>
      </c>
      <c r="I3696" s="63" t="b">
        <v>0</v>
      </c>
    </row>
    <row r="3697" spans="1:9" x14ac:dyDescent="0.35">
      <c r="A3697" s="61" t="s">
        <v>4027</v>
      </c>
      <c r="B3697" s="62" t="s">
        <v>13</v>
      </c>
      <c r="C3697" s="62" t="s">
        <v>321</v>
      </c>
      <c r="D3697" s="62">
        <v>2399</v>
      </c>
      <c r="E3697" s="62">
        <v>13.34</v>
      </c>
      <c r="F3697" s="62">
        <v>32</v>
      </c>
      <c r="G3697" s="62" t="s">
        <v>318</v>
      </c>
      <c r="H3697" s="62" t="s">
        <v>341</v>
      </c>
      <c r="I3697" s="63" t="b">
        <v>0</v>
      </c>
    </row>
    <row r="3698" spans="1:9" x14ac:dyDescent="0.35">
      <c r="A3698" s="61" t="s">
        <v>4028</v>
      </c>
      <c r="B3698" s="62" t="s">
        <v>22</v>
      </c>
      <c r="C3698" s="62" t="s">
        <v>328</v>
      </c>
      <c r="D3698" s="62">
        <v>1306</v>
      </c>
      <c r="E3698" s="62">
        <v>6.64</v>
      </c>
      <c r="F3698" s="62">
        <v>8.67</v>
      </c>
      <c r="G3698" s="62" t="s">
        <v>318</v>
      </c>
      <c r="H3698" s="62" t="s">
        <v>20</v>
      </c>
      <c r="I3698" s="63" t="b">
        <v>1</v>
      </c>
    </row>
    <row r="3699" spans="1:9" x14ac:dyDescent="0.35">
      <c r="A3699" s="61" t="s">
        <v>4029</v>
      </c>
      <c r="B3699" s="62" t="s">
        <v>51</v>
      </c>
      <c r="C3699" s="62" t="s">
        <v>324</v>
      </c>
      <c r="D3699" s="62">
        <v>2910</v>
      </c>
      <c r="E3699" s="62">
        <v>5.42</v>
      </c>
      <c r="F3699" s="62">
        <v>15.77</v>
      </c>
      <c r="G3699" s="62" t="s">
        <v>325</v>
      </c>
      <c r="H3699" s="62" t="s">
        <v>20</v>
      </c>
      <c r="I3699" s="63" t="b">
        <v>0</v>
      </c>
    </row>
    <row r="3700" spans="1:9" x14ac:dyDescent="0.35">
      <c r="A3700" s="61" t="s">
        <v>4030</v>
      </c>
      <c r="B3700" s="62" t="s">
        <v>58</v>
      </c>
      <c r="C3700" s="62" t="s">
        <v>374</v>
      </c>
      <c r="D3700" s="62">
        <v>655</v>
      </c>
      <c r="E3700" s="62">
        <v>2.96</v>
      </c>
      <c r="F3700" s="62">
        <v>1.94</v>
      </c>
      <c r="G3700" s="62" t="s">
        <v>331</v>
      </c>
      <c r="H3700" s="62" t="s">
        <v>319</v>
      </c>
      <c r="I3700" s="63" t="b">
        <v>0</v>
      </c>
    </row>
    <row r="3701" spans="1:9" x14ac:dyDescent="0.35">
      <c r="A3701" s="61" t="s">
        <v>4031</v>
      </c>
      <c r="B3701" s="62" t="s">
        <v>18</v>
      </c>
      <c r="C3701" s="62" t="s">
        <v>338</v>
      </c>
      <c r="D3701" s="62">
        <v>1578</v>
      </c>
      <c r="E3701" s="62">
        <v>3.51</v>
      </c>
      <c r="F3701" s="62">
        <v>5.54</v>
      </c>
      <c r="G3701" s="62" t="s">
        <v>331</v>
      </c>
      <c r="H3701" s="62" t="s">
        <v>20</v>
      </c>
      <c r="I3701" s="63" t="b">
        <v>0</v>
      </c>
    </row>
    <row r="3702" spans="1:9" x14ac:dyDescent="0.35">
      <c r="A3702" s="61" t="s">
        <v>4032</v>
      </c>
      <c r="B3702" s="62" t="s">
        <v>74</v>
      </c>
      <c r="C3702" s="62" t="s">
        <v>328</v>
      </c>
      <c r="D3702" s="62">
        <v>242</v>
      </c>
      <c r="E3702" s="62">
        <v>7.72</v>
      </c>
      <c r="F3702" s="62">
        <v>1.87</v>
      </c>
      <c r="G3702" s="62" t="s">
        <v>318</v>
      </c>
      <c r="H3702" s="62" t="s">
        <v>319</v>
      </c>
      <c r="I3702" s="63" t="b">
        <v>0</v>
      </c>
    </row>
    <row r="3703" spans="1:9" x14ac:dyDescent="0.35">
      <c r="A3703" s="61" t="s">
        <v>4033</v>
      </c>
      <c r="B3703" s="62" t="s">
        <v>74</v>
      </c>
      <c r="C3703" s="62" t="s">
        <v>338</v>
      </c>
      <c r="D3703" s="62">
        <v>3559</v>
      </c>
      <c r="E3703" s="62">
        <v>5.0599999999999996</v>
      </c>
      <c r="F3703" s="62">
        <v>18.010000000000002</v>
      </c>
      <c r="G3703" s="62" t="s">
        <v>331</v>
      </c>
      <c r="H3703" s="62" t="s">
        <v>333</v>
      </c>
      <c r="I3703" s="63" t="b">
        <v>0</v>
      </c>
    </row>
    <row r="3704" spans="1:9" x14ac:dyDescent="0.35">
      <c r="A3704" s="61" t="s">
        <v>4034</v>
      </c>
      <c r="B3704" s="62" t="s">
        <v>8</v>
      </c>
      <c r="C3704" s="62" t="s">
        <v>330</v>
      </c>
      <c r="D3704" s="62">
        <v>650</v>
      </c>
      <c r="E3704" s="62">
        <v>4.1399999999999997</v>
      </c>
      <c r="F3704" s="62">
        <v>2.69</v>
      </c>
      <c r="G3704" s="62" t="s">
        <v>331</v>
      </c>
      <c r="H3704" s="62" t="s">
        <v>333</v>
      </c>
      <c r="I3704" s="63" t="b">
        <v>1</v>
      </c>
    </row>
    <row r="3705" spans="1:9" x14ac:dyDescent="0.35">
      <c r="A3705" s="61" t="s">
        <v>4035</v>
      </c>
      <c r="B3705" s="62" t="s">
        <v>13</v>
      </c>
      <c r="C3705" s="62" t="s">
        <v>328</v>
      </c>
      <c r="D3705" s="62">
        <v>2625</v>
      </c>
      <c r="E3705" s="62">
        <v>6.13</v>
      </c>
      <c r="F3705" s="62">
        <v>16.09</v>
      </c>
      <c r="G3705" s="62" t="s">
        <v>318</v>
      </c>
      <c r="H3705" s="62" t="s">
        <v>341</v>
      </c>
      <c r="I3705" s="63" t="b">
        <v>0</v>
      </c>
    </row>
    <row r="3706" spans="1:9" x14ac:dyDescent="0.35">
      <c r="A3706" s="61" t="s">
        <v>4036</v>
      </c>
      <c r="B3706" s="62" t="s">
        <v>74</v>
      </c>
      <c r="C3706" s="62" t="s">
        <v>338</v>
      </c>
      <c r="D3706" s="62">
        <v>4939</v>
      </c>
      <c r="E3706" s="62">
        <v>4.03</v>
      </c>
      <c r="F3706" s="62">
        <v>19.899999999999999</v>
      </c>
      <c r="G3706" s="62" t="s">
        <v>331</v>
      </c>
      <c r="H3706" s="62" t="s">
        <v>322</v>
      </c>
      <c r="I3706" s="63" t="b">
        <v>0</v>
      </c>
    </row>
    <row r="3707" spans="1:9" x14ac:dyDescent="0.35">
      <c r="A3707" s="61" t="s">
        <v>4037</v>
      </c>
      <c r="B3707" s="62" t="s">
        <v>74</v>
      </c>
      <c r="C3707" s="62" t="s">
        <v>374</v>
      </c>
      <c r="D3707" s="62">
        <v>2239</v>
      </c>
      <c r="E3707" s="62">
        <v>2.5099999999999998</v>
      </c>
      <c r="F3707" s="62">
        <v>5.62</v>
      </c>
      <c r="G3707" s="62" t="s">
        <v>331</v>
      </c>
      <c r="H3707" s="62" t="s">
        <v>341</v>
      </c>
      <c r="I3707" s="63" t="b">
        <v>0</v>
      </c>
    </row>
    <row r="3708" spans="1:9" x14ac:dyDescent="0.35">
      <c r="A3708" s="61" t="s">
        <v>4038</v>
      </c>
      <c r="B3708" s="62" t="s">
        <v>31</v>
      </c>
      <c r="C3708" s="62" t="s">
        <v>324</v>
      </c>
      <c r="D3708" s="62">
        <v>2781</v>
      </c>
      <c r="E3708" s="62">
        <v>4.51</v>
      </c>
      <c r="F3708" s="62">
        <v>12.54</v>
      </c>
      <c r="G3708" s="62" t="s">
        <v>325</v>
      </c>
      <c r="H3708" s="62" t="s">
        <v>20</v>
      </c>
      <c r="I3708" s="63" t="b">
        <v>0</v>
      </c>
    </row>
    <row r="3709" spans="1:9" x14ac:dyDescent="0.35">
      <c r="A3709" s="61" t="s">
        <v>4039</v>
      </c>
      <c r="B3709" s="62" t="s">
        <v>31</v>
      </c>
      <c r="C3709" s="62" t="s">
        <v>340</v>
      </c>
      <c r="D3709" s="62">
        <v>1463</v>
      </c>
      <c r="E3709" s="62">
        <v>6.05</v>
      </c>
      <c r="F3709" s="62">
        <v>8.85</v>
      </c>
      <c r="G3709" s="62" t="s">
        <v>325</v>
      </c>
      <c r="H3709" s="62" t="s">
        <v>333</v>
      </c>
      <c r="I3709" s="63" t="b">
        <v>0</v>
      </c>
    </row>
    <row r="3710" spans="1:9" x14ac:dyDescent="0.35">
      <c r="A3710" s="61" t="s">
        <v>4040</v>
      </c>
      <c r="B3710" s="62" t="s">
        <v>18</v>
      </c>
      <c r="C3710" s="62" t="s">
        <v>336</v>
      </c>
      <c r="D3710" s="62">
        <v>4501</v>
      </c>
      <c r="E3710" s="62">
        <v>3.99</v>
      </c>
      <c r="F3710" s="62">
        <v>17.96</v>
      </c>
      <c r="G3710" s="62" t="s">
        <v>331</v>
      </c>
      <c r="H3710" s="62" t="s">
        <v>341</v>
      </c>
      <c r="I3710" s="63" t="b">
        <v>0</v>
      </c>
    </row>
    <row r="3711" spans="1:9" x14ac:dyDescent="0.35">
      <c r="A3711" s="61" t="s">
        <v>4041</v>
      </c>
      <c r="B3711" s="62" t="s">
        <v>31</v>
      </c>
      <c r="C3711" s="62" t="s">
        <v>321</v>
      </c>
      <c r="D3711" s="62">
        <v>882</v>
      </c>
      <c r="E3711" s="62">
        <v>12.4</v>
      </c>
      <c r="F3711" s="62">
        <v>10.94</v>
      </c>
      <c r="G3711" s="62" t="s">
        <v>318</v>
      </c>
      <c r="H3711" s="62" t="s">
        <v>333</v>
      </c>
      <c r="I3711" s="63" t="b">
        <v>1</v>
      </c>
    </row>
    <row r="3712" spans="1:9" x14ac:dyDescent="0.35">
      <c r="A3712" s="61" t="s">
        <v>4042</v>
      </c>
      <c r="B3712" s="62" t="s">
        <v>18</v>
      </c>
      <c r="C3712" s="62" t="s">
        <v>336</v>
      </c>
      <c r="D3712" s="62">
        <v>1639</v>
      </c>
      <c r="E3712" s="62">
        <v>2.61</v>
      </c>
      <c r="F3712" s="62">
        <v>4.28</v>
      </c>
      <c r="G3712" s="62" t="s">
        <v>331</v>
      </c>
      <c r="H3712" s="62" t="s">
        <v>322</v>
      </c>
      <c r="I3712" s="63" t="b">
        <v>0</v>
      </c>
    </row>
    <row r="3713" spans="1:9" x14ac:dyDescent="0.35">
      <c r="A3713" s="61" t="s">
        <v>4043</v>
      </c>
      <c r="B3713" s="62" t="s">
        <v>51</v>
      </c>
      <c r="C3713" s="62" t="s">
        <v>374</v>
      </c>
      <c r="D3713" s="62">
        <v>2291</v>
      </c>
      <c r="E3713" s="62">
        <v>2.56</v>
      </c>
      <c r="F3713" s="62">
        <v>5.86</v>
      </c>
      <c r="G3713" s="62" t="s">
        <v>331</v>
      </c>
      <c r="H3713" s="62" t="s">
        <v>341</v>
      </c>
      <c r="I3713" s="63" t="b">
        <v>0</v>
      </c>
    </row>
    <row r="3714" spans="1:9" x14ac:dyDescent="0.35">
      <c r="A3714" s="61" t="s">
        <v>4044</v>
      </c>
      <c r="B3714" s="62" t="s">
        <v>13</v>
      </c>
      <c r="C3714" s="62" t="s">
        <v>340</v>
      </c>
      <c r="D3714" s="62">
        <v>4419</v>
      </c>
      <c r="E3714" s="62">
        <v>7.05</v>
      </c>
      <c r="F3714" s="62">
        <v>31.15</v>
      </c>
      <c r="G3714" s="62" t="s">
        <v>325</v>
      </c>
      <c r="H3714" s="62" t="s">
        <v>20</v>
      </c>
      <c r="I3714" s="63" t="b">
        <v>0</v>
      </c>
    </row>
    <row r="3715" spans="1:9" x14ac:dyDescent="0.35">
      <c r="A3715" s="61" t="s">
        <v>4045</v>
      </c>
      <c r="B3715" s="62" t="s">
        <v>25</v>
      </c>
      <c r="C3715" s="62" t="s">
        <v>340</v>
      </c>
      <c r="D3715" s="62">
        <v>2785</v>
      </c>
      <c r="E3715" s="62">
        <v>7.47</v>
      </c>
      <c r="F3715" s="62">
        <v>20.8</v>
      </c>
      <c r="G3715" s="62" t="s">
        <v>325</v>
      </c>
      <c r="H3715" s="62" t="s">
        <v>319</v>
      </c>
      <c r="I3715" s="63" t="b">
        <v>1</v>
      </c>
    </row>
    <row r="3716" spans="1:9" x14ac:dyDescent="0.35">
      <c r="A3716" s="61" t="s">
        <v>4046</v>
      </c>
      <c r="B3716" s="62" t="s">
        <v>37</v>
      </c>
      <c r="C3716" s="62" t="s">
        <v>374</v>
      </c>
      <c r="D3716" s="62">
        <v>722</v>
      </c>
      <c r="E3716" s="62">
        <v>2.46</v>
      </c>
      <c r="F3716" s="62">
        <v>1.78</v>
      </c>
      <c r="G3716" s="62" t="s">
        <v>331</v>
      </c>
      <c r="H3716" s="62" t="s">
        <v>333</v>
      </c>
      <c r="I3716" s="63" t="b">
        <v>0</v>
      </c>
    </row>
    <row r="3717" spans="1:9" x14ac:dyDescent="0.35">
      <c r="A3717" s="61" t="s">
        <v>4047</v>
      </c>
      <c r="B3717" s="62" t="s">
        <v>51</v>
      </c>
      <c r="C3717" s="62" t="s">
        <v>336</v>
      </c>
      <c r="D3717" s="62">
        <v>1006</v>
      </c>
      <c r="E3717" s="62">
        <v>3.71</v>
      </c>
      <c r="F3717" s="62">
        <v>3.73</v>
      </c>
      <c r="G3717" s="62" t="s">
        <v>331</v>
      </c>
      <c r="H3717" s="62" t="s">
        <v>341</v>
      </c>
      <c r="I3717" s="63" t="b">
        <v>0</v>
      </c>
    </row>
    <row r="3718" spans="1:9" x14ac:dyDescent="0.35">
      <c r="A3718" s="61" t="s">
        <v>4048</v>
      </c>
      <c r="B3718" s="62" t="s">
        <v>51</v>
      </c>
      <c r="C3718" s="62" t="s">
        <v>324</v>
      </c>
      <c r="D3718" s="62">
        <v>1783</v>
      </c>
      <c r="E3718" s="62">
        <v>5.04</v>
      </c>
      <c r="F3718" s="62">
        <v>8.99</v>
      </c>
      <c r="G3718" s="62" t="s">
        <v>325</v>
      </c>
      <c r="H3718" s="62" t="s">
        <v>322</v>
      </c>
      <c r="I3718" s="63" t="b">
        <v>0</v>
      </c>
    </row>
    <row r="3719" spans="1:9" x14ac:dyDescent="0.35">
      <c r="A3719" s="61" t="s">
        <v>4049</v>
      </c>
      <c r="B3719" s="62" t="s">
        <v>31</v>
      </c>
      <c r="C3719" s="62" t="s">
        <v>374</v>
      </c>
      <c r="D3719" s="62">
        <v>4785</v>
      </c>
      <c r="E3719" s="62">
        <v>3.14</v>
      </c>
      <c r="F3719" s="62">
        <v>15.02</v>
      </c>
      <c r="G3719" s="62" t="s">
        <v>331</v>
      </c>
      <c r="H3719" s="62" t="s">
        <v>322</v>
      </c>
      <c r="I3719" s="63" t="b">
        <v>1</v>
      </c>
    </row>
    <row r="3720" spans="1:9" x14ac:dyDescent="0.35">
      <c r="A3720" s="61" t="s">
        <v>4050</v>
      </c>
      <c r="B3720" s="62" t="s">
        <v>58</v>
      </c>
      <c r="C3720" s="62" t="s">
        <v>338</v>
      </c>
      <c r="D3720" s="62">
        <v>632</v>
      </c>
      <c r="E3720" s="62">
        <v>5.9</v>
      </c>
      <c r="F3720" s="62">
        <v>3.73</v>
      </c>
      <c r="G3720" s="62" t="s">
        <v>331</v>
      </c>
      <c r="H3720" s="62" t="s">
        <v>319</v>
      </c>
      <c r="I3720" s="63" t="b">
        <v>0</v>
      </c>
    </row>
    <row r="3721" spans="1:9" x14ac:dyDescent="0.35">
      <c r="A3721" s="61" t="s">
        <v>4051</v>
      </c>
      <c r="B3721" s="62" t="s">
        <v>18</v>
      </c>
      <c r="C3721" s="62" t="s">
        <v>330</v>
      </c>
      <c r="D3721" s="62">
        <v>1517</v>
      </c>
      <c r="E3721" s="62">
        <v>4.32</v>
      </c>
      <c r="F3721" s="62">
        <v>6.55</v>
      </c>
      <c r="G3721" s="62" t="s">
        <v>331</v>
      </c>
      <c r="H3721" s="62" t="s">
        <v>319</v>
      </c>
      <c r="I3721" s="63" t="b">
        <v>0</v>
      </c>
    </row>
    <row r="3722" spans="1:9" x14ac:dyDescent="0.35">
      <c r="A3722" s="61" t="s">
        <v>4052</v>
      </c>
      <c r="B3722" s="62" t="s">
        <v>8</v>
      </c>
      <c r="C3722" s="62" t="s">
        <v>336</v>
      </c>
      <c r="D3722" s="62">
        <v>2083</v>
      </c>
      <c r="E3722" s="62">
        <v>3.36</v>
      </c>
      <c r="F3722" s="62">
        <v>7</v>
      </c>
      <c r="G3722" s="62" t="s">
        <v>331</v>
      </c>
      <c r="H3722" s="62" t="s">
        <v>322</v>
      </c>
      <c r="I3722" s="63" t="b">
        <v>1</v>
      </c>
    </row>
    <row r="3723" spans="1:9" x14ac:dyDescent="0.35">
      <c r="A3723" s="61" t="s">
        <v>4053</v>
      </c>
      <c r="B3723" s="62" t="s">
        <v>25</v>
      </c>
      <c r="C3723" s="62" t="s">
        <v>340</v>
      </c>
      <c r="D3723" s="62">
        <v>1367</v>
      </c>
      <c r="E3723" s="62">
        <v>7.55</v>
      </c>
      <c r="F3723" s="62">
        <v>10.32</v>
      </c>
      <c r="G3723" s="62" t="s">
        <v>325</v>
      </c>
      <c r="H3723" s="62" t="s">
        <v>341</v>
      </c>
      <c r="I3723" s="63" t="b">
        <v>0</v>
      </c>
    </row>
    <row r="3724" spans="1:9" x14ac:dyDescent="0.35">
      <c r="A3724" s="61" t="s">
        <v>4054</v>
      </c>
      <c r="B3724" s="62" t="s">
        <v>31</v>
      </c>
      <c r="C3724" s="62" t="s">
        <v>340</v>
      </c>
      <c r="D3724" s="62">
        <v>2522</v>
      </c>
      <c r="E3724" s="62">
        <v>8.9700000000000006</v>
      </c>
      <c r="F3724" s="62">
        <v>22.62</v>
      </c>
      <c r="G3724" s="62" t="s">
        <v>325</v>
      </c>
      <c r="H3724" s="62" t="s">
        <v>341</v>
      </c>
      <c r="I3724" s="63" t="b">
        <v>1</v>
      </c>
    </row>
    <row r="3725" spans="1:9" x14ac:dyDescent="0.35">
      <c r="A3725" s="61" t="s">
        <v>4055</v>
      </c>
      <c r="B3725" s="62" t="s">
        <v>18</v>
      </c>
      <c r="C3725" s="62" t="s">
        <v>338</v>
      </c>
      <c r="D3725" s="62">
        <v>3019</v>
      </c>
      <c r="E3725" s="62">
        <v>3.71</v>
      </c>
      <c r="F3725" s="62">
        <v>11.2</v>
      </c>
      <c r="G3725" s="62" t="s">
        <v>331</v>
      </c>
      <c r="H3725" s="62" t="s">
        <v>319</v>
      </c>
      <c r="I3725" s="63" t="b">
        <v>0</v>
      </c>
    </row>
    <row r="3726" spans="1:9" x14ac:dyDescent="0.35">
      <c r="A3726" s="61" t="s">
        <v>4056</v>
      </c>
      <c r="B3726" s="62" t="s">
        <v>58</v>
      </c>
      <c r="C3726" s="62" t="s">
        <v>340</v>
      </c>
      <c r="D3726" s="62">
        <v>419</v>
      </c>
      <c r="E3726" s="62">
        <v>6.96</v>
      </c>
      <c r="F3726" s="62">
        <v>2.92</v>
      </c>
      <c r="G3726" s="62" t="s">
        <v>325</v>
      </c>
      <c r="H3726" s="62" t="s">
        <v>333</v>
      </c>
      <c r="I3726" s="63" t="b">
        <v>1</v>
      </c>
    </row>
    <row r="3727" spans="1:9" x14ac:dyDescent="0.35">
      <c r="A3727" s="61" t="s">
        <v>4057</v>
      </c>
      <c r="B3727" s="62" t="s">
        <v>31</v>
      </c>
      <c r="C3727" s="62" t="s">
        <v>330</v>
      </c>
      <c r="D3727" s="62">
        <v>3712</v>
      </c>
      <c r="E3727" s="62">
        <v>4.03</v>
      </c>
      <c r="F3727" s="62">
        <v>14.96</v>
      </c>
      <c r="G3727" s="62" t="s">
        <v>331</v>
      </c>
      <c r="H3727" s="62" t="s">
        <v>20</v>
      </c>
      <c r="I3727" s="63" t="b">
        <v>1</v>
      </c>
    </row>
    <row r="3728" spans="1:9" x14ac:dyDescent="0.35">
      <c r="A3728" s="61" t="s">
        <v>4058</v>
      </c>
      <c r="B3728" s="62" t="s">
        <v>8</v>
      </c>
      <c r="C3728" s="62" t="s">
        <v>317</v>
      </c>
      <c r="D3728" s="62">
        <v>3436</v>
      </c>
      <c r="E3728" s="62">
        <v>10.66</v>
      </c>
      <c r="F3728" s="62">
        <v>36.630000000000003</v>
      </c>
      <c r="G3728" s="62" t="s">
        <v>318</v>
      </c>
      <c r="H3728" s="62" t="s">
        <v>319</v>
      </c>
      <c r="I3728" s="63" t="b">
        <v>0</v>
      </c>
    </row>
    <row r="3729" spans="1:9" x14ac:dyDescent="0.35">
      <c r="A3729" s="61" t="s">
        <v>4059</v>
      </c>
      <c r="B3729" s="62" t="s">
        <v>51</v>
      </c>
      <c r="C3729" s="62" t="s">
        <v>336</v>
      </c>
      <c r="D3729" s="62">
        <v>3640</v>
      </c>
      <c r="E3729" s="62">
        <v>3.18</v>
      </c>
      <c r="F3729" s="62">
        <v>11.58</v>
      </c>
      <c r="G3729" s="62" t="s">
        <v>331</v>
      </c>
      <c r="H3729" s="62" t="s">
        <v>333</v>
      </c>
      <c r="I3729" s="63" t="b">
        <v>0</v>
      </c>
    </row>
    <row r="3730" spans="1:9" x14ac:dyDescent="0.35">
      <c r="A3730" s="61" t="s">
        <v>4060</v>
      </c>
      <c r="B3730" s="62" t="s">
        <v>51</v>
      </c>
      <c r="C3730" s="62" t="s">
        <v>330</v>
      </c>
      <c r="D3730" s="62">
        <v>4674</v>
      </c>
      <c r="E3730" s="62">
        <v>4.3</v>
      </c>
      <c r="F3730" s="62">
        <v>20.100000000000001</v>
      </c>
      <c r="G3730" s="62" t="s">
        <v>331</v>
      </c>
      <c r="H3730" s="62" t="s">
        <v>333</v>
      </c>
      <c r="I3730" s="63" t="b">
        <v>1</v>
      </c>
    </row>
    <row r="3731" spans="1:9" x14ac:dyDescent="0.35">
      <c r="A3731" s="61" t="s">
        <v>4061</v>
      </c>
      <c r="B3731" s="62" t="s">
        <v>25</v>
      </c>
      <c r="C3731" s="62" t="s">
        <v>328</v>
      </c>
      <c r="D3731" s="62">
        <v>4998</v>
      </c>
      <c r="E3731" s="62">
        <v>7.82</v>
      </c>
      <c r="F3731" s="62">
        <v>39.08</v>
      </c>
      <c r="G3731" s="62" t="s">
        <v>318</v>
      </c>
      <c r="H3731" s="62" t="s">
        <v>319</v>
      </c>
      <c r="I3731" s="63" t="b">
        <v>0</v>
      </c>
    </row>
    <row r="3732" spans="1:9" x14ac:dyDescent="0.35">
      <c r="A3732" s="61" t="s">
        <v>4062</v>
      </c>
      <c r="B3732" s="62" t="s">
        <v>25</v>
      </c>
      <c r="C3732" s="62" t="s">
        <v>317</v>
      </c>
      <c r="D3732" s="62">
        <v>772</v>
      </c>
      <c r="E3732" s="62">
        <v>9.9600000000000009</v>
      </c>
      <c r="F3732" s="62">
        <v>7.69</v>
      </c>
      <c r="G3732" s="62" t="s">
        <v>318</v>
      </c>
      <c r="H3732" s="62" t="s">
        <v>20</v>
      </c>
      <c r="I3732" s="63" t="b">
        <v>1</v>
      </c>
    </row>
    <row r="3733" spans="1:9" x14ac:dyDescent="0.35">
      <c r="A3733" s="61" t="s">
        <v>4063</v>
      </c>
      <c r="B3733" s="62" t="s">
        <v>58</v>
      </c>
      <c r="C3733" s="62" t="s">
        <v>328</v>
      </c>
      <c r="D3733" s="62">
        <v>3232</v>
      </c>
      <c r="E3733" s="62">
        <v>7.92</v>
      </c>
      <c r="F3733" s="62">
        <v>25.6</v>
      </c>
      <c r="G3733" s="62" t="s">
        <v>318</v>
      </c>
      <c r="H3733" s="62" t="s">
        <v>341</v>
      </c>
      <c r="I3733" s="63" t="b">
        <v>1</v>
      </c>
    </row>
    <row r="3734" spans="1:9" x14ac:dyDescent="0.35">
      <c r="A3734" s="61" t="s">
        <v>4064</v>
      </c>
      <c r="B3734" s="62" t="s">
        <v>58</v>
      </c>
      <c r="C3734" s="62" t="s">
        <v>317</v>
      </c>
      <c r="D3734" s="62">
        <v>4412</v>
      </c>
      <c r="E3734" s="62">
        <v>11.63</v>
      </c>
      <c r="F3734" s="62">
        <v>51.31</v>
      </c>
      <c r="G3734" s="62" t="s">
        <v>318</v>
      </c>
      <c r="H3734" s="62" t="s">
        <v>333</v>
      </c>
      <c r="I3734" s="63" t="b">
        <v>0</v>
      </c>
    </row>
    <row r="3735" spans="1:9" x14ac:dyDescent="0.35">
      <c r="A3735" s="61" t="s">
        <v>4065</v>
      </c>
      <c r="B3735" s="62" t="s">
        <v>31</v>
      </c>
      <c r="C3735" s="62" t="s">
        <v>324</v>
      </c>
      <c r="D3735" s="62">
        <v>1111</v>
      </c>
      <c r="E3735" s="62">
        <v>6.5</v>
      </c>
      <c r="F3735" s="62">
        <v>7.22</v>
      </c>
      <c r="G3735" s="62" t="s">
        <v>325</v>
      </c>
      <c r="H3735" s="62" t="s">
        <v>341</v>
      </c>
      <c r="I3735" s="63" t="b">
        <v>0</v>
      </c>
    </row>
    <row r="3736" spans="1:9" x14ac:dyDescent="0.35">
      <c r="A3736" s="61" t="s">
        <v>4066</v>
      </c>
      <c r="B3736" s="62" t="s">
        <v>22</v>
      </c>
      <c r="C3736" s="62" t="s">
        <v>374</v>
      </c>
      <c r="D3736" s="62">
        <v>1344</v>
      </c>
      <c r="E3736" s="62">
        <v>3.39</v>
      </c>
      <c r="F3736" s="62">
        <v>4.5599999999999996</v>
      </c>
      <c r="G3736" s="62" t="s">
        <v>331</v>
      </c>
      <c r="H3736" s="62" t="s">
        <v>322</v>
      </c>
      <c r="I3736" s="63" t="b">
        <v>0</v>
      </c>
    </row>
    <row r="3737" spans="1:9" x14ac:dyDescent="0.35">
      <c r="A3737" s="61" t="s">
        <v>4067</v>
      </c>
      <c r="B3737" s="62" t="s">
        <v>51</v>
      </c>
      <c r="C3737" s="62" t="s">
        <v>328</v>
      </c>
      <c r="D3737" s="62">
        <v>3221</v>
      </c>
      <c r="E3737" s="62">
        <v>5.51</v>
      </c>
      <c r="F3737" s="62">
        <v>17.75</v>
      </c>
      <c r="G3737" s="62" t="s">
        <v>318</v>
      </c>
      <c r="H3737" s="62" t="s">
        <v>20</v>
      </c>
      <c r="I3737" s="63" t="b">
        <v>0</v>
      </c>
    </row>
    <row r="3738" spans="1:9" x14ac:dyDescent="0.35">
      <c r="A3738" s="61" t="s">
        <v>4068</v>
      </c>
      <c r="B3738" s="62" t="s">
        <v>25</v>
      </c>
      <c r="C3738" s="62" t="s">
        <v>317</v>
      </c>
      <c r="D3738" s="62">
        <v>2319</v>
      </c>
      <c r="E3738" s="62">
        <v>10.35</v>
      </c>
      <c r="F3738" s="62">
        <v>24</v>
      </c>
      <c r="G3738" s="62" t="s">
        <v>318</v>
      </c>
      <c r="H3738" s="62" t="s">
        <v>341</v>
      </c>
      <c r="I3738" s="63" t="b">
        <v>1</v>
      </c>
    </row>
    <row r="3739" spans="1:9" x14ac:dyDescent="0.35">
      <c r="A3739" s="61" t="s">
        <v>4069</v>
      </c>
      <c r="B3739" s="62" t="s">
        <v>58</v>
      </c>
      <c r="C3739" s="62" t="s">
        <v>317</v>
      </c>
      <c r="D3739" s="62">
        <v>1987</v>
      </c>
      <c r="E3739" s="62">
        <v>9.7100000000000009</v>
      </c>
      <c r="F3739" s="62">
        <v>19.29</v>
      </c>
      <c r="G3739" s="62" t="s">
        <v>318</v>
      </c>
      <c r="H3739" s="62" t="s">
        <v>333</v>
      </c>
      <c r="I3739" s="63" t="b">
        <v>0</v>
      </c>
    </row>
    <row r="3740" spans="1:9" x14ac:dyDescent="0.35">
      <c r="A3740" s="61" t="s">
        <v>4070</v>
      </c>
      <c r="B3740" s="62" t="s">
        <v>74</v>
      </c>
      <c r="C3740" s="62" t="s">
        <v>324</v>
      </c>
      <c r="D3740" s="62">
        <v>4615</v>
      </c>
      <c r="E3740" s="62">
        <v>6.4</v>
      </c>
      <c r="F3740" s="62">
        <v>29.54</v>
      </c>
      <c r="G3740" s="62" t="s">
        <v>325</v>
      </c>
      <c r="H3740" s="62" t="s">
        <v>341</v>
      </c>
      <c r="I3740" s="63" t="b">
        <v>1</v>
      </c>
    </row>
    <row r="3741" spans="1:9" x14ac:dyDescent="0.35">
      <c r="A3741" s="61" t="s">
        <v>4071</v>
      </c>
      <c r="B3741" s="62" t="s">
        <v>18</v>
      </c>
      <c r="C3741" s="62" t="s">
        <v>324</v>
      </c>
      <c r="D3741" s="62">
        <v>481</v>
      </c>
      <c r="E3741" s="62">
        <v>4.8600000000000003</v>
      </c>
      <c r="F3741" s="62">
        <v>2.34</v>
      </c>
      <c r="G3741" s="62" t="s">
        <v>325</v>
      </c>
      <c r="H3741" s="62" t="s">
        <v>341</v>
      </c>
      <c r="I3741" s="63" t="b">
        <v>0</v>
      </c>
    </row>
    <row r="3742" spans="1:9" x14ac:dyDescent="0.35">
      <c r="A3742" s="61" t="s">
        <v>4072</v>
      </c>
      <c r="B3742" s="62" t="s">
        <v>13</v>
      </c>
      <c r="C3742" s="62" t="s">
        <v>336</v>
      </c>
      <c r="D3742" s="62">
        <v>1155</v>
      </c>
      <c r="E3742" s="62">
        <v>3.42</v>
      </c>
      <c r="F3742" s="62">
        <v>3.95</v>
      </c>
      <c r="G3742" s="62" t="s">
        <v>331</v>
      </c>
      <c r="H3742" s="62" t="s">
        <v>319</v>
      </c>
      <c r="I3742" s="63" t="b">
        <v>0</v>
      </c>
    </row>
    <row r="3743" spans="1:9" x14ac:dyDescent="0.35">
      <c r="A3743" s="61" t="s">
        <v>4073</v>
      </c>
      <c r="B3743" s="62" t="s">
        <v>13</v>
      </c>
      <c r="C3743" s="62" t="s">
        <v>321</v>
      </c>
      <c r="D3743" s="62">
        <v>1285</v>
      </c>
      <c r="E3743" s="62">
        <v>14.7</v>
      </c>
      <c r="F3743" s="62">
        <v>18.89</v>
      </c>
      <c r="G3743" s="62" t="s">
        <v>318</v>
      </c>
      <c r="H3743" s="62" t="s">
        <v>20</v>
      </c>
      <c r="I3743" s="63" t="b">
        <v>0</v>
      </c>
    </row>
    <row r="3744" spans="1:9" x14ac:dyDescent="0.35">
      <c r="A3744" s="61" t="s">
        <v>4074</v>
      </c>
      <c r="B3744" s="62" t="s">
        <v>8</v>
      </c>
      <c r="C3744" s="62" t="s">
        <v>330</v>
      </c>
      <c r="D3744" s="62">
        <v>466</v>
      </c>
      <c r="E3744" s="62">
        <v>4.84</v>
      </c>
      <c r="F3744" s="62">
        <v>2.2599999999999998</v>
      </c>
      <c r="G3744" s="62" t="s">
        <v>331</v>
      </c>
      <c r="H3744" s="62" t="s">
        <v>319</v>
      </c>
      <c r="I3744" s="63" t="b">
        <v>1</v>
      </c>
    </row>
    <row r="3745" spans="1:9" x14ac:dyDescent="0.35">
      <c r="A3745" s="61" t="s">
        <v>4075</v>
      </c>
      <c r="B3745" s="62" t="s">
        <v>25</v>
      </c>
      <c r="C3745" s="62" t="s">
        <v>374</v>
      </c>
      <c r="D3745" s="62">
        <v>3213</v>
      </c>
      <c r="E3745" s="62">
        <v>2.6</v>
      </c>
      <c r="F3745" s="62">
        <v>8.35</v>
      </c>
      <c r="G3745" s="62" t="s">
        <v>331</v>
      </c>
      <c r="H3745" s="62" t="s">
        <v>322</v>
      </c>
      <c r="I3745" s="63" t="b">
        <v>0</v>
      </c>
    </row>
    <row r="3746" spans="1:9" x14ac:dyDescent="0.35">
      <c r="A3746" s="61" t="s">
        <v>4076</v>
      </c>
      <c r="B3746" s="62" t="s">
        <v>13</v>
      </c>
      <c r="C3746" s="62" t="s">
        <v>317</v>
      </c>
      <c r="D3746" s="62">
        <v>1590</v>
      </c>
      <c r="E3746" s="62">
        <v>9.11</v>
      </c>
      <c r="F3746" s="62">
        <v>14.48</v>
      </c>
      <c r="G3746" s="62" t="s">
        <v>318</v>
      </c>
      <c r="H3746" s="62" t="s">
        <v>319</v>
      </c>
      <c r="I3746" s="63" t="b">
        <v>1</v>
      </c>
    </row>
    <row r="3747" spans="1:9" x14ac:dyDescent="0.35">
      <c r="A3747" s="61" t="s">
        <v>4077</v>
      </c>
      <c r="B3747" s="62" t="s">
        <v>22</v>
      </c>
      <c r="C3747" s="62" t="s">
        <v>336</v>
      </c>
      <c r="D3747" s="62">
        <v>4008</v>
      </c>
      <c r="E3747" s="62">
        <v>3.77</v>
      </c>
      <c r="F3747" s="62">
        <v>15.11</v>
      </c>
      <c r="G3747" s="62" t="s">
        <v>331</v>
      </c>
      <c r="H3747" s="62" t="s">
        <v>319</v>
      </c>
      <c r="I3747" s="63" t="b">
        <v>0</v>
      </c>
    </row>
    <row r="3748" spans="1:9" x14ac:dyDescent="0.35">
      <c r="A3748" s="61" t="s">
        <v>4078</v>
      </c>
      <c r="B3748" s="62" t="s">
        <v>22</v>
      </c>
      <c r="C3748" s="62" t="s">
        <v>336</v>
      </c>
      <c r="D3748" s="62">
        <v>4847</v>
      </c>
      <c r="E3748" s="62">
        <v>2.56</v>
      </c>
      <c r="F3748" s="62">
        <v>12.41</v>
      </c>
      <c r="G3748" s="62" t="s">
        <v>331</v>
      </c>
      <c r="H3748" s="62" t="s">
        <v>322</v>
      </c>
      <c r="I3748" s="63" t="b">
        <v>0</v>
      </c>
    </row>
    <row r="3749" spans="1:9" x14ac:dyDescent="0.35">
      <c r="A3749" s="61" t="s">
        <v>4079</v>
      </c>
      <c r="B3749" s="62" t="s">
        <v>8</v>
      </c>
      <c r="C3749" s="62" t="s">
        <v>374</v>
      </c>
      <c r="D3749" s="62">
        <v>4887</v>
      </c>
      <c r="E3749" s="62">
        <v>3.46</v>
      </c>
      <c r="F3749" s="62">
        <v>16.91</v>
      </c>
      <c r="G3749" s="62" t="s">
        <v>331</v>
      </c>
      <c r="H3749" s="62" t="s">
        <v>20</v>
      </c>
      <c r="I3749" s="63" t="b">
        <v>0</v>
      </c>
    </row>
    <row r="3750" spans="1:9" x14ac:dyDescent="0.35">
      <c r="A3750" s="61" t="s">
        <v>4080</v>
      </c>
      <c r="B3750" s="62" t="s">
        <v>22</v>
      </c>
      <c r="C3750" s="62" t="s">
        <v>328</v>
      </c>
      <c r="D3750" s="62">
        <v>2226</v>
      </c>
      <c r="E3750" s="62">
        <v>7.89</v>
      </c>
      <c r="F3750" s="62">
        <v>17.559999999999999</v>
      </c>
      <c r="G3750" s="62" t="s">
        <v>318</v>
      </c>
      <c r="H3750" s="62" t="s">
        <v>333</v>
      </c>
      <c r="I3750" s="63" t="b">
        <v>1</v>
      </c>
    </row>
    <row r="3751" spans="1:9" x14ac:dyDescent="0.35">
      <c r="A3751" s="61" t="s">
        <v>4081</v>
      </c>
      <c r="B3751" s="62" t="s">
        <v>8</v>
      </c>
      <c r="C3751" s="62" t="s">
        <v>328</v>
      </c>
      <c r="D3751" s="62">
        <v>3003</v>
      </c>
      <c r="E3751" s="62">
        <v>5.99</v>
      </c>
      <c r="F3751" s="62">
        <v>17.989999999999998</v>
      </c>
      <c r="G3751" s="62" t="s">
        <v>318</v>
      </c>
      <c r="H3751" s="62" t="s">
        <v>341</v>
      </c>
      <c r="I3751" s="63" t="b">
        <v>0</v>
      </c>
    </row>
    <row r="3752" spans="1:9" x14ac:dyDescent="0.35">
      <c r="A3752" s="61" t="s">
        <v>4082</v>
      </c>
      <c r="B3752" s="62" t="s">
        <v>18</v>
      </c>
      <c r="C3752" s="62" t="s">
        <v>374</v>
      </c>
      <c r="D3752" s="62">
        <v>4448</v>
      </c>
      <c r="E3752" s="62">
        <v>2.84</v>
      </c>
      <c r="F3752" s="62">
        <v>12.63</v>
      </c>
      <c r="G3752" s="62" t="s">
        <v>331</v>
      </c>
      <c r="H3752" s="62" t="s">
        <v>20</v>
      </c>
      <c r="I3752" s="63" t="b">
        <v>0</v>
      </c>
    </row>
    <row r="3753" spans="1:9" x14ac:dyDescent="0.35">
      <c r="A3753" s="61" t="s">
        <v>4083</v>
      </c>
      <c r="B3753" s="62" t="s">
        <v>22</v>
      </c>
      <c r="C3753" s="62" t="s">
        <v>336</v>
      </c>
      <c r="D3753" s="62">
        <v>2046</v>
      </c>
      <c r="E3753" s="62">
        <v>3.14</v>
      </c>
      <c r="F3753" s="62">
        <v>6.42</v>
      </c>
      <c r="G3753" s="62" t="s">
        <v>331</v>
      </c>
      <c r="H3753" s="62" t="s">
        <v>322</v>
      </c>
      <c r="I3753" s="63" t="b">
        <v>0</v>
      </c>
    </row>
    <row r="3754" spans="1:9" x14ac:dyDescent="0.35">
      <c r="A3754" s="61" t="s">
        <v>4084</v>
      </c>
      <c r="B3754" s="62" t="s">
        <v>22</v>
      </c>
      <c r="C3754" s="62" t="s">
        <v>317</v>
      </c>
      <c r="D3754" s="62">
        <v>1148</v>
      </c>
      <c r="E3754" s="62">
        <v>9.9600000000000009</v>
      </c>
      <c r="F3754" s="62">
        <v>11.43</v>
      </c>
      <c r="G3754" s="62" t="s">
        <v>318</v>
      </c>
      <c r="H3754" s="62" t="s">
        <v>333</v>
      </c>
      <c r="I3754" s="63" t="b">
        <v>1</v>
      </c>
    </row>
    <row r="3755" spans="1:9" x14ac:dyDescent="0.35">
      <c r="A3755" s="61" t="s">
        <v>4085</v>
      </c>
      <c r="B3755" s="62" t="s">
        <v>8</v>
      </c>
      <c r="C3755" s="62" t="s">
        <v>340</v>
      </c>
      <c r="D3755" s="62">
        <v>1685</v>
      </c>
      <c r="E3755" s="62">
        <v>8.4</v>
      </c>
      <c r="F3755" s="62">
        <v>14.15</v>
      </c>
      <c r="G3755" s="62" t="s">
        <v>325</v>
      </c>
      <c r="H3755" s="62" t="s">
        <v>20</v>
      </c>
      <c r="I3755" s="63" t="b">
        <v>0</v>
      </c>
    </row>
    <row r="3756" spans="1:9" x14ac:dyDescent="0.35">
      <c r="A3756" s="61" t="s">
        <v>4086</v>
      </c>
      <c r="B3756" s="62" t="s">
        <v>58</v>
      </c>
      <c r="C3756" s="62" t="s">
        <v>330</v>
      </c>
      <c r="D3756" s="62">
        <v>4926</v>
      </c>
      <c r="E3756" s="62">
        <v>5.2</v>
      </c>
      <c r="F3756" s="62">
        <v>25.62</v>
      </c>
      <c r="G3756" s="62" t="s">
        <v>331</v>
      </c>
      <c r="H3756" s="62" t="s">
        <v>319</v>
      </c>
      <c r="I3756" s="63" t="b">
        <v>0</v>
      </c>
    </row>
    <row r="3757" spans="1:9" x14ac:dyDescent="0.35">
      <c r="A3757" s="61" t="s">
        <v>4087</v>
      </c>
      <c r="B3757" s="62" t="s">
        <v>8</v>
      </c>
      <c r="C3757" s="62" t="s">
        <v>317</v>
      </c>
      <c r="D3757" s="62">
        <v>236</v>
      </c>
      <c r="E3757" s="62">
        <v>9.25</v>
      </c>
      <c r="F3757" s="62">
        <v>2.1800000000000002</v>
      </c>
      <c r="G3757" s="62" t="s">
        <v>318</v>
      </c>
      <c r="H3757" s="62" t="s">
        <v>333</v>
      </c>
      <c r="I3757" s="63" t="b">
        <v>0</v>
      </c>
    </row>
    <row r="3758" spans="1:9" x14ac:dyDescent="0.35">
      <c r="A3758" s="61" t="s">
        <v>4088</v>
      </c>
      <c r="B3758" s="62" t="s">
        <v>8</v>
      </c>
      <c r="C3758" s="62" t="s">
        <v>330</v>
      </c>
      <c r="D3758" s="62">
        <v>4368</v>
      </c>
      <c r="E3758" s="62">
        <v>6.14</v>
      </c>
      <c r="F3758" s="62">
        <v>26.82</v>
      </c>
      <c r="G3758" s="62" t="s">
        <v>331</v>
      </c>
      <c r="H3758" s="62" t="s">
        <v>20</v>
      </c>
      <c r="I3758" s="63" t="b">
        <v>0</v>
      </c>
    </row>
    <row r="3759" spans="1:9" x14ac:dyDescent="0.35">
      <c r="A3759" s="61" t="s">
        <v>4089</v>
      </c>
      <c r="B3759" s="62" t="s">
        <v>18</v>
      </c>
      <c r="C3759" s="62" t="s">
        <v>374</v>
      </c>
      <c r="D3759" s="62">
        <v>4765</v>
      </c>
      <c r="E3759" s="62">
        <v>2.25</v>
      </c>
      <c r="F3759" s="62">
        <v>10.72</v>
      </c>
      <c r="G3759" s="62" t="s">
        <v>331</v>
      </c>
      <c r="H3759" s="62" t="s">
        <v>319</v>
      </c>
      <c r="I3759" s="63" t="b">
        <v>0</v>
      </c>
    </row>
    <row r="3760" spans="1:9" x14ac:dyDescent="0.35">
      <c r="A3760" s="61" t="s">
        <v>4090</v>
      </c>
      <c r="B3760" s="62" t="s">
        <v>8</v>
      </c>
      <c r="C3760" s="62" t="s">
        <v>340</v>
      </c>
      <c r="D3760" s="62">
        <v>4715</v>
      </c>
      <c r="E3760" s="62">
        <v>6.78</v>
      </c>
      <c r="F3760" s="62">
        <v>31.97</v>
      </c>
      <c r="G3760" s="62" t="s">
        <v>325</v>
      </c>
      <c r="H3760" s="62" t="s">
        <v>322</v>
      </c>
      <c r="I3760" s="63" t="b">
        <v>0</v>
      </c>
    </row>
    <row r="3761" spans="1:9" x14ac:dyDescent="0.35">
      <c r="A3761" s="61" t="s">
        <v>4091</v>
      </c>
      <c r="B3761" s="62" t="s">
        <v>18</v>
      </c>
      <c r="C3761" s="62" t="s">
        <v>330</v>
      </c>
      <c r="D3761" s="62">
        <v>4694</v>
      </c>
      <c r="E3761" s="62">
        <v>5.0999999999999996</v>
      </c>
      <c r="F3761" s="62">
        <v>23.94</v>
      </c>
      <c r="G3761" s="62" t="s">
        <v>331</v>
      </c>
      <c r="H3761" s="62" t="s">
        <v>333</v>
      </c>
      <c r="I3761" s="63" t="b">
        <v>0</v>
      </c>
    </row>
    <row r="3762" spans="1:9" x14ac:dyDescent="0.35">
      <c r="A3762" s="61" t="s">
        <v>4092</v>
      </c>
      <c r="B3762" s="62" t="s">
        <v>8</v>
      </c>
      <c r="C3762" s="62" t="s">
        <v>328</v>
      </c>
      <c r="D3762" s="62">
        <v>561</v>
      </c>
      <c r="E3762" s="62">
        <v>6.42</v>
      </c>
      <c r="F3762" s="62">
        <v>3.6</v>
      </c>
      <c r="G3762" s="62" t="s">
        <v>318</v>
      </c>
      <c r="H3762" s="62" t="s">
        <v>20</v>
      </c>
      <c r="I3762" s="63" t="b">
        <v>0</v>
      </c>
    </row>
    <row r="3763" spans="1:9" x14ac:dyDescent="0.35">
      <c r="A3763" s="61" t="s">
        <v>4093</v>
      </c>
      <c r="B3763" s="62" t="s">
        <v>18</v>
      </c>
      <c r="C3763" s="62" t="s">
        <v>324</v>
      </c>
      <c r="D3763" s="62">
        <v>3326</v>
      </c>
      <c r="E3763" s="62">
        <v>6.14</v>
      </c>
      <c r="F3763" s="62">
        <v>20.420000000000002</v>
      </c>
      <c r="G3763" s="62" t="s">
        <v>325</v>
      </c>
      <c r="H3763" s="62" t="s">
        <v>341</v>
      </c>
      <c r="I3763" s="63" t="b">
        <v>1</v>
      </c>
    </row>
    <row r="3764" spans="1:9" x14ac:dyDescent="0.35">
      <c r="A3764" s="61" t="s">
        <v>4094</v>
      </c>
      <c r="B3764" s="62" t="s">
        <v>13</v>
      </c>
      <c r="C3764" s="62" t="s">
        <v>330</v>
      </c>
      <c r="D3764" s="62">
        <v>4335</v>
      </c>
      <c r="E3764" s="62">
        <v>6.16</v>
      </c>
      <c r="F3764" s="62">
        <v>26.7</v>
      </c>
      <c r="G3764" s="62" t="s">
        <v>331</v>
      </c>
      <c r="H3764" s="62" t="s">
        <v>341</v>
      </c>
      <c r="I3764" s="63" t="b">
        <v>0</v>
      </c>
    </row>
    <row r="3765" spans="1:9" x14ac:dyDescent="0.35">
      <c r="A3765" s="61" t="s">
        <v>4095</v>
      </c>
      <c r="B3765" s="62" t="s">
        <v>51</v>
      </c>
      <c r="C3765" s="62" t="s">
        <v>328</v>
      </c>
      <c r="D3765" s="62">
        <v>1322</v>
      </c>
      <c r="E3765" s="62">
        <v>7.07</v>
      </c>
      <c r="F3765" s="62">
        <v>9.35</v>
      </c>
      <c r="G3765" s="62" t="s">
        <v>318</v>
      </c>
      <c r="H3765" s="62" t="s">
        <v>20</v>
      </c>
      <c r="I3765" s="63" t="b">
        <v>0</v>
      </c>
    </row>
    <row r="3766" spans="1:9" x14ac:dyDescent="0.35">
      <c r="A3766" s="61" t="s">
        <v>4096</v>
      </c>
      <c r="B3766" s="62" t="s">
        <v>51</v>
      </c>
      <c r="C3766" s="62" t="s">
        <v>374</v>
      </c>
      <c r="D3766" s="62">
        <v>1401</v>
      </c>
      <c r="E3766" s="62">
        <v>3</v>
      </c>
      <c r="F3766" s="62">
        <v>4.2</v>
      </c>
      <c r="G3766" s="62" t="s">
        <v>331</v>
      </c>
      <c r="H3766" s="62" t="s">
        <v>20</v>
      </c>
      <c r="I3766" s="63" t="b">
        <v>0</v>
      </c>
    </row>
    <row r="3767" spans="1:9" x14ac:dyDescent="0.35">
      <c r="A3767" s="61" t="s">
        <v>4097</v>
      </c>
      <c r="B3767" s="62" t="s">
        <v>13</v>
      </c>
      <c r="C3767" s="62" t="s">
        <v>317</v>
      </c>
      <c r="D3767" s="62">
        <v>1007</v>
      </c>
      <c r="E3767" s="62">
        <v>11.16</v>
      </c>
      <c r="F3767" s="62">
        <v>11.24</v>
      </c>
      <c r="G3767" s="62" t="s">
        <v>318</v>
      </c>
      <c r="H3767" s="62" t="s">
        <v>20</v>
      </c>
      <c r="I3767" s="63" t="b">
        <v>0</v>
      </c>
    </row>
    <row r="3768" spans="1:9" x14ac:dyDescent="0.35">
      <c r="A3768" s="61" t="s">
        <v>4098</v>
      </c>
      <c r="B3768" s="62" t="s">
        <v>25</v>
      </c>
      <c r="C3768" s="62" t="s">
        <v>338</v>
      </c>
      <c r="D3768" s="62">
        <v>441</v>
      </c>
      <c r="E3768" s="62">
        <v>4.43</v>
      </c>
      <c r="F3768" s="62">
        <v>1.95</v>
      </c>
      <c r="G3768" s="62" t="s">
        <v>331</v>
      </c>
      <c r="H3768" s="62" t="s">
        <v>341</v>
      </c>
      <c r="I3768" s="63" t="b">
        <v>0</v>
      </c>
    </row>
    <row r="3769" spans="1:9" x14ac:dyDescent="0.35">
      <c r="A3769" s="61" t="s">
        <v>4099</v>
      </c>
      <c r="B3769" s="62" t="s">
        <v>22</v>
      </c>
      <c r="C3769" s="62" t="s">
        <v>374</v>
      </c>
      <c r="D3769" s="62">
        <v>3560</v>
      </c>
      <c r="E3769" s="62">
        <v>3.09</v>
      </c>
      <c r="F3769" s="62">
        <v>11</v>
      </c>
      <c r="G3769" s="62" t="s">
        <v>331</v>
      </c>
      <c r="H3769" s="62" t="s">
        <v>341</v>
      </c>
      <c r="I3769" s="63" t="b">
        <v>0</v>
      </c>
    </row>
    <row r="3770" spans="1:9" x14ac:dyDescent="0.35">
      <c r="A3770" s="61" t="s">
        <v>4100</v>
      </c>
      <c r="B3770" s="62" t="s">
        <v>74</v>
      </c>
      <c r="C3770" s="62" t="s">
        <v>374</v>
      </c>
      <c r="D3770" s="62">
        <v>3370</v>
      </c>
      <c r="E3770" s="62">
        <v>2.0299999999999998</v>
      </c>
      <c r="F3770" s="62">
        <v>6.84</v>
      </c>
      <c r="G3770" s="62" t="s">
        <v>331</v>
      </c>
      <c r="H3770" s="62" t="s">
        <v>319</v>
      </c>
      <c r="I3770" s="63" t="b">
        <v>0</v>
      </c>
    </row>
    <row r="3771" spans="1:9" x14ac:dyDescent="0.35">
      <c r="A3771" s="61" t="s">
        <v>4101</v>
      </c>
      <c r="B3771" s="62" t="s">
        <v>13</v>
      </c>
      <c r="C3771" s="62" t="s">
        <v>338</v>
      </c>
      <c r="D3771" s="62">
        <v>2302</v>
      </c>
      <c r="E3771" s="62">
        <v>4.7</v>
      </c>
      <c r="F3771" s="62">
        <v>10.82</v>
      </c>
      <c r="G3771" s="62" t="s">
        <v>331</v>
      </c>
      <c r="H3771" s="62" t="s">
        <v>319</v>
      </c>
      <c r="I3771" s="63" t="b">
        <v>0</v>
      </c>
    </row>
    <row r="3772" spans="1:9" x14ac:dyDescent="0.35">
      <c r="A3772" s="61" t="s">
        <v>4102</v>
      </c>
      <c r="B3772" s="62" t="s">
        <v>37</v>
      </c>
      <c r="C3772" s="62" t="s">
        <v>321</v>
      </c>
      <c r="D3772" s="62">
        <v>750</v>
      </c>
      <c r="E3772" s="62">
        <v>11.67</v>
      </c>
      <c r="F3772" s="62">
        <v>8.75</v>
      </c>
      <c r="G3772" s="62" t="s">
        <v>318</v>
      </c>
      <c r="H3772" s="62" t="s">
        <v>333</v>
      </c>
      <c r="I3772" s="63" t="b">
        <v>0</v>
      </c>
    </row>
    <row r="3773" spans="1:9" x14ac:dyDescent="0.35">
      <c r="A3773" s="61" t="s">
        <v>4103</v>
      </c>
      <c r="B3773" s="62" t="s">
        <v>18</v>
      </c>
      <c r="C3773" s="62" t="s">
        <v>340</v>
      </c>
      <c r="D3773" s="62">
        <v>2740</v>
      </c>
      <c r="E3773" s="62">
        <v>8.81</v>
      </c>
      <c r="F3773" s="62">
        <v>24.14</v>
      </c>
      <c r="G3773" s="62" t="s">
        <v>325</v>
      </c>
      <c r="H3773" s="62" t="s">
        <v>319</v>
      </c>
      <c r="I3773" s="63" t="b">
        <v>0</v>
      </c>
    </row>
    <row r="3774" spans="1:9" x14ac:dyDescent="0.35">
      <c r="A3774" s="61" t="s">
        <v>4104</v>
      </c>
      <c r="B3774" s="62" t="s">
        <v>37</v>
      </c>
      <c r="C3774" s="62" t="s">
        <v>324</v>
      </c>
      <c r="D3774" s="62">
        <v>4102</v>
      </c>
      <c r="E3774" s="62">
        <v>6.81</v>
      </c>
      <c r="F3774" s="62">
        <v>27.93</v>
      </c>
      <c r="G3774" s="62" t="s">
        <v>325</v>
      </c>
      <c r="H3774" s="62" t="s">
        <v>319</v>
      </c>
      <c r="I3774" s="63" t="b">
        <v>0</v>
      </c>
    </row>
    <row r="3775" spans="1:9" x14ac:dyDescent="0.35">
      <c r="A3775" s="61" t="s">
        <v>4105</v>
      </c>
      <c r="B3775" s="62" t="s">
        <v>31</v>
      </c>
      <c r="C3775" s="62" t="s">
        <v>340</v>
      </c>
      <c r="D3775" s="62">
        <v>627</v>
      </c>
      <c r="E3775" s="62">
        <v>8.9</v>
      </c>
      <c r="F3775" s="62">
        <v>5.58</v>
      </c>
      <c r="G3775" s="62" t="s">
        <v>325</v>
      </c>
      <c r="H3775" s="62" t="s">
        <v>319</v>
      </c>
      <c r="I3775" s="63" t="b">
        <v>0</v>
      </c>
    </row>
    <row r="3776" spans="1:9" x14ac:dyDescent="0.35">
      <c r="A3776" s="61" t="s">
        <v>4106</v>
      </c>
      <c r="B3776" s="62" t="s">
        <v>25</v>
      </c>
      <c r="C3776" s="62" t="s">
        <v>328</v>
      </c>
      <c r="D3776" s="62">
        <v>1085</v>
      </c>
      <c r="E3776" s="62">
        <v>6.33</v>
      </c>
      <c r="F3776" s="62">
        <v>6.87</v>
      </c>
      <c r="G3776" s="62" t="s">
        <v>318</v>
      </c>
      <c r="H3776" s="62" t="s">
        <v>322</v>
      </c>
      <c r="I3776" s="63" t="b">
        <v>0</v>
      </c>
    </row>
    <row r="3777" spans="1:9" x14ac:dyDescent="0.35">
      <c r="A3777" s="61" t="s">
        <v>4107</v>
      </c>
      <c r="B3777" s="62" t="s">
        <v>22</v>
      </c>
      <c r="C3777" s="62" t="s">
        <v>330</v>
      </c>
      <c r="D3777" s="62">
        <v>2297</v>
      </c>
      <c r="E3777" s="62">
        <v>4.84</v>
      </c>
      <c r="F3777" s="62">
        <v>11.12</v>
      </c>
      <c r="G3777" s="62" t="s">
        <v>331</v>
      </c>
      <c r="H3777" s="62" t="s">
        <v>20</v>
      </c>
      <c r="I3777" s="63" t="b">
        <v>0</v>
      </c>
    </row>
    <row r="3778" spans="1:9" x14ac:dyDescent="0.35">
      <c r="A3778" s="61" t="s">
        <v>4108</v>
      </c>
      <c r="B3778" s="62" t="s">
        <v>51</v>
      </c>
      <c r="C3778" s="62" t="s">
        <v>336</v>
      </c>
      <c r="D3778" s="62">
        <v>3034</v>
      </c>
      <c r="E3778" s="62">
        <v>2.61</v>
      </c>
      <c r="F3778" s="62">
        <v>7.92</v>
      </c>
      <c r="G3778" s="62" t="s">
        <v>331</v>
      </c>
      <c r="H3778" s="62" t="s">
        <v>341</v>
      </c>
      <c r="I3778" s="63" t="b">
        <v>0</v>
      </c>
    </row>
    <row r="3779" spans="1:9" x14ac:dyDescent="0.35">
      <c r="A3779" s="61" t="s">
        <v>4109</v>
      </c>
      <c r="B3779" s="62" t="s">
        <v>8</v>
      </c>
      <c r="C3779" s="62" t="s">
        <v>328</v>
      </c>
      <c r="D3779" s="62">
        <v>3596</v>
      </c>
      <c r="E3779" s="62">
        <v>6.32</v>
      </c>
      <c r="F3779" s="62">
        <v>22.73</v>
      </c>
      <c r="G3779" s="62" t="s">
        <v>318</v>
      </c>
      <c r="H3779" s="62" t="s">
        <v>333</v>
      </c>
      <c r="I3779" s="63" t="b">
        <v>1</v>
      </c>
    </row>
    <row r="3780" spans="1:9" x14ac:dyDescent="0.35">
      <c r="A3780" s="61" t="s">
        <v>4110</v>
      </c>
      <c r="B3780" s="62" t="s">
        <v>58</v>
      </c>
      <c r="C3780" s="62" t="s">
        <v>338</v>
      </c>
      <c r="D3780" s="62">
        <v>4231</v>
      </c>
      <c r="E3780" s="62">
        <v>4.38</v>
      </c>
      <c r="F3780" s="62">
        <v>18.53</v>
      </c>
      <c r="G3780" s="62" t="s">
        <v>331</v>
      </c>
      <c r="H3780" s="62" t="s">
        <v>333</v>
      </c>
      <c r="I3780" s="63" t="b">
        <v>1</v>
      </c>
    </row>
    <row r="3781" spans="1:9" x14ac:dyDescent="0.35">
      <c r="A3781" s="61" t="s">
        <v>4111</v>
      </c>
      <c r="B3781" s="62" t="s">
        <v>8</v>
      </c>
      <c r="C3781" s="62" t="s">
        <v>328</v>
      </c>
      <c r="D3781" s="62">
        <v>408</v>
      </c>
      <c r="E3781" s="62">
        <v>7.35</v>
      </c>
      <c r="F3781" s="62">
        <v>3</v>
      </c>
      <c r="G3781" s="62" t="s">
        <v>318</v>
      </c>
      <c r="H3781" s="62" t="s">
        <v>322</v>
      </c>
      <c r="I3781" s="63" t="b">
        <v>0</v>
      </c>
    </row>
    <row r="3782" spans="1:9" x14ac:dyDescent="0.35">
      <c r="A3782" s="61" t="s">
        <v>4112</v>
      </c>
      <c r="B3782" s="62" t="s">
        <v>37</v>
      </c>
      <c r="C3782" s="62" t="s">
        <v>321</v>
      </c>
      <c r="D3782" s="62">
        <v>1371</v>
      </c>
      <c r="E3782" s="62">
        <v>13.26</v>
      </c>
      <c r="F3782" s="62">
        <v>18.18</v>
      </c>
      <c r="G3782" s="62" t="s">
        <v>318</v>
      </c>
      <c r="H3782" s="62" t="s">
        <v>333</v>
      </c>
      <c r="I3782" s="63" t="b">
        <v>0</v>
      </c>
    </row>
    <row r="3783" spans="1:9" x14ac:dyDescent="0.35">
      <c r="A3783" s="61" t="s">
        <v>4113</v>
      </c>
      <c r="B3783" s="62" t="s">
        <v>25</v>
      </c>
      <c r="C3783" s="62" t="s">
        <v>324</v>
      </c>
      <c r="D3783" s="62">
        <v>4535</v>
      </c>
      <c r="E3783" s="62">
        <v>5.81</v>
      </c>
      <c r="F3783" s="62">
        <v>26.35</v>
      </c>
      <c r="G3783" s="62" t="s">
        <v>325</v>
      </c>
      <c r="H3783" s="62" t="s">
        <v>333</v>
      </c>
      <c r="I3783" s="63" t="b">
        <v>0</v>
      </c>
    </row>
    <row r="3784" spans="1:9" x14ac:dyDescent="0.35">
      <c r="A3784" s="61" t="s">
        <v>4114</v>
      </c>
      <c r="B3784" s="62" t="s">
        <v>37</v>
      </c>
      <c r="C3784" s="62" t="s">
        <v>324</v>
      </c>
      <c r="D3784" s="62">
        <v>3460</v>
      </c>
      <c r="E3784" s="62">
        <v>5.7</v>
      </c>
      <c r="F3784" s="62">
        <v>19.72</v>
      </c>
      <c r="G3784" s="62" t="s">
        <v>325</v>
      </c>
      <c r="H3784" s="62" t="s">
        <v>20</v>
      </c>
      <c r="I3784" s="63" t="b">
        <v>1</v>
      </c>
    </row>
    <row r="3785" spans="1:9" x14ac:dyDescent="0.35">
      <c r="A3785" s="61" t="s">
        <v>4115</v>
      </c>
      <c r="B3785" s="62" t="s">
        <v>37</v>
      </c>
      <c r="C3785" s="62" t="s">
        <v>374</v>
      </c>
      <c r="D3785" s="62">
        <v>3670</v>
      </c>
      <c r="E3785" s="62">
        <v>3.15</v>
      </c>
      <c r="F3785" s="62">
        <v>11.56</v>
      </c>
      <c r="G3785" s="62" t="s">
        <v>331</v>
      </c>
      <c r="H3785" s="62" t="s">
        <v>322</v>
      </c>
      <c r="I3785" s="63" t="b">
        <v>1</v>
      </c>
    </row>
    <row r="3786" spans="1:9" x14ac:dyDescent="0.35">
      <c r="A3786" s="61" t="s">
        <v>4116</v>
      </c>
      <c r="B3786" s="62" t="s">
        <v>13</v>
      </c>
      <c r="C3786" s="62" t="s">
        <v>317</v>
      </c>
      <c r="D3786" s="62">
        <v>1771</v>
      </c>
      <c r="E3786" s="62">
        <v>9.4600000000000009</v>
      </c>
      <c r="F3786" s="62">
        <v>16.75</v>
      </c>
      <c r="G3786" s="62" t="s">
        <v>318</v>
      </c>
      <c r="H3786" s="62" t="s">
        <v>333</v>
      </c>
      <c r="I3786" s="63" t="b">
        <v>0</v>
      </c>
    </row>
    <row r="3787" spans="1:9" x14ac:dyDescent="0.35">
      <c r="A3787" s="61" t="s">
        <v>4117</v>
      </c>
      <c r="B3787" s="62" t="s">
        <v>13</v>
      </c>
      <c r="C3787" s="62" t="s">
        <v>317</v>
      </c>
      <c r="D3787" s="62">
        <v>2833</v>
      </c>
      <c r="E3787" s="62">
        <v>8.75</v>
      </c>
      <c r="F3787" s="62">
        <v>24.79</v>
      </c>
      <c r="G3787" s="62" t="s">
        <v>318</v>
      </c>
      <c r="H3787" s="62" t="s">
        <v>333</v>
      </c>
      <c r="I3787" s="63" t="b">
        <v>0</v>
      </c>
    </row>
    <row r="3788" spans="1:9" x14ac:dyDescent="0.35">
      <c r="A3788" s="61" t="s">
        <v>4118</v>
      </c>
      <c r="B3788" s="62" t="s">
        <v>18</v>
      </c>
      <c r="C3788" s="62" t="s">
        <v>336</v>
      </c>
      <c r="D3788" s="62">
        <v>4417</v>
      </c>
      <c r="E3788" s="62">
        <v>3.69</v>
      </c>
      <c r="F3788" s="62">
        <v>16.3</v>
      </c>
      <c r="G3788" s="62" t="s">
        <v>331</v>
      </c>
      <c r="H3788" s="62" t="s">
        <v>341</v>
      </c>
      <c r="I3788" s="63" t="b">
        <v>0</v>
      </c>
    </row>
    <row r="3789" spans="1:9" x14ac:dyDescent="0.35">
      <c r="A3789" s="61" t="s">
        <v>4119</v>
      </c>
      <c r="B3789" s="62" t="s">
        <v>74</v>
      </c>
      <c r="C3789" s="62" t="s">
        <v>340</v>
      </c>
      <c r="D3789" s="62">
        <v>2773</v>
      </c>
      <c r="E3789" s="62">
        <v>8.7899999999999991</v>
      </c>
      <c r="F3789" s="62">
        <v>24.37</v>
      </c>
      <c r="G3789" s="62" t="s">
        <v>325</v>
      </c>
      <c r="H3789" s="62" t="s">
        <v>319</v>
      </c>
      <c r="I3789" s="63" t="b">
        <v>0</v>
      </c>
    </row>
    <row r="3790" spans="1:9" x14ac:dyDescent="0.35">
      <c r="A3790" s="61" t="s">
        <v>4120</v>
      </c>
      <c r="B3790" s="62" t="s">
        <v>22</v>
      </c>
      <c r="C3790" s="62" t="s">
        <v>317</v>
      </c>
      <c r="D3790" s="62">
        <v>4898</v>
      </c>
      <c r="E3790" s="62">
        <v>9.7100000000000009</v>
      </c>
      <c r="F3790" s="62">
        <v>47.56</v>
      </c>
      <c r="G3790" s="62" t="s">
        <v>318</v>
      </c>
      <c r="H3790" s="62" t="s">
        <v>333</v>
      </c>
      <c r="I3790" s="63" t="b">
        <v>0</v>
      </c>
    </row>
    <row r="3791" spans="1:9" x14ac:dyDescent="0.35">
      <c r="A3791" s="61" t="s">
        <v>4121</v>
      </c>
      <c r="B3791" s="62" t="s">
        <v>58</v>
      </c>
      <c r="C3791" s="62" t="s">
        <v>328</v>
      </c>
      <c r="D3791" s="62">
        <v>2289</v>
      </c>
      <c r="E3791" s="62">
        <v>6.45</v>
      </c>
      <c r="F3791" s="62">
        <v>14.76</v>
      </c>
      <c r="G3791" s="62" t="s">
        <v>318</v>
      </c>
      <c r="H3791" s="62" t="s">
        <v>341</v>
      </c>
      <c r="I3791" s="63" t="b">
        <v>0</v>
      </c>
    </row>
    <row r="3792" spans="1:9" x14ac:dyDescent="0.35">
      <c r="A3792" s="61" t="s">
        <v>4122</v>
      </c>
      <c r="B3792" s="62" t="s">
        <v>74</v>
      </c>
      <c r="C3792" s="62" t="s">
        <v>324</v>
      </c>
      <c r="D3792" s="62">
        <v>2825</v>
      </c>
      <c r="E3792" s="62">
        <v>4.62</v>
      </c>
      <c r="F3792" s="62">
        <v>13.05</v>
      </c>
      <c r="G3792" s="62" t="s">
        <v>325</v>
      </c>
      <c r="H3792" s="62" t="s">
        <v>333</v>
      </c>
      <c r="I3792" s="63" t="b">
        <v>0</v>
      </c>
    </row>
    <row r="3793" spans="1:9" x14ac:dyDescent="0.35">
      <c r="A3793" s="61" t="s">
        <v>4123</v>
      </c>
      <c r="B3793" s="62" t="s">
        <v>31</v>
      </c>
      <c r="C3793" s="62" t="s">
        <v>340</v>
      </c>
      <c r="D3793" s="62">
        <v>1354</v>
      </c>
      <c r="E3793" s="62">
        <v>6.32</v>
      </c>
      <c r="F3793" s="62">
        <v>8.56</v>
      </c>
      <c r="G3793" s="62" t="s">
        <v>325</v>
      </c>
      <c r="H3793" s="62" t="s">
        <v>20</v>
      </c>
      <c r="I3793" s="63" t="b">
        <v>0</v>
      </c>
    </row>
    <row r="3794" spans="1:9" x14ac:dyDescent="0.35">
      <c r="A3794" s="61" t="s">
        <v>4124</v>
      </c>
      <c r="B3794" s="62" t="s">
        <v>22</v>
      </c>
      <c r="C3794" s="62" t="s">
        <v>321</v>
      </c>
      <c r="D3794" s="62">
        <v>1357</v>
      </c>
      <c r="E3794" s="62">
        <v>13.69</v>
      </c>
      <c r="F3794" s="62">
        <v>18.579999999999998</v>
      </c>
      <c r="G3794" s="62" t="s">
        <v>318</v>
      </c>
      <c r="H3794" s="62" t="s">
        <v>20</v>
      </c>
      <c r="I3794" s="63" t="b">
        <v>0</v>
      </c>
    </row>
    <row r="3795" spans="1:9" x14ac:dyDescent="0.35">
      <c r="A3795" s="61" t="s">
        <v>4125</v>
      </c>
      <c r="B3795" s="62" t="s">
        <v>58</v>
      </c>
      <c r="C3795" s="62" t="s">
        <v>324</v>
      </c>
      <c r="D3795" s="62">
        <v>3027</v>
      </c>
      <c r="E3795" s="62">
        <v>6.95</v>
      </c>
      <c r="F3795" s="62">
        <v>21.04</v>
      </c>
      <c r="G3795" s="62" t="s">
        <v>325</v>
      </c>
      <c r="H3795" s="62" t="s">
        <v>319</v>
      </c>
      <c r="I3795" s="63" t="b">
        <v>0</v>
      </c>
    </row>
    <row r="3796" spans="1:9" x14ac:dyDescent="0.35">
      <c r="A3796" s="61" t="s">
        <v>4126</v>
      </c>
      <c r="B3796" s="62" t="s">
        <v>13</v>
      </c>
      <c r="C3796" s="62" t="s">
        <v>338</v>
      </c>
      <c r="D3796" s="62">
        <v>4172</v>
      </c>
      <c r="E3796" s="62">
        <v>5.65</v>
      </c>
      <c r="F3796" s="62">
        <v>23.57</v>
      </c>
      <c r="G3796" s="62" t="s">
        <v>331</v>
      </c>
      <c r="H3796" s="62" t="s">
        <v>341</v>
      </c>
      <c r="I3796" s="63" t="b">
        <v>0</v>
      </c>
    </row>
    <row r="3797" spans="1:9" x14ac:dyDescent="0.35">
      <c r="A3797" s="61" t="s">
        <v>4127</v>
      </c>
      <c r="B3797" s="62" t="s">
        <v>51</v>
      </c>
      <c r="C3797" s="62" t="s">
        <v>374</v>
      </c>
      <c r="D3797" s="62">
        <v>1400</v>
      </c>
      <c r="E3797" s="62">
        <v>2.21</v>
      </c>
      <c r="F3797" s="62">
        <v>3.09</v>
      </c>
      <c r="G3797" s="62" t="s">
        <v>331</v>
      </c>
      <c r="H3797" s="62" t="s">
        <v>341</v>
      </c>
      <c r="I3797" s="63" t="b">
        <v>0</v>
      </c>
    </row>
    <row r="3798" spans="1:9" x14ac:dyDescent="0.35">
      <c r="A3798" s="61" t="s">
        <v>4128</v>
      </c>
      <c r="B3798" s="62" t="s">
        <v>22</v>
      </c>
      <c r="C3798" s="62" t="s">
        <v>330</v>
      </c>
      <c r="D3798" s="62">
        <v>3137</v>
      </c>
      <c r="E3798" s="62">
        <v>4.54</v>
      </c>
      <c r="F3798" s="62">
        <v>14.24</v>
      </c>
      <c r="G3798" s="62" t="s">
        <v>331</v>
      </c>
      <c r="H3798" s="62" t="s">
        <v>341</v>
      </c>
      <c r="I3798" s="63" t="b">
        <v>0</v>
      </c>
    </row>
    <row r="3799" spans="1:9" x14ac:dyDescent="0.35">
      <c r="A3799" s="61" t="s">
        <v>4129</v>
      </c>
      <c r="B3799" s="62" t="s">
        <v>13</v>
      </c>
      <c r="C3799" s="62" t="s">
        <v>330</v>
      </c>
      <c r="D3799" s="62">
        <v>3339</v>
      </c>
      <c r="E3799" s="62">
        <v>4.72</v>
      </c>
      <c r="F3799" s="62">
        <v>15.76</v>
      </c>
      <c r="G3799" s="62" t="s">
        <v>331</v>
      </c>
      <c r="H3799" s="62" t="s">
        <v>322</v>
      </c>
      <c r="I3799" s="63" t="b">
        <v>0</v>
      </c>
    </row>
    <row r="3800" spans="1:9" x14ac:dyDescent="0.35">
      <c r="A3800" s="61" t="s">
        <v>4130</v>
      </c>
      <c r="B3800" s="62" t="s">
        <v>13</v>
      </c>
      <c r="C3800" s="62" t="s">
        <v>317</v>
      </c>
      <c r="D3800" s="62">
        <v>2913</v>
      </c>
      <c r="E3800" s="62">
        <v>11.41</v>
      </c>
      <c r="F3800" s="62">
        <v>33.24</v>
      </c>
      <c r="G3800" s="62" t="s">
        <v>318</v>
      </c>
      <c r="H3800" s="62" t="s">
        <v>322</v>
      </c>
      <c r="I3800" s="63" t="b">
        <v>1</v>
      </c>
    </row>
    <row r="3801" spans="1:9" x14ac:dyDescent="0.35">
      <c r="A3801" s="61" t="s">
        <v>4131</v>
      </c>
      <c r="B3801" s="62" t="s">
        <v>37</v>
      </c>
      <c r="C3801" s="62" t="s">
        <v>374</v>
      </c>
      <c r="D3801" s="62">
        <v>4058</v>
      </c>
      <c r="E3801" s="62">
        <v>2.1</v>
      </c>
      <c r="F3801" s="62">
        <v>8.52</v>
      </c>
      <c r="G3801" s="62" t="s">
        <v>331</v>
      </c>
      <c r="H3801" s="62" t="s">
        <v>319</v>
      </c>
      <c r="I3801" s="63" t="b">
        <v>0</v>
      </c>
    </row>
    <row r="3802" spans="1:9" x14ac:dyDescent="0.35">
      <c r="A3802" s="61" t="s">
        <v>4132</v>
      </c>
      <c r="B3802" s="62" t="s">
        <v>8</v>
      </c>
      <c r="C3802" s="62" t="s">
        <v>324</v>
      </c>
      <c r="D3802" s="62">
        <v>2371</v>
      </c>
      <c r="E3802" s="62">
        <v>5.93</v>
      </c>
      <c r="F3802" s="62">
        <v>14.06</v>
      </c>
      <c r="G3802" s="62" t="s">
        <v>325</v>
      </c>
      <c r="H3802" s="62" t="s">
        <v>319</v>
      </c>
      <c r="I3802" s="63" t="b">
        <v>1</v>
      </c>
    </row>
    <row r="3803" spans="1:9" x14ac:dyDescent="0.35">
      <c r="A3803" s="61" t="s">
        <v>4133</v>
      </c>
      <c r="B3803" s="62" t="s">
        <v>31</v>
      </c>
      <c r="C3803" s="62" t="s">
        <v>324</v>
      </c>
      <c r="D3803" s="62">
        <v>921</v>
      </c>
      <c r="E3803" s="62">
        <v>5.35</v>
      </c>
      <c r="F3803" s="62">
        <v>4.93</v>
      </c>
      <c r="G3803" s="62" t="s">
        <v>325</v>
      </c>
      <c r="H3803" s="62" t="s">
        <v>341</v>
      </c>
      <c r="I3803" s="63" t="b">
        <v>0</v>
      </c>
    </row>
    <row r="3804" spans="1:9" x14ac:dyDescent="0.35">
      <c r="A3804" s="61" t="s">
        <v>4134</v>
      </c>
      <c r="B3804" s="62" t="s">
        <v>37</v>
      </c>
      <c r="C3804" s="62" t="s">
        <v>374</v>
      </c>
      <c r="D3804" s="62">
        <v>2103</v>
      </c>
      <c r="E3804" s="62">
        <v>2.27</v>
      </c>
      <c r="F3804" s="62">
        <v>4.7699999999999996</v>
      </c>
      <c r="G3804" s="62" t="s">
        <v>331</v>
      </c>
      <c r="H3804" s="62" t="s">
        <v>20</v>
      </c>
      <c r="I3804" s="63" t="b">
        <v>0</v>
      </c>
    </row>
    <row r="3805" spans="1:9" x14ac:dyDescent="0.35">
      <c r="A3805" s="61" t="s">
        <v>4135</v>
      </c>
      <c r="B3805" s="62" t="s">
        <v>37</v>
      </c>
      <c r="C3805" s="62" t="s">
        <v>321</v>
      </c>
      <c r="D3805" s="62">
        <v>3744</v>
      </c>
      <c r="E3805" s="62">
        <v>11.36</v>
      </c>
      <c r="F3805" s="62">
        <v>42.53</v>
      </c>
      <c r="G3805" s="62" t="s">
        <v>318</v>
      </c>
      <c r="H3805" s="62" t="s">
        <v>341</v>
      </c>
      <c r="I3805" s="63" t="b">
        <v>0</v>
      </c>
    </row>
    <row r="3806" spans="1:9" x14ac:dyDescent="0.35">
      <c r="A3806" s="61" t="s">
        <v>4136</v>
      </c>
      <c r="B3806" s="62" t="s">
        <v>22</v>
      </c>
      <c r="C3806" s="62" t="s">
        <v>336</v>
      </c>
      <c r="D3806" s="62">
        <v>400</v>
      </c>
      <c r="E3806" s="62">
        <v>3.37</v>
      </c>
      <c r="F3806" s="62">
        <v>1.35</v>
      </c>
      <c r="G3806" s="62" t="s">
        <v>331</v>
      </c>
      <c r="H3806" s="62" t="s">
        <v>341</v>
      </c>
      <c r="I3806" s="63" t="b">
        <v>1</v>
      </c>
    </row>
    <row r="3807" spans="1:9" x14ac:dyDescent="0.35">
      <c r="A3807" s="61" t="s">
        <v>4137</v>
      </c>
      <c r="B3807" s="62" t="s">
        <v>51</v>
      </c>
      <c r="C3807" s="62" t="s">
        <v>336</v>
      </c>
      <c r="D3807" s="62">
        <v>2257</v>
      </c>
      <c r="E3807" s="62">
        <v>2.95</v>
      </c>
      <c r="F3807" s="62">
        <v>6.66</v>
      </c>
      <c r="G3807" s="62" t="s">
        <v>331</v>
      </c>
      <c r="H3807" s="62" t="s">
        <v>333</v>
      </c>
      <c r="I3807" s="63" t="b">
        <v>0</v>
      </c>
    </row>
    <row r="3808" spans="1:9" x14ac:dyDescent="0.35">
      <c r="A3808" s="61" t="s">
        <v>4138</v>
      </c>
      <c r="B3808" s="62" t="s">
        <v>18</v>
      </c>
      <c r="C3808" s="62" t="s">
        <v>328</v>
      </c>
      <c r="D3808" s="62">
        <v>4135</v>
      </c>
      <c r="E3808" s="62">
        <v>6.61</v>
      </c>
      <c r="F3808" s="62">
        <v>27.33</v>
      </c>
      <c r="G3808" s="62" t="s">
        <v>318</v>
      </c>
      <c r="H3808" s="62" t="s">
        <v>322</v>
      </c>
      <c r="I3808" s="63" t="b">
        <v>0</v>
      </c>
    </row>
    <row r="3809" spans="1:9" x14ac:dyDescent="0.35">
      <c r="A3809" s="61" t="s">
        <v>4139</v>
      </c>
      <c r="B3809" s="62" t="s">
        <v>22</v>
      </c>
      <c r="C3809" s="62" t="s">
        <v>324</v>
      </c>
      <c r="D3809" s="62">
        <v>121</v>
      </c>
      <c r="E3809" s="62">
        <v>6.88</v>
      </c>
      <c r="F3809" s="62">
        <v>0.83</v>
      </c>
      <c r="G3809" s="62" t="s">
        <v>325</v>
      </c>
      <c r="H3809" s="62" t="s">
        <v>20</v>
      </c>
      <c r="I3809" s="63" t="b">
        <v>0</v>
      </c>
    </row>
    <row r="3810" spans="1:9" x14ac:dyDescent="0.35">
      <c r="A3810" s="61" t="s">
        <v>4140</v>
      </c>
      <c r="B3810" s="62" t="s">
        <v>37</v>
      </c>
      <c r="C3810" s="62" t="s">
        <v>317</v>
      </c>
      <c r="D3810" s="62">
        <v>2074</v>
      </c>
      <c r="E3810" s="62">
        <v>10.199999999999999</v>
      </c>
      <c r="F3810" s="62">
        <v>21.15</v>
      </c>
      <c r="G3810" s="62" t="s">
        <v>318</v>
      </c>
      <c r="H3810" s="62" t="s">
        <v>319</v>
      </c>
      <c r="I3810" s="63" t="b">
        <v>1</v>
      </c>
    </row>
    <row r="3811" spans="1:9" x14ac:dyDescent="0.35">
      <c r="A3811" s="61" t="s">
        <v>4141</v>
      </c>
      <c r="B3811" s="62" t="s">
        <v>51</v>
      </c>
      <c r="C3811" s="62" t="s">
        <v>338</v>
      </c>
      <c r="D3811" s="62">
        <v>3899</v>
      </c>
      <c r="E3811" s="62">
        <v>4.4000000000000004</v>
      </c>
      <c r="F3811" s="62">
        <v>17.16</v>
      </c>
      <c r="G3811" s="62" t="s">
        <v>331</v>
      </c>
      <c r="H3811" s="62" t="s">
        <v>341</v>
      </c>
      <c r="I3811" s="63" t="b">
        <v>1</v>
      </c>
    </row>
    <row r="3812" spans="1:9" x14ac:dyDescent="0.35">
      <c r="A3812" s="61" t="s">
        <v>4142</v>
      </c>
      <c r="B3812" s="62" t="s">
        <v>58</v>
      </c>
      <c r="C3812" s="62" t="s">
        <v>317</v>
      </c>
      <c r="D3812" s="62">
        <v>2828</v>
      </c>
      <c r="E3812" s="62">
        <v>8.8800000000000008</v>
      </c>
      <c r="F3812" s="62">
        <v>25.11</v>
      </c>
      <c r="G3812" s="62" t="s">
        <v>318</v>
      </c>
      <c r="H3812" s="62" t="s">
        <v>319</v>
      </c>
      <c r="I3812" s="63" t="b">
        <v>0</v>
      </c>
    </row>
    <row r="3813" spans="1:9" x14ac:dyDescent="0.35">
      <c r="A3813" s="61" t="s">
        <v>4143</v>
      </c>
      <c r="B3813" s="62" t="s">
        <v>74</v>
      </c>
      <c r="C3813" s="62" t="s">
        <v>338</v>
      </c>
      <c r="D3813" s="62">
        <v>2253</v>
      </c>
      <c r="E3813" s="62">
        <v>5.42</v>
      </c>
      <c r="F3813" s="62">
        <v>12.21</v>
      </c>
      <c r="G3813" s="62" t="s">
        <v>331</v>
      </c>
      <c r="H3813" s="62" t="s">
        <v>333</v>
      </c>
      <c r="I3813" s="63" t="b">
        <v>1</v>
      </c>
    </row>
    <row r="3814" spans="1:9" x14ac:dyDescent="0.35">
      <c r="A3814" s="61" t="s">
        <v>4144</v>
      </c>
      <c r="B3814" s="62" t="s">
        <v>31</v>
      </c>
      <c r="C3814" s="62" t="s">
        <v>374</v>
      </c>
      <c r="D3814" s="62">
        <v>1516</v>
      </c>
      <c r="E3814" s="62">
        <v>2.73</v>
      </c>
      <c r="F3814" s="62">
        <v>4.1399999999999997</v>
      </c>
      <c r="G3814" s="62" t="s">
        <v>331</v>
      </c>
      <c r="H3814" s="62" t="s">
        <v>319</v>
      </c>
      <c r="I3814" s="63" t="b">
        <v>0</v>
      </c>
    </row>
    <row r="3815" spans="1:9" x14ac:dyDescent="0.35">
      <c r="A3815" s="61" t="s">
        <v>4145</v>
      </c>
      <c r="B3815" s="62" t="s">
        <v>74</v>
      </c>
      <c r="C3815" s="62" t="s">
        <v>374</v>
      </c>
      <c r="D3815" s="62">
        <v>2185</v>
      </c>
      <c r="E3815" s="62">
        <v>2.5099999999999998</v>
      </c>
      <c r="F3815" s="62">
        <v>5.48</v>
      </c>
      <c r="G3815" s="62" t="s">
        <v>331</v>
      </c>
      <c r="H3815" s="62" t="s">
        <v>322</v>
      </c>
      <c r="I3815" s="63" t="b">
        <v>0</v>
      </c>
    </row>
    <row r="3816" spans="1:9" x14ac:dyDescent="0.35">
      <c r="A3816" s="61" t="s">
        <v>4146</v>
      </c>
      <c r="B3816" s="62" t="s">
        <v>51</v>
      </c>
      <c r="C3816" s="62" t="s">
        <v>330</v>
      </c>
      <c r="D3816" s="62">
        <v>4096</v>
      </c>
      <c r="E3816" s="62">
        <v>5.62</v>
      </c>
      <c r="F3816" s="62">
        <v>23.02</v>
      </c>
      <c r="G3816" s="62" t="s">
        <v>331</v>
      </c>
      <c r="H3816" s="62" t="s">
        <v>319</v>
      </c>
      <c r="I3816" s="63" t="b">
        <v>1</v>
      </c>
    </row>
    <row r="3817" spans="1:9" x14ac:dyDescent="0.35">
      <c r="A3817" s="61" t="s">
        <v>4147</v>
      </c>
      <c r="B3817" s="62" t="s">
        <v>22</v>
      </c>
      <c r="C3817" s="62" t="s">
        <v>374</v>
      </c>
      <c r="D3817" s="62">
        <v>3164</v>
      </c>
      <c r="E3817" s="62">
        <v>2.4900000000000002</v>
      </c>
      <c r="F3817" s="62">
        <v>7.88</v>
      </c>
      <c r="G3817" s="62" t="s">
        <v>331</v>
      </c>
      <c r="H3817" s="62" t="s">
        <v>341</v>
      </c>
      <c r="I3817" s="63" t="b">
        <v>0</v>
      </c>
    </row>
    <row r="3818" spans="1:9" x14ac:dyDescent="0.35">
      <c r="A3818" s="61" t="s">
        <v>4148</v>
      </c>
      <c r="B3818" s="62" t="s">
        <v>37</v>
      </c>
      <c r="C3818" s="62" t="s">
        <v>336</v>
      </c>
      <c r="D3818" s="62">
        <v>1284</v>
      </c>
      <c r="E3818" s="62">
        <v>2.73</v>
      </c>
      <c r="F3818" s="62">
        <v>3.51</v>
      </c>
      <c r="G3818" s="62" t="s">
        <v>331</v>
      </c>
      <c r="H3818" s="62" t="s">
        <v>20</v>
      </c>
      <c r="I3818" s="63" t="b">
        <v>0</v>
      </c>
    </row>
    <row r="3819" spans="1:9" x14ac:dyDescent="0.35">
      <c r="A3819" s="61" t="s">
        <v>4149</v>
      </c>
      <c r="B3819" s="62" t="s">
        <v>51</v>
      </c>
      <c r="C3819" s="62" t="s">
        <v>336</v>
      </c>
      <c r="D3819" s="62">
        <v>4868</v>
      </c>
      <c r="E3819" s="62">
        <v>3.33</v>
      </c>
      <c r="F3819" s="62">
        <v>16.21</v>
      </c>
      <c r="G3819" s="62" t="s">
        <v>331</v>
      </c>
      <c r="H3819" s="62" t="s">
        <v>319</v>
      </c>
      <c r="I3819" s="63" t="b">
        <v>0</v>
      </c>
    </row>
    <row r="3820" spans="1:9" x14ac:dyDescent="0.35">
      <c r="A3820" s="61" t="s">
        <v>4150</v>
      </c>
      <c r="B3820" s="62" t="s">
        <v>37</v>
      </c>
      <c r="C3820" s="62" t="s">
        <v>330</v>
      </c>
      <c r="D3820" s="62">
        <v>3066</v>
      </c>
      <c r="E3820" s="62">
        <v>6.08</v>
      </c>
      <c r="F3820" s="62">
        <v>18.64</v>
      </c>
      <c r="G3820" s="62" t="s">
        <v>331</v>
      </c>
      <c r="H3820" s="62" t="s">
        <v>20</v>
      </c>
      <c r="I3820" s="63" t="b">
        <v>1</v>
      </c>
    </row>
    <row r="3821" spans="1:9" x14ac:dyDescent="0.35">
      <c r="A3821" s="61" t="s">
        <v>4151</v>
      </c>
      <c r="B3821" s="62" t="s">
        <v>22</v>
      </c>
      <c r="C3821" s="62" t="s">
        <v>328</v>
      </c>
      <c r="D3821" s="62">
        <v>4449</v>
      </c>
      <c r="E3821" s="62">
        <v>5.13</v>
      </c>
      <c r="F3821" s="62">
        <v>22.82</v>
      </c>
      <c r="G3821" s="62" t="s">
        <v>318</v>
      </c>
      <c r="H3821" s="62" t="s">
        <v>319</v>
      </c>
      <c r="I3821" s="63" t="b">
        <v>1</v>
      </c>
    </row>
    <row r="3822" spans="1:9" x14ac:dyDescent="0.35">
      <c r="A3822" s="61" t="s">
        <v>4152</v>
      </c>
      <c r="B3822" s="62" t="s">
        <v>18</v>
      </c>
      <c r="C3822" s="62" t="s">
        <v>328</v>
      </c>
      <c r="D3822" s="62">
        <v>1848</v>
      </c>
      <c r="E3822" s="62">
        <v>5.5</v>
      </c>
      <c r="F3822" s="62">
        <v>10.16</v>
      </c>
      <c r="G3822" s="62" t="s">
        <v>318</v>
      </c>
      <c r="H3822" s="62" t="s">
        <v>319</v>
      </c>
      <c r="I3822" s="63" t="b">
        <v>0</v>
      </c>
    </row>
    <row r="3823" spans="1:9" x14ac:dyDescent="0.35">
      <c r="A3823" s="61" t="s">
        <v>4153</v>
      </c>
      <c r="B3823" s="62" t="s">
        <v>58</v>
      </c>
      <c r="C3823" s="62" t="s">
        <v>330</v>
      </c>
      <c r="D3823" s="62">
        <v>933</v>
      </c>
      <c r="E3823" s="62">
        <v>4.05</v>
      </c>
      <c r="F3823" s="62">
        <v>3.78</v>
      </c>
      <c r="G3823" s="62" t="s">
        <v>331</v>
      </c>
      <c r="H3823" s="62" t="s">
        <v>319</v>
      </c>
      <c r="I3823" s="63" t="b">
        <v>0</v>
      </c>
    </row>
    <row r="3824" spans="1:9" x14ac:dyDescent="0.35">
      <c r="A3824" s="61" t="s">
        <v>4154</v>
      </c>
      <c r="B3824" s="62" t="s">
        <v>37</v>
      </c>
      <c r="C3824" s="62" t="s">
        <v>321</v>
      </c>
      <c r="D3824" s="62">
        <v>886</v>
      </c>
      <c r="E3824" s="62">
        <v>13.17</v>
      </c>
      <c r="F3824" s="62">
        <v>11.67</v>
      </c>
      <c r="G3824" s="62" t="s">
        <v>318</v>
      </c>
      <c r="H3824" s="62" t="s">
        <v>319</v>
      </c>
      <c r="I3824" s="63" t="b">
        <v>0</v>
      </c>
    </row>
    <row r="3825" spans="1:9" x14ac:dyDescent="0.35">
      <c r="A3825" s="61" t="s">
        <v>4155</v>
      </c>
      <c r="B3825" s="62" t="s">
        <v>37</v>
      </c>
      <c r="C3825" s="62" t="s">
        <v>321</v>
      </c>
      <c r="D3825" s="62">
        <v>2111</v>
      </c>
      <c r="E3825" s="62">
        <v>13.6</v>
      </c>
      <c r="F3825" s="62">
        <v>28.71</v>
      </c>
      <c r="G3825" s="62" t="s">
        <v>318</v>
      </c>
      <c r="H3825" s="62" t="s">
        <v>319</v>
      </c>
      <c r="I3825" s="63" t="b">
        <v>1</v>
      </c>
    </row>
    <row r="3826" spans="1:9" x14ac:dyDescent="0.35">
      <c r="A3826" s="61" t="s">
        <v>4156</v>
      </c>
      <c r="B3826" s="62" t="s">
        <v>13</v>
      </c>
      <c r="C3826" s="62" t="s">
        <v>336</v>
      </c>
      <c r="D3826" s="62">
        <v>4785</v>
      </c>
      <c r="E3826" s="62">
        <v>3.57</v>
      </c>
      <c r="F3826" s="62">
        <v>17.079999999999998</v>
      </c>
      <c r="G3826" s="62" t="s">
        <v>331</v>
      </c>
      <c r="H3826" s="62" t="s">
        <v>319</v>
      </c>
      <c r="I3826" s="63" t="b">
        <v>1</v>
      </c>
    </row>
    <row r="3827" spans="1:9" x14ac:dyDescent="0.35">
      <c r="A3827" s="61" t="s">
        <v>4157</v>
      </c>
      <c r="B3827" s="62" t="s">
        <v>13</v>
      </c>
      <c r="C3827" s="62" t="s">
        <v>338</v>
      </c>
      <c r="D3827" s="62">
        <v>2421</v>
      </c>
      <c r="E3827" s="62">
        <v>4.75</v>
      </c>
      <c r="F3827" s="62">
        <v>11.5</v>
      </c>
      <c r="G3827" s="62" t="s">
        <v>331</v>
      </c>
      <c r="H3827" s="62" t="s">
        <v>319</v>
      </c>
      <c r="I3827" s="63" t="b">
        <v>0</v>
      </c>
    </row>
    <row r="3828" spans="1:9" x14ac:dyDescent="0.35">
      <c r="A3828" s="61" t="s">
        <v>4158</v>
      </c>
      <c r="B3828" s="62" t="s">
        <v>58</v>
      </c>
      <c r="C3828" s="62" t="s">
        <v>340</v>
      </c>
      <c r="D3828" s="62">
        <v>1664</v>
      </c>
      <c r="E3828" s="62">
        <v>7.38</v>
      </c>
      <c r="F3828" s="62">
        <v>12.28</v>
      </c>
      <c r="G3828" s="62" t="s">
        <v>325</v>
      </c>
      <c r="H3828" s="62" t="s">
        <v>20</v>
      </c>
      <c r="I3828" s="63" t="b">
        <v>0</v>
      </c>
    </row>
    <row r="3829" spans="1:9" x14ac:dyDescent="0.35">
      <c r="A3829" s="61" t="s">
        <v>4159</v>
      </c>
      <c r="B3829" s="62" t="s">
        <v>8</v>
      </c>
      <c r="C3829" s="62" t="s">
        <v>317</v>
      </c>
      <c r="D3829" s="62">
        <v>2950</v>
      </c>
      <c r="E3829" s="62">
        <v>8.77</v>
      </c>
      <c r="F3829" s="62">
        <v>25.87</v>
      </c>
      <c r="G3829" s="62" t="s">
        <v>318</v>
      </c>
      <c r="H3829" s="62" t="s">
        <v>20</v>
      </c>
      <c r="I3829" s="63" t="b">
        <v>1</v>
      </c>
    </row>
    <row r="3830" spans="1:9" x14ac:dyDescent="0.35">
      <c r="A3830" s="61" t="s">
        <v>4160</v>
      </c>
      <c r="B3830" s="62" t="s">
        <v>58</v>
      </c>
      <c r="C3830" s="62" t="s">
        <v>340</v>
      </c>
      <c r="D3830" s="62">
        <v>388</v>
      </c>
      <c r="E3830" s="62">
        <v>7.31</v>
      </c>
      <c r="F3830" s="62">
        <v>2.84</v>
      </c>
      <c r="G3830" s="62" t="s">
        <v>325</v>
      </c>
      <c r="H3830" s="62" t="s">
        <v>341</v>
      </c>
      <c r="I3830" s="63" t="b">
        <v>0</v>
      </c>
    </row>
    <row r="3831" spans="1:9" x14ac:dyDescent="0.35">
      <c r="A3831" s="61" t="s">
        <v>4161</v>
      </c>
      <c r="B3831" s="62" t="s">
        <v>37</v>
      </c>
      <c r="C3831" s="62" t="s">
        <v>330</v>
      </c>
      <c r="D3831" s="62">
        <v>4104</v>
      </c>
      <c r="E3831" s="62">
        <v>5.44</v>
      </c>
      <c r="F3831" s="62">
        <v>22.33</v>
      </c>
      <c r="G3831" s="62" t="s">
        <v>331</v>
      </c>
      <c r="H3831" s="62" t="s">
        <v>20</v>
      </c>
      <c r="I3831" s="63" t="b">
        <v>0</v>
      </c>
    </row>
    <row r="3832" spans="1:9" x14ac:dyDescent="0.35">
      <c r="A3832" s="61" t="s">
        <v>4162</v>
      </c>
      <c r="B3832" s="62" t="s">
        <v>37</v>
      </c>
      <c r="C3832" s="62" t="s">
        <v>324</v>
      </c>
      <c r="D3832" s="62">
        <v>2660</v>
      </c>
      <c r="E3832" s="62">
        <v>6.86</v>
      </c>
      <c r="F3832" s="62">
        <v>18.25</v>
      </c>
      <c r="G3832" s="62" t="s">
        <v>325</v>
      </c>
      <c r="H3832" s="62" t="s">
        <v>319</v>
      </c>
      <c r="I3832" s="63" t="b">
        <v>1</v>
      </c>
    </row>
    <row r="3833" spans="1:9" x14ac:dyDescent="0.35">
      <c r="A3833" s="61" t="s">
        <v>4163</v>
      </c>
      <c r="B3833" s="62" t="s">
        <v>22</v>
      </c>
      <c r="C3833" s="62" t="s">
        <v>324</v>
      </c>
      <c r="D3833" s="62">
        <v>3091</v>
      </c>
      <c r="E3833" s="62">
        <v>4.7699999999999996</v>
      </c>
      <c r="F3833" s="62">
        <v>14.74</v>
      </c>
      <c r="G3833" s="62" t="s">
        <v>325</v>
      </c>
      <c r="H3833" s="62" t="s">
        <v>20</v>
      </c>
      <c r="I3833" s="63" t="b">
        <v>0</v>
      </c>
    </row>
    <row r="3834" spans="1:9" x14ac:dyDescent="0.35">
      <c r="A3834" s="61" t="s">
        <v>4164</v>
      </c>
      <c r="B3834" s="62" t="s">
        <v>13</v>
      </c>
      <c r="C3834" s="62" t="s">
        <v>328</v>
      </c>
      <c r="D3834" s="62">
        <v>2147</v>
      </c>
      <c r="E3834" s="62">
        <v>6.34</v>
      </c>
      <c r="F3834" s="62">
        <v>13.61</v>
      </c>
      <c r="G3834" s="62" t="s">
        <v>318</v>
      </c>
      <c r="H3834" s="62" t="s">
        <v>319</v>
      </c>
      <c r="I3834" s="63" t="b">
        <v>0</v>
      </c>
    </row>
    <row r="3835" spans="1:9" x14ac:dyDescent="0.35">
      <c r="A3835" s="61" t="s">
        <v>4165</v>
      </c>
      <c r="B3835" s="62" t="s">
        <v>22</v>
      </c>
      <c r="C3835" s="62" t="s">
        <v>321</v>
      </c>
      <c r="D3835" s="62">
        <v>3114</v>
      </c>
      <c r="E3835" s="62">
        <v>15</v>
      </c>
      <c r="F3835" s="62">
        <v>46.71</v>
      </c>
      <c r="G3835" s="62" t="s">
        <v>318</v>
      </c>
      <c r="H3835" s="62" t="s">
        <v>319</v>
      </c>
      <c r="I3835" s="63" t="b">
        <v>0</v>
      </c>
    </row>
    <row r="3836" spans="1:9" x14ac:dyDescent="0.35">
      <c r="A3836" s="61" t="s">
        <v>4166</v>
      </c>
      <c r="B3836" s="62" t="s">
        <v>58</v>
      </c>
      <c r="C3836" s="62" t="s">
        <v>321</v>
      </c>
      <c r="D3836" s="62">
        <v>1149</v>
      </c>
      <c r="E3836" s="62">
        <v>10.29</v>
      </c>
      <c r="F3836" s="62">
        <v>11.82</v>
      </c>
      <c r="G3836" s="62" t="s">
        <v>318</v>
      </c>
      <c r="H3836" s="62" t="s">
        <v>333</v>
      </c>
      <c r="I3836" s="63" t="b">
        <v>0</v>
      </c>
    </row>
    <row r="3837" spans="1:9" x14ac:dyDescent="0.35">
      <c r="A3837" s="61" t="s">
        <v>4167</v>
      </c>
      <c r="B3837" s="62" t="s">
        <v>31</v>
      </c>
      <c r="C3837" s="62" t="s">
        <v>340</v>
      </c>
      <c r="D3837" s="62">
        <v>1988</v>
      </c>
      <c r="E3837" s="62">
        <v>8.9</v>
      </c>
      <c r="F3837" s="62">
        <v>17.690000000000001</v>
      </c>
      <c r="G3837" s="62" t="s">
        <v>325</v>
      </c>
      <c r="H3837" s="62" t="s">
        <v>319</v>
      </c>
      <c r="I3837" s="63" t="b">
        <v>1</v>
      </c>
    </row>
    <row r="3838" spans="1:9" x14ac:dyDescent="0.35">
      <c r="A3838" s="61" t="s">
        <v>4168</v>
      </c>
      <c r="B3838" s="62" t="s">
        <v>18</v>
      </c>
      <c r="C3838" s="62" t="s">
        <v>317</v>
      </c>
      <c r="D3838" s="62">
        <v>1652</v>
      </c>
      <c r="E3838" s="62">
        <v>8.76</v>
      </c>
      <c r="F3838" s="62">
        <v>14.47</v>
      </c>
      <c r="G3838" s="62" t="s">
        <v>318</v>
      </c>
      <c r="H3838" s="62" t="s">
        <v>322</v>
      </c>
      <c r="I3838" s="63" t="b">
        <v>0</v>
      </c>
    </row>
    <row r="3839" spans="1:9" x14ac:dyDescent="0.35">
      <c r="A3839" s="61" t="s">
        <v>4169</v>
      </c>
      <c r="B3839" s="62" t="s">
        <v>31</v>
      </c>
      <c r="C3839" s="62" t="s">
        <v>324</v>
      </c>
      <c r="D3839" s="62">
        <v>2637</v>
      </c>
      <c r="E3839" s="62">
        <v>5.73</v>
      </c>
      <c r="F3839" s="62">
        <v>15.11</v>
      </c>
      <c r="G3839" s="62" t="s">
        <v>325</v>
      </c>
      <c r="H3839" s="62" t="s">
        <v>20</v>
      </c>
      <c r="I3839" s="63" t="b">
        <v>0</v>
      </c>
    </row>
    <row r="3840" spans="1:9" x14ac:dyDescent="0.35">
      <c r="A3840" s="61" t="s">
        <v>4170</v>
      </c>
      <c r="B3840" s="62" t="s">
        <v>22</v>
      </c>
      <c r="C3840" s="62" t="s">
        <v>328</v>
      </c>
      <c r="D3840" s="62">
        <v>1943</v>
      </c>
      <c r="E3840" s="62">
        <v>7.55</v>
      </c>
      <c r="F3840" s="62">
        <v>14.67</v>
      </c>
      <c r="G3840" s="62" t="s">
        <v>318</v>
      </c>
      <c r="H3840" s="62" t="s">
        <v>319</v>
      </c>
      <c r="I3840" s="63" t="b">
        <v>0</v>
      </c>
    </row>
    <row r="3841" spans="1:9" x14ac:dyDescent="0.35">
      <c r="A3841" s="61" t="s">
        <v>4171</v>
      </c>
      <c r="B3841" s="62" t="s">
        <v>37</v>
      </c>
      <c r="C3841" s="62" t="s">
        <v>328</v>
      </c>
      <c r="D3841" s="62">
        <v>612</v>
      </c>
      <c r="E3841" s="62">
        <v>6.32</v>
      </c>
      <c r="F3841" s="62">
        <v>3.87</v>
      </c>
      <c r="G3841" s="62" t="s">
        <v>318</v>
      </c>
      <c r="H3841" s="62" t="s">
        <v>319</v>
      </c>
      <c r="I3841" s="63" t="b">
        <v>1</v>
      </c>
    </row>
    <row r="3842" spans="1:9" x14ac:dyDescent="0.35">
      <c r="A3842" s="61" t="s">
        <v>4172</v>
      </c>
      <c r="B3842" s="62" t="s">
        <v>18</v>
      </c>
      <c r="C3842" s="62" t="s">
        <v>317</v>
      </c>
      <c r="D3842" s="62">
        <v>3837</v>
      </c>
      <c r="E3842" s="62">
        <v>10.82</v>
      </c>
      <c r="F3842" s="62">
        <v>41.52</v>
      </c>
      <c r="G3842" s="62" t="s">
        <v>318</v>
      </c>
      <c r="H3842" s="62" t="s">
        <v>333</v>
      </c>
      <c r="I3842" s="63" t="b">
        <v>0</v>
      </c>
    </row>
    <row r="3843" spans="1:9" x14ac:dyDescent="0.35">
      <c r="A3843" s="61" t="s">
        <v>4173</v>
      </c>
      <c r="B3843" s="62" t="s">
        <v>22</v>
      </c>
      <c r="C3843" s="62" t="s">
        <v>336</v>
      </c>
      <c r="D3843" s="62">
        <v>1356</v>
      </c>
      <c r="E3843" s="62">
        <v>3.34</v>
      </c>
      <c r="F3843" s="62">
        <v>4.53</v>
      </c>
      <c r="G3843" s="62" t="s">
        <v>331</v>
      </c>
      <c r="H3843" s="62" t="s">
        <v>341</v>
      </c>
      <c r="I3843" s="63" t="b">
        <v>1</v>
      </c>
    </row>
    <row r="3844" spans="1:9" x14ac:dyDescent="0.35">
      <c r="A3844" s="61" t="s">
        <v>4174</v>
      </c>
      <c r="B3844" s="62" t="s">
        <v>13</v>
      </c>
      <c r="C3844" s="62" t="s">
        <v>324</v>
      </c>
      <c r="D3844" s="62">
        <v>2907</v>
      </c>
      <c r="E3844" s="62">
        <v>6.94</v>
      </c>
      <c r="F3844" s="62">
        <v>20.170000000000002</v>
      </c>
      <c r="G3844" s="62" t="s">
        <v>325</v>
      </c>
      <c r="H3844" s="62" t="s">
        <v>333</v>
      </c>
      <c r="I3844" s="63" t="b">
        <v>0</v>
      </c>
    </row>
    <row r="3845" spans="1:9" x14ac:dyDescent="0.35">
      <c r="A3845" s="61" t="s">
        <v>4175</v>
      </c>
      <c r="B3845" s="62" t="s">
        <v>18</v>
      </c>
      <c r="C3845" s="62" t="s">
        <v>321</v>
      </c>
      <c r="D3845" s="62">
        <v>2266</v>
      </c>
      <c r="E3845" s="62">
        <v>14.05</v>
      </c>
      <c r="F3845" s="62">
        <v>31.84</v>
      </c>
      <c r="G3845" s="62" t="s">
        <v>318</v>
      </c>
      <c r="H3845" s="62" t="s">
        <v>322</v>
      </c>
      <c r="I3845" s="63" t="b">
        <v>0</v>
      </c>
    </row>
    <row r="3846" spans="1:9" x14ac:dyDescent="0.35">
      <c r="A3846" s="61" t="s">
        <v>4176</v>
      </c>
      <c r="B3846" s="62" t="s">
        <v>13</v>
      </c>
      <c r="C3846" s="62" t="s">
        <v>374</v>
      </c>
      <c r="D3846" s="62">
        <v>4878</v>
      </c>
      <c r="E3846" s="62">
        <v>2.59</v>
      </c>
      <c r="F3846" s="62">
        <v>12.63</v>
      </c>
      <c r="G3846" s="62" t="s">
        <v>331</v>
      </c>
      <c r="H3846" s="62" t="s">
        <v>322</v>
      </c>
      <c r="I3846" s="63" t="b">
        <v>1</v>
      </c>
    </row>
    <row r="3847" spans="1:9" x14ac:dyDescent="0.35">
      <c r="A3847" s="61" t="s">
        <v>4177</v>
      </c>
      <c r="B3847" s="62" t="s">
        <v>25</v>
      </c>
      <c r="C3847" s="62" t="s">
        <v>324</v>
      </c>
      <c r="D3847" s="62">
        <v>1461</v>
      </c>
      <c r="E3847" s="62">
        <v>6.89</v>
      </c>
      <c r="F3847" s="62">
        <v>10.07</v>
      </c>
      <c r="G3847" s="62" t="s">
        <v>325</v>
      </c>
      <c r="H3847" s="62" t="s">
        <v>322</v>
      </c>
      <c r="I3847" s="63" t="b">
        <v>0</v>
      </c>
    </row>
    <row r="3848" spans="1:9" x14ac:dyDescent="0.35">
      <c r="A3848" s="61" t="s">
        <v>4178</v>
      </c>
      <c r="B3848" s="62" t="s">
        <v>25</v>
      </c>
      <c r="C3848" s="62" t="s">
        <v>336</v>
      </c>
      <c r="D3848" s="62">
        <v>3193</v>
      </c>
      <c r="E3848" s="62">
        <v>3.8</v>
      </c>
      <c r="F3848" s="62">
        <v>12.13</v>
      </c>
      <c r="G3848" s="62" t="s">
        <v>331</v>
      </c>
      <c r="H3848" s="62" t="s">
        <v>322</v>
      </c>
      <c r="I3848" s="63" t="b">
        <v>1</v>
      </c>
    </row>
    <row r="3849" spans="1:9" x14ac:dyDescent="0.35">
      <c r="A3849" s="61" t="s">
        <v>4179</v>
      </c>
      <c r="B3849" s="62" t="s">
        <v>37</v>
      </c>
      <c r="C3849" s="62" t="s">
        <v>321</v>
      </c>
      <c r="D3849" s="62">
        <v>4577</v>
      </c>
      <c r="E3849" s="62">
        <v>13.95</v>
      </c>
      <c r="F3849" s="62">
        <v>63.85</v>
      </c>
      <c r="G3849" s="62" t="s">
        <v>318</v>
      </c>
      <c r="H3849" s="62" t="s">
        <v>20</v>
      </c>
      <c r="I3849" s="63" t="b">
        <v>0</v>
      </c>
    </row>
    <row r="3850" spans="1:9" x14ac:dyDescent="0.35">
      <c r="A3850" s="61" t="s">
        <v>4180</v>
      </c>
      <c r="B3850" s="62" t="s">
        <v>51</v>
      </c>
      <c r="C3850" s="62" t="s">
        <v>330</v>
      </c>
      <c r="D3850" s="62">
        <v>2708</v>
      </c>
      <c r="E3850" s="62">
        <v>4.99</v>
      </c>
      <c r="F3850" s="62">
        <v>13.51</v>
      </c>
      <c r="G3850" s="62" t="s">
        <v>331</v>
      </c>
      <c r="H3850" s="62" t="s">
        <v>341</v>
      </c>
      <c r="I3850" s="63" t="b">
        <v>0</v>
      </c>
    </row>
    <row r="3851" spans="1:9" x14ac:dyDescent="0.35">
      <c r="A3851" s="61" t="s">
        <v>4181</v>
      </c>
      <c r="B3851" s="62" t="s">
        <v>31</v>
      </c>
      <c r="C3851" s="62" t="s">
        <v>328</v>
      </c>
      <c r="D3851" s="62">
        <v>1859</v>
      </c>
      <c r="E3851" s="62">
        <v>7.74</v>
      </c>
      <c r="F3851" s="62">
        <v>14.39</v>
      </c>
      <c r="G3851" s="62" t="s">
        <v>318</v>
      </c>
      <c r="H3851" s="62" t="s">
        <v>333</v>
      </c>
      <c r="I3851" s="63" t="b">
        <v>0</v>
      </c>
    </row>
    <row r="3852" spans="1:9" x14ac:dyDescent="0.35">
      <c r="A3852" s="61" t="s">
        <v>4182</v>
      </c>
      <c r="B3852" s="62" t="s">
        <v>51</v>
      </c>
      <c r="C3852" s="62" t="s">
        <v>330</v>
      </c>
      <c r="D3852" s="62">
        <v>725</v>
      </c>
      <c r="E3852" s="62">
        <v>4.72</v>
      </c>
      <c r="F3852" s="62">
        <v>3.42</v>
      </c>
      <c r="G3852" s="62" t="s">
        <v>331</v>
      </c>
      <c r="H3852" s="62" t="s">
        <v>322</v>
      </c>
      <c r="I3852" s="63" t="b">
        <v>1</v>
      </c>
    </row>
    <row r="3853" spans="1:9" x14ac:dyDescent="0.35">
      <c r="A3853" s="61" t="s">
        <v>4183</v>
      </c>
      <c r="B3853" s="62" t="s">
        <v>13</v>
      </c>
      <c r="C3853" s="62" t="s">
        <v>336</v>
      </c>
      <c r="D3853" s="62">
        <v>3229</v>
      </c>
      <c r="E3853" s="62">
        <v>2.63</v>
      </c>
      <c r="F3853" s="62">
        <v>8.49</v>
      </c>
      <c r="G3853" s="62" t="s">
        <v>331</v>
      </c>
      <c r="H3853" s="62" t="s">
        <v>341</v>
      </c>
      <c r="I3853" s="63" t="b">
        <v>0</v>
      </c>
    </row>
    <row r="3854" spans="1:9" x14ac:dyDescent="0.35">
      <c r="A3854" s="61" t="s">
        <v>4184</v>
      </c>
      <c r="B3854" s="62" t="s">
        <v>13</v>
      </c>
      <c r="C3854" s="62" t="s">
        <v>317</v>
      </c>
      <c r="D3854" s="62">
        <v>1282</v>
      </c>
      <c r="E3854" s="62">
        <v>10.91</v>
      </c>
      <c r="F3854" s="62">
        <v>13.99</v>
      </c>
      <c r="G3854" s="62" t="s">
        <v>318</v>
      </c>
      <c r="H3854" s="62" t="s">
        <v>322</v>
      </c>
      <c r="I3854" s="63" t="b">
        <v>0</v>
      </c>
    </row>
    <row r="3855" spans="1:9" x14ac:dyDescent="0.35">
      <c r="A3855" s="61" t="s">
        <v>4185</v>
      </c>
      <c r="B3855" s="62" t="s">
        <v>13</v>
      </c>
      <c r="C3855" s="62" t="s">
        <v>374</v>
      </c>
      <c r="D3855" s="62">
        <v>4958</v>
      </c>
      <c r="E3855" s="62">
        <v>2.15</v>
      </c>
      <c r="F3855" s="62">
        <v>10.66</v>
      </c>
      <c r="G3855" s="62" t="s">
        <v>331</v>
      </c>
      <c r="H3855" s="62" t="s">
        <v>333</v>
      </c>
      <c r="I3855" s="63" t="b">
        <v>0</v>
      </c>
    </row>
    <row r="3856" spans="1:9" x14ac:dyDescent="0.35">
      <c r="A3856" s="61" t="s">
        <v>4186</v>
      </c>
      <c r="B3856" s="62" t="s">
        <v>22</v>
      </c>
      <c r="C3856" s="62" t="s">
        <v>374</v>
      </c>
      <c r="D3856" s="62">
        <v>916</v>
      </c>
      <c r="E3856" s="62">
        <v>2.4500000000000002</v>
      </c>
      <c r="F3856" s="62">
        <v>2.2400000000000002</v>
      </c>
      <c r="G3856" s="62" t="s">
        <v>331</v>
      </c>
      <c r="H3856" s="62" t="s">
        <v>20</v>
      </c>
      <c r="I3856" s="63" t="b">
        <v>0</v>
      </c>
    </row>
    <row r="3857" spans="1:9" x14ac:dyDescent="0.35">
      <c r="A3857" s="61" t="s">
        <v>4187</v>
      </c>
      <c r="B3857" s="62" t="s">
        <v>74</v>
      </c>
      <c r="C3857" s="62" t="s">
        <v>340</v>
      </c>
      <c r="D3857" s="62">
        <v>1202</v>
      </c>
      <c r="E3857" s="62">
        <v>6.78</v>
      </c>
      <c r="F3857" s="62">
        <v>8.15</v>
      </c>
      <c r="G3857" s="62" t="s">
        <v>325</v>
      </c>
      <c r="H3857" s="62" t="s">
        <v>333</v>
      </c>
      <c r="I3857" s="63" t="b">
        <v>1</v>
      </c>
    </row>
    <row r="3858" spans="1:9" x14ac:dyDescent="0.35">
      <c r="A3858" s="61" t="s">
        <v>4188</v>
      </c>
      <c r="B3858" s="62" t="s">
        <v>8</v>
      </c>
      <c r="C3858" s="62" t="s">
        <v>330</v>
      </c>
      <c r="D3858" s="62">
        <v>2097</v>
      </c>
      <c r="E3858" s="62">
        <v>5.65</v>
      </c>
      <c r="F3858" s="62">
        <v>11.85</v>
      </c>
      <c r="G3858" s="62" t="s">
        <v>331</v>
      </c>
      <c r="H3858" s="62" t="s">
        <v>333</v>
      </c>
      <c r="I3858" s="63" t="b">
        <v>0</v>
      </c>
    </row>
    <row r="3859" spans="1:9" x14ac:dyDescent="0.35">
      <c r="A3859" s="61" t="s">
        <v>4189</v>
      </c>
      <c r="B3859" s="62" t="s">
        <v>51</v>
      </c>
      <c r="C3859" s="62" t="s">
        <v>330</v>
      </c>
      <c r="D3859" s="62">
        <v>898</v>
      </c>
      <c r="E3859" s="62">
        <v>6.44</v>
      </c>
      <c r="F3859" s="62">
        <v>5.78</v>
      </c>
      <c r="G3859" s="62" t="s">
        <v>331</v>
      </c>
      <c r="H3859" s="62" t="s">
        <v>322</v>
      </c>
      <c r="I3859" s="63" t="b">
        <v>0</v>
      </c>
    </row>
    <row r="3860" spans="1:9" x14ac:dyDescent="0.35">
      <c r="A3860" s="61" t="s">
        <v>4190</v>
      </c>
      <c r="B3860" s="62" t="s">
        <v>74</v>
      </c>
      <c r="C3860" s="62" t="s">
        <v>324</v>
      </c>
      <c r="D3860" s="62">
        <v>3288</v>
      </c>
      <c r="E3860" s="62">
        <v>5.85</v>
      </c>
      <c r="F3860" s="62">
        <v>19.23</v>
      </c>
      <c r="G3860" s="62" t="s">
        <v>325</v>
      </c>
      <c r="H3860" s="62" t="s">
        <v>322</v>
      </c>
      <c r="I3860" s="63" t="b">
        <v>0</v>
      </c>
    </row>
    <row r="3861" spans="1:9" x14ac:dyDescent="0.35">
      <c r="A3861" s="61" t="s">
        <v>4191</v>
      </c>
      <c r="B3861" s="62" t="s">
        <v>58</v>
      </c>
      <c r="C3861" s="62" t="s">
        <v>374</v>
      </c>
      <c r="D3861" s="62">
        <v>3334</v>
      </c>
      <c r="E3861" s="62">
        <v>2.72</v>
      </c>
      <c r="F3861" s="62">
        <v>9.07</v>
      </c>
      <c r="G3861" s="62" t="s">
        <v>331</v>
      </c>
      <c r="H3861" s="62" t="s">
        <v>319</v>
      </c>
      <c r="I3861" s="63" t="b">
        <v>0</v>
      </c>
    </row>
    <row r="3862" spans="1:9" x14ac:dyDescent="0.35">
      <c r="A3862" s="61" t="s">
        <v>4192</v>
      </c>
      <c r="B3862" s="62" t="s">
        <v>74</v>
      </c>
      <c r="C3862" s="62" t="s">
        <v>317</v>
      </c>
      <c r="D3862" s="62">
        <v>186</v>
      </c>
      <c r="E3862" s="62">
        <v>11.06</v>
      </c>
      <c r="F3862" s="62">
        <v>2.06</v>
      </c>
      <c r="G3862" s="62" t="s">
        <v>318</v>
      </c>
      <c r="H3862" s="62" t="s">
        <v>341</v>
      </c>
      <c r="I3862" s="63" t="b">
        <v>0</v>
      </c>
    </row>
    <row r="3863" spans="1:9" x14ac:dyDescent="0.35">
      <c r="A3863" s="61" t="s">
        <v>4193</v>
      </c>
      <c r="B3863" s="62" t="s">
        <v>22</v>
      </c>
      <c r="C3863" s="62" t="s">
        <v>340</v>
      </c>
      <c r="D3863" s="62">
        <v>2043</v>
      </c>
      <c r="E3863" s="62">
        <v>8.91</v>
      </c>
      <c r="F3863" s="62">
        <v>18.2</v>
      </c>
      <c r="G3863" s="62" t="s">
        <v>325</v>
      </c>
      <c r="H3863" s="62" t="s">
        <v>341</v>
      </c>
      <c r="I3863" s="63" t="b">
        <v>0</v>
      </c>
    </row>
    <row r="3864" spans="1:9" x14ac:dyDescent="0.35">
      <c r="A3864" s="61" t="s">
        <v>4194</v>
      </c>
      <c r="B3864" s="62" t="s">
        <v>25</v>
      </c>
      <c r="C3864" s="62" t="s">
        <v>336</v>
      </c>
      <c r="D3864" s="62">
        <v>3549</v>
      </c>
      <c r="E3864" s="62">
        <v>2.5</v>
      </c>
      <c r="F3864" s="62">
        <v>8.8699999999999992</v>
      </c>
      <c r="G3864" s="62" t="s">
        <v>331</v>
      </c>
      <c r="H3864" s="62" t="s">
        <v>341</v>
      </c>
      <c r="I3864" s="63" t="b">
        <v>1</v>
      </c>
    </row>
    <row r="3865" spans="1:9" x14ac:dyDescent="0.35">
      <c r="A3865" s="61" t="s">
        <v>4195</v>
      </c>
      <c r="B3865" s="62" t="s">
        <v>22</v>
      </c>
      <c r="C3865" s="62" t="s">
        <v>324</v>
      </c>
      <c r="D3865" s="62">
        <v>4187</v>
      </c>
      <c r="E3865" s="62">
        <v>6.9</v>
      </c>
      <c r="F3865" s="62">
        <v>28.89</v>
      </c>
      <c r="G3865" s="62" t="s">
        <v>325</v>
      </c>
      <c r="H3865" s="62" t="s">
        <v>333</v>
      </c>
      <c r="I3865" s="63" t="b">
        <v>1</v>
      </c>
    </row>
    <row r="3866" spans="1:9" x14ac:dyDescent="0.35">
      <c r="A3866" s="61" t="s">
        <v>4196</v>
      </c>
      <c r="B3866" s="62" t="s">
        <v>31</v>
      </c>
      <c r="C3866" s="62" t="s">
        <v>374</v>
      </c>
      <c r="D3866" s="62">
        <v>4328</v>
      </c>
      <c r="E3866" s="62">
        <v>2.79</v>
      </c>
      <c r="F3866" s="62">
        <v>12.08</v>
      </c>
      <c r="G3866" s="62" t="s">
        <v>331</v>
      </c>
      <c r="H3866" s="62" t="s">
        <v>341</v>
      </c>
      <c r="I3866" s="63" t="b">
        <v>1</v>
      </c>
    </row>
    <row r="3867" spans="1:9" x14ac:dyDescent="0.35">
      <c r="A3867" s="61" t="s">
        <v>4197</v>
      </c>
      <c r="B3867" s="62" t="s">
        <v>31</v>
      </c>
      <c r="C3867" s="62" t="s">
        <v>340</v>
      </c>
      <c r="D3867" s="62">
        <v>4804</v>
      </c>
      <c r="E3867" s="62">
        <v>7.5</v>
      </c>
      <c r="F3867" s="62">
        <v>36.03</v>
      </c>
      <c r="G3867" s="62" t="s">
        <v>325</v>
      </c>
      <c r="H3867" s="62" t="s">
        <v>333</v>
      </c>
      <c r="I3867" s="63" t="b">
        <v>1</v>
      </c>
    </row>
    <row r="3868" spans="1:9" x14ac:dyDescent="0.35">
      <c r="A3868" s="61" t="s">
        <v>4198</v>
      </c>
      <c r="B3868" s="62" t="s">
        <v>18</v>
      </c>
      <c r="C3868" s="62" t="s">
        <v>324</v>
      </c>
      <c r="D3868" s="62">
        <v>2536</v>
      </c>
      <c r="E3868" s="62">
        <v>5.47</v>
      </c>
      <c r="F3868" s="62">
        <v>13.87</v>
      </c>
      <c r="G3868" s="62" t="s">
        <v>325</v>
      </c>
      <c r="H3868" s="62" t="s">
        <v>319</v>
      </c>
      <c r="I3868" s="63" t="b">
        <v>0</v>
      </c>
    </row>
    <row r="3869" spans="1:9" x14ac:dyDescent="0.35">
      <c r="A3869" s="61" t="s">
        <v>4199</v>
      </c>
      <c r="B3869" s="62" t="s">
        <v>31</v>
      </c>
      <c r="C3869" s="62" t="s">
        <v>328</v>
      </c>
      <c r="D3869" s="62">
        <v>994</v>
      </c>
      <c r="E3869" s="62">
        <v>6.4</v>
      </c>
      <c r="F3869" s="62">
        <v>6.36</v>
      </c>
      <c r="G3869" s="62" t="s">
        <v>318</v>
      </c>
      <c r="H3869" s="62" t="s">
        <v>20</v>
      </c>
      <c r="I3869" s="63" t="b">
        <v>1</v>
      </c>
    </row>
    <row r="3870" spans="1:9" x14ac:dyDescent="0.35">
      <c r="A3870" s="61" t="s">
        <v>4200</v>
      </c>
      <c r="B3870" s="62" t="s">
        <v>22</v>
      </c>
      <c r="C3870" s="62" t="s">
        <v>317</v>
      </c>
      <c r="D3870" s="62">
        <v>1989</v>
      </c>
      <c r="E3870" s="62">
        <v>9.6300000000000008</v>
      </c>
      <c r="F3870" s="62">
        <v>19.149999999999999</v>
      </c>
      <c r="G3870" s="62" t="s">
        <v>318</v>
      </c>
      <c r="H3870" s="62" t="s">
        <v>20</v>
      </c>
      <c r="I3870" s="63" t="b">
        <v>1</v>
      </c>
    </row>
    <row r="3871" spans="1:9" x14ac:dyDescent="0.35">
      <c r="A3871" s="61" t="s">
        <v>4201</v>
      </c>
      <c r="B3871" s="62" t="s">
        <v>22</v>
      </c>
      <c r="C3871" s="62" t="s">
        <v>330</v>
      </c>
      <c r="D3871" s="62">
        <v>4762</v>
      </c>
      <c r="E3871" s="62">
        <v>5.99</v>
      </c>
      <c r="F3871" s="62">
        <v>28.52</v>
      </c>
      <c r="G3871" s="62" t="s">
        <v>331</v>
      </c>
      <c r="H3871" s="62" t="s">
        <v>322</v>
      </c>
      <c r="I3871" s="63" t="b">
        <v>0</v>
      </c>
    </row>
    <row r="3872" spans="1:9" x14ac:dyDescent="0.35">
      <c r="A3872" s="61" t="s">
        <v>4202</v>
      </c>
      <c r="B3872" s="62" t="s">
        <v>58</v>
      </c>
      <c r="C3872" s="62" t="s">
        <v>338</v>
      </c>
      <c r="D3872" s="62">
        <v>2854</v>
      </c>
      <c r="E3872" s="62">
        <v>4.25</v>
      </c>
      <c r="F3872" s="62">
        <v>12.13</v>
      </c>
      <c r="G3872" s="62" t="s">
        <v>331</v>
      </c>
      <c r="H3872" s="62" t="s">
        <v>322</v>
      </c>
      <c r="I3872" s="63" t="b">
        <v>0</v>
      </c>
    </row>
    <row r="3873" spans="1:9" x14ac:dyDescent="0.35">
      <c r="A3873" s="61" t="s">
        <v>4203</v>
      </c>
      <c r="B3873" s="62" t="s">
        <v>58</v>
      </c>
      <c r="C3873" s="62" t="s">
        <v>340</v>
      </c>
      <c r="D3873" s="62">
        <v>3161</v>
      </c>
      <c r="E3873" s="62">
        <v>7.66</v>
      </c>
      <c r="F3873" s="62">
        <v>24.21</v>
      </c>
      <c r="G3873" s="62" t="s">
        <v>325</v>
      </c>
      <c r="H3873" s="62" t="s">
        <v>20</v>
      </c>
      <c r="I3873" s="63" t="b">
        <v>1</v>
      </c>
    </row>
    <row r="3874" spans="1:9" x14ac:dyDescent="0.35">
      <c r="A3874" s="61" t="s">
        <v>4204</v>
      </c>
      <c r="B3874" s="62" t="s">
        <v>18</v>
      </c>
      <c r="C3874" s="62" t="s">
        <v>328</v>
      </c>
      <c r="D3874" s="62">
        <v>1264</v>
      </c>
      <c r="E3874" s="62">
        <v>7.98</v>
      </c>
      <c r="F3874" s="62">
        <v>10.09</v>
      </c>
      <c r="G3874" s="62" t="s">
        <v>318</v>
      </c>
      <c r="H3874" s="62" t="s">
        <v>20</v>
      </c>
      <c r="I3874" s="63" t="b">
        <v>0</v>
      </c>
    </row>
    <row r="3875" spans="1:9" x14ac:dyDescent="0.35">
      <c r="A3875" s="61" t="s">
        <v>4205</v>
      </c>
      <c r="B3875" s="62" t="s">
        <v>74</v>
      </c>
      <c r="C3875" s="62" t="s">
        <v>317</v>
      </c>
      <c r="D3875" s="62">
        <v>1534</v>
      </c>
      <c r="E3875" s="62">
        <v>10.119999999999999</v>
      </c>
      <c r="F3875" s="62">
        <v>15.52</v>
      </c>
      <c r="G3875" s="62" t="s">
        <v>318</v>
      </c>
      <c r="H3875" s="62" t="s">
        <v>322</v>
      </c>
      <c r="I3875" s="63" t="b">
        <v>0</v>
      </c>
    </row>
    <row r="3876" spans="1:9" x14ac:dyDescent="0.35">
      <c r="A3876" s="61" t="s">
        <v>4206</v>
      </c>
      <c r="B3876" s="62" t="s">
        <v>18</v>
      </c>
      <c r="C3876" s="62" t="s">
        <v>340</v>
      </c>
      <c r="D3876" s="62">
        <v>3360</v>
      </c>
      <c r="E3876" s="62">
        <v>7.8</v>
      </c>
      <c r="F3876" s="62">
        <v>26.21</v>
      </c>
      <c r="G3876" s="62" t="s">
        <v>325</v>
      </c>
      <c r="H3876" s="62" t="s">
        <v>333</v>
      </c>
      <c r="I3876" s="63" t="b">
        <v>0</v>
      </c>
    </row>
    <row r="3877" spans="1:9" x14ac:dyDescent="0.35">
      <c r="A3877" s="61" t="s">
        <v>4207</v>
      </c>
      <c r="B3877" s="62" t="s">
        <v>25</v>
      </c>
      <c r="C3877" s="62" t="s">
        <v>328</v>
      </c>
      <c r="D3877" s="62">
        <v>1251</v>
      </c>
      <c r="E3877" s="62">
        <v>7.39</v>
      </c>
      <c r="F3877" s="62">
        <v>9.24</v>
      </c>
      <c r="G3877" s="62" t="s">
        <v>318</v>
      </c>
      <c r="H3877" s="62" t="s">
        <v>333</v>
      </c>
      <c r="I3877" s="63" t="b">
        <v>1</v>
      </c>
    </row>
    <row r="3878" spans="1:9" x14ac:dyDescent="0.35">
      <c r="A3878" s="61" t="s">
        <v>4208</v>
      </c>
      <c r="B3878" s="62" t="s">
        <v>22</v>
      </c>
      <c r="C3878" s="62" t="s">
        <v>317</v>
      </c>
      <c r="D3878" s="62">
        <v>4278</v>
      </c>
      <c r="E3878" s="62">
        <v>10.43</v>
      </c>
      <c r="F3878" s="62">
        <v>44.62</v>
      </c>
      <c r="G3878" s="62" t="s">
        <v>318</v>
      </c>
      <c r="H3878" s="62" t="s">
        <v>341</v>
      </c>
      <c r="I3878" s="63" t="b">
        <v>0</v>
      </c>
    </row>
    <row r="3879" spans="1:9" x14ac:dyDescent="0.35">
      <c r="A3879" s="61" t="s">
        <v>4209</v>
      </c>
      <c r="B3879" s="62" t="s">
        <v>31</v>
      </c>
      <c r="C3879" s="62" t="s">
        <v>374</v>
      </c>
      <c r="D3879" s="62">
        <v>1999</v>
      </c>
      <c r="E3879" s="62">
        <v>2.02</v>
      </c>
      <c r="F3879" s="62">
        <v>4.04</v>
      </c>
      <c r="G3879" s="62" t="s">
        <v>331</v>
      </c>
      <c r="H3879" s="62" t="s">
        <v>333</v>
      </c>
      <c r="I3879" s="63" t="b">
        <v>0</v>
      </c>
    </row>
    <row r="3880" spans="1:9" x14ac:dyDescent="0.35">
      <c r="A3880" s="61" t="s">
        <v>4210</v>
      </c>
      <c r="B3880" s="62" t="s">
        <v>13</v>
      </c>
      <c r="C3880" s="62" t="s">
        <v>338</v>
      </c>
      <c r="D3880" s="62">
        <v>2541</v>
      </c>
      <c r="E3880" s="62">
        <v>5.39</v>
      </c>
      <c r="F3880" s="62">
        <v>13.7</v>
      </c>
      <c r="G3880" s="62" t="s">
        <v>331</v>
      </c>
      <c r="H3880" s="62" t="s">
        <v>333</v>
      </c>
      <c r="I3880" s="63" t="b">
        <v>1</v>
      </c>
    </row>
    <row r="3881" spans="1:9" x14ac:dyDescent="0.35">
      <c r="A3881" s="61" t="s">
        <v>4211</v>
      </c>
      <c r="B3881" s="62" t="s">
        <v>58</v>
      </c>
      <c r="C3881" s="62" t="s">
        <v>328</v>
      </c>
      <c r="D3881" s="62">
        <v>2060</v>
      </c>
      <c r="E3881" s="62">
        <v>6.09</v>
      </c>
      <c r="F3881" s="62">
        <v>12.55</v>
      </c>
      <c r="G3881" s="62" t="s">
        <v>318</v>
      </c>
      <c r="H3881" s="62" t="s">
        <v>319</v>
      </c>
      <c r="I3881" s="63" t="b">
        <v>1</v>
      </c>
    </row>
    <row r="3882" spans="1:9" x14ac:dyDescent="0.35">
      <c r="A3882" s="61" t="s">
        <v>4212</v>
      </c>
      <c r="B3882" s="62" t="s">
        <v>74</v>
      </c>
      <c r="C3882" s="62" t="s">
        <v>330</v>
      </c>
      <c r="D3882" s="62">
        <v>2178</v>
      </c>
      <c r="E3882" s="62">
        <v>4.8499999999999996</v>
      </c>
      <c r="F3882" s="62">
        <v>10.56</v>
      </c>
      <c r="G3882" s="62" t="s">
        <v>331</v>
      </c>
      <c r="H3882" s="62" t="s">
        <v>341</v>
      </c>
      <c r="I3882" s="63" t="b">
        <v>0</v>
      </c>
    </row>
    <row r="3883" spans="1:9" x14ac:dyDescent="0.35">
      <c r="A3883" s="61" t="s">
        <v>4213</v>
      </c>
      <c r="B3883" s="62" t="s">
        <v>51</v>
      </c>
      <c r="C3883" s="62" t="s">
        <v>340</v>
      </c>
      <c r="D3883" s="62">
        <v>1434</v>
      </c>
      <c r="E3883" s="62">
        <v>6.08</v>
      </c>
      <c r="F3883" s="62">
        <v>8.7200000000000006</v>
      </c>
      <c r="G3883" s="62" t="s">
        <v>325</v>
      </c>
      <c r="H3883" s="62" t="s">
        <v>322</v>
      </c>
      <c r="I3883" s="63" t="b">
        <v>0</v>
      </c>
    </row>
    <row r="3884" spans="1:9" x14ac:dyDescent="0.35">
      <c r="A3884" s="61" t="s">
        <v>4214</v>
      </c>
      <c r="B3884" s="62" t="s">
        <v>58</v>
      </c>
      <c r="C3884" s="62" t="s">
        <v>340</v>
      </c>
      <c r="D3884" s="62">
        <v>4548</v>
      </c>
      <c r="E3884" s="62">
        <v>6.45</v>
      </c>
      <c r="F3884" s="62">
        <v>29.33</v>
      </c>
      <c r="G3884" s="62" t="s">
        <v>325</v>
      </c>
      <c r="H3884" s="62" t="s">
        <v>333</v>
      </c>
      <c r="I3884" s="63" t="b">
        <v>0</v>
      </c>
    </row>
    <row r="3885" spans="1:9" x14ac:dyDescent="0.35">
      <c r="A3885" s="61" t="s">
        <v>4215</v>
      </c>
      <c r="B3885" s="62" t="s">
        <v>8</v>
      </c>
      <c r="C3885" s="62" t="s">
        <v>336</v>
      </c>
      <c r="D3885" s="62">
        <v>4875</v>
      </c>
      <c r="E3885" s="62">
        <v>3.05</v>
      </c>
      <c r="F3885" s="62">
        <v>14.87</v>
      </c>
      <c r="G3885" s="62" t="s">
        <v>331</v>
      </c>
      <c r="H3885" s="62" t="s">
        <v>341</v>
      </c>
      <c r="I3885" s="63" t="b">
        <v>1</v>
      </c>
    </row>
    <row r="3886" spans="1:9" x14ac:dyDescent="0.35">
      <c r="A3886" s="61" t="s">
        <v>4216</v>
      </c>
      <c r="B3886" s="62" t="s">
        <v>18</v>
      </c>
      <c r="C3886" s="62" t="s">
        <v>336</v>
      </c>
      <c r="D3886" s="62">
        <v>3817</v>
      </c>
      <c r="E3886" s="62">
        <v>3.71</v>
      </c>
      <c r="F3886" s="62">
        <v>14.16</v>
      </c>
      <c r="G3886" s="62" t="s">
        <v>331</v>
      </c>
      <c r="H3886" s="62" t="s">
        <v>322</v>
      </c>
      <c r="I3886" s="63" t="b">
        <v>0</v>
      </c>
    </row>
    <row r="3887" spans="1:9" x14ac:dyDescent="0.35">
      <c r="A3887" s="61" t="s">
        <v>4217</v>
      </c>
      <c r="B3887" s="62" t="s">
        <v>74</v>
      </c>
      <c r="C3887" s="62" t="s">
        <v>340</v>
      </c>
      <c r="D3887" s="62">
        <v>319</v>
      </c>
      <c r="E3887" s="62">
        <v>8.57</v>
      </c>
      <c r="F3887" s="62">
        <v>2.73</v>
      </c>
      <c r="G3887" s="62" t="s">
        <v>325</v>
      </c>
      <c r="H3887" s="62" t="s">
        <v>333</v>
      </c>
      <c r="I3887" s="63" t="b">
        <v>1</v>
      </c>
    </row>
    <row r="3888" spans="1:9" x14ac:dyDescent="0.35">
      <c r="A3888" s="61" t="s">
        <v>4218</v>
      </c>
      <c r="B3888" s="62" t="s">
        <v>51</v>
      </c>
      <c r="C3888" s="62" t="s">
        <v>328</v>
      </c>
      <c r="D3888" s="62">
        <v>566</v>
      </c>
      <c r="E3888" s="62">
        <v>6.5</v>
      </c>
      <c r="F3888" s="62">
        <v>3.68</v>
      </c>
      <c r="G3888" s="62" t="s">
        <v>318</v>
      </c>
      <c r="H3888" s="62" t="s">
        <v>20</v>
      </c>
      <c r="I3888" s="63" t="b">
        <v>0</v>
      </c>
    </row>
    <row r="3889" spans="1:9" x14ac:dyDescent="0.35">
      <c r="A3889" s="61" t="s">
        <v>4219</v>
      </c>
      <c r="B3889" s="62" t="s">
        <v>8</v>
      </c>
      <c r="C3889" s="62" t="s">
        <v>324</v>
      </c>
      <c r="D3889" s="62">
        <v>3229</v>
      </c>
      <c r="E3889" s="62">
        <v>5.13</v>
      </c>
      <c r="F3889" s="62">
        <v>16.559999999999999</v>
      </c>
      <c r="G3889" s="62" t="s">
        <v>325</v>
      </c>
      <c r="H3889" s="62" t="s">
        <v>322</v>
      </c>
      <c r="I3889" s="63" t="b">
        <v>0</v>
      </c>
    </row>
    <row r="3890" spans="1:9" x14ac:dyDescent="0.35">
      <c r="A3890" s="61" t="s">
        <v>4220</v>
      </c>
      <c r="B3890" s="62" t="s">
        <v>8</v>
      </c>
      <c r="C3890" s="62" t="s">
        <v>328</v>
      </c>
      <c r="D3890" s="62">
        <v>1999</v>
      </c>
      <c r="E3890" s="62">
        <v>5.76</v>
      </c>
      <c r="F3890" s="62">
        <v>11.51</v>
      </c>
      <c r="G3890" s="62" t="s">
        <v>318</v>
      </c>
      <c r="H3890" s="62" t="s">
        <v>20</v>
      </c>
      <c r="I3890" s="63" t="b">
        <v>0</v>
      </c>
    </row>
    <row r="3891" spans="1:9" x14ac:dyDescent="0.35">
      <c r="A3891" s="61" t="s">
        <v>4221</v>
      </c>
      <c r="B3891" s="62" t="s">
        <v>18</v>
      </c>
      <c r="C3891" s="62" t="s">
        <v>338</v>
      </c>
      <c r="D3891" s="62">
        <v>4676</v>
      </c>
      <c r="E3891" s="62">
        <v>4.62</v>
      </c>
      <c r="F3891" s="62">
        <v>21.6</v>
      </c>
      <c r="G3891" s="62" t="s">
        <v>331</v>
      </c>
      <c r="H3891" s="62" t="s">
        <v>319</v>
      </c>
      <c r="I3891" s="63" t="b">
        <v>1</v>
      </c>
    </row>
    <row r="3892" spans="1:9" x14ac:dyDescent="0.35">
      <c r="A3892" s="61" t="s">
        <v>4222</v>
      </c>
      <c r="B3892" s="62" t="s">
        <v>13</v>
      </c>
      <c r="C3892" s="62" t="s">
        <v>321</v>
      </c>
      <c r="D3892" s="62">
        <v>3407</v>
      </c>
      <c r="E3892" s="62">
        <v>13.82</v>
      </c>
      <c r="F3892" s="62">
        <v>47.08</v>
      </c>
      <c r="G3892" s="62" t="s">
        <v>318</v>
      </c>
      <c r="H3892" s="62" t="s">
        <v>341</v>
      </c>
      <c r="I3892" s="63" t="b">
        <v>0</v>
      </c>
    </row>
    <row r="3893" spans="1:9" x14ac:dyDescent="0.35">
      <c r="A3893" s="61" t="s">
        <v>4223</v>
      </c>
      <c r="B3893" s="62" t="s">
        <v>22</v>
      </c>
      <c r="C3893" s="62" t="s">
        <v>317</v>
      </c>
      <c r="D3893" s="62">
        <v>2392</v>
      </c>
      <c r="E3893" s="62">
        <v>8.5299999999999994</v>
      </c>
      <c r="F3893" s="62">
        <v>20.399999999999999</v>
      </c>
      <c r="G3893" s="62" t="s">
        <v>318</v>
      </c>
      <c r="H3893" s="62" t="s">
        <v>333</v>
      </c>
      <c r="I3893" s="63" t="b">
        <v>0</v>
      </c>
    </row>
    <row r="3894" spans="1:9" x14ac:dyDescent="0.35">
      <c r="A3894" s="61" t="s">
        <v>4224</v>
      </c>
      <c r="B3894" s="62" t="s">
        <v>51</v>
      </c>
      <c r="C3894" s="62" t="s">
        <v>321</v>
      </c>
      <c r="D3894" s="62">
        <v>2010</v>
      </c>
      <c r="E3894" s="62">
        <v>13.38</v>
      </c>
      <c r="F3894" s="62">
        <v>26.89</v>
      </c>
      <c r="G3894" s="62" t="s">
        <v>318</v>
      </c>
      <c r="H3894" s="62" t="s">
        <v>322</v>
      </c>
      <c r="I3894" s="63" t="b">
        <v>0</v>
      </c>
    </row>
    <row r="3895" spans="1:9" x14ac:dyDescent="0.35">
      <c r="A3895" s="61" t="s">
        <v>4225</v>
      </c>
      <c r="B3895" s="62" t="s">
        <v>18</v>
      </c>
      <c r="C3895" s="62" t="s">
        <v>317</v>
      </c>
      <c r="D3895" s="62">
        <v>1550</v>
      </c>
      <c r="E3895" s="62">
        <v>9.3000000000000007</v>
      </c>
      <c r="F3895" s="62">
        <v>14.42</v>
      </c>
      <c r="G3895" s="62" t="s">
        <v>318</v>
      </c>
      <c r="H3895" s="62" t="s">
        <v>319</v>
      </c>
      <c r="I3895" s="63" t="b">
        <v>0</v>
      </c>
    </row>
    <row r="3896" spans="1:9" x14ac:dyDescent="0.35">
      <c r="A3896" s="61" t="s">
        <v>4226</v>
      </c>
      <c r="B3896" s="62" t="s">
        <v>74</v>
      </c>
      <c r="C3896" s="62" t="s">
        <v>336</v>
      </c>
      <c r="D3896" s="62">
        <v>4194</v>
      </c>
      <c r="E3896" s="62">
        <v>3.87</v>
      </c>
      <c r="F3896" s="62">
        <v>16.23</v>
      </c>
      <c r="G3896" s="62" t="s">
        <v>331</v>
      </c>
      <c r="H3896" s="62" t="s">
        <v>319</v>
      </c>
      <c r="I3896" s="63" t="b">
        <v>0</v>
      </c>
    </row>
    <row r="3897" spans="1:9" x14ac:dyDescent="0.35">
      <c r="A3897" s="61" t="s">
        <v>4227</v>
      </c>
      <c r="B3897" s="62" t="s">
        <v>8</v>
      </c>
      <c r="C3897" s="62" t="s">
        <v>317</v>
      </c>
      <c r="D3897" s="62">
        <v>2401</v>
      </c>
      <c r="E3897" s="62">
        <v>9.56</v>
      </c>
      <c r="F3897" s="62">
        <v>22.95</v>
      </c>
      <c r="G3897" s="62" t="s">
        <v>318</v>
      </c>
      <c r="H3897" s="62" t="s">
        <v>20</v>
      </c>
      <c r="I3897" s="63" t="b">
        <v>1</v>
      </c>
    </row>
    <row r="3898" spans="1:9" x14ac:dyDescent="0.35">
      <c r="A3898" s="61" t="s">
        <v>4228</v>
      </c>
      <c r="B3898" s="62" t="s">
        <v>37</v>
      </c>
      <c r="C3898" s="62" t="s">
        <v>330</v>
      </c>
      <c r="D3898" s="62">
        <v>3694</v>
      </c>
      <c r="E3898" s="62">
        <v>5.75</v>
      </c>
      <c r="F3898" s="62">
        <v>21.24</v>
      </c>
      <c r="G3898" s="62" t="s">
        <v>331</v>
      </c>
      <c r="H3898" s="62" t="s">
        <v>333</v>
      </c>
      <c r="I3898" s="63" t="b">
        <v>1</v>
      </c>
    </row>
    <row r="3899" spans="1:9" x14ac:dyDescent="0.35">
      <c r="A3899" s="61" t="s">
        <v>4229</v>
      </c>
      <c r="B3899" s="62" t="s">
        <v>13</v>
      </c>
      <c r="C3899" s="62" t="s">
        <v>340</v>
      </c>
      <c r="D3899" s="62">
        <v>3270</v>
      </c>
      <c r="E3899" s="62">
        <v>8.9700000000000006</v>
      </c>
      <c r="F3899" s="62">
        <v>29.33</v>
      </c>
      <c r="G3899" s="62" t="s">
        <v>325</v>
      </c>
      <c r="H3899" s="62" t="s">
        <v>322</v>
      </c>
      <c r="I3899" s="63" t="b">
        <v>0</v>
      </c>
    </row>
    <row r="3900" spans="1:9" x14ac:dyDescent="0.35">
      <c r="A3900" s="61" t="s">
        <v>4230</v>
      </c>
      <c r="B3900" s="62" t="s">
        <v>31</v>
      </c>
      <c r="C3900" s="62" t="s">
        <v>324</v>
      </c>
      <c r="D3900" s="62">
        <v>3827</v>
      </c>
      <c r="E3900" s="62">
        <v>5.71</v>
      </c>
      <c r="F3900" s="62">
        <v>21.85</v>
      </c>
      <c r="G3900" s="62" t="s">
        <v>325</v>
      </c>
      <c r="H3900" s="62" t="s">
        <v>20</v>
      </c>
      <c r="I3900" s="63" t="b">
        <v>0</v>
      </c>
    </row>
    <row r="3901" spans="1:9" x14ac:dyDescent="0.35">
      <c r="A3901" s="61" t="s">
        <v>4231</v>
      </c>
      <c r="B3901" s="62" t="s">
        <v>37</v>
      </c>
      <c r="C3901" s="62" t="s">
        <v>330</v>
      </c>
      <c r="D3901" s="62">
        <v>3487</v>
      </c>
      <c r="E3901" s="62">
        <v>6.01</v>
      </c>
      <c r="F3901" s="62">
        <v>20.96</v>
      </c>
      <c r="G3901" s="62" t="s">
        <v>331</v>
      </c>
      <c r="H3901" s="62" t="s">
        <v>322</v>
      </c>
      <c r="I3901" s="63" t="b">
        <v>1</v>
      </c>
    </row>
    <row r="3902" spans="1:9" x14ac:dyDescent="0.35">
      <c r="A3902" s="61" t="s">
        <v>4232</v>
      </c>
      <c r="B3902" s="62" t="s">
        <v>8</v>
      </c>
      <c r="C3902" s="62" t="s">
        <v>317</v>
      </c>
      <c r="D3902" s="62">
        <v>4819</v>
      </c>
      <c r="E3902" s="62">
        <v>10.19</v>
      </c>
      <c r="F3902" s="62">
        <v>49.11</v>
      </c>
      <c r="G3902" s="62" t="s">
        <v>318</v>
      </c>
      <c r="H3902" s="62" t="s">
        <v>341</v>
      </c>
      <c r="I3902" s="63" t="b">
        <v>0</v>
      </c>
    </row>
    <row r="3903" spans="1:9" x14ac:dyDescent="0.35">
      <c r="A3903" s="61" t="s">
        <v>4233</v>
      </c>
      <c r="B3903" s="62" t="s">
        <v>31</v>
      </c>
      <c r="C3903" s="62" t="s">
        <v>321</v>
      </c>
      <c r="D3903" s="62">
        <v>2976</v>
      </c>
      <c r="E3903" s="62">
        <v>11.81</v>
      </c>
      <c r="F3903" s="62">
        <v>35.15</v>
      </c>
      <c r="G3903" s="62" t="s">
        <v>318</v>
      </c>
      <c r="H3903" s="62" t="s">
        <v>341</v>
      </c>
      <c r="I3903" s="63" t="b">
        <v>0</v>
      </c>
    </row>
    <row r="3904" spans="1:9" x14ac:dyDescent="0.35">
      <c r="A3904" s="61" t="s">
        <v>4234</v>
      </c>
      <c r="B3904" s="62" t="s">
        <v>74</v>
      </c>
      <c r="C3904" s="62" t="s">
        <v>324</v>
      </c>
      <c r="D3904" s="62">
        <v>3834</v>
      </c>
      <c r="E3904" s="62">
        <v>5.78</v>
      </c>
      <c r="F3904" s="62">
        <v>22.16</v>
      </c>
      <c r="G3904" s="62" t="s">
        <v>325</v>
      </c>
      <c r="H3904" s="62" t="s">
        <v>333</v>
      </c>
      <c r="I3904" s="63" t="b">
        <v>0</v>
      </c>
    </row>
    <row r="3905" spans="1:9" x14ac:dyDescent="0.35">
      <c r="A3905" s="61" t="s">
        <v>4235</v>
      </c>
      <c r="B3905" s="62" t="s">
        <v>22</v>
      </c>
      <c r="C3905" s="62" t="s">
        <v>338</v>
      </c>
      <c r="D3905" s="62">
        <v>2867</v>
      </c>
      <c r="E3905" s="62">
        <v>4.24</v>
      </c>
      <c r="F3905" s="62">
        <v>12.16</v>
      </c>
      <c r="G3905" s="62" t="s">
        <v>331</v>
      </c>
      <c r="H3905" s="62" t="s">
        <v>319</v>
      </c>
      <c r="I3905" s="63" t="b">
        <v>1</v>
      </c>
    </row>
    <row r="3906" spans="1:9" x14ac:dyDescent="0.35">
      <c r="A3906" s="61" t="s">
        <v>4236</v>
      </c>
      <c r="B3906" s="62" t="s">
        <v>18</v>
      </c>
      <c r="C3906" s="62" t="s">
        <v>317</v>
      </c>
      <c r="D3906" s="62">
        <v>2212</v>
      </c>
      <c r="E3906" s="62">
        <v>10.63</v>
      </c>
      <c r="F3906" s="62">
        <v>23.51</v>
      </c>
      <c r="G3906" s="62" t="s">
        <v>318</v>
      </c>
      <c r="H3906" s="62" t="s">
        <v>341</v>
      </c>
      <c r="I3906" s="63" t="b">
        <v>0</v>
      </c>
    </row>
    <row r="3907" spans="1:9" x14ac:dyDescent="0.35">
      <c r="A3907" s="61" t="s">
        <v>4237</v>
      </c>
      <c r="B3907" s="62" t="s">
        <v>22</v>
      </c>
      <c r="C3907" s="62" t="s">
        <v>317</v>
      </c>
      <c r="D3907" s="62">
        <v>3204</v>
      </c>
      <c r="E3907" s="62">
        <v>11.45</v>
      </c>
      <c r="F3907" s="62">
        <v>36.69</v>
      </c>
      <c r="G3907" s="62" t="s">
        <v>318</v>
      </c>
      <c r="H3907" s="62" t="s">
        <v>20</v>
      </c>
      <c r="I3907" s="63" t="b">
        <v>0</v>
      </c>
    </row>
    <row r="3908" spans="1:9" x14ac:dyDescent="0.35">
      <c r="A3908" s="61" t="s">
        <v>4238</v>
      </c>
      <c r="B3908" s="62" t="s">
        <v>22</v>
      </c>
      <c r="C3908" s="62" t="s">
        <v>340</v>
      </c>
      <c r="D3908" s="62">
        <v>1183</v>
      </c>
      <c r="E3908" s="62">
        <v>6.66</v>
      </c>
      <c r="F3908" s="62">
        <v>7.88</v>
      </c>
      <c r="G3908" s="62" t="s">
        <v>325</v>
      </c>
      <c r="H3908" s="62" t="s">
        <v>341</v>
      </c>
      <c r="I3908" s="63" t="b">
        <v>0</v>
      </c>
    </row>
    <row r="3909" spans="1:9" x14ac:dyDescent="0.35">
      <c r="A3909" s="61" t="s">
        <v>4239</v>
      </c>
      <c r="B3909" s="62" t="s">
        <v>58</v>
      </c>
      <c r="C3909" s="62" t="s">
        <v>321</v>
      </c>
      <c r="D3909" s="62">
        <v>3837</v>
      </c>
      <c r="E3909" s="62">
        <v>14.42</v>
      </c>
      <c r="F3909" s="62">
        <v>55.33</v>
      </c>
      <c r="G3909" s="62" t="s">
        <v>318</v>
      </c>
      <c r="H3909" s="62" t="s">
        <v>341</v>
      </c>
      <c r="I3909" s="63" t="b">
        <v>0</v>
      </c>
    </row>
    <row r="3910" spans="1:9" x14ac:dyDescent="0.35">
      <c r="A3910" s="61" t="s">
        <v>4240</v>
      </c>
      <c r="B3910" s="62" t="s">
        <v>74</v>
      </c>
      <c r="C3910" s="62" t="s">
        <v>317</v>
      </c>
      <c r="D3910" s="62">
        <v>1780</v>
      </c>
      <c r="E3910" s="62">
        <v>11.15</v>
      </c>
      <c r="F3910" s="62">
        <v>19.850000000000001</v>
      </c>
      <c r="G3910" s="62" t="s">
        <v>318</v>
      </c>
      <c r="H3910" s="62" t="s">
        <v>20</v>
      </c>
      <c r="I3910" s="63" t="b">
        <v>0</v>
      </c>
    </row>
    <row r="3911" spans="1:9" x14ac:dyDescent="0.35">
      <c r="A3911" s="61" t="s">
        <v>4241</v>
      </c>
      <c r="B3911" s="62" t="s">
        <v>25</v>
      </c>
      <c r="C3911" s="62" t="s">
        <v>328</v>
      </c>
      <c r="D3911" s="62">
        <v>3937</v>
      </c>
      <c r="E3911" s="62">
        <v>5.67</v>
      </c>
      <c r="F3911" s="62">
        <v>22.32</v>
      </c>
      <c r="G3911" s="62" t="s">
        <v>318</v>
      </c>
      <c r="H3911" s="62" t="s">
        <v>20</v>
      </c>
      <c r="I3911" s="63" t="b">
        <v>0</v>
      </c>
    </row>
    <row r="3912" spans="1:9" x14ac:dyDescent="0.35">
      <c r="A3912" s="61" t="s">
        <v>4242</v>
      </c>
      <c r="B3912" s="62" t="s">
        <v>74</v>
      </c>
      <c r="C3912" s="62" t="s">
        <v>340</v>
      </c>
      <c r="D3912" s="62">
        <v>799</v>
      </c>
      <c r="E3912" s="62">
        <v>8.01</v>
      </c>
      <c r="F3912" s="62">
        <v>6.4</v>
      </c>
      <c r="G3912" s="62" t="s">
        <v>325</v>
      </c>
      <c r="H3912" s="62" t="s">
        <v>322</v>
      </c>
      <c r="I3912" s="63" t="b">
        <v>0</v>
      </c>
    </row>
    <row r="3913" spans="1:9" x14ac:dyDescent="0.35">
      <c r="A3913" s="61" t="s">
        <v>4243</v>
      </c>
      <c r="B3913" s="62" t="s">
        <v>18</v>
      </c>
      <c r="C3913" s="62" t="s">
        <v>336</v>
      </c>
      <c r="D3913" s="62">
        <v>4637</v>
      </c>
      <c r="E3913" s="62">
        <v>2.68</v>
      </c>
      <c r="F3913" s="62">
        <v>12.43</v>
      </c>
      <c r="G3913" s="62" t="s">
        <v>331</v>
      </c>
      <c r="H3913" s="62" t="s">
        <v>20</v>
      </c>
      <c r="I3913" s="63" t="b">
        <v>0</v>
      </c>
    </row>
    <row r="3914" spans="1:9" x14ac:dyDescent="0.35">
      <c r="A3914" s="61" t="s">
        <v>4244</v>
      </c>
      <c r="B3914" s="62" t="s">
        <v>25</v>
      </c>
      <c r="C3914" s="62" t="s">
        <v>324</v>
      </c>
      <c r="D3914" s="62">
        <v>366</v>
      </c>
      <c r="E3914" s="62">
        <v>6.15</v>
      </c>
      <c r="F3914" s="62">
        <v>2.25</v>
      </c>
      <c r="G3914" s="62" t="s">
        <v>325</v>
      </c>
      <c r="H3914" s="62" t="s">
        <v>341</v>
      </c>
      <c r="I3914" s="63" t="b">
        <v>0</v>
      </c>
    </row>
    <row r="3915" spans="1:9" x14ac:dyDescent="0.35">
      <c r="A3915" s="61" t="s">
        <v>4245</v>
      </c>
      <c r="B3915" s="62" t="s">
        <v>31</v>
      </c>
      <c r="C3915" s="62" t="s">
        <v>338</v>
      </c>
      <c r="D3915" s="62">
        <v>1677</v>
      </c>
      <c r="E3915" s="62">
        <v>3.91</v>
      </c>
      <c r="F3915" s="62">
        <v>6.56</v>
      </c>
      <c r="G3915" s="62" t="s">
        <v>331</v>
      </c>
      <c r="H3915" s="62" t="s">
        <v>333</v>
      </c>
      <c r="I3915" s="63" t="b">
        <v>1</v>
      </c>
    </row>
    <row r="3916" spans="1:9" x14ac:dyDescent="0.35">
      <c r="A3916" s="61" t="s">
        <v>4246</v>
      </c>
      <c r="B3916" s="62" t="s">
        <v>25</v>
      </c>
      <c r="C3916" s="62" t="s">
        <v>338</v>
      </c>
      <c r="D3916" s="62">
        <v>1982</v>
      </c>
      <c r="E3916" s="62">
        <v>5.04</v>
      </c>
      <c r="F3916" s="62">
        <v>9.99</v>
      </c>
      <c r="G3916" s="62" t="s">
        <v>331</v>
      </c>
      <c r="H3916" s="62" t="s">
        <v>319</v>
      </c>
      <c r="I3916" s="63" t="b">
        <v>0</v>
      </c>
    </row>
    <row r="3917" spans="1:9" x14ac:dyDescent="0.35">
      <c r="A3917" s="61" t="s">
        <v>4247</v>
      </c>
      <c r="B3917" s="62" t="s">
        <v>22</v>
      </c>
      <c r="C3917" s="62" t="s">
        <v>317</v>
      </c>
      <c r="D3917" s="62">
        <v>325</v>
      </c>
      <c r="E3917" s="62">
        <v>11.26</v>
      </c>
      <c r="F3917" s="62">
        <v>3.66</v>
      </c>
      <c r="G3917" s="62" t="s">
        <v>318</v>
      </c>
      <c r="H3917" s="62" t="s">
        <v>341</v>
      </c>
      <c r="I3917" s="63" t="b">
        <v>0</v>
      </c>
    </row>
    <row r="3918" spans="1:9" x14ac:dyDescent="0.35">
      <c r="A3918" s="61" t="s">
        <v>4248</v>
      </c>
      <c r="B3918" s="62" t="s">
        <v>18</v>
      </c>
      <c r="C3918" s="62" t="s">
        <v>317</v>
      </c>
      <c r="D3918" s="62">
        <v>2916</v>
      </c>
      <c r="E3918" s="62">
        <v>9.9</v>
      </c>
      <c r="F3918" s="62">
        <v>28.87</v>
      </c>
      <c r="G3918" s="62" t="s">
        <v>318</v>
      </c>
      <c r="H3918" s="62" t="s">
        <v>333</v>
      </c>
      <c r="I3918" s="63" t="b">
        <v>0</v>
      </c>
    </row>
    <row r="3919" spans="1:9" x14ac:dyDescent="0.35">
      <c r="A3919" s="61" t="s">
        <v>4249</v>
      </c>
      <c r="B3919" s="62" t="s">
        <v>51</v>
      </c>
      <c r="C3919" s="62" t="s">
        <v>321</v>
      </c>
      <c r="D3919" s="62">
        <v>3309</v>
      </c>
      <c r="E3919" s="62">
        <v>12.69</v>
      </c>
      <c r="F3919" s="62">
        <v>41.99</v>
      </c>
      <c r="G3919" s="62" t="s">
        <v>318</v>
      </c>
      <c r="H3919" s="62" t="s">
        <v>319</v>
      </c>
      <c r="I3919" s="63" t="b">
        <v>0</v>
      </c>
    </row>
    <row r="3920" spans="1:9" x14ac:dyDescent="0.35">
      <c r="A3920" s="61" t="s">
        <v>4250</v>
      </c>
      <c r="B3920" s="62" t="s">
        <v>37</v>
      </c>
      <c r="C3920" s="62" t="s">
        <v>330</v>
      </c>
      <c r="D3920" s="62">
        <v>4243</v>
      </c>
      <c r="E3920" s="62">
        <v>4.2300000000000004</v>
      </c>
      <c r="F3920" s="62">
        <v>17.95</v>
      </c>
      <c r="G3920" s="62" t="s">
        <v>331</v>
      </c>
      <c r="H3920" s="62" t="s">
        <v>319</v>
      </c>
      <c r="I3920" s="63" t="b">
        <v>0</v>
      </c>
    </row>
    <row r="3921" spans="1:9" x14ac:dyDescent="0.35">
      <c r="A3921" s="61" t="s">
        <v>4251</v>
      </c>
      <c r="B3921" s="62" t="s">
        <v>74</v>
      </c>
      <c r="C3921" s="62" t="s">
        <v>317</v>
      </c>
      <c r="D3921" s="62">
        <v>3233</v>
      </c>
      <c r="E3921" s="62">
        <v>8.6199999999999992</v>
      </c>
      <c r="F3921" s="62">
        <v>27.87</v>
      </c>
      <c r="G3921" s="62" t="s">
        <v>318</v>
      </c>
      <c r="H3921" s="62" t="s">
        <v>319</v>
      </c>
      <c r="I3921" s="63" t="b">
        <v>0</v>
      </c>
    </row>
    <row r="3922" spans="1:9" x14ac:dyDescent="0.35">
      <c r="A3922" s="61" t="s">
        <v>4252</v>
      </c>
      <c r="B3922" s="62" t="s">
        <v>13</v>
      </c>
      <c r="C3922" s="62" t="s">
        <v>374</v>
      </c>
      <c r="D3922" s="62">
        <v>4455</v>
      </c>
      <c r="E3922" s="62">
        <v>2.5</v>
      </c>
      <c r="F3922" s="62">
        <v>11.14</v>
      </c>
      <c r="G3922" s="62" t="s">
        <v>331</v>
      </c>
      <c r="H3922" s="62" t="s">
        <v>341</v>
      </c>
      <c r="I3922" s="63" t="b">
        <v>0</v>
      </c>
    </row>
    <row r="3923" spans="1:9" x14ac:dyDescent="0.35">
      <c r="A3923" s="61" t="s">
        <v>4253</v>
      </c>
      <c r="B3923" s="62" t="s">
        <v>18</v>
      </c>
      <c r="C3923" s="62" t="s">
        <v>340</v>
      </c>
      <c r="D3923" s="62">
        <v>4840</v>
      </c>
      <c r="E3923" s="62">
        <v>6.35</v>
      </c>
      <c r="F3923" s="62">
        <v>30.73</v>
      </c>
      <c r="G3923" s="62" t="s">
        <v>325</v>
      </c>
      <c r="H3923" s="62" t="s">
        <v>20</v>
      </c>
      <c r="I3923" s="63" t="b">
        <v>1</v>
      </c>
    </row>
    <row r="3924" spans="1:9" x14ac:dyDescent="0.35">
      <c r="A3924" s="61" t="s">
        <v>4254</v>
      </c>
      <c r="B3924" s="62" t="s">
        <v>31</v>
      </c>
      <c r="C3924" s="62" t="s">
        <v>324</v>
      </c>
      <c r="D3924" s="62">
        <v>2647</v>
      </c>
      <c r="E3924" s="62">
        <v>5.41</v>
      </c>
      <c r="F3924" s="62">
        <v>14.32</v>
      </c>
      <c r="G3924" s="62" t="s">
        <v>325</v>
      </c>
      <c r="H3924" s="62" t="s">
        <v>333</v>
      </c>
      <c r="I3924" s="63" t="b">
        <v>1</v>
      </c>
    </row>
    <row r="3925" spans="1:9" x14ac:dyDescent="0.35">
      <c r="A3925" s="61" t="s">
        <v>4255</v>
      </c>
      <c r="B3925" s="62" t="s">
        <v>51</v>
      </c>
      <c r="C3925" s="62" t="s">
        <v>338</v>
      </c>
      <c r="D3925" s="62">
        <v>3460</v>
      </c>
      <c r="E3925" s="62">
        <v>5.94</v>
      </c>
      <c r="F3925" s="62">
        <v>20.55</v>
      </c>
      <c r="G3925" s="62" t="s">
        <v>331</v>
      </c>
      <c r="H3925" s="62" t="s">
        <v>319</v>
      </c>
      <c r="I3925" s="63" t="b">
        <v>0</v>
      </c>
    </row>
    <row r="3926" spans="1:9" x14ac:dyDescent="0.35">
      <c r="A3926" s="61" t="s">
        <v>4256</v>
      </c>
      <c r="B3926" s="62" t="s">
        <v>51</v>
      </c>
      <c r="C3926" s="62" t="s">
        <v>336</v>
      </c>
      <c r="D3926" s="62">
        <v>4029</v>
      </c>
      <c r="E3926" s="62">
        <v>3.7</v>
      </c>
      <c r="F3926" s="62">
        <v>14.91</v>
      </c>
      <c r="G3926" s="62" t="s">
        <v>331</v>
      </c>
      <c r="H3926" s="62" t="s">
        <v>20</v>
      </c>
      <c r="I3926" s="63" t="b">
        <v>0</v>
      </c>
    </row>
    <row r="3927" spans="1:9" x14ac:dyDescent="0.35">
      <c r="A3927" s="61" t="s">
        <v>4257</v>
      </c>
      <c r="B3927" s="62" t="s">
        <v>13</v>
      </c>
      <c r="C3927" s="62" t="s">
        <v>374</v>
      </c>
      <c r="D3927" s="62">
        <v>3758</v>
      </c>
      <c r="E3927" s="62">
        <v>2.96</v>
      </c>
      <c r="F3927" s="62">
        <v>11.12</v>
      </c>
      <c r="G3927" s="62" t="s">
        <v>331</v>
      </c>
      <c r="H3927" s="62" t="s">
        <v>20</v>
      </c>
      <c r="I3927" s="63" t="b">
        <v>0</v>
      </c>
    </row>
    <row r="3928" spans="1:9" x14ac:dyDescent="0.35">
      <c r="A3928" s="61" t="s">
        <v>4258</v>
      </c>
      <c r="B3928" s="62" t="s">
        <v>58</v>
      </c>
      <c r="C3928" s="62" t="s">
        <v>324</v>
      </c>
      <c r="D3928" s="62">
        <v>4934</v>
      </c>
      <c r="E3928" s="62">
        <v>4.6100000000000003</v>
      </c>
      <c r="F3928" s="62">
        <v>22.75</v>
      </c>
      <c r="G3928" s="62" t="s">
        <v>325</v>
      </c>
      <c r="H3928" s="62" t="s">
        <v>333</v>
      </c>
      <c r="I3928" s="63" t="b">
        <v>0</v>
      </c>
    </row>
    <row r="3929" spans="1:9" x14ac:dyDescent="0.35">
      <c r="A3929" s="61" t="s">
        <v>4259</v>
      </c>
      <c r="B3929" s="62" t="s">
        <v>8</v>
      </c>
      <c r="C3929" s="62" t="s">
        <v>338</v>
      </c>
      <c r="D3929" s="62">
        <v>4036</v>
      </c>
      <c r="E3929" s="62">
        <v>5.72</v>
      </c>
      <c r="F3929" s="62">
        <v>23.09</v>
      </c>
      <c r="G3929" s="62" t="s">
        <v>331</v>
      </c>
      <c r="H3929" s="62" t="s">
        <v>322</v>
      </c>
      <c r="I3929" s="63" t="b">
        <v>1</v>
      </c>
    </row>
    <row r="3930" spans="1:9" x14ac:dyDescent="0.35">
      <c r="A3930" s="61" t="s">
        <v>4260</v>
      </c>
      <c r="B3930" s="62" t="s">
        <v>37</v>
      </c>
      <c r="C3930" s="62" t="s">
        <v>336</v>
      </c>
      <c r="D3930" s="62">
        <v>3497</v>
      </c>
      <c r="E3930" s="62">
        <v>3.34</v>
      </c>
      <c r="F3930" s="62">
        <v>11.68</v>
      </c>
      <c r="G3930" s="62" t="s">
        <v>331</v>
      </c>
      <c r="H3930" s="62" t="s">
        <v>333</v>
      </c>
      <c r="I3930" s="63" t="b">
        <v>0</v>
      </c>
    </row>
    <row r="3931" spans="1:9" x14ac:dyDescent="0.35">
      <c r="A3931" s="61" t="s">
        <v>4261</v>
      </c>
      <c r="B3931" s="62" t="s">
        <v>13</v>
      </c>
      <c r="C3931" s="62" t="s">
        <v>321</v>
      </c>
      <c r="D3931" s="62">
        <v>4065</v>
      </c>
      <c r="E3931" s="62">
        <v>12.83</v>
      </c>
      <c r="F3931" s="62">
        <v>52.15</v>
      </c>
      <c r="G3931" s="62" t="s">
        <v>318</v>
      </c>
      <c r="H3931" s="62" t="s">
        <v>333</v>
      </c>
      <c r="I3931" s="63" t="b">
        <v>0</v>
      </c>
    </row>
    <row r="3932" spans="1:9" x14ac:dyDescent="0.35">
      <c r="A3932" s="61" t="s">
        <v>4262</v>
      </c>
      <c r="B3932" s="62" t="s">
        <v>18</v>
      </c>
      <c r="C3932" s="62" t="s">
        <v>340</v>
      </c>
      <c r="D3932" s="62">
        <v>1390</v>
      </c>
      <c r="E3932" s="62">
        <v>6.75</v>
      </c>
      <c r="F3932" s="62">
        <v>9.3800000000000008</v>
      </c>
      <c r="G3932" s="62" t="s">
        <v>325</v>
      </c>
      <c r="H3932" s="62" t="s">
        <v>319</v>
      </c>
      <c r="I3932" s="63" t="b">
        <v>0</v>
      </c>
    </row>
    <row r="3933" spans="1:9" x14ac:dyDescent="0.35">
      <c r="A3933" s="61" t="s">
        <v>4263</v>
      </c>
      <c r="B3933" s="62" t="s">
        <v>22</v>
      </c>
      <c r="C3933" s="62" t="s">
        <v>324</v>
      </c>
      <c r="D3933" s="62">
        <v>1026</v>
      </c>
      <c r="E3933" s="62">
        <v>5.94</v>
      </c>
      <c r="F3933" s="62">
        <v>6.09</v>
      </c>
      <c r="G3933" s="62" t="s">
        <v>325</v>
      </c>
      <c r="H3933" s="62" t="s">
        <v>341</v>
      </c>
      <c r="I3933" s="63" t="b">
        <v>0</v>
      </c>
    </row>
    <row r="3934" spans="1:9" x14ac:dyDescent="0.35">
      <c r="A3934" s="61" t="s">
        <v>4264</v>
      </c>
      <c r="B3934" s="62" t="s">
        <v>31</v>
      </c>
      <c r="C3934" s="62" t="s">
        <v>330</v>
      </c>
      <c r="D3934" s="62">
        <v>168</v>
      </c>
      <c r="E3934" s="62">
        <v>4.29</v>
      </c>
      <c r="F3934" s="62">
        <v>0.72</v>
      </c>
      <c r="G3934" s="62" t="s">
        <v>331</v>
      </c>
      <c r="H3934" s="62" t="s">
        <v>333</v>
      </c>
      <c r="I3934" s="63" t="b">
        <v>0</v>
      </c>
    </row>
    <row r="3935" spans="1:9" x14ac:dyDescent="0.35">
      <c r="A3935" s="61" t="s">
        <v>4265</v>
      </c>
      <c r="B3935" s="62" t="s">
        <v>25</v>
      </c>
      <c r="C3935" s="62" t="s">
        <v>374</v>
      </c>
      <c r="D3935" s="62">
        <v>154</v>
      </c>
      <c r="E3935" s="62">
        <v>2.84</v>
      </c>
      <c r="F3935" s="62">
        <v>0.44</v>
      </c>
      <c r="G3935" s="62" t="s">
        <v>331</v>
      </c>
      <c r="H3935" s="62" t="s">
        <v>341</v>
      </c>
      <c r="I3935" s="63" t="b">
        <v>1</v>
      </c>
    </row>
    <row r="3936" spans="1:9" x14ac:dyDescent="0.35">
      <c r="A3936" s="61" t="s">
        <v>4266</v>
      </c>
      <c r="B3936" s="62" t="s">
        <v>58</v>
      </c>
      <c r="C3936" s="62" t="s">
        <v>336</v>
      </c>
      <c r="D3936" s="62">
        <v>438</v>
      </c>
      <c r="E3936" s="62">
        <v>2.62</v>
      </c>
      <c r="F3936" s="62">
        <v>1.1499999999999999</v>
      </c>
      <c r="G3936" s="62" t="s">
        <v>331</v>
      </c>
      <c r="H3936" s="62" t="s">
        <v>333</v>
      </c>
      <c r="I3936" s="63" t="b">
        <v>0</v>
      </c>
    </row>
    <row r="3937" spans="1:9" x14ac:dyDescent="0.35">
      <c r="A3937" s="61" t="s">
        <v>4267</v>
      </c>
      <c r="B3937" s="62" t="s">
        <v>31</v>
      </c>
      <c r="C3937" s="62" t="s">
        <v>336</v>
      </c>
      <c r="D3937" s="62">
        <v>1329</v>
      </c>
      <c r="E3937" s="62">
        <v>3.53</v>
      </c>
      <c r="F3937" s="62">
        <v>4.6900000000000004</v>
      </c>
      <c r="G3937" s="62" t="s">
        <v>331</v>
      </c>
      <c r="H3937" s="62" t="s">
        <v>322</v>
      </c>
      <c r="I3937" s="63" t="b">
        <v>0</v>
      </c>
    </row>
    <row r="3938" spans="1:9" x14ac:dyDescent="0.35">
      <c r="A3938" s="61" t="s">
        <v>4268</v>
      </c>
      <c r="B3938" s="62" t="s">
        <v>25</v>
      </c>
      <c r="C3938" s="62" t="s">
        <v>317</v>
      </c>
      <c r="D3938" s="62">
        <v>4106</v>
      </c>
      <c r="E3938" s="62">
        <v>8.7899999999999991</v>
      </c>
      <c r="F3938" s="62">
        <v>36.090000000000003</v>
      </c>
      <c r="G3938" s="62" t="s">
        <v>318</v>
      </c>
      <c r="H3938" s="62" t="s">
        <v>319</v>
      </c>
      <c r="I3938" s="63" t="b">
        <v>0</v>
      </c>
    </row>
    <row r="3939" spans="1:9" x14ac:dyDescent="0.35">
      <c r="A3939" s="61" t="s">
        <v>4269</v>
      </c>
      <c r="B3939" s="62" t="s">
        <v>51</v>
      </c>
      <c r="C3939" s="62" t="s">
        <v>330</v>
      </c>
      <c r="D3939" s="62">
        <v>2356</v>
      </c>
      <c r="E3939" s="62">
        <v>4.17</v>
      </c>
      <c r="F3939" s="62">
        <v>9.82</v>
      </c>
      <c r="G3939" s="62" t="s">
        <v>331</v>
      </c>
      <c r="H3939" s="62" t="s">
        <v>20</v>
      </c>
      <c r="I3939" s="63" t="b">
        <v>0</v>
      </c>
    </row>
    <row r="3940" spans="1:9" x14ac:dyDescent="0.35">
      <c r="A3940" s="61" t="s">
        <v>4270</v>
      </c>
      <c r="B3940" s="62" t="s">
        <v>37</v>
      </c>
      <c r="C3940" s="62" t="s">
        <v>324</v>
      </c>
      <c r="D3940" s="62">
        <v>658</v>
      </c>
      <c r="E3940" s="62">
        <v>6.15</v>
      </c>
      <c r="F3940" s="62">
        <v>4.05</v>
      </c>
      <c r="G3940" s="62" t="s">
        <v>325</v>
      </c>
      <c r="H3940" s="62" t="s">
        <v>322</v>
      </c>
      <c r="I3940" s="63" t="b">
        <v>0</v>
      </c>
    </row>
    <row r="3941" spans="1:9" x14ac:dyDescent="0.35">
      <c r="A3941" s="61" t="s">
        <v>4271</v>
      </c>
      <c r="B3941" s="62" t="s">
        <v>22</v>
      </c>
      <c r="C3941" s="62" t="s">
        <v>328</v>
      </c>
      <c r="D3941" s="62">
        <v>3921</v>
      </c>
      <c r="E3941" s="62">
        <v>5.39</v>
      </c>
      <c r="F3941" s="62">
        <v>21.13</v>
      </c>
      <c r="G3941" s="62" t="s">
        <v>318</v>
      </c>
      <c r="H3941" s="62" t="s">
        <v>319</v>
      </c>
      <c r="I3941" s="63" t="b">
        <v>1</v>
      </c>
    </row>
    <row r="3942" spans="1:9" x14ac:dyDescent="0.35">
      <c r="A3942" s="61" t="s">
        <v>4272</v>
      </c>
      <c r="B3942" s="62" t="s">
        <v>8</v>
      </c>
      <c r="C3942" s="62" t="s">
        <v>336</v>
      </c>
      <c r="D3942" s="62">
        <v>4778</v>
      </c>
      <c r="E3942" s="62">
        <v>2.76</v>
      </c>
      <c r="F3942" s="62">
        <v>13.19</v>
      </c>
      <c r="G3942" s="62" t="s">
        <v>331</v>
      </c>
      <c r="H3942" s="62" t="s">
        <v>341</v>
      </c>
      <c r="I3942" s="63" t="b">
        <v>0</v>
      </c>
    </row>
    <row r="3943" spans="1:9" x14ac:dyDescent="0.35">
      <c r="A3943" s="61" t="s">
        <v>4273</v>
      </c>
      <c r="B3943" s="62" t="s">
        <v>31</v>
      </c>
      <c r="C3943" s="62" t="s">
        <v>324</v>
      </c>
      <c r="D3943" s="62">
        <v>1982</v>
      </c>
      <c r="E3943" s="62">
        <v>6.56</v>
      </c>
      <c r="F3943" s="62">
        <v>13</v>
      </c>
      <c r="G3943" s="62" t="s">
        <v>325</v>
      </c>
      <c r="H3943" s="62" t="s">
        <v>341</v>
      </c>
      <c r="I3943" s="63" t="b">
        <v>1</v>
      </c>
    </row>
    <row r="3944" spans="1:9" x14ac:dyDescent="0.35">
      <c r="A3944" s="61" t="s">
        <v>4274</v>
      </c>
      <c r="B3944" s="62" t="s">
        <v>74</v>
      </c>
      <c r="C3944" s="62" t="s">
        <v>374</v>
      </c>
      <c r="D3944" s="62">
        <v>2898</v>
      </c>
      <c r="E3944" s="62">
        <v>3.36</v>
      </c>
      <c r="F3944" s="62">
        <v>9.74</v>
      </c>
      <c r="G3944" s="62" t="s">
        <v>331</v>
      </c>
      <c r="H3944" s="62" t="s">
        <v>319</v>
      </c>
      <c r="I3944" s="63" t="b">
        <v>0</v>
      </c>
    </row>
    <row r="3945" spans="1:9" x14ac:dyDescent="0.35">
      <c r="A3945" s="61" t="s">
        <v>4275</v>
      </c>
      <c r="B3945" s="62" t="s">
        <v>18</v>
      </c>
      <c r="C3945" s="62" t="s">
        <v>317</v>
      </c>
      <c r="D3945" s="62">
        <v>3151</v>
      </c>
      <c r="E3945" s="62">
        <v>10.51</v>
      </c>
      <c r="F3945" s="62">
        <v>33.119999999999997</v>
      </c>
      <c r="G3945" s="62" t="s">
        <v>318</v>
      </c>
      <c r="H3945" s="62" t="s">
        <v>20</v>
      </c>
      <c r="I3945" s="63" t="b">
        <v>0</v>
      </c>
    </row>
    <row r="3946" spans="1:9" x14ac:dyDescent="0.35">
      <c r="A3946" s="61" t="s">
        <v>4276</v>
      </c>
      <c r="B3946" s="62" t="s">
        <v>25</v>
      </c>
      <c r="C3946" s="62" t="s">
        <v>338</v>
      </c>
      <c r="D3946" s="62">
        <v>1870</v>
      </c>
      <c r="E3946" s="62">
        <v>5.22</v>
      </c>
      <c r="F3946" s="62">
        <v>9.76</v>
      </c>
      <c r="G3946" s="62" t="s">
        <v>331</v>
      </c>
      <c r="H3946" s="62" t="s">
        <v>341</v>
      </c>
      <c r="I3946" s="63" t="b">
        <v>1</v>
      </c>
    </row>
    <row r="3947" spans="1:9" x14ac:dyDescent="0.35">
      <c r="A3947" s="61" t="s">
        <v>4277</v>
      </c>
      <c r="B3947" s="62" t="s">
        <v>22</v>
      </c>
      <c r="C3947" s="62" t="s">
        <v>317</v>
      </c>
      <c r="D3947" s="62">
        <v>2226</v>
      </c>
      <c r="E3947" s="62">
        <v>11.28</v>
      </c>
      <c r="F3947" s="62">
        <v>25.11</v>
      </c>
      <c r="G3947" s="62" t="s">
        <v>318</v>
      </c>
      <c r="H3947" s="62" t="s">
        <v>319</v>
      </c>
      <c r="I3947" s="63" t="b">
        <v>0</v>
      </c>
    </row>
    <row r="3948" spans="1:9" x14ac:dyDescent="0.35">
      <c r="A3948" s="61" t="s">
        <v>4278</v>
      </c>
      <c r="B3948" s="62" t="s">
        <v>37</v>
      </c>
      <c r="C3948" s="62" t="s">
        <v>324</v>
      </c>
      <c r="D3948" s="62">
        <v>3387</v>
      </c>
      <c r="E3948" s="62">
        <v>5.07</v>
      </c>
      <c r="F3948" s="62">
        <v>17.170000000000002</v>
      </c>
      <c r="G3948" s="62" t="s">
        <v>325</v>
      </c>
      <c r="H3948" s="62" t="s">
        <v>341</v>
      </c>
      <c r="I3948" s="63" t="b">
        <v>1</v>
      </c>
    </row>
    <row r="3949" spans="1:9" x14ac:dyDescent="0.35">
      <c r="A3949" s="61" t="s">
        <v>4279</v>
      </c>
      <c r="B3949" s="62" t="s">
        <v>31</v>
      </c>
      <c r="C3949" s="62" t="s">
        <v>374</v>
      </c>
      <c r="D3949" s="62">
        <v>916</v>
      </c>
      <c r="E3949" s="62">
        <v>2.5099999999999998</v>
      </c>
      <c r="F3949" s="62">
        <v>2.2999999999999998</v>
      </c>
      <c r="G3949" s="62" t="s">
        <v>331</v>
      </c>
      <c r="H3949" s="62" t="s">
        <v>20</v>
      </c>
      <c r="I3949" s="63" t="b">
        <v>0</v>
      </c>
    </row>
    <row r="3950" spans="1:9" x14ac:dyDescent="0.35">
      <c r="A3950" s="61" t="s">
        <v>4280</v>
      </c>
      <c r="B3950" s="62" t="s">
        <v>58</v>
      </c>
      <c r="C3950" s="62" t="s">
        <v>340</v>
      </c>
      <c r="D3950" s="62">
        <v>975</v>
      </c>
      <c r="E3950" s="62">
        <v>7.09</v>
      </c>
      <c r="F3950" s="62">
        <v>6.91</v>
      </c>
      <c r="G3950" s="62" t="s">
        <v>325</v>
      </c>
      <c r="H3950" s="62" t="s">
        <v>20</v>
      </c>
      <c r="I3950" s="63" t="b">
        <v>0</v>
      </c>
    </row>
    <row r="3951" spans="1:9" x14ac:dyDescent="0.35">
      <c r="A3951" s="61" t="s">
        <v>4281</v>
      </c>
      <c r="B3951" s="62" t="s">
        <v>74</v>
      </c>
      <c r="C3951" s="62" t="s">
        <v>321</v>
      </c>
      <c r="D3951" s="62">
        <v>326</v>
      </c>
      <c r="E3951" s="62">
        <v>13.35</v>
      </c>
      <c r="F3951" s="62">
        <v>4.3499999999999996</v>
      </c>
      <c r="G3951" s="62" t="s">
        <v>318</v>
      </c>
      <c r="H3951" s="62" t="s">
        <v>20</v>
      </c>
      <c r="I3951" s="63" t="b">
        <v>0</v>
      </c>
    </row>
    <row r="3952" spans="1:9" x14ac:dyDescent="0.35">
      <c r="A3952" s="61" t="s">
        <v>4282</v>
      </c>
      <c r="B3952" s="62" t="s">
        <v>51</v>
      </c>
      <c r="C3952" s="62" t="s">
        <v>340</v>
      </c>
      <c r="D3952" s="62">
        <v>478</v>
      </c>
      <c r="E3952" s="62">
        <v>7.71</v>
      </c>
      <c r="F3952" s="62">
        <v>3.69</v>
      </c>
      <c r="G3952" s="62" t="s">
        <v>325</v>
      </c>
      <c r="H3952" s="62" t="s">
        <v>322</v>
      </c>
      <c r="I3952" s="63" t="b">
        <v>0</v>
      </c>
    </row>
    <row r="3953" spans="1:9" x14ac:dyDescent="0.35">
      <c r="A3953" s="61" t="s">
        <v>4283</v>
      </c>
      <c r="B3953" s="62" t="s">
        <v>13</v>
      </c>
      <c r="C3953" s="62" t="s">
        <v>336</v>
      </c>
      <c r="D3953" s="62">
        <v>1958</v>
      </c>
      <c r="E3953" s="62">
        <v>2.69</v>
      </c>
      <c r="F3953" s="62">
        <v>5.27</v>
      </c>
      <c r="G3953" s="62" t="s">
        <v>331</v>
      </c>
      <c r="H3953" s="62" t="s">
        <v>333</v>
      </c>
      <c r="I3953" s="63" t="b">
        <v>0</v>
      </c>
    </row>
    <row r="3954" spans="1:9" x14ac:dyDescent="0.35">
      <c r="A3954" s="61" t="s">
        <v>4284</v>
      </c>
      <c r="B3954" s="62" t="s">
        <v>58</v>
      </c>
      <c r="C3954" s="62" t="s">
        <v>330</v>
      </c>
      <c r="D3954" s="62">
        <v>1719</v>
      </c>
      <c r="E3954" s="62">
        <v>5.44</v>
      </c>
      <c r="F3954" s="62">
        <v>9.35</v>
      </c>
      <c r="G3954" s="62" t="s">
        <v>331</v>
      </c>
      <c r="H3954" s="62" t="s">
        <v>341</v>
      </c>
      <c r="I3954" s="63" t="b">
        <v>0</v>
      </c>
    </row>
    <row r="3955" spans="1:9" x14ac:dyDescent="0.35">
      <c r="A3955" s="61" t="s">
        <v>4285</v>
      </c>
      <c r="B3955" s="62" t="s">
        <v>13</v>
      </c>
      <c r="C3955" s="62" t="s">
        <v>324</v>
      </c>
      <c r="D3955" s="62">
        <v>944</v>
      </c>
      <c r="E3955" s="62">
        <v>5.98</v>
      </c>
      <c r="F3955" s="62">
        <v>5.65</v>
      </c>
      <c r="G3955" s="62" t="s">
        <v>325</v>
      </c>
      <c r="H3955" s="62" t="s">
        <v>319</v>
      </c>
      <c r="I3955" s="63" t="b">
        <v>0</v>
      </c>
    </row>
    <row r="3956" spans="1:9" x14ac:dyDescent="0.35">
      <c r="A3956" s="61" t="s">
        <v>4286</v>
      </c>
      <c r="B3956" s="62" t="s">
        <v>51</v>
      </c>
      <c r="C3956" s="62" t="s">
        <v>340</v>
      </c>
      <c r="D3956" s="62">
        <v>1828</v>
      </c>
      <c r="E3956" s="62">
        <v>6.23</v>
      </c>
      <c r="F3956" s="62">
        <v>11.39</v>
      </c>
      <c r="G3956" s="62" t="s">
        <v>325</v>
      </c>
      <c r="H3956" s="62" t="s">
        <v>20</v>
      </c>
      <c r="I3956" s="63" t="b">
        <v>0</v>
      </c>
    </row>
    <row r="3957" spans="1:9" x14ac:dyDescent="0.35">
      <c r="A3957" s="61" t="s">
        <v>4287</v>
      </c>
      <c r="B3957" s="62" t="s">
        <v>8</v>
      </c>
      <c r="C3957" s="62" t="s">
        <v>330</v>
      </c>
      <c r="D3957" s="62">
        <v>258</v>
      </c>
      <c r="E3957" s="62">
        <v>5.5</v>
      </c>
      <c r="F3957" s="62">
        <v>1.42</v>
      </c>
      <c r="G3957" s="62" t="s">
        <v>331</v>
      </c>
      <c r="H3957" s="62" t="s">
        <v>341</v>
      </c>
      <c r="I3957" s="63" t="b">
        <v>0</v>
      </c>
    </row>
    <row r="3958" spans="1:9" x14ac:dyDescent="0.35">
      <c r="A3958" s="61" t="s">
        <v>4288</v>
      </c>
      <c r="B3958" s="62" t="s">
        <v>74</v>
      </c>
      <c r="C3958" s="62" t="s">
        <v>330</v>
      </c>
      <c r="D3958" s="62">
        <v>1006</v>
      </c>
      <c r="E3958" s="62">
        <v>5.74</v>
      </c>
      <c r="F3958" s="62">
        <v>5.77</v>
      </c>
      <c r="G3958" s="62" t="s">
        <v>331</v>
      </c>
      <c r="H3958" s="62" t="s">
        <v>319</v>
      </c>
      <c r="I3958" s="63" t="b">
        <v>0</v>
      </c>
    </row>
    <row r="3959" spans="1:9" x14ac:dyDescent="0.35">
      <c r="A3959" s="61" t="s">
        <v>4289</v>
      </c>
      <c r="B3959" s="62" t="s">
        <v>31</v>
      </c>
      <c r="C3959" s="62" t="s">
        <v>374</v>
      </c>
      <c r="D3959" s="62">
        <v>2051</v>
      </c>
      <c r="E3959" s="62">
        <v>3.22</v>
      </c>
      <c r="F3959" s="62">
        <v>6.6</v>
      </c>
      <c r="G3959" s="62" t="s">
        <v>331</v>
      </c>
      <c r="H3959" s="62" t="s">
        <v>20</v>
      </c>
      <c r="I3959" s="63" t="b">
        <v>0</v>
      </c>
    </row>
    <row r="3960" spans="1:9" x14ac:dyDescent="0.35">
      <c r="A3960" s="61" t="s">
        <v>4290</v>
      </c>
      <c r="B3960" s="62" t="s">
        <v>25</v>
      </c>
      <c r="C3960" s="62" t="s">
        <v>328</v>
      </c>
      <c r="D3960" s="62">
        <v>753</v>
      </c>
      <c r="E3960" s="62">
        <v>5.39</v>
      </c>
      <c r="F3960" s="62">
        <v>4.0599999999999996</v>
      </c>
      <c r="G3960" s="62" t="s">
        <v>318</v>
      </c>
      <c r="H3960" s="62" t="s">
        <v>20</v>
      </c>
      <c r="I3960" s="63" t="b">
        <v>0</v>
      </c>
    </row>
    <row r="3961" spans="1:9" x14ac:dyDescent="0.35">
      <c r="A3961" s="61" t="s">
        <v>4291</v>
      </c>
      <c r="B3961" s="62" t="s">
        <v>8</v>
      </c>
      <c r="C3961" s="62" t="s">
        <v>324</v>
      </c>
      <c r="D3961" s="62">
        <v>4811</v>
      </c>
      <c r="E3961" s="62">
        <v>5.25</v>
      </c>
      <c r="F3961" s="62">
        <v>25.26</v>
      </c>
      <c r="G3961" s="62" t="s">
        <v>325</v>
      </c>
      <c r="H3961" s="62" t="s">
        <v>341</v>
      </c>
      <c r="I3961" s="63" t="b">
        <v>0</v>
      </c>
    </row>
    <row r="3962" spans="1:9" x14ac:dyDescent="0.35">
      <c r="A3962" s="61" t="s">
        <v>4292</v>
      </c>
      <c r="B3962" s="62" t="s">
        <v>18</v>
      </c>
      <c r="C3962" s="62" t="s">
        <v>328</v>
      </c>
      <c r="D3962" s="62">
        <v>3877</v>
      </c>
      <c r="E3962" s="62">
        <v>7.12</v>
      </c>
      <c r="F3962" s="62">
        <v>27.6</v>
      </c>
      <c r="G3962" s="62" t="s">
        <v>318</v>
      </c>
      <c r="H3962" s="62" t="s">
        <v>341</v>
      </c>
      <c r="I3962" s="63" t="b">
        <v>0</v>
      </c>
    </row>
    <row r="3963" spans="1:9" x14ac:dyDescent="0.35">
      <c r="A3963" s="61" t="s">
        <v>4293</v>
      </c>
      <c r="B3963" s="62" t="s">
        <v>31</v>
      </c>
      <c r="C3963" s="62" t="s">
        <v>330</v>
      </c>
      <c r="D3963" s="62">
        <v>2604</v>
      </c>
      <c r="E3963" s="62">
        <v>4.4800000000000004</v>
      </c>
      <c r="F3963" s="62">
        <v>11.67</v>
      </c>
      <c r="G3963" s="62" t="s">
        <v>331</v>
      </c>
      <c r="H3963" s="62" t="s">
        <v>333</v>
      </c>
      <c r="I3963" s="63" t="b">
        <v>0</v>
      </c>
    </row>
    <row r="3964" spans="1:9" x14ac:dyDescent="0.35">
      <c r="A3964" s="61" t="s">
        <v>4294</v>
      </c>
      <c r="B3964" s="62" t="s">
        <v>31</v>
      </c>
      <c r="C3964" s="62" t="s">
        <v>321</v>
      </c>
      <c r="D3964" s="62">
        <v>1449</v>
      </c>
      <c r="E3964" s="62">
        <v>12.59</v>
      </c>
      <c r="F3964" s="62">
        <v>18.239999999999998</v>
      </c>
      <c r="G3964" s="62" t="s">
        <v>318</v>
      </c>
      <c r="H3964" s="62" t="s">
        <v>20</v>
      </c>
      <c r="I3964" s="63" t="b">
        <v>0</v>
      </c>
    </row>
    <row r="3965" spans="1:9" x14ac:dyDescent="0.35">
      <c r="A3965" s="61" t="s">
        <v>4295</v>
      </c>
      <c r="B3965" s="62" t="s">
        <v>51</v>
      </c>
      <c r="C3965" s="62" t="s">
        <v>321</v>
      </c>
      <c r="D3965" s="62">
        <v>3426</v>
      </c>
      <c r="E3965" s="62">
        <v>10.55</v>
      </c>
      <c r="F3965" s="62">
        <v>36.14</v>
      </c>
      <c r="G3965" s="62" t="s">
        <v>318</v>
      </c>
      <c r="H3965" s="62" t="s">
        <v>319</v>
      </c>
      <c r="I3965" s="63" t="b">
        <v>0</v>
      </c>
    </row>
    <row r="3966" spans="1:9" x14ac:dyDescent="0.35">
      <c r="A3966" s="61" t="s">
        <v>4296</v>
      </c>
      <c r="B3966" s="62" t="s">
        <v>13</v>
      </c>
      <c r="C3966" s="62" t="s">
        <v>317</v>
      </c>
      <c r="D3966" s="62">
        <v>4780</v>
      </c>
      <c r="E3966" s="62">
        <v>11.42</v>
      </c>
      <c r="F3966" s="62">
        <v>54.59</v>
      </c>
      <c r="G3966" s="62" t="s">
        <v>318</v>
      </c>
      <c r="H3966" s="62" t="s">
        <v>322</v>
      </c>
      <c r="I3966" s="63" t="b">
        <v>0</v>
      </c>
    </row>
    <row r="3967" spans="1:9" x14ac:dyDescent="0.35">
      <c r="A3967" s="61" t="s">
        <v>4297</v>
      </c>
      <c r="B3967" s="62" t="s">
        <v>31</v>
      </c>
      <c r="C3967" s="62" t="s">
        <v>374</v>
      </c>
      <c r="D3967" s="62">
        <v>2531</v>
      </c>
      <c r="E3967" s="62">
        <v>2.97</v>
      </c>
      <c r="F3967" s="62">
        <v>7.52</v>
      </c>
      <c r="G3967" s="62" t="s">
        <v>331</v>
      </c>
      <c r="H3967" s="62" t="s">
        <v>333</v>
      </c>
      <c r="I3967" s="63" t="b">
        <v>0</v>
      </c>
    </row>
    <row r="3968" spans="1:9" x14ac:dyDescent="0.35">
      <c r="A3968" s="61" t="s">
        <v>4298</v>
      </c>
      <c r="B3968" s="62" t="s">
        <v>74</v>
      </c>
      <c r="C3968" s="62" t="s">
        <v>328</v>
      </c>
      <c r="D3968" s="62">
        <v>350</v>
      </c>
      <c r="E3968" s="62">
        <v>7.88</v>
      </c>
      <c r="F3968" s="62">
        <v>2.76</v>
      </c>
      <c r="G3968" s="62" t="s">
        <v>318</v>
      </c>
      <c r="H3968" s="62" t="s">
        <v>322</v>
      </c>
      <c r="I3968" s="63" t="b">
        <v>0</v>
      </c>
    </row>
    <row r="3969" spans="1:9" x14ac:dyDescent="0.35">
      <c r="A3969" s="61" t="s">
        <v>4299</v>
      </c>
      <c r="B3969" s="62" t="s">
        <v>58</v>
      </c>
      <c r="C3969" s="62" t="s">
        <v>340</v>
      </c>
      <c r="D3969" s="62">
        <v>3002</v>
      </c>
      <c r="E3969" s="62">
        <v>7.26</v>
      </c>
      <c r="F3969" s="62">
        <v>21.79</v>
      </c>
      <c r="G3969" s="62" t="s">
        <v>325</v>
      </c>
      <c r="H3969" s="62" t="s">
        <v>341</v>
      </c>
      <c r="I3969" s="63" t="b">
        <v>0</v>
      </c>
    </row>
    <row r="3970" spans="1:9" x14ac:dyDescent="0.35">
      <c r="A3970" s="61" t="s">
        <v>4300</v>
      </c>
      <c r="B3970" s="62" t="s">
        <v>74</v>
      </c>
      <c r="C3970" s="62" t="s">
        <v>328</v>
      </c>
      <c r="D3970" s="62">
        <v>1474</v>
      </c>
      <c r="E3970" s="62">
        <v>5.38</v>
      </c>
      <c r="F3970" s="62">
        <v>7.93</v>
      </c>
      <c r="G3970" s="62" t="s">
        <v>318</v>
      </c>
      <c r="H3970" s="62" t="s">
        <v>341</v>
      </c>
      <c r="I3970" s="63" t="b">
        <v>0</v>
      </c>
    </row>
    <row r="3971" spans="1:9" x14ac:dyDescent="0.35">
      <c r="A3971" s="61" t="s">
        <v>4301</v>
      </c>
      <c r="B3971" s="62" t="s">
        <v>25</v>
      </c>
      <c r="C3971" s="62" t="s">
        <v>324</v>
      </c>
      <c r="D3971" s="62">
        <v>4965</v>
      </c>
      <c r="E3971" s="62">
        <v>5.41</v>
      </c>
      <c r="F3971" s="62">
        <v>26.86</v>
      </c>
      <c r="G3971" s="62" t="s">
        <v>325</v>
      </c>
      <c r="H3971" s="62" t="s">
        <v>333</v>
      </c>
      <c r="I3971" s="63" t="b">
        <v>1</v>
      </c>
    </row>
    <row r="3972" spans="1:9" x14ac:dyDescent="0.35">
      <c r="A3972" s="61" t="s">
        <v>4302</v>
      </c>
      <c r="B3972" s="62" t="s">
        <v>18</v>
      </c>
      <c r="C3972" s="62" t="s">
        <v>328</v>
      </c>
      <c r="D3972" s="62">
        <v>1991</v>
      </c>
      <c r="E3972" s="62">
        <v>7.35</v>
      </c>
      <c r="F3972" s="62">
        <v>14.63</v>
      </c>
      <c r="G3972" s="62" t="s">
        <v>318</v>
      </c>
      <c r="H3972" s="62" t="s">
        <v>322</v>
      </c>
      <c r="I3972" s="63" t="b">
        <v>1</v>
      </c>
    </row>
    <row r="3973" spans="1:9" x14ac:dyDescent="0.35">
      <c r="A3973" s="61" t="s">
        <v>4303</v>
      </c>
      <c r="B3973" s="62" t="s">
        <v>31</v>
      </c>
      <c r="C3973" s="62" t="s">
        <v>317</v>
      </c>
      <c r="D3973" s="62">
        <v>2820</v>
      </c>
      <c r="E3973" s="62">
        <v>11.69</v>
      </c>
      <c r="F3973" s="62">
        <v>32.97</v>
      </c>
      <c r="G3973" s="62" t="s">
        <v>318</v>
      </c>
      <c r="H3973" s="62" t="s">
        <v>333</v>
      </c>
      <c r="I3973" s="63" t="b">
        <v>0</v>
      </c>
    </row>
    <row r="3974" spans="1:9" x14ac:dyDescent="0.35">
      <c r="A3974" s="61" t="s">
        <v>4304</v>
      </c>
      <c r="B3974" s="62" t="s">
        <v>18</v>
      </c>
      <c r="C3974" s="62" t="s">
        <v>340</v>
      </c>
      <c r="D3974" s="62">
        <v>1031</v>
      </c>
      <c r="E3974" s="62">
        <v>8.83</v>
      </c>
      <c r="F3974" s="62">
        <v>9.1</v>
      </c>
      <c r="G3974" s="62" t="s">
        <v>325</v>
      </c>
      <c r="H3974" s="62" t="s">
        <v>341</v>
      </c>
      <c r="I3974" s="63" t="b">
        <v>0</v>
      </c>
    </row>
    <row r="3975" spans="1:9" x14ac:dyDescent="0.35">
      <c r="A3975" s="61" t="s">
        <v>4305</v>
      </c>
      <c r="B3975" s="62" t="s">
        <v>25</v>
      </c>
      <c r="C3975" s="62" t="s">
        <v>328</v>
      </c>
      <c r="D3975" s="62">
        <v>639</v>
      </c>
      <c r="E3975" s="62">
        <v>5.93</v>
      </c>
      <c r="F3975" s="62">
        <v>3.79</v>
      </c>
      <c r="G3975" s="62" t="s">
        <v>318</v>
      </c>
      <c r="H3975" s="62" t="s">
        <v>319</v>
      </c>
      <c r="I3975" s="63" t="b">
        <v>0</v>
      </c>
    </row>
    <row r="3976" spans="1:9" x14ac:dyDescent="0.35">
      <c r="A3976" s="61" t="s">
        <v>4306</v>
      </c>
      <c r="B3976" s="62" t="s">
        <v>51</v>
      </c>
      <c r="C3976" s="62" t="s">
        <v>328</v>
      </c>
      <c r="D3976" s="62">
        <v>204</v>
      </c>
      <c r="E3976" s="62">
        <v>6.71</v>
      </c>
      <c r="F3976" s="62">
        <v>1.37</v>
      </c>
      <c r="G3976" s="62" t="s">
        <v>318</v>
      </c>
      <c r="H3976" s="62" t="s">
        <v>322</v>
      </c>
      <c r="I3976" s="63" t="b">
        <v>1</v>
      </c>
    </row>
    <row r="3977" spans="1:9" x14ac:dyDescent="0.35">
      <c r="A3977" s="61" t="s">
        <v>4307</v>
      </c>
      <c r="B3977" s="62" t="s">
        <v>13</v>
      </c>
      <c r="C3977" s="62" t="s">
        <v>330</v>
      </c>
      <c r="D3977" s="62">
        <v>1924</v>
      </c>
      <c r="E3977" s="62">
        <v>4.3099999999999996</v>
      </c>
      <c r="F3977" s="62">
        <v>8.2899999999999991</v>
      </c>
      <c r="G3977" s="62" t="s">
        <v>331</v>
      </c>
      <c r="H3977" s="62" t="s">
        <v>333</v>
      </c>
      <c r="I3977" s="63" t="b">
        <v>0</v>
      </c>
    </row>
    <row r="3978" spans="1:9" x14ac:dyDescent="0.35">
      <c r="A3978" s="61" t="s">
        <v>4308</v>
      </c>
      <c r="B3978" s="62" t="s">
        <v>37</v>
      </c>
      <c r="C3978" s="62" t="s">
        <v>374</v>
      </c>
      <c r="D3978" s="62">
        <v>2335</v>
      </c>
      <c r="E3978" s="62">
        <v>3.48</v>
      </c>
      <c r="F3978" s="62">
        <v>8.1300000000000008</v>
      </c>
      <c r="G3978" s="62" t="s">
        <v>331</v>
      </c>
      <c r="H3978" s="62" t="s">
        <v>341</v>
      </c>
      <c r="I3978" s="63" t="b">
        <v>0</v>
      </c>
    </row>
    <row r="3979" spans="1:9" x14ac:dyDescent="0.35">
      <c r="A3979" s="61" t="s">
        <v>4309</v>
      </c>
      <c r="B3979" s="62" t="s">
        <v>25</v>
      </c>
      <c r="C3979" s="62" t="s">
        <v>324</v>
      </c>
      <c r="D3979" s="62">
        <v>2085</v>
      </c>
      <c r="E3979" s="62">
        <v>5.94</v>
      </c>
      <c r="F3979" s="62">
        <v>12.38</v>
      </c>
      <c r="G3979" s="62" t="s">
        <v>325</v>
      </c>
      <c r="H3979" s="62" t="s">
        <v>319</v>
      </c>
      <c r="I3979" s="63" t="b">
        <v>0</v>
      </c>
    </row>
    <row r="3980" spans="1:9" x14ac:dyDescent="0.35">
      <c r="A3980" s="61" t="s">
        <v>4310</v>
      </c>
      <c r="B3980" s="62" t="s">
        <v>22</v>
      </c>
      <c r="C3980" s="62" t="s">
        <v>321</v>
      </c>
      <c r="D3980" s="62">
        <v>775</v>
      </c>
      <c r="E3980" s="62">
        <v>13.94</v>
      </c>
      <c r="F3980" s="62">
        <v>10.8</v>
      </c>
      <c r="G3980" s="62" t="s">
        <v>318</v>
      </c>
      <c r="H3980" s="62" t="s">
        <v>319</v>
      </c>
      <c r="I3980" s="63" t="b">
        <v>0</v>
      </c>
    </row>
    <row r="3981" spans="1:9" x14ac:dyDescent="0.35">
      <c r="A3981" s="61" t="s">
        <v>4311</v>
      </c>
      <c r="B3981" s="62" t="s">
        <v>37</v>
      </c>
      <c r="C3981" s="62" t="s">
        <v>317</v>
      </c>
      <c r="D3981" s="62">
        <v>1461</v>
      </c>
      <c r="E3981" s="62">
        <v>11.26</v>
      </c>
      <c r="F3981" s="62">
        <v>16.45</v>
      </c>
      <c r="G3981" s="62" t="s">
        <v>318</v>
      </c>
      <c r="H3981" s="62" t="s">
        <v>341</v>
      </c>
      <c r="I3981" s="63" t="b">
        <v>0</v>
      </c>
    </row>
    <row r="3982" spans="1:9" x14ac:dyDescent="0.35">
      <c r="A3982" s="61" t="s">
        <v>4312</v>
      </c>
      <c r="B3982" s="62" t="s">
        <v>31</v>
      </c>
      <c r="C3982" s="62" t="s">
        <v>321</v>
      </c>
      <c r="D3982" s="62">
        <v>2035</v>
      </c>
      <c r="E3982" s="62">
        <v>13.64</v>
      </c>
      <c r="F3982" s="62">
        <v>27.76</v>
      </c>
      <c r="G3982" s="62" t="s">
        <v>318</v>
      </c>
      <c r="H3982" s="62" t="s">
        <v>341</v>
      </c>
      <c r="I3982" s="63" t="b">
        <v>0</v>
      </c>
    </row>
    <row r="3983" spans="1:9" x14ac:dyDescent="0.35">
      <c r="A3983" s="61" t="s">
        <v>4313</v>
      </c>
      <c r="B3983" s="62" t="s">
        <v>58</v>
      </c>
      <c r="C3983" s="62" t="s">
        <v>317</v>
      </c>
      <c r="D3983" s="62">
        <v>1273</v>
      </c>
      <c r="E3983" s="62">
        <v>11.02</v>
      </c>
      <c r="F3983" s="62">
        <v>14.03</v>
      </c>
      <c r="G3983" s="62" t="s">
        <v>318</v>
      </c>
      <c r="H3983" s="62" t="s">
        <v>20</v>
      </c>
      <c r="I3983" s="63" t="b">
        <v>1</v>
      </c>
    </row>
    <row r="3984" spans="1:9" x14ac:dyDescent="0.35">
      <c r="A3984" s="61" t="s">
        <v>4314</v>
      </c>
      <c r="B3984" s="62" t="s">
        <v>37</v>
      </c>
      <c r="C3984" s="62" t="s">
        <v>317</v>
      </c>
      <c r="D3984" s="62">
        <v>555</v>
      </c>
      <c r="E3984" s="62">
        <v>10.96</v>
      </c>
      <c r="F3984" s="62">
        <v>6.08</v>
      </c>
      <c r="G3984" s="62" t="s">
        <v>318</v>
      </c>
      <c r="H3984" s="62" t="s">
        <v>341</v>
      </c>
      <c r="I3984" s="63" t="b">
        <v>0</v>
      </c>
    </row>
    <row r="3985" spans="1:9" x14ac:dyDescent="0.35">
      <c r="A3985" s="61" t="s">
        <v>4315</v>
      </c>
      <c r="B3985" s="62" t="s">
        <v>74</v>
      </c>
      <c r="C3985" s="62" t="s">
        <v>328</v>
      </c>
      <c r="D3985" s="62">
        <v>2653</v>
      </c>
      <c r="E3985" s="62">
        <v>5.2</v>
      </c>
      <c r="F3985" s="62">
        <v>13.8</v>
      </c>
      <c r="G3985" s="62" t="s">
        <v>318</v>
      </c>
      <c r="H3985" s="62" t="s">
        <v>319</v>
      </c>
      <c r="I3985" s="63" t="b">
        <v>0</v>
      </c>
    </row>
    <row r="3986" spans="1:9" x14ac:dyDescent="0.35">
      <c r="A3986" s="61" t="s">
        <v>4316</v>
      </c>
      <c r="B3986" s="62" t="s">
        <v>74</v>
      </c>
      <c r="C3986" s="62" t="s">
        <v>374</v>
      </c>
      <c r="D3986" s="62">
        <v>2761</v>
      </c>
      <c r="E3986" s="62">
        <v>2.73</v>
      </c>
      <c r="F3986" s="62">
        <v>7.54</v>
      </c>
      <c r="G3986" s="62" t="s">
        <v>331</v>
      </c>
      <c r="H3986" s="62" t="s">
        <v>319</v>
      </c>
      <c r="I3986" s="63" t="b">
        <v>0</v>
      </c>
    </row>
    <row r="3987" spans="1:9" x14ac:dyDescent="0.35">
      <c r="A3987" s="61" t="s">
        <v>4317</v>
      </c>
      <c r="B3987" s="62" t="s">
        <v>58</v>
      </c>
      <c r="C3987" s="62" t="s">
        <v>330</v>
      </c>
      <c r="D3987" s="62">
        <v>2136</v>
      </c>
      <c r="E3987" s="62">
        <v>4.4400000000000004</v>
      </c>
      <c r="F3987" s="62">
        <v>9.48</v>
      </c>
      <c r="G3987" s="62" t="s">
        <v>331</v>
      </c>
      <c r="H3987" s="62" t="s">
        <v>322</v>
      </c>
      <c r="I3987" s="63" t="b">
        <v>0</v>
      </c>
    </row>
    <row r="3988" spans="1:9" x14ac:dyDescent="0.35">
      <c r="A3988" s="61" t="s">
        <v>4318</v>
      </c>
      <c r="B3988" s="62" t="s">
        <v>37</v>
      </c>
      <c r="C3988" s="62" t="s">
        <v>321</v>
      </c>
      <c r="D3988" s="62">
        <v>601</v>
      </c>
      <c r="E3988" s="62">
        <v>12.99</v>
      </c>
      <c r="F3988" s="62">
        <v>7.81</v>
      </c>
      <c r="G3988" s="62" t="s">
        <v>318</v>
      </c>
      <c r="H3988" s="62" t="s">
        <v>341</v>
      </c>
      <c r="I3988" s="63" t="b">
        <v>0</v>
      </c>
    </row>
    <row r="3989" spans="1:9" x14ac:dyDescent="0.35">
      <c r="A3989" s="61" t="s">
        <v>4319</v>
      </c>
      <c r="B3989" s="62" t="s">
        <v>51</v>
      </c>
      <c r="C3989" s="62" t="s">
        <v>330</v>
      </c>
      <c r="D3989" s="62">
        <v>1940</v>
      </c>
      <c r="E3989" s="62">
        <v>6.37</v>
      </c>
      <c r="F3989" s="62">
        <v>12.36</v>
      </c>
      <c r="G3989" s="62" t="s">
        <v>331</v>
      </c>
      <c r="H3989" s="62" t="s">
        <v>20</v>
      </c>
      <c r="I3989" s="63" t="b">
        <v>0</v>
      </c>
    </row>
    <row r="3990" spans="1:9" x14ac:dyDescent="0.35">
      <c r="A3990" s="61" t="s">
        <v>4320</v>
      </c>
      <c r="B3990" s="62" t="s">
        <v>31</v>
      </c>
      <c r="C3990" s="62" t="s">
        <v>338</v>
      </c>
      <c r="D3990" s="62">
        <v>3378</v>
      </c>
      <c r="E3990" s="62">
        <v>5.21</v>
      </c>
      <c r="F3990" s="62">
        <v>17.600000000000001</v>
      </c>
      <c r="G3990" s="62" t="s">
        <v>331</v>
      </c>
      <c r="H3990" s="62" t="s">
        <v>20</v>
      </c>
      <c r="I3990" s="63" t="b">
        <v>1</v>
      </c>
    </row>
    <row r="3991" spans="1:9" x14ac:dyDescent="0.35">
      <c r="A3991" s="61" t="s">
        <v>4321</v>
      </c>
      <c r="B3991" s="62" t="s">
        <v>31</v>
      </c>
      <c r="C3991" s="62" t="s">
        <v>336</v>
      </c>
      <c r="D3991" s="62">
        <v>4932</v>
      </c>
      <c r="E3991" s="62">
        <v>3.78</v>
      </c>
      <c r="F3991" s="62">
        <v>18.64</v>
      </c>
      <c r="G3991" s="62" t="s">
        <v>331</v>
      </c>
      <c r="H3991" s="62" t="s">
        <v>333</v>
      </c>
      <c r="I3991" s="63" t="b">
        <v>0</v>
      </c>
    </row>
    <row r="3992" spans="1:9" x14ac:dyDescent="0.35">
      <c r="A3992" s="61" t="s">
        <v>4322</v>
      </c>
      <c r="B3992" s="62" t="s">
        <v>25</v>
      </c>
      <c r="C3992" s="62" t="s">
        <v>374</v>
      </c>
      <c r="D3992" s="62">
        <v>1922</v>
      </c>
      <c r="E3992" s="62">
        <v>2.7</v>
      </c>
      <c r="F3992" s="62">
        <v>5.19</v>
      </c>
      <c r="G3992" s="62" t="s">
        <v>331</v>
      </c>
      <c r="H3992" s="62" t="s">
        <v>319</v>
      </c>
      <c r="I3992" s="63" t="b">
        <v>0</v>
      </c>
    </row>
    <row r="3993" spans="1:9" x14ac:dyDescent="0.35">
      <c r="A3993" s="61" t="s">
        <v>4323</v>
      </c>
      <c r="B3993" s="62" t="s">
        <v>18</v>
      </c>
      <c r="C3993" s="62" t="s">
        <v>338</v>
      </c>
      <c r="D3993" s="62">
        <v>4285</v>
      </c>
      <c r="E3993" s="62">
        <v>5.57</v>
      </c>
      <c r="F3993" s="62">
        <v>23.87</v>
      </c>
      <c r="G3993" s="62" t="s">
        <v>331</v>
      </c>
      <c r="H3993" s="62" t="s">
        <v>322</v>
      </c>
      <c r="I3993" s="63" t="b">
        <v>0</v>
      </c>
    </row>
    <row r="3994" spans="1:9" x14ac:dyDescent="0.35">
      <c r="A3994" s="61" t="s">
        <v>4324</v>
      </c>
      <c r="B3994" s="62" t="s">
        <v>18</v>
      </c>
      <c r="C3994" s="62" t="s">
        <v>317</v>
      </c>
      <c r="D3994" s="62">
        <v>2004</v>
      </c>
      <c r="E3994" s="62">
        <v>11.77</v>
      </c>
      <c r="F3994" s="62">
        <v>23.59</v>
      </c>
      <c r="G3994" s="62" t="s">
        <v>318</v>
      </c>
      <c r="H3994" s="62" t="s">
        <v>319</v>
      </c>
      <c r="I3994" s="63" t="b">
        <v>0</v>
      </c>
    </row>
    <row r="3995" spans="1:9" x14ac:dyDescent="0.35">
      <c r="A3995" s="61" t="s">
        <v>4325</v>
      </c>
      <c r="B3995" s="62" t="s">
        <v>18</v>
      </c>
      <c r="C3995" s="62" t="s">
        <v>338</v>
      </c>
      <c r="D3995" s="62">
        <v>1984</v>
      </c>
      <c r="E3995" s="62">
        <v>3.63</v>
      </c>
      <c r="F3995" s="62">
        <v>7.2</v>
      </c>
      <c r="G3995" s="62" t="s">
        <v>331</v>
      </c>
      <c r="H3995" s="62" t="s">
        <v>341</v>
      </c>
      <c r="I3995" s="63" t="b">
        <v>0</v>
      </c>
    </row>
    <row r="3996" spans="1:9" x14ac:dyDescent="0.35">
      <c r="A3996" s="61" t="s">
        <v>4326</v>
      </c>
      <c r="B3996" s="62" t="s">
        <v>8</v>
      </c>
      <c r="C3996" s="62" t="s">
        <v>324</v>
      </c>
      <c r="D3996" s="62">
        <v>3996</v>
      </c>
      <c r="E3996" s="62">
        <v>4.88</v>
      </c>
      <c r="F3996" s="62">
        <v>19.5</v>
      </c>
      <c r="G3996" s="62" t="s">
        <v>325</v>
      </c>
      <c r="H3996" s="62" t="s">
        <v>319</v>
      </c>
      <c r="I3996" s="63" t="b">
        <v>1</v>
      </c>
    </row>
    <row r="3997" spans="1:9" x14ac:dyDescent="0.35">
      <c r="A3997" s="61" t="s">
        <v>4327</v>
      </c>
      <c r="B3997" s="62" t="s">
        <v>37</v>
      </c>
      <c r="C3997" s="62" t="s">
        <v>374</v>
      </c>
      <c r="D3997" s="62">
        <v>3857</v>
      </c>
      <c r="E3997" s="62">
        <v>2.56</v>
      </c>
      <c r="F3997" s="62">
        <v>9.8699999999999992</v>
      </c>
      <c r="G3997" s="62" t="s">
        <v>331</v>
      </c>
      <c r="H3997" s="62" t="s">
        <v>333</v>
      </c>
      <c r="I3997" s="63" t="b">
        <v>1</v>
      </c>
    </row>
    <row r="3998" spans="1:9" x14ac:dyDescent="0.35">
      <c r="A3998" s="61" t="s">
        <v>4328</v>
      </c>
      <c r="B3998" s="62" t="s">
        <v>18</v>
      </c>
      <c r="C3998" s="62" t="s">
        <v>338</v>
      </c>
      <c r="D3998" s="62">
        <v>2755</v>
      </c>
      <c r="E3998" s="62">
        <v>4.37</v>
      </c>
      <c r="F3998" s="62">
        <v>12.04</v>
      </c>
      <c r="G3998" s="62" t="s">
        <v>331</v>
      </c>
      <c r="H3998" s="62" t="s">
        <v>322</v>
      </c>
      <c r="I3998" s="63" t="b">
        <v>0</v>
      </c>
    </row>
    <row r="3999" spans="1:9" x14ac:dyDescent="0.35">
      <c r="A3999" s="61" t="s">
        <v>4329</v>
      </c>
      <c r="B3999" s="62" t="s">
        <v>58</v>
      </c>
      <c r="C3999" s="62" t="s">
        <v>324</v>
      </c>
      <c r="D3999" s="62">
        <v>1181</v>
      </c>
      <c r="E3999" s="62">
        <v>5.12</v>
      </c>
      <c r="F3999" s="62">
        <v>6.05</v>
      </c>
      <c r="G3999" s="62" t="s">
        <v>325</v>
      </c>
      <c r="H3999" s="62" t="s">
        <v>319</v>
      </c>
      <c r="I3999" s="63" t="b">
        <v>1</v>
      </c>
    </row>
    <row r="4000" spans="1:9" x14ac:dyDescent="0.35">
      <c r="A4000" s="61" t="s">
        <v>4330</v>
      </c>
      <c r="B4000" s="62" t="s">
        <v>58</v>
      </c>
      <c r="C4000" s="62" t="s">
        <v>321</v>
      </c>
      <c r="D4000" s="62">
        <v>3095</v>
      </c>
      <c r="E4000" s="62">
        <v>13.54</v>
      </c>
      <c r="F4000" s="62">
        <v>41.91</v>
      </c>
      <c r="G4000" s="62" t="s">
        <v>318</v>
      </c>
      <c r="H4000" s="62" t="s">
        <v>319</v>
      </c>
      <c r="I4000" s="63" t="b">
        <v>0</v>
      </c>
    </row>
    <row r="4001" spans="1:9" x14ac:dyDescent="0.35">
      <c r="A4001" s="61" t="s">
        <v>4331</v>
      </c>
      <c r="B4001" s="62" t="s">
        <v>13</v>
      </c>
      <c r="C4001" s="62" t="s">
        <v>321</v>
      </c>
      <c r="D4001" s="62">
        <v>4914</v>
      </c>
      <c r="E4001" s="62">
        <v>10.27</v>
      </c>
      <c r="F4001" s="62">
        <v>50.47</v>
      </c>
      <c r="G4001" s="62" t="s">
        <v>318</v>
      </c>
      <c r="H4001" s="62" t="s">
        <v>319</v>
      </c>
      <c r="I4001" s="63" t="b">
        <v>1</v>
      </c>
    </row>
    <row r="4002" spans="1:9" x14ac:dyDescent="0.35">
      <c r="A4002" s="61" t="s">
        <v>4332</v>
      </c>
      <c r="B4002" s="62" t="s">
        <v>31</v>
      </c>
      <c r="C4002" s="62" t="s">
        <v>324</v>
      </c>
      <c r="D4002" s="62">
        <v>2550</v>
      </c>
      <c r="E4002" s="62">
        <v>4.88</v>
      </c>
      <c r="F4002" s="62">
        <v>12.44</v>
      </c>
      <c r="G4002" s="62" t="s">
        <v>325</v>
      </c>
      <c r="H4002" s="62" t="s">
        <v>319</v>
      </c>
      <c r="I4002" s="63" t="b">
        <v>0</v>
      </c>
    </row>
    <row r="4003" spans="1:9" x14ac:dyDescent="0.35">
      <c r="A4003" s="61" t="s">
        <v>4333</v>
      </c>
      <c r="B4003" s="62" t="s">
        <v>31</v>
      </c>
      <c r="C4003" s="62" t="s">
        <v>340</v>
      </c>
      <c r="D4003" s="62">
        <v>1380</v>
      </c>
      <c r="E4003" s="62">
        <v>6.24</v>
      </c>
      <c r="F4003" s="62">
        <v>8.61</v>
      </c>
      <c r="G4003" s="62" t="s">
        <v>325</v>
      </c>
      <c r="H4003" s="62" t="s">
        <v>319</v>
      </c>
      <c r="I4003" s="63" t="b">
        <v>0</v>
      </c>
    </row>
    <row r="4004" spans="1:9" x14ac:dyDescent="0.35">
      <c r="A4004" s="61" t="s">
        <v>4334</v>
      </c>
      <c r="B4004" s="62" t="s">
        <v>8</v>
      </c>
      <c r="C4004" s="62" t="s">
        <v>324</v>
      </c>
      <c r="D4004" s="62">
        <v>4283</v>
      </c>
      <c r="E4004" s="62">
        <v>5.3</v>
      </c>
      <c r="F4004" s="62">
        <v>22.7</v>
      </c>
      <c r="G4004" s="62" t="s">
        <v>325</v>
      </c>
      <c r="H4004" s="62" t="s">
        <v>322</v>
      </c>
      <c r="I4004" s="63" t="b">
        <v>0</v>
      </c>
    </row>
    <row r="4005" spans="1:9" x14ac:dyDescent="0.35">
      <c r="A4005" s="61" t="s">
        <v>4335</v>
      </c>
      <c r="B4005" s="62" t="s">
        <v>13</v>
      </c>
      <c r="C4005" s="62" t="s">
        <v>340</v>
      </c>
      <c r="D4005" s="62">
        <v>2143</v>
      </c>
      <c r="E4005" s="62">
        <v>7.76</v>
      </c>
      <c r="F4005" s="62">
        <v>16.63</v>
      </c>
      <c r="G4005" s="62" t="s">
        <v>325</v>
      </c>
      <c r="H4005" s="62" t="s">
        <v>319</v>
      </c>
      <c r="I4005" s="63" t="b">
        <v>1</v>
      </c>
    </row>
    <row r="4006" spans="1:9" x14ac:dyDescent="0.35">
      <c r="A4006" s="61" t="s">
        <v>4336</v>
      </c>
      <c r="B4006" s="62" t="s">
        <v>51</v>
      </c>
      <c r="C4006" s="62" t="s">
        <v>338</v>
      </c>
      <c r="D4006" s="62">
        <v>2640</v>
      </c>
      <c r="E4006" s="62">
        <v>5.32</v>
      </c>
      <c r="F4006" s="62">
        <v>14.04</v>
      </c>
      <c r="G4006" s="62" t="s">
        <v>331</v>
      </c>
      <c r="H4006" s="62" t="s">
        <v>20</v>
      </c>
      <c r="I4006" s="63" t="b">
        <v>0</v>
      </c>
    </row>
    <row r="4007" spans="1:9" x14ac:dyDescent="0.35">
      <c r="A4007" s="61" t="s">
        <v>4337</v>
      </c>
      <c r="B4007" s="62" t="s">
        <v>8</v>
      </c>
      <c r="C4007" s="62" t="s">
        <v>321</v>
      </c>
      <c r="D4007" s="62">
        <v>4173</v>
      </c>
      <c r="E4007" s="62">
        <v>10.55</v>
      </c>
      <c r="F4007" s="62">
        <v>44.03</v>
      </c>
      <c r="G4007" s="62" t="s">
        <v>318</v>
      </c>
      <c r="H4007" s="62" t="s">
        <v>319</v>
      </c>
      <c r="I4007" s="63" t="b">
        <v>0</v>
      </c>
    </row>
    <row r="4008" spans="1:9" x14ac:dyDescent="0.35">
      <c r="A4008" s="61" t="s">
        <v>4338</v>
      </c>
      <c r="B4008" s="62" t="s">
        <v>74</v>
      </c>
      <c r="C4008" s="62" t="s">
        <v>340</v>
      </c>
      <c r="D4008" s="62">
        <v>3313</v>
      </c>
      <c r="E4008" s="62">
        <v>8.68</v>
      </c>
      <c r="F4008" s="62">
        <v>28.76</v>
      </c>
      <c r="G4008" s="62" t="s">
        <v>325</v>
      </c>
      <c r="H4008" s="62" t="s">
        <v>341</v>
      </c>
      <c r="I4008" s="63" t="b">
        <v>0</v>
      </c>
    </row>
    <row r="4009" spans="1:9" x14ac:dyDescent="0.35">
      <c r="A4009" s="61" t="s">
        <v>4339</v>
      </c>
      <c r="B4009" s="62" t="s">
        <v>25</v>
      </c>
      <c r="C4009" s="62" t="s">
        <v>374</v>
      </c>
      <c r="D4009" s="62">
        <v>1176</v>
      </c>
      <c r="E4009" s="62">
        <v>2.95</v>
      </c>
      <c r="F4009" s="62">
        <v>3.47</v>
      </c>
      <c r="G4009" s="62" t="s">
        <v>331</v>
      </c>
      <c r="H4009" s="62" t="s">
        <v>319</v>
      </c>
      <c r="I4009" s="63" t="b">
        <v>0</v>
      </c>
    </row>
    <row r="4010" spans="1:9" x14ac:dyDescent="0.35">
      <c r="A4010" s="61" t="s">
        <v>4340</v>
      </c>
      <c r="B4010" s="62" t="s">
        <v>18</v>
      </c>
      <c r="C4010" s="62" t="s">
        <v>317</v>
      </c>
      <c r="D4010" s="62">
        <v>3627</v>
      </c>
      <c r="E4010" s="62">
        <v>11.44</v>
      </c>
      <c r="F4010" s="62">
        <v>41.49</v>
      </c>
      <c r="G4010" s="62" t="s">
        <v>318</v>
      </c>
      <c r="H4010" s="62" t="s">
        <v>322</v>
      </c>
      <c r="I4010" s="63" t="b">
        <v>0</v>
      </c>
    </row>
    <row r="4011" spans="1:9" x14ac:dyDescent="0.35">
      <c r="A4011" s="61" t="s">
        <v>4341</v>
      </c>
      <c r="B4011" s="62" t="s">
        <v>25</v>
      </c>
      <c r="C4011" s="62" t="s">
        <v>340</v>
      </c>
      <c r="D4011" s="62">
        <v>4494</v>
      </c>
      <c r="E4011" s="62">
        <v>8.01</v>
      </c>
      <c r="F4011" s="62">
        <v>36</v>
      </c>
      <c r="G4011" s="62" t="s">
        <v>325</v>
      </c>
      <c r="H4011" s="62" t="s">
        <v>319</v>
      </c>
      <c r="I4011" s="63" t="b">
        <v>0</v>
      </c>
    </row>
    <row r="4012" spans="1:9" x14ac:dyDescent="0.35">
      <c r="A4012" s="61" t="s">
        <v>4342</v>
      </c>
      <c r="B4012" s="62" t="s">
        <v>18</v>
      </c>
      <c r="C4012" s="62" t="s">
        <v>336</v>
      </c>
      <c r="D4012" s="62">
        <v>106</v>
      </c>
      <c r="E4012" s="62">
        <v>2.7</v>
      </c>
      <c r="F4012" s="62">
        <v>0.28999999999999998</v>
      </c>
      <c r="G4012" s="62" t="s">
        <v>331</v>
      </c>
      <c r="H4012" s="62" t="s">
        <v>341</v>
      </c>
      <c r="I4012" s="63" t="b">
        <v>0</v>
      </c>
    </row>
    <row r="4013" spans="1:9" x14ac:dyDescent="0.35">
      <c r="A4013" s="61" t="s">
        <v>4343</v>
      </c>
      <c r="B4013" s="62" t="s">
        <v>8</v>
      </c>
      <c r="C4013" s="62" t="s">
        <v>336</v>
      </c>
      <c r="D4013" s="62">
        <v>1360</v>
      </c>
      <c r="E4013" s="62">
        <v>2.56</v>
      </c>
      <c r="F4013" s="62">
        <v>3.48</v>
      </c>
      <c r="G4013" s="62" t="s">
        <v>331</v>
      </c>
      <c r="H4013" s="62" t="s">
        <v>322</v>
      </c>
      <c r="I4013" s="63" t="b">
        <v>0</v>
      </c>
    </row>
    <row r="4014" spans="1:9" x14ac:dyDescent="0.35">
      <c r="A4014" s="61" t="s">
        <v>4344</v>
      </c>
      <c r="B4014" s="62" t="s">
        <v>37</v>
      </c>
      <c r="C4014" s="62" t="s">
        <v>374</v>
      </c>
      <c r="D4014" s="62">
        <v>4203</v>
      </c>
      <c r="E4014" s="62">
        <v>2.99</v>
      </c>
      <c r="F4014" s="62">
        <v>12.57</v>
      </c>
      <c r="G4014" s="62" t="s">
        <v>331</v>
      </c>
      <c r="H4014" s="62" t="s">
        <v>319</v>
      </c>
      <c r="I4014" s="63" t="b">
        <v>0</v>
      </c>
    </row>
    <row r="4015" spans="1:9" x14ac:dyDescent="0.35">
      <c r="A4015" s="61" t="s">
        <v>4345</v>
      </c>
      <c r="B4015" s="62" t="s">
        <v>37</v>
      </c>
      <c r="C4015" s="62" t="s">
        <v>321</v>
      </c>
      <c r="D4015" s="62">
        <v>733</v>
      </c>
      <c r="E4015" s="62">
        <v>12.3</v>
      </c>
      <c r="F4015" s="62">
        <v>9.02</v>
      </c>
      <c r="G4015" s="62" t="s">
        <v>318</v>
      </c>
      <c r="H4015" s="62" t="s">
        <v>319</v>
      </c>
      <c r="I4015" s="63" t="b">
        <v>0</v>
      </c>
    </row>
    <row r="4016" spans="1:9" x14ac:dyDescent="0.35">
      <c r="A4016" s="61" t="s">
        <v>4346</v>
      </c>
      <c r="B4016" s="62" t="s">
        <v>18</v>
      </c>
      <c r="C4016" s="62" t="s">
        <v>328</v>
      </c>
      <c r="D4016" s="62">
        <v>4238</v>
      </c>
      <c r="E4016" s="62">
        <v>5.07</v>
      </c>
      <c r="F4016" s="62">
        <v>21.49</v>
      </c>
      <c r="G4016" s="62" t="s">
        <v>318</v>
      </c>
      <c r="H4016" s="62" t="s">
        <v>322</v>
      </c>
      <c r="I4016" s="63" t="b">
        <v>1</v>
      </c>
    </row>
    <row r="4017" spans="1:9" x14ac:dyDescent="0.35">
      <c r="A4017" s="61" t="s">
        <v>4347</v>
      </c>
      <c r="B4017" s="62" t="s">
        <v>8</v>
      </c>
      <c r="C4017" s="62" t="s">
        <v>317</v>
      </c>
      <c r="D4017" s="62">
        <v>2430</v>
      </c>
      <c r="E4017" s="62">
        <v>8.7799999999999994</v>
      </c>
      <c r="F4017" s="62">
        <v>21.34</v>
      </c>
      <c r="G4017" s="62" t="s">
        <v>318</v>
      </c>
      <c r="H4017" s="62" t="s">
        <v>341</v>
      </c>
      <c r="I4017" s="63" t="b">
        <v>1</v>
      </c>
    </row>
    <row r="4018" spans="1:9" x14ac:dyDescent="0.35">
      <c r="A4018" s="61" t="s">
        <v>4348</v>
      </c>
      <c r="B4018" s="62" t="s">
        <v>58</v>
      </c>
      <c r="C4018" s="62" t="s">
        <v>338</v>
      </c>
      <c r="D4018" s="62">
        <v>4077</v>
      </c>
      <c r="E4018" s="62">
        <v>5</v>
      </c>
      <c r="F4018" s="62">
        <v>20.39</v>
      </c>
      <c r="G4018" s="62" t="s">
        <v>331</v>
      </c>
      <c r="H4018" s="62" t="s">
        <v>20</v>
      </c>
      <c r="I4018" s="63" t="b">
        <v>1</v>
      </c>
    </row>
    <row r="4019" spans="1:9" x14ac:dyDescent="0.35">
      <c r="A4019" s="61" t="s">
        <v>4349</v>
      </c>
      <c r="B4019" s="62" t="s">
        <v>13</v>
      </c>
      <c r="C4019" s="62" t="s">
        <v>338</v>
      </c>
      <c r="D4019" s="62">
        <v>3300</v>
      </c>
      <c r="E4019" s="62">
        <v>3.6</v>
      </c>
      <c r="F4019" s="62">
        <v>11.88</v>
      </c>
      <c r="G4019" s="62" t="s">
        <v>331</v>
      </c>
      <c r="H4019" s="62" t="s">
        <v>322</v>
      </c>
      <c r="I4019" s="63" t="b">
        <v>0</v>
      </c>
    </row>
    <row r="4020" spans="1:9" x14ac:dyDescent="0.35">
      <c r="A4020" s="61" t="s">
        <v>4350</v>
      </c>
      <c r="B4020" s="62" t="s">
        <v>18</v>
      </c>
      <c r="C4020" s="62" t="s">
        <v>374</v>
      </c>
      <c r="D4020" s="62">
        <v>3439</v>
      </c>
      <c r="E4020" s="62">
        <v>2.78</v>
      </c>
      <c r="F4020" s="62">
        <v>9.56</v>
      </c>
      <c r="G4020" s="62" t="s">
        <v>331</v>
      </c>
      <c r="H4020" s="62" t="s">
        <v>20</v>
      </c>
      <c r="I4020" s="63" t="b">
        <v>0</v>
      </c>
    </row>
    <row r="4021" spans="1:9" x14ac:dyDescent="0.35">
      <c r="A4021" s="61" t="s">
        <v>4351</v>
      </c>
      <c r="B4021" s="62" t="s">
        <v>13</v>
      </c>
      <c r="C4021" s="62" t="s">
        <v>336</v>
      </c>
      <c r="D4021" s="62">
        <v>2993</v>
      </c>
      <c r="E4021" s="62">
        <v>2.63</v>
      </c>
      <c r="F4021" s="62">
        <v>7.87</v>
      </c>
      <c r="G4021" s="62" t="s">
        <v>331</v>
      </c>
      <c r="H4021" s="62" t="s">
        <v>341</v>
      </c>
      <c r="I4021" s="63" t="b">
        <v>1</v>
      </c>
    </row>
    <row r="4022" spans="1:9" x14ac:dyDescent="0.35">
      <c r="A4022" s="61" t="s">
        <v>4352</v>
      </c>
      <c r="B4022" s="62" t="s">
        <v>51</v>
      </c>
      <c r="C4022" s="62" t="s">
        <v>317</v>
      </c>
      <c r="D4022" s="62">
        <v>3227</v>
      </c>
      <c r="E4022" s="62">
        <v>10.81</v>
      </c>
      <c r="F4022" s="62">
        <v>34.880000000000003</v>
      </c>
      <c r="G4022" s="62" t="s">
        <v>318</v>
      </c>
      <c r="H4022" s="62" t="s">
        <v>319</v>
      </c>
      <c r="I4022" s="63" t="b">
        <v>0</v>
      </c>
    </row>
    <row r="4023" spans="1:9" x14ac:dyDescent="0.35">
      <c r="A4023" s="61" t="s">
        <v>4353</v>
      </c>
      <c r="B4023" s="62" t="s">
        <v>13</v>
      </c>
      <c r="C4023" s="62" t="s">
        <v>374</v>
      </c>
      <c r="D4023" s="62">
        <v>3214</v>
      </c>
      <c r="E4023" s="62">
        <v>3.14</v>
      </c>
      <c r="F4023" s="62">
        <v>10.09</v>
      </c>
      <c r="G4023" s="62" t="s">
        <v>331</v>
      </c>
      <c r="H4023" s="62" t="s">
        <v>341</v>
      </c>
      <c r="I4023" s="63" t="b">
        <v>0</v>
      </c>
    </row>
    <row r="4024" spans="1:9" x14ac:dyDescent="0.35">
      <c r="A4024" s="61" t="s">
        <v>4354</v>
      </c>
      <c r="B4024" s="62" t="s">
        <v>13</v>
      </c>
      <c r="C4024" s="62" t="s">
        <v>317</v>
      </c>
      <c r="D4024" s="62">
        <v>1378</v>
      </c>
      <c r="E4024" s="62">
        <v>8.5399999999999991</v>
      </c>
      <c r="F4024" s="62">
        <v>11.77</v>
      </c>
      <c r="G4024" s="62" t="s">
        <v>318</v>
      </c>
      <c r="H4024" s="62" t="s">
        <v>341</v>
      </c>
      <c r="I4024" s="63" t="b">
        <v>0</v>
      </c>
    </row>
    <row r="4025" spans="1:9" x14ac:dyDescent="0.35">
      <c r="A4025" s="61" t="s">
        <v>4355</v>
      </c>
      <c r="B4025" s="62" t="s">
        <v>58</v>
      </c>
      <c r="C4025" s="62" t="s">
        <v>374</v>
      </c>
      <c r="D4025" s="62">
        <v>2478</v>
      </c>
      <c r="E4025" s="62">
        <v>2.17</v>
      </c>
      <c r="F4025" s="62">
        <v>5.38</v>
      </c>
      <c r="G4025" s="62" t="s">
        <v>331</v>
      </c>
      <c r="H4025" s="62" t="s">
        <v>341</v>
      </c>
      <c r="I4025" s="63" t="b">
        <v>0</v>
      </c>
    </row>
    <row r="4026" spans="1:9" x14ac:dyDescent="0.35">
      <c r="A4026" s="61" t="s">
        <v>4356</v>
      </c>
      <c r="B4026" s="62" t="s">
        <v>18</v>
      </c>
      <c r="C4026" s="62" t="s">
        <v>321</v>
      </c>
      <c r="D4026" s="62">
        <v>3540</v>
      </c>
      <c r="E4026" s="62">
        <v>11.05</v>
      </c>
      <c r="F4026" s="62">
        <v>39.119999999999997</v>
      </c>
      <c r="G4026" s="62" t="s">
        <v>318</v>
      </c>
      <c r="H4026" s="62" t="s">
        <v>319</v>
      </c>
      <c r="I4026" s="63" t="b">
        <v>1</v>
      </c>
    </row>
    <row r="4027" spans="1:9" x14ac:dyDescent="0.35">
      <c r="A4027" s="61" t="s">
        <v>4357</v>
      </c>
      <c r="B4027" s="62" t="s">
        <v>74</v>
      </c>
      <c r="C4027" s="62" t="s">
        <v>374</v>
      </c>
      <c r="D4027" s="62">
        <v>335</v>
      </c>
      <c r="E4027" s="62">
        <v>2.33</v>
      </c>
      <c r="F4027" s="62">
        <v>0.78</v>
      </c>
      <c r="G4027" s="62" t="s">
        <v>331</v>
      </c>
      <c r="H4027" s="62" t="s">
        <v>20</v>
      </c>
      <c r="I4027" s="63" t="b">
        <v>0</v>
      </c>
    </row>
    <row r="4028" spans="1:9" x14ac:dyDescent="0.35">
      <c r="A4028" s="61" t="s">
        <v>4358</v>
      </c>
      <c r="B4028" s="62" t="s">
        <v>58</v>
      </c>
      <c r="C4028" s="62" t="s">
        <v>328</v>
      </c>
      <c r="D4028" s="62">
        <v>4363</v>
      </c>
      <c r="E4028" s="62">
        <v>6.81</v>
      </c>
      <c r="F4028" s="62">
        <v>29.71</v>
      </c>
      <c r="G4028" s="62" t="s">
        <v>318</v>
      </c>
      <c r="H4028" s="62" t="s">
        <v>20</v>
      </c>
      <c r="I4028" s="63" t="b">
        <v>0</v>
      </c>
    </row>
    <row r="4029" spans="1:9" x14ac:dyDescent="0.35">
      <c r="A4029" s="61" t="s">
        <v>4359</v>
      </c>
      <c r="B4029" s="62" t="s">
        <v>8</v>
      </c>
      <c r="C4029" s="62" t="s">
        <v>330</v>
      </c>
      <c r="D4029" s="62">
        <v>2426</v>
      </c>
      <c r="E4029" s="62">
        <v>4.87</v>
      </c>
      <c r="F4029" s="62">
        <v>11.81</v>
      </c>
      <c r="G4029" s="62" t="s">
        <v>331</v>
      </c>
      <c r="H4029" s="62" t="s">
        <v>20</v>
      </c>
      <c r="I4029" s="63" t="b">
        <v>0</v>
      </c>
    </row>
    <row r="4030" spans="1:9" x14ac:dyDescent="0.35">
      <c r="A4030" s="61" t="s">
        <v>4360</v>
      </c>
      <c r="B4030" s="62" t="s">
        <v>22</v>
      </c>
      <c r="C4030" s="62" t="s">
        <v>321</v>
      </c>
      <c r="D4030" s="62">
        <v>2231</v>
      </c>
      <c r="E4030" s="62">
        <v>14.46</v>
      </c>
      <c r="F4030" s="62">
        <v>32.26</v>
      </c>
      <c r="G4030" s="62" t="s">
        <v>318</v>
      </c>
      <c r="H4030" s="62" t="s">
        <v>341</v>
      </c>
      <c r="I4030" s="63" t="b">
        <v>0</v>
      </c>
    </row>
    <row r="4031" spans="1:9" x14ac:dyDescent="0.35">
      <c r="A4031" s="61" t="s">
        <v>4361</v>
      </c>
      <c r="B4031" s="62" t="s">
        <v>31</v>
      </c>
      <c r="C4031" s="62" t="s">
        <v>317</v>
      </c>
      <c r="D4031" s="62">
        <v>3204</v>
      </c>
      <c r="E4031" s="62">
        <v>11.8</v>
      </c>
      <c r="F4031" s="62">
        <v>37.81</v>
      </c>
      <c r="G4031" s="62" t="s">
        <v>318</v>
      </c>
      <c r="H4031" s="62" t="s">
        <v>20</v>
      </c>
      <c r="I4031" s="63" t="b">
        <v>0</v>
      </c>
    </row>
    <row r="4032" spans="1:9" x14ac:dyDescent="0.35">
      <c r="A4032" s="61" t="s">
        <v>4362</v>
      </c>
      <c r="B4032" s="62" t="s">
        <v>74</v>
      </c>
      <c r="C4032" s="62" t="s">
        <v>336</v>
      </c>
      <c r="D4032" s="62">
        <v>4697</v>
      </c>
      <c r="E4032" s="62">
        <v>2.6</v>
      </c>
      <c r="F4032" s="62">
        <v>12.21</v>
      </c>
      <c r="G4032" s="62" t="s">
        <v>331</v>
      </c>
      <c r="H4032" s="62" t="s">
        <v>319</v>
      </c>
      <c r="I4032" s="63" t="b">
        <v>0</v>
      </c>
    </row>
    <row r="4033" spans="1:9" x14ac:dyDescent="0.35">
      <c r="A4033" s="61" t="s">
        <v>4363</v>
      </c>
      <c r="B4033" s="62" t="s">
        <v>8</v>
      </c>
      <c r="C4033" s="62" t="s">
        <v>340</v>
      </c>
      <c r="D4033" s="62">
        <v>3002</v>
      </c>
      <c r="E4033" s="62">
        <v>7.27</v>
      </c>
      <c r="F4033" s="62">
        <v>21.82</v>
      </c>
      <c r="G4033" s="62" t="s">
        <v>325</v>
      </c>
      <c r="H4033" s="62" t="s">
        <v>341</v>
      </c>
      <c r="I4033" s="63" t="b">
        <v>1</v>
      </c>
    </row>
    <row r="4034" spans="1:9" x14ac:dyDescent="0.35">
      <c r="A4034" s="61" t="s">
        <v>4364</v>
      </c>
      <c r="B4034" s="62" t="s">
        <v>51</v>
      </c>
      <c r="C4034" s="62" t="s">
        <v>336</v>
      </c>
      <c r="D4034" s="62">
        <v>1797</v>
      </c>
      <c r="E4034" s="62">
        <v>3.73</v>
      </c>
      <c r="F4034" s="62">
        <v>6.7</v>
      </c>
      <c r="G4034" s="62" t="s">
        <v>331</v>
      </c>
      <c r="H4034" s="62" t="s">
        <v>319</v>
      </c>
      <c r="I4034" s="63" t="b">
        <v>0</v>
      </c>
    </row>
    <row r="4035" spans="1:9" x14ac:dyDescent="0.35">
      <c r="A4035" s="61" t="s">
        <v>4365</v>
      </c>
      <c r="B4035" s="62" t="s">
        <v>8</v>
      </c>
      <c r="C4035" s="62" t="s">
        <v>374</v>
      </c>
      <c r="D4035" s="62">
        <v>3695</v>
      </c>
      <c r="E4035" s="62">
        <v>2.0699999999999998</v>
      </c>
      <c r="F4035" s="62">
        <v>7.65</v>
      </c>
      <c r="G4035" s="62" t="s">
        <v>331</v>
      </c>
      <c r="H4035" s="62" t="s">
        <v>333</v>
      </c>
      <c r="I4035" s="63" t="b">
        <v>0</v>
      </c>
    </row>
    <row r="4036" spans="1:9" x14ac:dyDescent="0.35">
      <c r="A4036" s="61" t="s">
        <v>4366</v>
      </c>
      <c r="B4036" s="62" t="s">
        <v>58</v>
      </c>
      <c r="C4036" s="62" t="s">
        <v>317</v>
      </c>
      <c r="D4036" s="62">
        <v>4435</v>
      </c>
      <c r="E4036" s="62">
        <v>8.9700000000000006</v>
      </c>
      <c r="F4036" s="62">
        <v>39.78</v>
      </c>
      <c r="G4036" s="62" t="s">
        <v>318</v>
      </c>
      <c r="H4036" s="62" t="s">
        <v>319</v>
      </c>
      <c r="I4036" s="63" t="b">
        <v>0</v>
      </c>
    </row>
    <row r="4037" spans="1:9" x14ac:dyDescent="0.35">
      <c r="A4037" s="61" t="s">
        <v>4367</v>
      </c>
      <c r="B4037" s="62" t="s">
        <v>51</v>
      </c>
      <c r="C4037" s="62" t="s">
        <v>338</v>
      </c>
      <c r="D4037" s="62">
        <v>3947</v>
      </c>
      <c r="E4037" s="62">
        <v>4.0999999999999996</v>
      </c>
      <c r="F4037" s="62">
        <v>16.18</v>
      </c>
      <c r="G4037" s="62" t="s">
        <v>331</v>
      </c>
      <c r="H4037" s="62" t="s">
        <v>341</v>
      </c>
      <c r="I4037" s="63" t="b">
        <v>0</v>
      </c>
    </row>
    <row r="4038" spans="1:9" x14ac:dyDescent="0.35">
      <c r="A4038" s="61" t="s">
        <v>4368</v>
      </c>
      <c r="B4038" s="62" t="s">
        <v>18</v>
      </c>
      <c r="C4038" s="62" t="s">
        <v>317</v>
      </c>
      <c r="D4038" s="62">
        <v>914</v>
      </c>
      <c r="E4038" s="62">
        <v>10.87</v>
      </c>
      <c r="F4038" s="62">
        <v>9.94</v>
      </c>
      <c r="G4038" s="62" t="s">
        <v>318</v>
      </c>
      <c r="H4038" s="62" t="s">
        <v>341</v>
      </c>
      <c r="I4038" s="63" t="b">
        <v>0</v>
      </c>
    </row>
    <row r="4039" spans="1:9" x14ac:dyDescent="0.35">
      <c r="A4039" s="61" t="s">
        <v>4369</v>
      </c>
      <c r="B4039" s="62" t="s">
        <v>13</v>
      </c>
      <c r="C4039" s="62" t="s">
        <v>321</v>
      </c>
      <c r="D4039" s="62">
        <v>1417</v>
      </c>
      <c r="E4039" s="62">
        <v>10.54</v>
      </c>
      <c r="F4039" s="62">
        <v>14.94</v>
      </c>
      <c r="G4039" s="62" t="s">
        <v>318</v>
      </c>
      <c r="H4039" s="62" t="s">
        <v>341</v>
      </c>
      <c r="I4039" s="63" t="b">
        <v>1</v>
      </c>
    </row>
    <row r="4040" spans="1:9" x14ac:dyDescent="0.35">
      <c r="A4040" s="61" t="s">
        <v>4370</v>
      </c>
      <c r="B4040" s="62" t="s">
        <v>51</v>
      </c>
      <c r="C4040" s="62" t="s">
        <v>330</v>
      </c>
      <c r="D4040" s="62">
        <v>1359</v>
      </c>
      <c r="E4040" s="62">
        <v>5.37</v>
      </c>
      <c r="F4040" s="62">
        <v>7.3</v>
      </c>
      <c r="G4040" s="62" t="s">
        <v>331</v>
      </c>
      <c r="H4040" s="62" t="s">
        <v>322</v>
      </c>
      <c r="I4040" s="63" t="b">
        <v>1</v>
      </c>
    </row>
    <row r="4041" spans="1:9" x14ac:dyDescent="0.35">
      <c r="A4041" s="61" t="s">
        <v>4371</v>
      </c>
      <c r="B4041" s="62" t="s">
        <v>25</v>
      </c>
      <c r="C4041" s="62" t="s">
        <v>330</v>
      </c>
      <c r="D4041" s="62">
        <v>1234</v>
      </c>
      <c r="E4041" s="62">
        <v>5.66</v>
      </c>
      <c r="F4041" s="62">
        <v>6.98</v>
      </c>
      <c r="G4041" s="62" t="s">
        <v>331</v>
      </c>
      <c r="H4041" s="62" t="s">
        <v>319</v>
      </c>
      <c r="I4041" s="63" t="b">
        <v>0</v>
      </c>
    </row>
    <row r="4042" spans="1:9" x14ac:dyDescent="0.35">
      <c r="A4042" s="61" t="s">
        <v>4372</v>
      </c>
      <c r="B4042" s="62" t="s">
        <v>51</v>
      </c>
      <c r="C4042" s="62" t="s">
        <v>336</v>
      </c>
      <c r="D4042" s="62">
        <v>573</v>
      </c>
      <c r="E4042" s="62">
        <v>2.54</v>
      </c>
      <c r="F4042" s="62">
        <v>1.46</v>
      </c>
      <c r="G4042" s="62" t="s">
        <v>331</v>
      </c>
      <c r="H4042" s="62" t="s">
        <v>319</v>
      </c>
      <c r="I4042" s="63" t="b">
        <v>0</v>
      </c>
    </row>
    <row r="4043" spans="1:9" x14ac:dyDescent="0.35">
      <c r="A4043" s="61" t="s">
        <v>4373</v>
      </c>
      <c r="B4043" s="62" t="s">
        <v>37</v>
      </c>
      <c r="C4043" s="62" t="s">
        <v>317</v>
      </c>
      <c r="D4043" s="62">
        <v>398</v>
      </c>
      <c r="E4043" s="62">
        <v>10.28</v>
      </c>
      <c r="F4043" s="62">
        <v>4.09</v>
      </c>
      <c r="G4043" s="62" t="s">
        <v>318</v>
      </c>
      <c r="H4043" s="62" t="s">
        <v>20</v>
      </c>
      <c r="I4043" s="63" t="b">
        <v>0</v>
      </c>
    </row>
    <row r="4044" spans="1:9" x14ac:dyDescent="0.35">
      <c r="A4044" s="61" t="s">
        <v>4374</v>
      </c>
      <c r="B4044" s="62" t="s">
        <v>37</v>
      </c>
      <c r="C4044" s="62" t="s">
        <v>321</v>
      </c>
      <c r="D4044" s="62">
        <v>3853</v>
      </c>
      <c r="E4044" s="62">
        <v>12.01</v>
      </c>
      <c r="F4044" s="62">
        <v>46.27</v>
      </c>
      <c r="G4044" s="62" t="s">
        <v>318</v>
      </c>
      <c r="H4044" s="62" t="s">
        <v>333</v>
      </c>
      <c r="I4044" s="63" t="b">
        <v>0</v>
      </c>
    </row>
    <row r="4045" spans="1:9" x14ac:dyDescent="0.35">
      <c r="A4045" s="61" t="s">
        <v>4375</v>
      </c>
      <c r="B4045" s="62" t="s">
        <v>25</v>
      </c>
      <c r="C4045" s="62" t="s">
        <v>330</v>
      </c>
      <c r="D4045" s="62">
        <v>3309</v>
      </c>
      <c r="E4045" s="62">
        <v>4.9400000000000004</v>
      </c>
      <c r="F4045" s="62">
        <v>16.350000000000001</v>
      </c>
      <c r="G4045" s="62" t="s">
        <v>331</v>
      </c>
      <c r="H4045" s="62" t="s">
        <v>333</v>
      </c>
      <c r="I4045" s="63" t="b">
        <v>1</v>
      </c>
    </row>
    <row r="4046" spans="1:9" x14ac:dyDescent="0.35">
      <c r="A4046" s="61" t="s">
        <v>4376</v>
      </c>
      <c r="B4046" s="62" t="s">
        <v>18</v>
      </c>
      <c r="C4046" s="62" t="s">
        <v>330</v>
      </c>
      <c r="D4046" s="62">
        <v>1900</v>
      </c>
      <c r="E4046" s="62">
        <v>4.62</v>
      </c>
      <c r="F4046" s="62">
        <v>8.7799999999999994</v>
      </c>
      <c r="G4046" s="62" t="s">
        <v>331</v>
      </c>
      <c r="H4046" s="62" t="s">
        <v>322</v>
      </c>
      <c r="I4046" s="63" t="b">
        <v>1</v>
      </c>
    </row>
    <row r="4047" spans="1:9" x14ac:dyDescent="0.35">
      <c r="A4047" s="61" t="s">
        <v>4377</v>
      </c>
      <c r="B4047" s="62" t="s">
        <v>58</v>
      </c>
      <c r="C4047" s="62" t="s">
        <v>340</v>
      </c>
      <c r="D4047" s="62">
        <v>2663</v>
      </c>
      <c r="E4047" s="62">
        <v>6.87</v>
      </c>
      <c r="F4047" s="62">
        <v>18.29</v>
      </c>
      <c r="G4047" s="62" t="s">
        <v>325</v>
      </c>
      <c r="H4047" s="62" t="s">
        <v>333</v>
      </c>
      <c r="I4047" s="63" t="b">
        <v>0</v>
      </c>
    </row>
    <row r="4048" spans="1:9" x14ac:dyDescent="0.35">
      <c r="A4048" s="61" t="s">
        <v>4378</v>
      </c>
      <c r="B4048" s="62" t="s">
        <v>37</v>
      </c>
      <c r="C4048" s="62" t="s">
        <v>338</v>
      </c>
      <c r="D4048" s="62">
        <v>4128</v>
      </c>
      <c r="E4048" s="62">
        <v>5.96</v>
      </c>
      <c r="F4048" s="62">
        <v>24.6</v>
      </c>
      <c r="G4048" s="62" t="s">
        <v>331</v>
      </c>
      <c r="H4048" s="62" t="s">
        <v>319</v>
      </c>
      <c r="I4048" s="63" t="b">
        <v>1</v>
      </c>
    </row>
    <row r="4049" spans="1:9" x14ac:dyDescent="0.35">
      <c r="A4049" s="61" t="s">
        <v>4379</v>
      </c>
      <c r="B4049" s="62" t="s">
        <v>74</v>
      </c>
      <c r="C4049" s="62" t="s">
        <v>328</v>
      </c>
      <c r="D4049" s="62">
        <v>2323</v>
      </c>
      <c r="E4049" s="62">
        <v>5.94</v>
      </c>
      <c r="F4049" s="62">
        <v>13.8</v>
      </c>
      <c r="G4049" s="62" t="s">
        <v>318</v>
      </c>
      <c r="H4049" s="62" t="s">
        <v>341</v>
      </c>
      <c r="I4049" s="63" t="b">
        <v>0</v>
      </c>
    </row>
    <row r="4050" spans="1:9" x14ac:dyDescent="0.35">
      <c r="A4050" s="61" t="s">
        <v>4380</v>
      </c>
      <c r="B4050" s="62" t="s">
        <v>25</v>
      </c>
      <c r="C4050" s="62" t="s">
        <v>374</v>
      </c>
      <c r="D4050" s="62">
        <v>1694</v>
      </c>
      <c r="E4050" s="62">
        <v>2.93</v>
      </c>
      <c r="F4050" s="62">
        <v>4.96</v>
      </c>
      <c r="G4050" s="62" t="s">
        <v>331</v>
      </c>
      <c r="H4050" s="62" t="s">
        <v>319</v>
      </c>
      <c r="I4050" s="63" t="b">
        <v>1</v>
      </c>
    </row>
    <row r="4051" spans="1:9" x14ac:dyDescent="0.35">
      <c r="A4051" s="61" t="s">
        <v>4381</v>
      </c>
      <c r="B4051" s="62" t="s">
        <v>13</v>
      </c>
      <c r="C4051" s="62" t="s">
        <v>328</v>
      </c>
      <c r="D4051" s="62">
        <v>2859</v>
      </c>
      <c r="E4051" s="62">
        <v>5.47</v>
      </c>
      <c r="F4051" s="62">
        <v>15.64</v>
      </c>
      <c r="G4051" s="62" t="s">
        <v>318</v>
      </c>
      <c r="H4051" s="62" t="s">
        <v>333</v>
      </c>
      <c r="I4051" s="63" t="b">
        <v>0</v>
      </c>
    </row>
    <row r="4052" spans="1:9" x14ac:dyDescent="0.35">
      <c r="A4052" s="61" t="s">
        <v>4382</v>
      </c>
      <c r="B4052" s="62" t="s">
        <v>51</v>
      </c>
      <c r="C4052" s="62" t="s">
        <v>328</v>
      </c>
      <c r="D4052" s="62">
        <v>1459</v>
      </c>
      <c r="E4052" s="62">
        <v>5.17</v>
      </c>
      <c r="F4052" s="62">
        <v>7.54</v>
      </c>
      <c r="G4052" s="62" t="s">
        <v>318</v>
      </c>
      <c r="H4052" s="62" t="s">
        <v>333</v>
      </c>
      <c r="I4052" s="63" t="b">
        <v>0</v>
      </c>
    </row>
    <row r="4053" spans="1:9" x14ac:dyDescent="0.35">
      <c r="A4053" s="61" t="s">
        <v>4383</v>
      </c>
      <c r="B4053" s="62" t="s">
        <v>58</v>
      </c>
      <c r="C4053" s="62" t="s">
        <v>324</v>
      </c>
      <c r="D4053" s="62">
        <v>2450</v>
      </c>
      <c r="E4053" s="62">
        <v>5.0599999999999996</v>
      </c>
      <c r="F4053" s="62">
        <v>12.4</v>
      </c>
      <c r="G4053" s="62" t="s">
        <v>325</v>
      </c>
      <c r="H4053" s="62" t="s">
        <v>322</v>
      </c>
      <c r="I4053" s="63" t="b">
        <v>0</v>
      </c>
    </row>
    <row r="4054" spans="1:9" x14ac:dyDescent="0.35">
      <c r="A4054" s="61" t="s">
        <v>4384</v>
      </c>
      <c r="B4054" s="62" t="s">
        <v>22</v>
      </c>
      <c r="C4054" s="62" t="s">
        <v>321</v>
      </c>
      <c r="D4054" s="62">
        <v>936</v>
      </c>
      <c r="E4054" s="62">
        <v>12.26</v>
      </c>
      <c r="F4054" s="62">
        <v>11.48</v>
      </c>
      <c r="G4054" s="62" t="s">
        <v>318</v>
      </c>
      <c r="H4054" s="62" t="s">
        <v>333</v>
      </c>
      <c r="I4054" s="63" t="b">
        <v>0</v>
      </c>
    </row>
    <row r="4055" spans="1:9" x14ac:dyDescent="0.35">
      <c r="A4055" s="61" t="s">
        <v>4385</v>
      </c>
      <c r="B4055" s="62" t="s">
        <v>8</v>
      </c>
      <c r="C4055" s="62" t="s">
        <v>336</v>
      </c>
      <c r="D4055" s="62">
        <v>456</v>
      </c>
      <c r="E4055" s="62">
        <v>3.28</v>
      </c>
      <c r="F4055" s="62">
        <v>1.5</v>
      </c>
      <c r="G4055" s="62" t="s">
        <v>331</v>
      </c>
      <c r="H4055" s="62" t="s">
        <v>319</v>
      </c>
      <c r="I4055" s="63" t="b">
        <v>1</v>
      </c>
    </row>
    <row r="4056" spans="1:9" x14ac:dyDescent="0.35">
      <c r="A4056" s="61" t="s">
        <v>4386</v>
      </c>
      <c r="B4056" s="62" t="s">
        <v>13</v>
      </c>
      <c r="C4056" s="62" t="s">
        <v>324</v>
      </c>
      <c r="D4056" s="62">
        <v>4252</v>
      </c>
      <c r="E4056" s="62">
        <v>6.43</v>
      </c>
      <c r="F4056" s="62">
        <v>27.34</v>
      </c>
      <c r="G4056" s="62" t="s">
        <v>325</v>
      </c>
      <c r="H4056" s="62" t="s">
        <v>322</v>
      </c>
      <c r="I4056" s="63" t="b">
        <v>0</v>
      </c>
    </row>
    <row r="4057" spans="1:9" x14ac:dyDescent="0.35">
      <c r="A4057" s="61" t="s">
        <v>4387</v>
      </c>
      <c r="B4057" s="62" t="s">
        <v>8</v>
      </c>
      <c r="C4057" s="62" t="s">
        <v>328</v>
      </c>
      <c r="D4057" s="62">
        <v>455</v>
      </c>
      <c r="E4057" s="62">
        <v>6.21</v>
      </c>
      <c r="F4057" s="62">
        <v>2.83</v>
      </c>
      <c r="G4057" s="62" t="s">
        <v>318</v>
      </c>
      <c r="H4057" s="62" t="s">
        <v>20</v>
      </c>
      <c r="I4057" s="63" t="b">
        <v>1</v>
      </c>
    </row>
    <row r="4058" spans="1:9" x14ac:dyDescent="0.35">
      <c r="A4058" s="61" t="s">
        <v>4388</v>
      </c>
      <c r="B4058" s="62" t="s">
        <v>25</v>
      </c>
      <c r="C4058" s="62" t="s">
        <v>338</v>
      </c>
      <c r="D4058" s="62">
        <v>4096</v>
      </c>
      <c r="E4058" s="62">
        <v>4.95</v>
      </c>
      <c r="F4058" s="62">
        <v>20.28</v>
      </c>
      <c r="G4058" s="62" t="s">
        <v>331</v>
      </c>
      <c r="H4058" s="62" t="s">
        <v>20</v>
      </c>
      <c r="I4058" s="63" t="b">
        <v>0</v>
      </c>
    </row>
    <row r="4059" spans="1:9" x14ac:dyDescent="0.35">
      <c r="A4059" s="61" t="s">
        <v>4389</v>
      </c>
      <c r="B4059" s="62" t="s">
        <v>31</v>
      </c>
      <c r="C4059" s="62" t="s">
        <v>321</v>
      </c>
      <c r="D4059" s="62">
        <v>375</v>
      </c>
      <c r="E4059" s="62">
        <v>13.17</v>
      </c>
      <c r="F4059" s="62">
        <v>4.9400000000000004</v>
      </c>
      <c r="G4059" s="62" t="s">
        <v>318</v>
      </c>
      <c r="H4059" s="62" t="s">
        <v>20</v>
      </c>
      <c r="I4059" s="63" t="b">
        <v>0</v>
      </c>
    </row>
    <row r="4060" spans="1:9" x14ac:dyDescent="0.35">
      <c r="A4060" s="61" t="s">
        <v>4390</v>
      </c>
      <c r="B4060" s="62" t="s">
        <v>18</v>
      </c>
      <c r="C4060" s="62" t="s">
        <v>328</v>
      </c>
      <c r="D4060" s="62">
        <v>1251</v>
      </c>
      <c r="E4060" s="62">
        <v>5.25</v>
      </c>
      <c r="F4060" s="62">
        <v>6.57</v>
      </c>
      <c r="G4060" s="62" t="s">
        <v>318</v>
      </c>
      <c r="H4060" s="62" t="s">
        <v>341</v>
      </c>
      <c r="I4060" s="63" t="b">
        <v>0</v>
      </c>
    </row>
    <row r="4061" spans="1:9" x14ac:dyDescent="0.35">
      <c r="A4061" s="61" t="s">
        <v>4391</v>
      </c>
      <c r="B4061" s="62" t="s">
        <v>37</v>
      </c>
      <c r="C4061" s="62" t="s">
        <v>336</v>
      </c>
      <c r="D4061" s="62">
        <v>2408</v>
      </c>
      <c r="E4061" s="62">
        <v>3.74</v>
      </c>
      <c r="F4061" s="62">
        <v>9.01</v>
      </c>
      <c r="G4061" s="62" t="s">
        <v>331</v>
      </c>
      <c r="H4061" s="62" t="s">
        <v>319</v>
      </c>
      <c r="I4061" s="63" t="b">
        <v>0</v>
      </c>
    </row>
    <row r="4062" spans="1:9" x14ac:dyDescent="0.35">
      <c r="A4062" s="61" t="s">
        <v>4392</v>
      </c>
      <c r="B4062" s="62" t="s">
        <v>25</v>
      </c>
      <c r="C4062" s="62" t="s">
        <v>317</v>
      </c>
      <c r="D4062" s="62">
        <v>2226</v>
      </c>
      <c r="E4062" s="62">
        <v>9.01</v>
      </c>
      <c r="F4062" s="62">
        <v>20.059999999999999</v>
      </c>
      <c r="G4062" s="62" t="s">
        <v>318</v>
      </c>
      <c r="H4062" s="62" t="s">
        <v>20</v>
      </c>
      <c r="I4062" s="63" t="b">
        <v>0</v>
      </c>
    </row>
    <row r="4063" spans="1:9" x14ac:dyDescent="0.35">
      <c r="A4063" s="61" t="s">
        <v>4393</v>
      </c>
      <c r="B4063" s="62" t="s">
        <v>31</v>
      </c>
      <c r="C4063" s="62" t="s">
        <v>374</v>
      </c>
      <c r="D4063" s="62">
        <v>3318</v>
      </c>
      <c r="E4063" s="62">
        <v>2.82</v>
      </c>
      <c r="F4063" s="62">
        <v>9.36</v>
      </c>
      <c r="G4063" s="62" t="s">
        <v>331</v>
      </c>
      <c r="H4063" s="62" t="s">
        <v>333</v>
      </c>
      <c r="I4063" s="63" t="b">
        <v>1</v>
      </c>
    </row>
    <row r="4064" spans="1:9" x14ac:dyDescent="0.35">
      <c r="A4064" s="61" t="s">
        <v>4394</v>
      </c>
      <c r="B4064" s="62" t="s">
        <v>18</v>
      </c>
      <c r="C4064" s="62" t="s">
        <v>321</v>
      </c>
      <c r="D4064" s="62">
        <v>729</v>
      </c>
      <c r="E4064" s="62">
        <v>11.17</v>
      </c>
      <c r="F4064" s="62">
        <v>8.14</v>
      </c>
      <c r="G4064" s="62" t="s">
        <v>318</v>
      </c>
      <c r="H4064" s="62" t="s">
        <v>319</v>
      </c>
      <c r="I4064" s="63" t="b">
        <v>0</v>
      </c>
    </row>
    <row r="4065" spans="1:9" x14ac:dyDescent="0.35">
      <c r="A4065" s="61" t="s">
        <v>4395</v>
      </c>
      <c r="B4065" s="62" t="s">
        <v>58</v>
      </c>
      <c r="C4065" s="62" t="s">
        <v>338</v>
      </c>
      <c r="D4065" s="62">
        <v>1000</v>
      </c>
      <c r="E4065" s="62">
        <v>5.86</v>
      </c>
      <c r="F4065" s="62">
        <v>5.86</v>
      </c>
      <c r="G4065" s="62" t="s">
        <v>331</v>
      </c>
      <c r="H4065" s="62" t="s">
        <v>20</v>
      </c>
      <c r="I4065" s="63" t="b">
        <v>1</v>
      </c>
    </row>
    <row r="4066" spans="1:9" x14ac:dyDescent="0.35">
      <c r="A4066" s="61" t="s">
        <v>4396</v>
      </c>
      <c r="B4066" s="62" t="s">
        <v>25</v>
      </c>
      <c r="C4066" s="62" t="s">
        <v>328</v>
      </c>
      <c r="D4066" s="62">
        <v>4910</v>
      </c>
      <c r="E4066" s="62">
        <v>7.04</v>
      </c>
      <c r="F4066" s="62">
        <v>34.57</v>
      </c>
      <c r="G4066" s="62" t="s">
        <v>318</v>
      </c>
      <c r="H4066" s="62" t="s">
        <v>322</v>
      </c>
      <c r="I4066" s="63" t="b">
        <v>0</v>
      </c>
    </row>
    <row r="4067" spans="1:9" x14ac:dyDescent="0.35">
      <c r="A4067" s="61" t="s">
        <v>4397</v>
      </c>
      <c r="B4067" s="62" t="s">
        <v>8</v>
      </c>
      <c r="C4067" s="62" t="s">
        <v>338</v>
      </c>
      <c r="D4067" s="62">
        <v>3448</v>
      </c>
      <c r="E4067" s="62">
        <v>5.17</v>
      </c>
      <c r="F4067" s="62">
        <v>17.829999999999998</v>
      </c>
      <c r="G4067" s="62" t="s">
        <v>331</v>
      </c>
      <c r="H4067" s="62" t="s">
        <v>322</v>
      </c>
      <c r="I4067" s="63" t="b">
        <v>0</v>
      </c>
    </row>
    <row r="4068" spans="1:9" x14ac:dyDescent="0.35">
      <c r="A4068" s="61" t="s">
        <v>4398</v>
      </c>
      <c r="B4068" s="62" t="s">
        <v>8</v>
      </c>
      <c r="C4068" s="62" t="s">
        <v>317</v>
      </c>
      <c r="D4068" s="62">
        <v>857</v>
      </c>
      <c r="E4068" s="62">
        <v>9.42</v>
      </c>
      <c r="F4068" s="62">
        <v>8.07</v>
      </c>
      <c r="G4068" s="62" t="s">
        <v>318</v>
      </c>
      <c r="H4068" s="62" t="s">
        <v>20</v>
      </c>
      <c r="I4068" s="63" t="b">
        <v>1</v>
      </c>
    </row>
    <row r="4069" spans="1:9" x14ac:dyDescent="0.35">
      <c r="A4069" s="61" t="s">
        <v>4399</v>
      </c>
      <c r="B4069" s="62" t="s">
        <v>8</v>
      </c>
      <c r="C4069" s="62" t="s">
        <v>324</v>
      </c>
      <c r="D4069" s="62">
        <v>3199</v>
      </c>
      <c r="E4069" s="62">
        <v>6.33</v>
      </c>
      <c r="F4069" s="62">
        <v>20.25</v>
      </c>
      <c r="G4069" s="62" t="s">
        <v>325</v>
      </c>
      <c r="H4069" s="62" t="s">
        <v>20</v>
      </c>
      <c r="I4069" s="63" t="b">
        <v>0</v>
      </c>
    </row>
    <row r="4070" spans="1:9" x14ac:dyDescent="0.35">
      <c r="A4070" s="61" t="s">
        <v>4400</v>
      </c>
      <c r="B4070" s="62" t="s">
        <v>31</v>
      </c>
      <c r="C4070" s="62" t="s">
        <v>321</v>
      </c>
      <c r="D4070" s="62">
        <v>4623</v>
      </c>
      <c r="E4070" s="62">
        <v>12.05</v>
      </c>
      <c r="F4070" s="62">
        <v>55.71</v>
      </c>
      <c r="G4070" s="62" t="s">
        <v>318</v>
      </c>
      <c r="H4070" s="62" t="s">
        <v>333</v>
      </c>
      <c r="I4070" s="63" t="b">
        <v>0</v>
      </c>
    </row>
    <row r="4071" spans="1:9" x14ac:dyDescent="0.35">
      <c r="A4071" s="61" t="s">
        <v>4401</v>
      </c>
      <c r="B4071" s="62" t="s">
        <v>8</v>
      </c>
      <c r="C4071" s="62" t="s">
        <v>317</v>
      </c>
      <c r="D4071" s="62">
        <v>743</v>
      </c>
      <c r="E4071" s="62">
        <v>9.27</v>
      </c>
      <c r="F4071" s="62">
        <v>6.89</v>
      </c>
      <c r="G4071" s="62" t="s">
        <v>318</v>
      </c>
      <c r="H4071" s="62" t="s">
        <v>319</v>
      </c>
      <c r="I4071" s="63" t="b">
        <v>1</v>
      </c>
    </row>
    <row r="4072" spans="1:9" x14ac:dyDescent="0.35">
      <c r="A4072" s="61" t="s">
        <v>4402</v>
      </c>
      <c r="B4072" s="62" t="s">
        <v>18</v>
      </c>
      <c r="C4072" s="62" t="s">
        <v>340</v>
      </c>
      <c r="D4072" s="62">
        <v>1008</v>
      </c>
      <c r="E4072" s="62">
        <v>7.55</v>
      </c>
      <c r="F4072" s="62">
        <v>7.61</v>
      </c>
      <c r="G4072" s="62" t="s">
        <v>325</v>
      </c>
      <c r="H4072" s="62" t="s">
        <v>20</v>
      </c>
      <c r="I4072" s="63" t="b">
        <v>1</v>
      </c>
    </row>
    <row r="4073" spans="1:9" x14ac:dyDescent="0.35">
      <c r="A4073" s="61" t="s">
        <v>4403</v>
      </c>
      <c r="B4073" s="62" t="s">
        <v>31</v>
      </c>
      <c r="C4073" s="62" t="s">
        <v>317</v>
      </c>
      <c r="D4073" s="62">
        <v>2900</v>
      </c>
      <c r="E4073" s="62">
        <v>11.82</v>
      </c>
      <c r="F4073" s="62">
        <v>34.28</v>
      </c>
      <c r="G4073" s="62" t="s">
        <v>318</v>
      </c>
      <c r="H4073" s="62" t="s">
        <v>322</v>
      </c>
      <c r="I4073" s="63" t="b">
        <v>0</v>
      </c>
    </row>
    <row r="4074" spans="1:9" x14ac:dyDescent="0.35">
      <c r="A4074" s="61" t="s">
        <v>4404</v>
      </c>
      <c r="B4074" s="62" t="s">
        <v>25</v>
      </c>
      <c r="C4074" s="62" t="s">
        <v>336</v>
      </c>
      <c r="D4074" s="62">
        <v>3744</v>
      </c>
      <c r="E4074" s="62">
        <v>3.45</v>
      </c>
      <c r="F4074" s="62">
        <v>12.92</v>
      </c>
      <c r="G4074" s="62" t="s">
        <v>331</v>
      </c>
      <c r="H4074" s="62" t="s">
        <v>20</v>
      </c>
      <c r="I4074" s="63" t="b">
        <v>1</v>
      </c>
    </row>
    <row r="4075" spans="1:9" x14ac:dyDescent="0.35">
      <c r="A4075" s="61" t="s">
        <v>4405</v>
      </c>
      <c r="B4075" s="62" t="s">
        <v>31</v>
      </c>
      <c r="C4075" s="62" t="s">
        <v>330</v>
      </c>
      <c r="D4075" s="62">
        <v>4215</v>
      </c>
      <c r="E4075" s="62">
        <v>5.13</v>
      </c>
      <c r="F4075" s="62">
        <v>21.62</v>
      </c>
      <c r="G4075" s="62" t="s">
        <v>331</v>
      </c>
      <c r="H4075" s="62" t="s">
        <v>319</v>
      </c>
      <c r="I4075" s="63" t="b">
        <v>0</v>
      </c>
    </row>
    <row r="4076" spans="1:9" x14ac:dyDescent="0.35">
      <c r="A4076" s="61" t="s">
        <v>4406</v>
      </c>
      <c r="B4076" s="62" t="s">
        <v>58</v>
      </c>
      <c r="C4076" s="62" t="s">
        <v>330</v>
      </c>
      <c r="D4076" s="62">
        <v>3265</v>
      </c>
      <c r="E4076" s="62">
        <v>5.98</v>
      </c>
      <c r="F4076" s="62">
        <v>19.52</v>
      </c>
      <c r="G4076" s="62" t="s">
        <v>331</v>
      </c>
      <c r="H4076" s="62" t="s">
        <v>341</v>
      </c>
      <c r="I4076" s="63" t="b">
        <v>1</v>
      </c>
    </row>
    <row r="4077" spans="1:9" x14ac:dyDescent="0.35">
      <c r="A4077" s="61" t="s">
        <v>4407</v>
      </c>
      <c r="B4077" s="62" t="s">
        <v>31</v>
      </c>
      <c r="C4077" s="62" t="s">
        <v>374</v>
      </c>
      <c r="D4077" s="62">
        <v>1842</v>
      </c>
      <c r="E4077" s="62">
        <v>2.69</v>
      </c>
      <c r="F4077" s="62">
        <v>4.95</v>
      </c>
      <c r="G4077" s="62" t="s">
        <v>331</v>
      </c>
      <c r="H4077" s="62" t="s">
        <v>322</v>
      </c>
      <c r="I4077" s="63" t="b">
        <v>1</v>
      </c>
    </row>
    <row r="4078" spans="1:9" x14ac:dyDescent="0.35">
      <c r="A4078" s="61" t="s">
        <v>4408</v>
      </c>
      <c r="B4078" s="62" t="s">
        <v>18</v>
      </c>
      <c r="C4078" s="62" t="s">
        <v>340</v>
      </c>
      <c r="D4078" s="62">
        <v>2997</v>
      </c>
      <c r="E4078" s="62">
        <v>6.79</v>
      </c>
      <c r="F4078" s="62">
        <v>20.350000000000001</v>
      </c>
      <c r="G4078" s="62" t="s">
        <v>325</v>
      </c>
      <c r="H4078" s="62" t="s">
        <v>341</v>
      </c>
      <c r="I4078" s="63" t="b">
        <v>0</v>
      </c>
    </row>
    <row r="4079" spans="1:9" x14ac:dyDescent="0.35">
      <c r="A4079" s="61" t="s">
        <v>4409</v>
      </c>
      <c r="B4079" s="62" t="s">
        <v>51</v>
      </c>
      <c r="C4079" s="62" t="s">
        <v>321</v>
      </c>
      <c r="D4079" s="62">
        <v>1349</v>
      </c>
      <c r="E4079" s="62">
        <v>10.63</v>
      </c>
      <c r="F4079" s="62">
        <v>14.34</v>
      </c>
      <c r="G4079" s="62" t="s">
        <v>318</v>
      </c>
      <c r="H4079" s="62" t="s">
        <v>341</v>
      </c>
      <c r="I4079" s="63" t="b">
        <v>0</v>
      </c>
    </row>
    <row r="4080" spans="1:9" x14ac:dyDescent="0.35">
      <c r="A4080" s="61" t="s">
        <v>4410</v>
      </c>
      <c r="B4080" s="62" t="s">
        <v>74</v>
      </c>
      <c r="C4080" s="62" t="s">
        <v>330</v>
      </c>
      <c r="D4080" s="62">
        <v>3827</v>
      </c>
      <c r="E4080" s="62">
        <v>5.98</v>
      </c>
      <c r="F4080" s="62">
        <v>22.89</v>
      </c>
      <c r="G4080" s="62" t="s">
        <v>331</v>
      </c>
      <c r="H4080" s="62" t="s">
        <v>319</v>
      </c>
      <c r="I4080" s="63" t="b">
        <v>1</v>
      </c>
    </row>
    <row r="4081" spans="1:9" x14ac:dyDescent="0.35">
      <c r="A4081" s="61" t="s">
        <v>4411</v>
      </c>
      <c r="B4081" s="62" t="s">
        <v>18</v>
      </c>
      <c r="C4081" s="62" t="s">
        <v>338</v>
      </c>
      <c r="D4081" s="62">
        <v>3784</v>
      </c>
      <c r="E4081" s="62">
        <v>5.64</v>
      </c>
      <c r="F4081" s="62">
        <v>21.34</v>
      </c>
      <c r="G4081" s="62" t="s">
        <v>331</v>
      </c>
      <c r="H4081" s="62" t="s">
        <v>319</v>
      </c>
      <c r="I4081" s="63" t="b">
        <v>0</v>
      </c>
    </row>
    <row r="4082" spans="1:9" x14ac:dyDescent="0.35">
      <c r="A4082" s="61" t="s">
        <v>4412</v>
      </c>
      <c r="B4082" s="62" t="s">
        <v>37</v>
      </c>
      <c r="C4082" s="62" t="s">
        <v>374</v>
      </c>
      <c r="D4082" s="62">
        <v>1981</v>
      </c>
      <c r="E4082" s="62">
        <v>2.67</v>
      </c>
      <c r="F4082" s="62">
        <v>5.29</v>
      </c>
      <c r="G4082" s="62" t="s">
        <v>331</v>
      </c>
      <c r="H4082" s="62" t="s">
        <v>333</v>
      </c>
      <c r="I4082" s="63" t="b">
        <v>1</v>
      </c>
    </row>
    <row r="4083" spans="1:9" x14ac:dyDescent="0.35">
      <c r="A4083" s="61" t="s">
        <v>4413</v>
      </c>
      <c r="B4083" s="62" t="s">
        <v>18</v>
      </c>
      <c r="C4083" s="62" t="s">
        <v>328</v>
      </c>
      <c r="D4083" s="62">
        <v>2466</v>
      </c>
      <c r="E4083" s="62">
        <v>7.24</v>
      </c>
      <c r="F4083" s="62">
        <v>17.850000000000001</v>
      </c>
      <c r="G4083" s="62" t="s">
        <v>318</v>
      </c>
      <c r="H4083" s="62" t="s">
        <v>322</v>
      </c>
      <c r="I4083" s="63" t="b">
        <v>0</v>
      </c>
    </row>
    <row r="4084" spans="1:9" x14ac:dyDescent="0.35">
      <c r="A4084" s="61" t="s">
        <v>4414</v>
      </c>
      <c r="B4084" s="62" t="s">
        <v>22</v>
      </c>
      <c r="C4084" s="62" t="s">
        <v>330</v>
      </c>
      <c r="D4084" s="62">
        <v>3256</v>
      </c>
      <c r="E4084" s="62">
        <v>4.18</v>
      </c>
      <c r="F4084" s="62">
        <v>13.61</v>
      </c>
      <c r="G4084" s="62" t="s">
        <v>331</v>
      </c>
      <c r="H4084" s="62" t="s">
        <v>322</v>
      </c>
      <c r="I4084" s="63" t="b">
        <v>0</v>
      </c>
    </row>
    <row r="4085" spans="1:9" x14ac:dyDescent="0.35">
      <c r="A4085" s="61" t="s">
        <v>4415</v>
      </c>
      <c r="B4085" s="62" t="s">
        <v>25</v>
      </c>
      <c r="C4085" s="62" t="s">
        <v>328</v>
      </c>
      <c r="D4085" s="62">
        <v>3793</v>
      </c>
      <c r="E4085" s="62">
        <v>7.28</v>
      </c>
      <c r="F4085" s="62">
        <v>27.61</v>
      </c>
      <c r="G4085" s="62" t="s">
        <v>318</v>
      </c>
      <c r="H4085" s="62" t="s">
        <v>319</v>
      </c>
      <c r="I4085" s="63" t="b">
        <v>0</v>
      </c>
    </row>
    <row r="4086" spans="1:9" x14ac:dyDescent="0.35">
      <c r="A4086" s="61" t="s">
        <v>4416</v>
      </c>
      <c r="B4086" s="62" t="s">
        <v>8</v>
      </c>
      <c r="C4086" s="62" t="s">
        <v>374</v>
      </c>
      <c r="D4086" s="62">
        <v>4105</v>
      </c>
      <c r="E4086" s="62">
        <v>2.0699999999999998</v>
      </c>
      <c r="F4086" s="62">
        <v>8.5</v>
      </c>
      <c r="G4086" s="62" t="s">
        <v>331</v>
      </c>
      <c r="H4086" s="62" t="s">
        <v>341</v>
      </c>
      <c r="I4086" s="63" t="b">
        <v>0</v>
      </c>
    </row>
    <row r="4087" spans="1:9" x14ac:dyDescent="0.35">
      <c r="A4087" s="61" t="s">
        <v>4417</v>
      </c>
      <c r="B4087" s="62" t="s">
        <v>8</v>
      </c>
      <c r="C4087" s="62" t="s">
        <v>317</v>
      </c>
      <c r="D4087" s="62">
        <v>4473</v>
      </c>
      <c r="E4087" s="62">
        <v>8.7799999999999994</v>
      </c>
      <c r="F4087" s="62">
        <v>39.270000000000003</v>
      </c>
      <c r="G4087" s="62" t="s">
        <v>318</v>
      </c>
      <c r="H4087" s="62" t="s">
        <v>20</v>
      </c>
      <c r="I4087" s="63" t="b">
        <v>0</v>
      </c>
    </row>
    <row r="4088" spans="1:9" x14ac:dyDescent="0.35">
      <c r="A4088" s="61" t="s">
        <v>4418</v>
      </c>
      <c r="B4088" s="62" t="s">
        <v>51</v>
      </c>
      <c r="C4088" s="62" t="s">
        <v>330</v>
      </c>
      <c r="D4088" s="62">
        <v>875</v>
      </c>
      <c r="E4088" s="62">
        <v>5.0199999999999996</v>
      </c>
      <c r="F4088" s="62">
        <v>4.3899999999999997</v>
      </c>
      <c r="G4088" s="62" t="s">
        <v>331</v>
      </c>
      <c r="H4088" s="62" t="s">
        <v>333</v>
      </c>
      <c r="I4088" s="63" t="b">
        <v>0</v>
      </c>
    </row>
    <row r="4089" spans="1:9" x14ac:dyDescent="0.35">
      <c r="A4089" s="61" t="s">
        <v>4419</v>
      </c>
      <c r="B4089" s="62" t="s">
        <v>18</v>
      </c>
      <c r="C4089" s="62" t="s">
        <v>328</v>
      </c>
      <c r="D4089" s="62">
        <v>2464</v>
      </c>
      <c r="E4089" s="62">
        <v>5.1100000000000003</v>
      </c>
      <c r="F4089" s="62">
        <v>12.59</v>
      </c>
      <c r="G4089" s="62" t="s">
        <v>318</v>
      </c>
      <c r="H4089" s="62" t="s">
        <v>322</v>
      </c>
      <c r="I4089" s="63" t="b">
        <v>1</v>
      </c>
    </row>
    <row r="4090" spans="1:9" x14ac:dyDescent="0.35">
      <c r="A4090" s="61" t="s">
        <v>4420</v>
      </c>
      <c r="B4090" s="62" t="s">
        <v>31</v>
      </c>
      <c r="C4090" s="62" t="s">
        <v>321</v>
      </c>
      <c r="D4090" s="62">
        <v>4368</v>
      </c>
      <c r="E4090" s="62">
        <v>11.45</v>
      </c>
      <c r="F4090" s="62">
        <v>50.01</v>
      </c>
      <c r="G4090" s="62" t="s">
        <v>318</v>
      </c>
      <c r="H4090" s="62" t="s">
        <v>341</v>
      </c>
      <c r="I4090" s="63" t="b">
        <v>0</v>
      </c>
    </row>
    <row r="4091" spans="1:9" x14ac:dyDescent="0.35">
      <c r="A4091" s="61" t="s">
        <v>4421</v>
      </c>
      <c r="B4091" s="62" t="s">
        <v>37</v>
      </c>
      <c r="C4091" s="62" t="s">
        <v>330</v>
      </c>
      <c r="D4091" s="62">
        <v>3201</v>
      </c>
      <c r="E4091" s="62">
        <v>6.19</v>
      </c>
      <c r="F4091" s="62">
        <v>19.809999999999999</v>
      </c>
      <c r="G4091" s="62" t="s">
        <v>331</v>
      </c>
      <c r="H4091" s="62" t="s">
        <v>20</v>
      </c>
      <c r="I4091" s="63" t="b">
        <v>0</v>
      </c>
    </row>
    <row r="4092" spans="1:9" x14ac:dyDescent="0.35">
      <c r="A4092" s="61" t="s">
        <v>4422</v>
      </c>
      <c r="B4092" s="62" t="s">
        <v>13</v>
      </c>
      <c r="C4092" s="62" t="s">
        <v>330</v>
      </c>
      <c r="D4092" s="62">
        <v>3928</v>
      </c>
      <c r="E4092" s="62">
        <v>5.29</v>
      </c>
      <c r="F4092" s="62">
        <v>20.78</v>
      </c>
      <c r="G4092" s="62" t="s">
        <v>331</v>
      </c>
      <c r="H4092" s="62" t="s">
        <v>322</v>
      </c>
      <c r="I4092" s="63" t="b">
        <v>0</v>
      </c>
    </row>
    <row r="4093" spans="1:9" x14ac:dyDescent="0.35">
      <c r="A4093" s="61" t="s">
        <v>4423</v>
      </c>
      <c r="B4093" s="62" t="s">
        <v>22</v>
      </c>
      <c r="C4093" s="62" t="s">
        <v>340</v>
      </c>
      <c r="D4093" s="62">
        <v>538</v>
      </c>
      <c r="E4093" s="62">
        <v>6.08</v>
      </c>
      <c r="F4093" s="62">
        <v>3.27</v>
      </c>
      <c r="G4093" s="62" t="s">
        <v>325</v>
      </c>
      <c r="H4093" s="62" t="s">
        <v>341</v>
      </c>
      <c r="I4093" s="63" t="b">
        <v>0</v>
      </c>
    </row>
    <row r="4094" spans="1:9" x14ac:dyDescent="0.35">
      <c r="A4094" s="61" t="s">
        <v>4424</v>
      </c>
      <c r="B4094" s="62" t="s">
        <v>58</v>
      </c>
      <c r="C4094" s="62" t="s">
        <v>340</v>
      </c>
      <c r="D4094" s="62">
        <v>1917</v>
      </c>
      <c r="E4094" s="62">
        <v>7.33</v>
      </c>
      <c r="F4094" s="62">
        <v>14.05</v>
      </c>
      <c r="G4094" s="62" t="s">
        <v>325</v>
      </c>
      <c r="H4094" s="62" t="s">
        <v>341</v>
      </c>
      <c r="I4094" s="63" t="b">
        <v>0</v>
      </c>
    </row>
    <row r="4095" spans="1:9" x14ac:dyDescent="0.35">
      <c r="A4095" s="61" t="s">
        <v>4425</v>
      </c>
      <c r="B4095" s="62" t="s">
        <v>37</v>
      </c>
      <c r="C4095" s="62" t="s">
        <v>330</v>
      </c>
      <c r="D4095" s="62">
        <v>1754</v>
      </c>
      <c r="E4095" s="62">
        <v>5.49</v>
      </c>
      <c r="F4095" s="62">
        <v>9.6300000000000008</v>
      </c>
      <c r="G4095" s="62" t="s">
        <v>331</v>
      </c>
      <c r="H4095" s="62" t="s">
        <v>322</v>
      </c>
      <c r="I4095" s="63" t="b">
        <v>0</v>
      </c>
    </row>
    <row r="4096" spans="1:9" x14ac:dyDescent="0.35">
      <c r="A4096" s="61" t="s">
        <v>4426</v>
      </c>
      <c r="B4096" s="62" t="s">
        <v>13</v>
      </c>
      <c r="C4096" s="62" t="s">
        <v>340</v>
      </c>
      <c r="D4096" s="62">
        <v>705</v>
      </c>
      <c r="E4096" s="62">
        <v>6.33</v>
      </c>
      <c r="F4096" s="62">
        <v>4.46</v>
      </c>
      <c r="G4096" s="62" t="s">
        <v>325</v>
      </c>
      <c r="H4096" s="62" t="s">
        <v>341</v>
      </c>
      <c r="I4096" s="63" t="b">
        <v>1</v>
      </c>
    </row>
    <row r="4097" spans="1:9" x14ac:dyDescent="0.35">
      <c r="A4097" s="61" t="s">
        <v>4427</v>
      </c>
      <c r="B4097" s="62" t="s">
        <v>37</v>
      </c>
      <c r="C4097" s="62" t="s">
        <v>328</v>
      </c>
      <c r="D4097" s="62">
        <v>399</v>
      </c>
      <c r="E4097" s="62">
        <v>7.5</v>
      </c>
      <c r="F4097" s="62">
        <v>2.99</v>
      </c>
      <c r="G4097" s="62" t="s">
        <v>318</v>
      </c>
      <c r="H4097" s="62" t="s">
        <v>319</v>
      </c>
      <c r="I4097" s="63" t="b">
        <v>1</v>
      </c>
    </row>
    <row r="4098" spans="1:9" x14ac:dyDescent="0.35">
      <c r="A4098" s="61" t="s">
        <v>4428</v>
      </c>
      <c r="B4098" s="62" t="s">
        <v>25</v>
      </c>
      <c r="C4098" s="62" t="s">
        <v>340</v>
      </c>
      <c r="D4098" s="62">
        <v>2506</v>
      </c>
      <c r="E4098" s="62">
        <v>6.8</v>
      </c>
      <c r="F4098" s="62">
        <v>17.04</v>
      </c>
      <c r="G4098" s="62" t="s">
        <v>325</v>
      </c>
      <c r="H4098" s="62" t="s">
        <v>322</v>
      </c>
      <c r="I4098" s="63" t="b">
        <v>0</v>
      </c>
    </row>
    <row r="4099" spans="1:9" x14ac:dyDescent="0.35">
      <c r="A4099" s="61" t="s">
        <v>4429</v>
      </c>
      <c r="B4099" s="62" t="s">
        <v>51</v>
      </c>
      <c r="C4099" s="62" t="s">
        <v>328</v>
      </c>
      <c r="D4099" s="62">
        <v>1963</v>
      </c>
      <c r="E4099" s="62">
        <v>6.34</v>
      </c>
      <c r="F4099" s="62">
        <v>12.45</v>
      </c>
      <c r="G4099" s="62" t="s">
        <v>318</v>
      </c>
      <c r="H4099" s="62" t="s">
        <v>333</v>
      </c>
      <c r="I4099" s="63" t="b">
        <v>0</v>
      </c>
    </row>
    <row r="4100" spans="1:9" x14ac:dyDescent="0.35">
      <c r="A4100" s="61" t="s">
        <v>4430</v>
      </c>
      <c r="B4100" s="62" t="s">
        <v>13</v>
      </c>
      <c r="C4100" s="62" t="s">
        <v>330</v>
      </c>
      <c r="D4100" s="62">
        <v>3435</v>
      </c>
      <c r="E4100" s="62">
        <v>5.66</v>
      </c>
      <c r="F4100" s="62">
        <v>19.440000000000001</v>
      </c>
      <c r="G4100" s="62" t="s">
        <v>331</v>
      </c>
      <c r="H4100" s="62" t="s">
        <v>319</v>
      </c>
      <c r="I4100" s="63" t="b">
        <v>0</v>
      </c>
    </row>
    <row r="4101" spans="1:9" x14ac:dyDescent="0.35">
      <c r="A4101" s="61" t="s">
        <v>4431</v>
      </c>
      <c r="B4101" s="62" t="s">
        <v>25</v>
      </c>
      <c r="C4101" s="62" t="s">
        <v>338</v>
      </c>
      <c r="D4101" s="62">
        <v>992</v>
      </c>
      <c r="E4101" s="62">
        <v>4.92</v>
      </c>
      <c r="F4101" s="62">
        <v>4.88</v>
      </c>
      <c r="G4101" s="62" t="s">
        <v>331</v>
      </c>
      <c r="H4101" s="62" t="s">
        <v>341</v>
      </c>
      <c r="I4101" s="63" t="b">
        <v>1</v>
      </c>
    </row>
    <row r="4102" spans="1:9" x14ac:dyDescent="0.35">
      <c r="A4102" s="61" t="s">
        <v>4432</v>
      </c>
      <c r="B4102" s="62" t="s">
        <v>18</v>
      </c>
      <c r="C4102" s="62" t="s">
        <v>338</v>
      </c>
      <c r="D4102" s="62">
        <v>110</v>
      </c>
      <c r="E4102" s="62">
        <v>4.4000000000000004</v>
      </c>
      <c r="F4102" s="62">
        <v>0.48</v>
      </c>
      <c r="G4102" s="62" t="s">
        <v>331</v>
      </c>
      <c r="H4102" s="62" t="s">
        <v>322</v>
      </c>
      <c r="I4102" s="63" t="b">
        <v>0</v>
      </c>
    </row>
    <row r="4103" spans="1:9" x14ac:dyDescent="0.35">
      <c r="A4103" s="61" t="s">
        <v>4433</v>
      </c>
      <c r="B4103" s="62" t="s">
        <v>37</v>
      </c>
      <c r="C4103" s="62" t="s">
        <v>324</v>
      </c>
      <c r="D4103" s="62">
        <v>3411</v>
      </c>
      <c r="E4103" s="62">
        <v>5.46</v>
      </c>
      <c r="F4103" s="62">
        <v>18.62</v>
      </c>
      <c r="G4103" s="62" t="s">
        <v>325</v>
      </c>
      <c r="H4103" s="62" t="s">
        <v>319</v>
      </c>
      <c r="I4103" s="63" t="b">
        <v>0</v>
      </c>
    </row>
    <row r="4104" spans="1:9" x14ac:dyDescent="0.35">
      <c r="A4104" s="61" t="s">
        <v>4434</v>
      </c>
      <c r="B4104" s="62" t="s">
        <v>22</v>
      </c>
      <c r="C4104" s="62" t="s">
        <v>340</v>
      </c>
      <c r="D4104" s="62">
        <v>4012</v>
      </c>
      <c r="E4104" s="62">
        <v>8.8699999999999992</v>
      </c>
      <c r="F4104" s="62">
        <v>35.590000000000003</v>
      </c>
      <c r="G4104" s="62" t="s">
        <v>325</v>
      </c>
      <c r="H4104" s="62" t="s">
        <v>341</v>
      </c>
      <c r="I4104" s="63" t="b">
        <v>0</v>
      </c>
    </row>
    <row r="4105" spans="1:9" x14ac:dyDescent="0.35">
      <c r="A4105" s="61" t="s">
        <v>4435</v>
      </c>
      <c r="B4105" s="62" t="s">
        <v>8</v>
      </c>
      <c r="C4105" s="62" t="s">
        <v>321</v>
      </c>
      <c r="D4105" s="62">
        <v>4752</v>
      </c>
      <c r="E4105" s="62">
        <v>11.08</v>
      </c>
      <c r="F4105" s="62">
        <v>52.65</v>
      </c>
      <c r="G4105" s="62" t="s">
        <v>318</v>
      </c>
      <c r="H4105" s="62" t="s">
        <v>319</v>
      </c>
      <c r="I4105" s="63" t="b">
        <v>0</v>
      </c>
    </row>
    <row r="4106" spans="1:9" x14ac:dyDescent="0.35">
      <c r="A4106" s="61" t="s">
        <v>4436</v>
      </c>
      <c r="B4106" s="62" t="s">
        <v>25</v>
      </c>
      <c r="C4106" s="62" t="s">
        <v>330</v>
      </c>
      <c r="D4106" s="62">
        <v>1347</v>
      </c>
      <c r="E4106" s="62">
        <v>5.27</v>
      </c>
      <c r="F4106" s="62">
        <v>7.1</v>
      </c>
      <c r="G4106" s="62" t="s">
        <v>331</v>
      </c>
      <c r="H4106" s="62" t="s">
        <v>333</v>
      </c>
      <c r="I4106" s="63" t="b">
        <v>0</v>
      </c>
    </row>
    <row r="4107" spans="1:9" x14ac:dyDescent="0.35">
      <c r="A4107" s="61" t="s">
        <v>4437</v>
      </c>
      <c r="B4107" s="62" t="s">
        <v>13</v>
      </c>
      <c r="C4107" s="62" t="s">
        <v>328</v>
      </c>
      <c r="D4107" s="62">
        <v>2095</v>
      </c>
      <c r="E4107" s="62">
        <v>7.57</v>
      </c>
      <c r="F4107" s="62">
        <v>15.86</v>
      </c>
      <c r="G4107" s="62" t="s">
        <v>318</v>
      </c>
      <c r="H4107" s="62" t="s">
        <v>20</v>
      </c>
      <c r="I4107" s="63" t="b">
        <v>0</v>
      </c>
    </row>
    <row r="4108" spans="1:9" x14ac:dyDescent="0.35">
      <c r="A4108" s="61" t="s">
        <v>4438</v>
      </c>
      <c r="B4108" s="62" t="s">
        <v>74</v>
      </c>
      <c r="C4108" s="62" t="s">
        <v>328</v>
      </c>
      <c r="D4108" s="62">
        <v>857</v>
      </c>
      <c r="E4108" s="62">
        <v>6.66</v>
      </c>
      <c r="F4108" s="62">
        <v>5.71</v>
      </c>
      <c r="G4108" s="62" t="s">
        <v>318</v>
      </c>
      <c r="H4108" s="62" t="s">
        <v>319</v>
      </c>
      <c r="I4108" s="63" t="b">
        <v>1</v>
      </c>
    </row>
    <row r="4109" spans="1:9" x14ac:dyDescent="0.35">
      <c r="A4109" s="61" t="s">
        <v>4439</v>
      </c>
      <c r="B4109" s="62" t="s">
        <v>18</v>
      </c>
      <c r="C4109" s="62" t="s">
        <v>330</v>
      </c>
      <c r="D4109" s="62">
        <v>1118</v>
      </c>
      <c r="E4109" s="62">
        <v>5.44</v>
      </c>
      <c r="F4109" s="62">
        <v>6.08</v>
      </c>
      <c r="G4109" s="62" t="s">
        <v>331</v>
      </c>
      <c r="H4109" s="62" t="s">
        <v>341</v>
      </c>
      <c r="I4109" s="63" t="b">
        <v>0</v>
      </c>
    </row>
    <row r="4110" spans="1:9" x14ac:dyDescent="0.35">
      <c r="A4110" s="61" t="s">
        <v>4440</v>
      </c>
      <c r="B4110" s="62" t="s">
        <v>74</v>
      </c>
      <c r="C4110" s="62" t="s">
        <v>317</v>
      </c>
      <c r="D4110" s="62">
        <v>3092</v>
      </c>
      <c r="E4110" s="62">
        <v>10.01</v>
      </c>
      <c r="F4110" s="62">
        <v>30.95</v>
      </c>
      <c r="G4110" s="62" t="s">
        <v>318</v>
      </c>
      <c r="H4110" s="62" t="s">
        <v>319</v>
      </c>
      <c r="I4110" s="63" t="b">
        <v>1</v>
      </c>
    </row>
    <row r="4111" spans="1:9" x14ac:dyDescent="0.35">
      <c r="A4111" s="61" t="s">
        <v>4441</v>
      </c>
      <c r="B4111" s="62" t="s">
        <v>74</v>
      </c>
      <c r="C4111" s="62" t="s">
        <v>338</v>
      </c>
      <c r="D4111" s="62">
        <v>3888</v>
      </c>
      <c r="E4111" s="62">
        <v>5.56</v>
      </c>
      <c r="F4111" s="62">
        <v>21.62</v>
      </c>
      <c r="G4111" s="62" t="s">
        <v>331</v>
      </c>
      <c r="H4111" s="62" t="s">
        <v>20</v>
      </c>
      <c r="I4111" s="63" t="b">
        <v>0</v>
      </c>
    </row>
    <row r="4112" spans="1:9" x14ac:dyDescent="0.35">
      <c r="A4112" s="61" t="s">
        <v>4442</v>
      </c>
      <c r="B4112" s="62" t="s">
        <v>8</v>
      </c>
      <c r="C4112" s="62" t="s">
        <v>340</v>
      </c>
      <c r="D4112" s="62">
        <v>2877</v>
      </c>
      <c r="E4112" s="62">
        <v>7.17</v>
      </c>
      <c r="F4112" s="62">
        <v>20.63</v>
      </c>
      <c r="G4112" s="62" t="s">
        <v>325</v>
      </c>
      <c r="H4112" s="62" t="s">
        <v>322</v>
      </c>
      <c r="I4112" s="63" t="b">
        <v>0</v>
      </c>
    </row>
    <row r="4113" spans="1:9" x14ac:dyDescent="0.35">
      <c r="A4113" s="61" t="s">
        <v>4443</v>
      </c>
      <c r="B4113" s="62" t="s">
        <v>37</v>
      </c>
      <c r="C4113" s="62" t="s">
        <v>374</v>
      </c>
      <c r="D4113" s="62">
        <v>3139</v>
      </c>
      <c r="E4113" s="62">
        <v>2.92</v>
      </c>
      <c r="F4113" s="62">
        <v>9.17</v>
      </c>
      <c r="G4113" s="62" t="s">
        <v>331</v>
      </c>
      <c r="H4113" s="62" t="s">
        <v>319</v>
      </c>
      <c r="I4113" s="63" t="b">
        <v>0</v>
      </c>
    </row>
    <row r="4114" spans="1:9" x14ac:dyDescent="0.35">
      <c r="A4114" s="61" t="s">
        <v>4444</v>
      </c>
      <c r="B4114" s="62" t="s">
        <v>31</v>
      </c>
      <c r="C4114" s="62" t="s">
        <v>328</v>
      </c>
      <c r="D4114" s="62">
        <v>4954</v>
      </c>
      <c r="E4114" s="62">
        <v>5.63</v>
      </c>
      <c r="F4114" s="62">
        <v>27.89</v>
      </c>
      <c r="G4114" s="62" t="s">
        <v>318</v>
      </c>
      <c r="H4114" s="62" t="s">
        <v>20</v>
      </c>
      <c r="I4114" s="63" t="b">
        <v>0</v>
      </c>
    </row>
    <row r="4115" spans="1:9" x14ac:dyDescent="0.35">
      <c r="A4115" s="61" t="s">
        <v>4445</v>
      </c>
      <c r="B4115" s="62" t="s">
        <v>58</v>
      </c>
      <c r="C4115" s="62" t="s">
        <v>340</v>
      </c>
      <c r="D4115" s="62">
        <v>2784</v>
      </c>
      <c r="E4115" s="62">
        <v>8.82</v>
      </c>
      <c r="F4115" s="62">
        <v>24.55</v>
      </c>
      <c r="G4115" s="62" t="s">
        <v>325</v>
      </c>
      <c r="H4115" s="62" t="s">
        <v>319</v>
      </c>
      <c r="I4115" s="63" t="b">
        <v>0</v>
      </c>
    </row>
    <row r="4116" spans="1:9" x14ac:dyDescent="0.35">
      <c r="A4116" s="61" t="s">
        <v>4446</v>
      </c>
      <c r="B4116" s="62" t="s">
        <v>58</v>
      </c>
      <c r="C4116" s="62" t="s">
        <v>338</v>
      </c>
      <c r="D4116" s="62">
        <v>2044</v>
      </c>
      <c r="E4116" s="62">
        <v>5</v>
      </c>
      <c r="F4116" s="62">
        <v>10.220000000000001</v>
      </c>
      <c r="G4116" s="62" t="s">
        <v>331</v>
      </c>
      <c r="H4116" s="62" t="s">
        <v>319</v>
      </c>
      <c r="I4116" s="63" t="b">
        <v>0</v>
      </c>
    </row>
    <row r="4117" spans="1:9" x14ac:dyDescent="0.35">
      <c r="A4117" s="61" t="s">
        <v>4447</v>
      </c>
      <c r="B4117" s="62" t="s">
        <v>74</v>
      </c>
      <c r="C4117" s="62" t="s">
        <v>340</v>
      </c>
      <c r="D4117" s="62">
        <v>3336</v>
      </c>
      <c r="E4117" s="62">
        <v>8.17</v>
      </c>
      <c r="F4117" s="62">
        <v>27.26</v>
      </c>
      <c r="G4117" s="62" t="s">
        <v>325</v>
      </c>
      <c r="H4117" s="62" t="s">
        <v>341</v>
      </c>
      <c r="I4117" s="63" t="b">
        <v>0</v>
      </c>
    </row>
    <row r="4118" spans="1:9" x14ac:dyDescent="0.35">
      <c r="A4118" s="61" t="s">
        <v>4448</v>
      </c>
      <c r="B4118" s="62" t="s">
        <v>51</v>
      </c>
      <c r="C4118" s="62" t="s">
        <v>336</v>
      </c>
      <c r="D4118" s="62">
        <v>548</v>
      </c>
      <c r="E4118" s="62">
        <v>2.69</v>
      </c>
      <c r="F4118" s="62">
        <v>1.47</v>
      </c>
      <c r="G4118" s="62" t="s">
        <v>331</v>
      </c>
      <c r="H4118" s="62" t="s">
        <v>319</v>
      </c>
      <c r="I4118" s="63" t="b">
        <v>1</v>
      </c>
    </row>
    <row r="4119" spans="1:9" x14ac:dyDescent="0.35">
      <c r="A4119" s="61" t="s">
        <v>4449</v>
      </c>
      <c r="B4119" s="62" t="s">
        <v>37</v>
      </c>
      <c r="C4119" s="62" t="s">
        <v>324</v>
      </c>
      <c r="D4119" s="62">
        <v>539</v>
      </c>
      <c r="E4119" s="62">
        <v>5.47</v>
      </c>
      <c r="F4119" s="62">
        <v>2.95</v>
      </c>
      <c r="G4119" s="62" t="s">
        <v>325</v>
      </c>
      <c r="H4119" s="62" t="s">
        <v>322</v>
      </c>
      <c r="I4119" s="63" t="b">
        <v>1</v>
      </c>
    </row>
    <row r="4120" spans="1:9" x14ac:dyDescent="0.35">
      <c r="A4120" s="61" t="s">
        <v>4450</v>
      </c>
      <c r="B4120" s="62" t="s">
        <v>8</v>
      </c>
      <c r="C4120" s="62" t="s">
        <v>340</v>
      </c>
      <c r="D4120" s="62">
        <v>553</v>
      </c>
      <c r="E4120" s="62">
        <v>8</v>
      </c>
      <c r="F4120" s="62">
        <v>4.42</v>
      </c>
      <c r="G4120" s="62" t="s">
        <v>325</v>
      </c>
      <c r="H4120" s="62" t="s">
        <v>322</v>
      </c>
      <c r="I4120" s="63" t="b">
        <v>0</v>
      </c>
    </row>
    <row r="4121" spans="1:9" x14ac:dyDescent="0.35">
      <c r="A4121" s="61" t="s">
        <v>4451</v>
      </c>
      <c r="B4121" s="62" t="s">
        <v>22</v>
      </c>
      <c r="C4121" s="62" t="s">
        <v>340</v>
      </c>
      <c r="D4121" s="62">
        <v>4895</v>
      </c>
      <c r="E4121" s="62">
        <v>7.25</v>
      </c>
      <c r="F4121" s="62">
        <v>35.49</v>
      </c>
      <c r="G4121" s="62" t="s">
        <v>325</v>
      </c>
      <c r="H4121" s="62" t="s">
        <v>341</v>
      </c>
      <c r="I4121" s="63" t="b">
        <v>0</v>
      </c>
    </row>
    <row r="4122" spans="1:9" x14ac:dyDescent="0.35">
      <c r="A4122" s="61" t="s">
        <v>4452</v>
      </c>
      <c r="B4122" s="62" t="s">
        <v>13</v>
      </c>
      <c r="C4122" s="62" t="s">
        <v>330</v>
      </c>
      <c r="D4122" s="62">
        <v>4312</v>
      </c>
      <c r="E4122" s="62">
        <v>5.97</v>
      </c>
      <c r="F4122" s="62">
        <v>25.74</v>
      </c>
      <c r="G4122" s="62" t="s">
        <v>331</v>
      </c>
      <c r="H4122" s="62" t="s">
        <v>322</v>
      </c>
      <c r="I4122" s="63" t="b">
        <v>0</v>
      </c>
    </row>
    <row r="4123" spans="1:9" x14ac:dyDescent="0.35">
      <c r="A4123" s="61" t="s">
        <v>4453</v>
      </c>
      <c r="B4123" s="62" t="s">
        <v>8</v>
      </c>
      <c r="C4123" s="62" t="s">
        <v>338</v>
      </c>
      <c r="D4123" s="62">
        <v>4655</v>
      </c>
      <c r="E4123" s="62">
        <v>3.5</v>
      </c>
      <c r="F4123" s="62">
        <v>16.29</v>
      </c>
      <c r="G4123" s="62" t="s">
        <v>331</v>
      </c>
      <c r="H4123" s="62" t="s">
        <v>20</v>
      </c>
      <c r="I4123" s="63" t="b">
        <v>0</v>
      </c>
    </row>
    <row r="4124" spans="1:9" x14ac:dyDescent="0.35">
      <c r="A4124" s="61" t="s">
        <v>4454</v>
      </c>
      <c r="B4124" s="62" t="s">
        <v>18</v>
      </c>
      <c r="C4124" s="62" t="s">
        <v>374</v>
      </c>
      <c r="D4124" s="62">
        <v>3175</v>
      </c>
      <c r="E4124" s="62">
        <v>3.28</v>
      </c>
      <c r="F4124" s="62">
        <v>10.41</v>
      </c>
      <c r="G4124" s="62" t="s">
        <v>331</v>
      </c>
      <c r="H4124" s="62" t="s">
        <v>20</v>
      </c>
      <c r="I4124" s="63" t="b">
        <v>1</v>
      </c>
    </row>
    <row r="4125" spans="1:9" x14ac:dyDescent="0.35">
      <c r="A4125" s="61" t="s">
        <v>4455</v>
      </c>
      <c r="B4125" s="62" t="s">
        <v>13</v>
      </c>
      <c r="C4125" s="62" t="s">
        <v>328</v>
      </c>
      <c r="D4125" s="62">
        <v>1710</v>
      </c>
      <c r="E4125" s="62">
        <v>6.43</v>
      </c>
      <c r="F4125" s="62">
        <v>11</v>
      </c>
      <c r="G4125" s="62" t="s">
        <v>318</v>
      </c>
      <c r="H4125" s="62" t="s">
        <v>333</v>
      </c>
      <c r="I4125" s="63" t="b">
        <v>1</v>
      </c>
    </row>
    <row r="4126" spans="1:9" x14ac:dyDescent="0.35">
      <c r="A4126" s="61" t="s">
        <v>4456</v>
      </c>
      <c r="B4126" s="62" t="s">
        <v>58</v>
      </c>
      <c r="C4126" s="62" t="s">
        <v>330</v>
      </c>
      <c r="D4126" s="62">
        <v>4435</v>
      </c>
      <c r="E4126" s="62">
        <v>5.66</v>
      </c>
      <c r="F4126" s="62">
        <v>25.1</v>
      </c>
      <c r="G4126" s="62" t="s">
        <v>331</v>
      </c>
      <c r="H4126" s="62" t="s">
        <v>322</v>
      </c>
      <c r="I4126" s="63" t="b">
        <v>0</v>
      </c>
    </row>
    <row r="4127" spans="1:9" x14ac:dyDescent="0.35">
      <c r="A4127" s="61" t="s">
        <v>4457</v>
      </c>
      <c r="B4127" s="62" t="s">
        <v>74</v>
      </c>
      <c r="C4127" s="62" t="s">
        <v>338</v>
      </c>
      <c r="D4127" s="62">
        <v>3480</v>
      </c>
      <c r="E4127" s="62">
        <v>5.07</v>
      </c>
      <c r="F4127" s="62">
        <v>17.64</v>
      </c>
      <c r="G4127" s="62" t="s">
        <v>331</v>
      </c>
      <c r="H4127" s="62" t="s">
        <v>319</v>
      </c>
      <c r="I4127" s="63" t="b">
        <v>0</v>
      </c>
    </row>
    <row r="4128" spans="1:9" x14ac:dyDescent="0.35">
      <c r="A4128" s="61" t="s">
        <v>4458</v>
      </c>
      <c r="B4128" s="62" t="s">
        <v>22</v>
      </c>
      <c r="C4128" s="62" t="s">
        <v>340</v>
      </c>
      <c r="D4128" s="62">
        <v>1135</v>
      </c>
      <c r="E4128" s="62">
        <v>7.82</v>
      </c>
      <c r="F4128" s="62">
        <v>8.8800000000000008</v>
      </c>
      <c r="G4128" s="62" t="s">
        <v>325</v>
      </c>
      <c r="H4128" s="62" t="s">
        <v>322</v>
      </c>
      <c r="I4128" s="63" t="b">
        <v>0</v>
      </c>
    </row>
    <row r="4129" spans="1:9" x14ac:dyDescent="0.35">
      <c r="A4129" s="61" t="s">
        <v>4459</v>
      </c>
      <c r="B4129" s="62" t="s">
        <v>25</v>
      </c>
      <c r="C4129" s="62" t="s">
        <v>317</v>
      </c>
      <c r="D4129" s="62">
        <v>768</v>
      </c>
      <c r="E4129" s="62">
        <v>9.94</v>
      </c>
      <c r="F4129" s="62">
        <v>7.63</v>
      </c>
      <c r="G4129" s="62" t="s">
        <v>318</v>
      </c>
      <c r="H4129" s="62" t="s">
        <v>20</v>
      </c>
      <c r="I4129" s="63" t="b">
        <v>0</v>
      </c>
    </row>
    <row r="4130" spans="1:9" x14ac:dyDescent="0.35">
      <c r="A4130" s="61" t="s">
        <v>4460</v>
      </c>
      <c r="B4130" s="62" t="s">
        <v>31</v>
      </c>
      <c r="C4130" s="62" t="s">
        <v>340</v>
      </c>
      <c r="D4130" s="62">
        <v>617</v>
      </c>
      <c r="E4130" s="62">
        <v>7.44</v>
      </c>
      <c r="F4130" s="62">
        <v>4.59</v>
      </c>
      <c r="G4130" s="62" t="s">
        <v>325</v>
      </c>
      <c r="H4130" s="62" t="s">
        <v>333</v>
      </c>
      <c r="I4130" s="63" t="b">
        <v>1</v>
      </c>
    </row>
    <row r="4131" spans="1:9" x14ac:dyDescent="0.35">
      <c r="A4131" s="61" t="s">
        <v>4461</v>
      </c>
      <c r="B4131" s="62" t="s">
        <v>25</v>
      </c>
      <c r="C4131" s="62" t="s">
        <v>338</v>
      </c>
      <c r="D4131" s="62">
        <v>1053</v>
      </c>
      <c r="E4131" s="62">
        <v>4.53</v>
      </c>
      <c r="F4131" s="62">
        <v>4.7699999999999996</v>
      </c>
      <c r="G4131" s="62" t="s">
        <v>331</v>
      </c>
      <c r="H4131" s="62" t="s">
        <v>341</v>
      </c>
      <c r="I4131" s="63" t="b">
        <v>0</v>
      </c>
    </row>
    <row r="4132" spans="1:9" x14ac:dyDescent="0.35">
      <c r="A4132" s="61" t="s">
        <v>4462</v>
      </c>
      <c r="B4132" s="62" t="s">
        <v>22</v>
      </c>
      <c r="C4132" s="62" t="s">
        <v>374</v>
      </c>
      <c r="D4132" s="62">
        <v>4941</v>
      </c>
      <c r="E4132" s="62">
        <v>2.2799999999999998</v>
      </c>
      <c r="F4132" s="62">
        <v>11.27</v>
      </c>
      <c r="G4132" s="62" t="s">
        <v>331</v>
      </c>
      <c r="H4132" s="62" t="s">
        <v>322</v>
      </c>
      <c r="I4132" s="63" t="b">
        <v>0</v>
      </c>
    </row>
    <row r="4133" spans="1:9" x14ac:dyDescent="0.35">
      <c r="A4133" s="61" t="s">
        <v>4463</v>
      </c>
      <c r="B4133" s="62" t="s">
        <v>74</v>
      </c>
      <c r="C4133" s="62" t="s">
        <v>328</v>
      </c>
      <c r="D4133" s="62">
        <v>2097</v>
      </c>
      <c r="E4133" s="62">
        <v>5.82</v>
      </c>
      <c r="F4133" s="62">
        <v>12.2</v>
      </c>
      <c r="G4133" s="62" t="s">
        <v>318</v>
      </c>
      <c r="H4133" s="62" t="s">
        <v>333</v>
      </c>
      <c r="I4133" s="63" t="b">
        <v>0</v>
      </c>
    </row>
    <row r="4134" spans="1:9" x14ac:dyDescent="0.35">
      <c r="A4134" s="61" t="s">
        <v>4464</v>
      </c>
      <c r="B4134" s="62" t="s">
        <v>37</v>
      </c>
      <c r="C4134" s="62" t="s">
        <v>340</v>
      </c>
      <c r="D4134" s="62">
        <v>1968</v>
      </c>
      <c r="E4134" s="62">
        <v>8.14</v>
      </c>
      <c r="F4134" s="62">
        <v>16.02</v>
      </c>
      <c r="G4134" s="62" t="s">
        <v>325</v>
      </c>
      <c r="H4134" s="62" t="s">
        <v>333</v>
      </c>
      <c r="I4134" s="63" t="b">
        <v>0</v>
      </c>
    </row>
    <row r="4135" spans="1:9" x14ac:dyDescent="0.35">
      <c r="A4135" s="61" t="s">
        <v>4465</v>
      </c>
      <c r="B4135" s="62" t="s">
        <v>25</v>
      </c>
      <c r="C4135" s="62" t="s">
        <v>374</v>
      </c>
      <c r="D4135" s="62">
        <v>3395</v>
      </c>
      <c r="E4135" s="62">
        <v>2.2200000000000002</v>
      </c>
      <c r="F4135" s="62">
        <v>7.54</v>
      </c>
      <c r="G4135" s="62" t="s">
        <v>331</v>
      </c>
      <c r="H4135" s="62" t="s">
        <v>341</v>
      </c>
      <c r="I4135" s="63" t="b">
        <v>1</v>
      </c>
    </row>
    <row r="4136" spans="1:9" x14ac:dyDescent="0.35">
      <c r="A4136" s="61" t="s">
        <v>4466</v>
      </c>
      <c r="B4136" s="62" t="s">
        <v>25</v>
      </c>
      <c r="C4136" s="62" t="s">
        <v>328</v>
      </c>
      <c r="D4136" s="62">
        <v>2069</v>
      </c>
      <c r="E4136" s="62">
        <v>7.66</v>
      </c>
      <c r="F4136" s="62">
        <v>15.85</v>
      </c>
      <c r="G4136" s="62" t="s">
        <v>318</v>
      </c>
      <c r="H4136" s="62" t="s">
        <v>341</v>
      </c>
      <c r="I4136" s="63" t="b">
        <v>0</v>
      </c>
    </row>
    <row r="4137" spans="1:9" x14ac:dyDescent="0.35">
      <c r="A4137" s="61" t="s">
        <v>4467</v>
      </c>
      <c r="B4137" s="62" t="s">
        <v>37</v>
      </c>
      <c r="C4137" s="62" t="s">
        <v>336</v>
      </c>
      <c r="D4137" s="62">
        <v>1455</v>
      </c>
      <c r="E4137" s="62">
        <v>3.77</v>
      </c>
      <c r="F4137" s="62">
        <v>5.49</v>
      </c>
      <c r="G4137" s="62" t="s">
        <v>331</v>
      </c>
      <c r="H4137" s="62" t="s">
        <v>333</v>
      </c>
      <c r="I4137" s="63" t="b">
        <v>0</v>
      </c>
    </row>
    <row r="4138" spans="1:9" x14ac:dyDescent="0.35">
      <c r="A4138" s="61" t="s">
        <v>4468</v>
      </c>
      <c r="B4138" s="62" t="s">
        <v>25</v>
      </c>
      <c r="C4138" s="62" t="s">
        <v>328</v>
      </c>
      <c r="D4138" s="62">
        <v>2214</v>
      </c>
      <c r="E4138" s="62">
        <v>7.28</v>
      </c>
      <c r="F4138" s="62">
        <v>16.12</v>
      </c>
      <c r="G4138" s="62" t="s">
        <v>318</v>
      </c>
      <c r="H4138" s="62" t="s">
        <v>319</v>
      </c>
      <c r="I4138" s="63" t="b">
        <v>0</v>
      </c>
    </row>
    <row r="4139" spans="1:9" x14ac:dyDescent="0.35">
      <c r="A4139" s="61" t="s">
        <v>4469</v>
      </c>
      <c r="B4139" s="62" t="s">
        <v>18</v>
      </c>
      <c r="C4139" s="62" t="s">
        <v>328</v>
      </c>
      <c r="D4139" s="62">
        <v>4541</v>
      </c>
      <c r="E4139" s="62">
        <v>7.3</v>
      </c>
      <c r="F4139" s="62">
        <v>33.15</v>
      </c>
      <c r="G4139" s="62" t="s">
        <v>318</v>
      </c>
      <c r="H4139" s="62" t="s">
        <v>341</v>
      </c>
      <c r="I4139" s="63" t="b">
        <v>1</v>
      </c>
    </row>
    <row r="4140" spans="1:9" x14ac:dyDescent="0.35">
      <c r="A4140" s="61" t="s">
        <v>4470</v>
      </c>
      <c r="B4140" s="62" t="s">
        <v>8</v>
      </c>
      <c r="C4140" s="62" t="s">
        <v>340</v>
      </c>
      <c r="D4140" s="62">
        <v>1923</v>
      </c>
      <c r="E4140" s="62">
        <v>6.93</v>
      </c>
      <c r="F4140" s="62">
        <v>13.33</v>
      </c>
      <c r="G4140" s="62" t="s">
        <v>325</v>
      </c>
      <c r="H4140" s="62" t="s">
        <v>333</v>
      </c>
      <c r="I4140" s="63" t="b">
        <v>1</v>
      </c>
    </row>
    <row r="4141" spans="1:9" x14ac:dyDescent="0.35">
      <c r="A4141" s="61" t="s">
        <v>4471</v>
      </c>
      <c r="B4141" s="62" t="s">
        <v>22</v>
      </c>
      <c r="C4141" s="62" t="s">
        <v>330</v>
      </c>
      <c r="D4141" s="62">
        <v>4357</v>
      </c>
      <c r="E4141" s="62">
        <v>4.0599999999999996</v>
      </c>
      <c r="F4141" s="62">
        <v>17.690000000000001</v>
      </c>
      <c r="G4141" s="62" t="s">
        <v>331</v>
      </c>
      <c r="H4141" s="62" t="s">
        <v>322</v>
      </c>
      <c r="I4141" s="63" t="b">
        <v>0</v>
      </c>
    </row>
    <row r="4142" spans="1:9" x14ac:dyDescent="0.35">
      <c r="A4142" s="61" t="s">
        <v>4472</v>
      </c>
      <c r="B4142" s="62" t="s">
        <v>13</v>
      </c>
      <c r="C4142" s="62" t="s">
        <v>321</v>
      </c>
      <c r="D4142" s="62">
        <v>2835</v>
      </c>
      <c r="E4142" s="62">
        <v>12.39</v>
      </c>
      <c r="F4142" s="62">
        <v>35.130000000000003</v>
      </c>
      <c r="G4142" s="62" t="s">
        <v>318</v>
      </c>
      <c r="H4142" s="62" t="s">
        <v>319</v>
      </c>
      <c r="I4142" s="63" t="b">
        <v>0</v>
      </c>
    </row>
    <row r="4143" spans="1:9" x14ac:dyDescent="0.35">
      <c r="A4143" s="61" t="s">
        <v>4473</v>
      </c>
      <c r="B4143" s="62" t="s">
        <v>37</v>
      </c>
      <c r="C4143" s="62" t="s">
        <v>317</v>
      </c>
      <c r="D4143" s="62">
        <v>3283</v>
      </c>
      <c r="E4143" s="62">
        <v>11.2</v>
      </c>
      <c r="F4143" s="62">
        <v>36.770000000000003</v>
      </c>
      <c r="G4143" s="62" t="s">
        <v>318</v>
      </c>
      <c r="H4143" s="62" t="s">
        <v>333</v>
      </c>
      <c r="I4143" s="63" t="b">
        <v>0</v>
      </c>
    </row>
    <row r="4144" spans="1:9" x14ac:dyDescent="0.35">
      <c r="A4144" s="61" t="s">
        <v>4474</v>
      </c>
      <c r="B4144" s="62" t="s">
        <v>13</v>
      </c>
      <c r="C4144" s="62" t="s">
        <v>321</v>
      </c>
      <c r="D4144" s="62">
        <v>527</v>
      </c>
      <c r="E4144" s="62">
        <v>14.65</v>
      </c>
      <c r="F4144" s="62">
        <v>7.72</v>
      </c>
      <c r="G4144" s="62" t="s">
        <v>318</v>
      </c>
      <c r="H4144" s="62" t="s">
        <v>333</v>
      </c>
      <c r="I4144" s="63" t="b">
        <v>0</v>
      </c>
    </row>
    <row r="4145" spans="1:9" x14ac:dyDescent="0.35">
      <c r="A4145" s="61" t="s">
        <v>4475</v>
      </c>
      <c r="B4145" s="62" t="s">
        <v>37</v>
      </c>
      <c r="C4145" s="62" t="s">
        <v>340</v>
      </c>
      <c r="D4145" s="62">
        <v>229</v>
      </c>
      <c r="E4145" s="62">
        <v>8.06</v>
      </c>
      <c r="F4145" s="62">
        <v>1.85</v>
      </c>
      <c r="G4145" s="62" t="s">
        <v>325</v>
      </c>
      <c r="H4145" s="62" t="s">
        <v>319</v>
      </c>
      <c r="I4145" s="63" t="b">
        <v>0</v>
      </c>
    </row>
    <row r="4146" spans="1:9" x14ac:dyDescent="0.35">
      <c r="A4146" s="61" t="s">
        <v>4476</v>
      </c>
      <c r="B4146" s="62" t="s">
        <v>18</v>
      </c>
      <c r="C4146" s="62" t="s">
        <v>321</v>
      </c>
      <c r="D4146" s="62">
        <v>3478</v>
      </c>
      <c r="E4146" s="62">
        <v>10.84</v>
      </c>
      <c r="F4146" s="62">
        <v>37.700000000000003</v>
      </c>
      <c r="G4146" s="62" t="s">
        <v>318</v>
      </c>
      <c r="H4146" s="62" t="s">
        <v>333</v>
      </c>
      <c r="I4146" s="63" t="b">
        <v>0</v>
      </c>
    </row>
    <row r="4147" spans="1:9" x14ac:dyDescent="0.35">
      <c r="A4147" s="61" t="s">
        <v>4477</v>
      </c>
      <c r="B4147" s="62" t="s">
        <v>22</v>
      </c>
      <c r="C4147" s="62" t="s">
        <v>317</v>
      </c>
      <c r="D4147" s="62">
        <v>1658</v>
      </c>
      <c r="E4147" s="62">
        <v>9.26</v>
      </c>
      <c r="F4147" s="62">
        <v>15.35</v>
      </c>
      <c r="G4147" s="62" t="s">
        <v>318</v>
      </c>
      <c r="H4147" s="62" t="s">
        <v>319</v>
      </c>
      <c r="I4147" s="63" t="b">
        <v>0</v>
      </c>
    </row>
    <row r="4148" spans="1:9" x14ac:dyDescent="0.35">
      <c r="A4148" s="61" t="s">
        <v>4478</v>
      </c>
      <c r="B4148" s="62" t="s">
        <v>8</v>
      </c>
      <c r="C4148" s="62" t="s">
        <v>374</v>
      </c>
      <c r="D4148" s="62">
        <v>1535</v>
      </c>
      <c r="E4148" s="62">
        <v>3.19</v>
      </c>
      <c r="F4148" s="62">
        <v>4.9000000000000004</v>
      </c>
      <c r="G4148" s="62" t="s">
        <v>331</v>
      </c>
      <c r="H4148" s="62" t="s">
        <v>20</v>
      </c>
      <c r="I4148" s="63" t="b">
        <v>0</v>
      </c>
    </row>
    <row r="4149" spans="1:9" x14ac:dyDescent="0.35">
      <c r="A4149" s="61" t="s">
        <v>4479</v>
      </c>
      <c r="B4149" s="62" t="s">
        <v>51</v>
      </c>
      <c r="C4149" s="62" t="s">
        <v>321</v>
      </c>
      <c r="D4149" s="62">
        <v>1962</v>
      </c>
      <c r="E4149" s="62">
        <v>12.34</v>
      </c>
      <c r="F4149" s="62">
        <v>24.21</v>
      </c>
      <c r="G4149" s="62" t="s">
        <v>318</v>
      </c>
      <c r="H4149" s="62" t="s">
        <v>341</v>
      </c>
      <c r="I4149" s="63" t="b">
        <v>0</v>
      </c>
    </row>
    <row r="4150" spans="1:9" x14ac:dyDescent="0.35">
      <c r="A4150" s="61" t="s">
        <v>4480</v>
      </c>
      <c r="B4150" s="62" t="s">
        <v>37</v>
      </c>
      <c r="C4150" s="62" t="s">
        <v>336</v>
      </c>
      <c r="D4150" s="62">
        <v>4842</v>
      </c>
      <c r="E4150" s="62">
        <v>3.97</v>
      </c>
      <c r="F4150" s="62">
        <v>19.22</v>
      </c>
      <c r="G4150" s="62" t="s">
        <v>331</v>
      </c>
      <c r="H4150" s="62" t="s">
        <v>319</v>
      </c>
      <c r="I4150" s="63" t="b">
        <v>0</v>
      </c>
    </row>
    <row r="4151" spans="1:9" x14ac:dyDescent="0.35">
      <c r="A4151" s="61" t="s">
        <v>4481</v>
      </c>
      <c r="B4151" s="62" t="s">
        <v>8</v>
      </c>
      <c r="C4151" s="62" t="s">
        <v>324</v>
      </c>
      <c r="D4151" s="62">
        <v>3798</v>
      </c>
      <c r="E4151" s="62">
        <v>5.14</v>
      </c>
      <c r="F4151" s="62">
        <v>19.52</v>
      </c>
      <c r="G4151" s="62" t="s">
        <v>325</v>
      </c>
      <c r="H4151" s="62" t="s">
        <v>319</v>
      </c>
      <c r="I4151" s="63" t="b">
        <v>1</v>
      </c>
    </row>
    <row r="4152" spans="1:9" x14ac:dyDescent="0.35">
      <c r="A4152" s="61" t="s">
        <v>4482</v>
      </c>
      <c r="B4152" s="62" t="s">
        <v>8</v>
      </c>
      <c r="C4152" s="62" t="s">
        <v>340</v>
      </c>
      <c r="D4152" s="62">
        <v>1874</v>
      </c>
      <c r="E4152" s="62">
        <v>7.44</v>
      </c>
      <c r="F4152" s="62">
        <v>13.94</v>
      </c>
      <c r="G4152" s="62" t="s">
        <v>325</v>
      </c>
      <c r="H4152" s="62" t="s">
        <v>341</v>
      </c>
      <c r="I4152" s="63" t="b">
        <v>0</v>
      </c>
    </row>
    <row r="4153" spans="1:9" x14ac:dyDescent="0.35">
      <c r="A4153" s="61" t="s">
        <v>4483</v>
      </c>
      <c r="B4153" s="62" t="s">
        <v>58</v>
      </c>
      <c r="C4153" s="62" t="s">
        <v>338</v>
      </c>
      <c r="D4153" s="62">
        <v>3587</v>
      </c>
      <c r="E4153" s="62">
        <v>5.28</v>
      </c>
      <c r="F4153" s="62">
        <v>18.940000000000001</v>
      </c>
      <c r="G4153" s="62" t="s">
        <v>331</v>
      </c>
      <c r="H4153" s="62" t="s">
        <v>333</v>
      </c>
      <c r="I4153" s="63" t="b">
        <v>0</v>
      </c>
    </row>
    <row r="4154" spans="1:9" x14ac:dyDescent="0.35">
      <c r="A4154" s="61" t="s">
        <v>4484</v>
      </c>
      <c r="B4154" s="62" t="s">
        <v>22</v>
      </c>
      <c r="C4154" s="62" t="s">
        <v>321</v>
      </c>
      <c r="D4154" s="62">
        <v>952</v>
      </c>
      <c r="E4154" s="62">
        <v>14.31</v>
      </c>
      <c r="F4154" s="62">
        <v>13.62</v>
      </c>
      <c r="G4154" s="62" t="s">
        <v>318</v>
      </c>
      <c r="H4154" s="62" t="s">
        <v>322</v>
      </c>
      <c r="I4154" s="63" t="b">
        <v>0</v>
      </c>
    </row>
    <row r="4155" spans="1:9" x14ac:dyDescent="0.35">
      <c r="A4155" s="61" t="s">
        <v>4485</v>
      </c>
      <c r="B4155" s="62" t="s">
        <v>51</v>
      </c>
      <c r="C4155" s="62" t="s">
        <v>374</v>
      </c>
      <c r="D4155" s="62">
        <v>1413</v>
      </c>
      <c r="E4155" s="62">
        <v>2.44</v>
      </c>
      <c r="F4155" s="62">
        <v>3.45</v>
      </c>
      <c r="G4155" s="62" t="s">
        <v>331</v>
      </c>
      <c r="H4155" s="62" t="s">
        <v>333</v>
      </c>
      <c r="I4155" s="63" t="b">
        <v>0</v>
      </c>
    </row>
    <row r="4156" spans="1:9" x14ac:dyDescent="0.35">
      <c r="A4156" s="61" t="s">
        <v>4486</v>
      </c>
      <c r="B4156" s="62" t="s">
        <v>58</v>
      </c>
      <c r="C4156" s="62" t="s">
        <v>317</v>
      </c>
      <c r="D4156" s="62">
        <v>3061</v>
      </c>
      <c r="E4156" s="62">
        <v>10.4</v>
      </c>
      <c r="F4156" s="62">
        <v>31.83</v>
      </c>
      <c r="G4156" s="62" t="s">
        <v>318</v>
      </c>
      <c r="H4156" s="62" t="s">
        <v>341</v>
      </c>
      <c r="I4156" s="63" t="b">
        <v>0</v>
      </c>
    </row>
    <row r="4157" spans="1:9" x14ac:dyDescent="0.35">
      <c r="A4157" s="61" t="s">
        <v>4487</v>
      </c>
      <c r="B4157" s="62" t="s">
        <v>58</v>
      </c>
      <c r="C4157" s="62" t="s">
        <v>374</v>
      </c>
      <c r="D4157" s="62">
        <v>4835</v>
      </c>
      <c r="E4157" s="62">
        <v>3.05</v>
      </c>
      <c r="F4157" s="62">
        <v>14.75</v>
      </c>
      <c r="G4157" s="62" t="s">
        <v>331</v>
      </c>
      <c r="H4157" s="62" t="s">
        <v>333</v>
      </c>
      <c r="I4157" s="63" t="b">
        <v>0</v>
      </c>
    </row>
    <row r="4158" spans="1:9" x14ac:dyDescent="0.35">
      <c r="A4158" s="61" t="s">
        <v>4488</v>
      </c>
      <c r="B4158" s="62" t="s">
        <v>13</v>
      </c>
      <c r="C4158" s="62" t="s">
        <v>324</v>
      </c>
      <c r="D4158" s="62">
        <v>1928</v>
      </c>
      <c r="E4158" s="62">
        <v>5.78</v>
      </c>
      <c r="F4158" s="62">
        <v>11.14</v>
      </c>
      <c r="G4158" s="62" t="s">
        <v>325</v>
      </c>
      <c r="H4158" s="62" t="s">
        <v>333</v>
      </c>
      <c r="I4158" s="63" t="b">
        <v>1</v>
      </c>
    </row>
    <row r="4159" spans="1:9" x14ac:dyDescent="0.35">
      <c r="A4159" s="61" t="s">
        <v>4489</v>
      </c>
      <c r="B4159" s="62" t="s">
        <v>58</v>
      </c>
      <c r="C4159" s="62" t="s">
        <v>321</v>
      </c>
      <c r="D4159" s="62">
        <v>4373</v>
      </c>
      <c r="E4159" s="62">
        <v>13.41</v>
      </c>
      <c r="F4159" s="62">
        <v>58.64</v>
      </c>
      <c r="G4159" s="62" t="s">
        <v>318</v>
      </c>
      <c r="H4159" s="62" t="s">
        <v>20</v>
      </c>
      <c r="I4159" s="63" t="b">
        <v>0</v>
      </c>
    </row>
    <row r="4160" spans="1:9" x14ac:dyDescent="0.35">
      <c r="A4160" s="61" t="s">
        <v>4490</v>
      </c>
      <c r="B4160" s="62" t="s">
        <v>8</v>
      </c>
      <c r="C4160" s="62" t="s">
        <v>324</v>
      </c>
      <c r="D4160" s="62">
        <v>1980</v>
      </c>
      <c r="E4160" s="62">
        <v>6.09</v>
      </c>
      <c r="F4160" s="62">
        <v>12.06</v>
      </c>
      <c r="G4160" s="62" t="s">
        <v>325</v>
      </c>
      <c r="H4160" s="62" t="s">
        <v>341</v>
      </c>
      <c r="I4160" s="63" t="b">
        <v>0</v>
      </c>
    </row>
    <row r="4161" spans="1:9" x14ac:dyDescent="0.35">
      <c r="A4161" s="61" t="s">
        <v>4491</v>
      </c>
      <c r="B4161" s="62" t="s">
        <v>31</v>
      </c>
      <c r="C4161" s="62" t="s">
        <v>374</v>
      </c>
      <c r="D4161" s="62">
        <v>1606</v>
      </c>
      <c r="E4161" s="62">
        <v>2.52</v>
      </c>
      <c r="F4161" s="62">
        <v>4.05</v>
      </c>
      <c r="G4161" s="62" t="s">
        <v>331</v>
      </c>
      <c r="H4161" s="62" t="s">
        <v>322</v>
      </c>
      <c r="I4161" s="63" t="b">
        <v>0</v>
      </c>
    </row>
    <row r="4162" spans="1:9" x14ac:dyDescent="0.35">
      <c r="A4162" s="61" t="s">
        <v>4492</v>
      </c>
      <c r="B4162" s="62" t="s">
        <v>25</v>
      </c>
      <c r="C4162" s="62" t="s">
        <v>317</v>
      </c>
      <c r="D4162" s="62">
        <v>3779</v>
      </c>
      <c r="E4162" s="62">
        <v>8.7200000000000006</v>
      </c>
      <c r="F4162" s="62">
        <v>32.950000000000003</v>
      </c>
      <c r="G4162" s="62" t="s">
        <v>318</v>
      </c>
      <c r="H4162" s="62" t="s">
        <v>322</v>
      </c>
      <c r="I4162" s="63" t="b">
        <v>0</v>
      </c>
    </row>
    <row r="4163" spans="1:9" x14ac:dyDescent="0.35">
      <c r="A4163" s="61" t="s">
        <v>4493</v>
      </c>
      <c r="B4163" s="62" t="s">
        <v>25</v>
      </c>
      <c r="C4163" s="62" t="s">
        <v>374</v>
      </c>
      <c r="D4163" s="62">
        <v>668</v>
      </c>
      <c r="E4163" s="62">
        <v>2.7</v>
      </c>
      <c r="F4163" s="62">
        <v>1.8</v>
      </c>
      <c r="G4163" s="62" t="s">
        <v>331</v>
      </c>
      <c r="H4163" s="62" t="s">
        <v>341</v>
      </c>
      <c r="I4163" s="63" t="b">
        <v>0</v>
      </c>
    </row>
    <row r="4164" spans="1:9" x14ac:dyDescent="0.35">
      <c r="A4164" s="61" t="s">
        <v>4494</v>
      </c>
      <c r="B4164" s="62" t="s">
        <v>74</v>
      </c>
      <c r="C4164" s="62" t="s">
        <v>328</v>
      </c>
      <c r="D4164" s="62">
        <v>1814</v>
      </c>
      <c r="E4164" s="62">
        <v>7.29</v>
      </c>
      <c r="F4164" s="62">
        <v>13.22</v>
      </c>
      <c r="G4164" s="62" t="s">
        <v>318</v>
      </c>
      <c r="H4164" s="62" t="s">
        <v>341</v>
      </c>
      <c r="I4164" s="63" t="b">
        <v>0</v>
      </c>
    </row>
    <row r="4165" spans="1:9" x14ac:dyDescent="0.35">
      <c r="A4165" s="61" t="s">
        <v>4495</v>
      </c>
      <c r="B4165" s="62" t="s">
        <v>8</v>
      </c>
      <c r="C4165" s="62" t="s">
        <v>324</v>
      </c>
      <c r="D4165" s="62">
        <v>2780</v>
      </c>
      <c r="E4165" s="62">
        <v>6.06</v>
      </c>
      <c r="F4165" s="62">
        <v>16.850000000000001</v>
      </c>
      <c r="G4165" s="62" t="s">
        <v>325</v>
      </c>
      <c r="H4165" s="62" t="s">
        <v>319</v>
      </c>
      <c r="I4165" s="63" t="b">
        <v>0</v>
      </c>
    </row>
    <row r="4166" spans="1:9" x14ac:dyDescent="0.35">
      <c r="A4166" s="61" t="s">
        <v>4496</v>
      </c>
      <c r="B4166" s="62" t="s">
        <v>8</v>
      </c>
      <c r="C4166" s="62" t="s">
        <v>317</v>
      </c>
      <c r="D4166" s="62">
        <v>3077</v>
      </c>
      <c r="E4166" s="62">
        <v>8.56</v>
      </c>
      <c r="F4166" s="62">
        <v>26.34</v>
      </c>
      <c r="G4166" s="62" t="s">
        <v>318</v>
      </c>
      <c r="H4166" s="62" t="s">
        <v>322</v>
      </c>
      <c r="I4166" s="63" t="b">
        <v>1</v>
      </c>
    </row>
    <row r="4167" spans="1:9" x14ac:dyDescent="0.35">
      <c r="A4167" s="61" t="s">
        <v>4497</v>
      </c>
      <c r="B4167" s="62" t="s">
        <v>13</v>
      </c>
      <c r="C4167" s="62" t="s">
        <v>340</v>
      </c>
      <c r="D4167" s="62">
        <v>4505</v>
      </c>
      <c r="E4167" s="62">
        <v>7.86</v>
      </c>
      <c r="F4167" s="62">
        <v>35.409999999999997</v>
      </c>
      <c r="G4167" s="62" t="s">
        <v>325</v>
      </c>
      <c r="H4167" s="62" t="s">
        <v>319</v>
      </c>
      <c r="I4167" s="63" t="b">
        <v>0</v>
      </c>
    </row>
    <row r="4168" spans="1:9" x14ac:dyDescent="0.35">
      <c r="A4168" s="61" t="s">
        <v>4498</v>
      </c>
      <c r="B4168" s="62" t="s">
        <v>25</v>
      </c>
      <c r="C4168" s="62" t="s">
        <v>328</v>
      </c>
      <c r="D4168" s="62">
        <v>1803</v>
      </c>
      <c r="E4168" s="62">
        <v>7.63</v>
      </c>
      <c r="F4168" s="62">
        <v>13.76</v>
      </c>
      <c r="G4168" s="62" t="s">
        <v>318</v>
      </c>
      <c r="H4168" s="62" t="s">
        <v>322</v>
      </c>
      <c r="I4168" s="63" t="b">
        <v>1</v>
      </c>
    </row>
    <row r="4169" spans="1:9" x14ac:dyDescent="0.35">
      <c r="A4169" s="61" t="s">
        <v>4499</v>
      </c>
      <c r="B4169" s="62" t="s">
        <v>18</v>
      </c>
      <c r="C4169" s="62" t="s">
        <v>328</v>
      </c>
      <c r="D4169" s="62">
        <v>3801</v>
      </c>
      <c r="E4169" s="62">
        <v>5.03</v>
      </c>
      <c r="F4169" s="62">
        <v>19.12</v>
      </c>
      <c r="G4169" s="62" t="s">
        <v>318</v>
      </c>
      <c r="H4169" s="62" t="s">
        <v>333</v>
      </c>
      <c r="I4169" s="63" t="b">
        <v>0</v>
      </c>
    </row>
    <row r="4170" spans="1:9" x14ac:dyDescent="0.35">
      <c r="A4170" s="61" t="s">
        <v>4500</v>
      </c>
      <c r="B4170" s="62" t="s">
        <v>18</v>
      </c>
      <c r="C4170" s="62" t="s">
        <v>336</v>
      </c>
      <c r="D4170" s="62">
        <v>4433</v>
      </c>
      <c r="E4170" s="62">
        <v>2.56</v>
      </c>
      <c r="F4170" s="62">
        <v>11.35</v>
      </c>
      <c r="G4170" s="62" t="s">
        <v>331</v>
      </c>
      <c r="H4170" s="62" t="s">
        <v>333</v>
      </c>
      <c r="I4170" s="63" t="b">
        <v>1</v>
      </c>
    </row>
    <row r="4171" spans="1:9" x14ac:dyDescent="0.35">
      <c r="A4171" s="61" t="s">
        <v>4501</v>
      </c>
      <c r="B4171" s="62" t="s">
        <v>18</v>
      </c>
      <c r="C4171" s="62" t="s">
        <v>330</v>
      </c>
      <c r="D4171" s="62">
        <v>2349</v>
      </c>
      <c r="E4171" s="62">
        <v>5.71</v>
      </c>
      <c r="F4171" s="62">
        <v>13.41</v>
      </c>
      <c r="G4171" s="62" t="s">
        <v>331</v>
      </c>
      <c r="H4171" s="62" t="s">
        <v>333</v>
      </c>
      <c r="I4171" s="63" t="b">
        <v>0</v>
      </c>
    </row>
    <row r="4172" spans="1:9" x14ac:dyDescent="0.35">
      <c r="A4172" s="61" t="s">
        <v>4502</v>
      </c>
      <c r="B4172" s="62" t="s">
        <v>51</v>
      </c>
      <c r="C4172" s="62" t="s">
        <v>338</v>
      </c>
      <c r="D4172" s="62">
        <v>3661</v>
      </c>
      <c r="E4172" s="62">
        <v>4.9400000000000004</v>
      </c>
      <c r="F4172" s="62">
        <v>18.09</v>
      </c>
      <c r="G4172" s="62" t="s">
        <v>331</v>
      </c>
      <c r="H4172" s="62" t="s">
        <v>20</v>
      </c>
      <c r="I4172" s="63" t="b">
        <v>0</v>
      </c>
    </row>
    <row r="4173" spans="1:9" x14ac:dyDescent="0.35">
      <c r="A4173" s="61" t="s">
        <v>4503</v>
      </c>
      <c r="B4173" s="62" t="s">
        <v>13</v>
      </c>
      <c r="C4173" s="62" t="s">
        <v>317</v>
      </c>
      <c r="D4173" s="62">
        <v>1016</v>
      </c>
      <c r="E4173" s="62">
        <v>11.53</v>
      </c>
      <c r="F4173" s="62">
        <v>11.71</v>
      </c>
      <c r="G4173" s="62" t="s">
        <v>318</v>
      </c>
      <c r="H4173" s="62" t="s">
        <v>341</v>
      </c>
      <c r="I4173" s="63" t="b">
        <v>0</v>
      </c>
    </row>
    <row r="4174" spans="1:9" x14ac:dyDescent="0.35">
      <c r="A4174" s="61" t="s">
        <v>4504</v>
      </c>
      <c r="B4174" s="62" t="s">
        <v>18</v>
      </c>
      <c r="C4174" s="62" t="s">
        <v>340</v>
      </c>
      <c r="D4174" s="62">
        <v>3592</v>
      </c>
      <c r="E4174" s="62">
        <v>7.27</v>
      </c>
      <c r="F4174" s="62">
        <v>26.11</v>
      </c>
      <c r="G4174" s="62" t="s">
        <v>325</v>
      </c>
      <c r="H4174" s="62" t="s">
        <v>20</v>
      </c>
      <c r="I4174" s="63" t="b">
        <v>0</v>
      </c>
    </row>
    <row r="4175" spans="1:9" x14ac:dyDescent="0.35">
      <c r="A4175" s="61" t="s">
        <v>4505</v>
      </c>
      <c r="B4175" s="62" t="s">
        <v>13</v>
      </c>
      <c r="C4175" s="62" t="s">
        <v>321</v>
      </c>
      <c r="D4175" s="62">
        <v>2603</v>
      </c>
      <c r="E4175" s="62">
        <v>13.63</v>
      </c>
      <c r="F4175" s="62">
        <v>35.479999999999997</v>
      </c>
      <c r="G4175" s="62" t="s">
        <v>318</v>
      </c>
      <c r="H4175" s="62" t="s">
        <v>322</v>
      </c>
      <c r="I4175" s="63" t="b">
        <v>0</v>
      </c>
    </row>
    <row r="4176" spans="1:9" x14ac:dyDescent="0.35">
      <c r="A4176" s="61" t="s">
        <v>4506</v>
      </c>
      <c r="B4176" s="62" t="s">
        <v>18</v>
      </c>
      <c r="C4176" s="62" t="s">
        <v>317</v>
      </c>
      <c r="D4176" s="62">
        <v>2381</v>
      </c>
      <c r="E4176" s="62">
        <v>9.39</v>
      </c>
      <c r="F4176" s="62">
        <v>22.36</v>
      </c>
      <c r="G4176" s="62" t="s">
        <v>318</v>
      </c>
      <c r="H4176" s="62" t="s">
        <v>319</v>
      </c>
      <c r="I4176" s="63" t="b">
        <v>1</v>
      </c>
    </row>
    <row r="4177" spans="1:9" x14ac:dyDescent="0.35">
      <c r="A4177" s="61" t="s">
        <v>4507</v>
      </c>
      <c r="B4177" s="62" t="s">
        <v>58</v>
      </c>
      <c r="C4177" s="62" t="s">
        <v>328</v>
      </c>
      <c r="D4177" s="62">
        <v>3302</v>
      </c>
      <c r="E4177" s="62">
        <v>5.3</v>
      </c>
      <c r="F4177" s="62">
        <v>17.5</v>
      </c>
      <c r="G4177" s="62" t="s">
        <v>318</v>
      </c>
      <c r="H4177" s="62" t="s">
        <v>319</v>
      </c>
      <c r="I4177" s="63" t="b">
        <v>0</v>
      </c>
    </row>
    <row r="4178" spans="1:9" x14ac:dyDescent="0.35">
      <c r="A4178" s="61" t="s">
        <v>4508</v>
      </c>
      <c r="B4178" s="62" t="s">
        <v>58</v>
      </c>
      <c r="C4178" s="62" t="s">
        <v>317</v>
      </c>
      <c r="D4178" s="62">
        <v>2454</v>
      </c>
      <c r="E4178" s="62">
        <v>10.9</v>
      </c>
      <c r="F4178" s="62">
        <v>26.75</v>
      </c>
      <c r="G4178" s="62" t="s">
        <v>318</v>
      </c>
      <c r="H4178" s="62" t="s">
        <v>319</v>
      </c>
      <c r="I4178" s="63" t="b">
        <v>0</v>
      </c>
    </row>
    <row r="4179" spans="1:9" x14ac:dyDescent="0.35">
      <c r="A4179" s="61" t="s">
        <v>4509</v>
      </c>
      <c r="B4179" s="62" t="s">
        <v>13</v>
      </c>
      <c r="C4179" s="62" t="s">
        <v>317</v>
      </c>
      <c r="D4179" s="62">
        <v>878</v>
      </c>
      <c r="E4179" s="62">
        <v>8.85</v>
      </c>
      <c r="F4179" s="62">
        <v>7.77</v>
      </c>
      <c r="G4179" s="62" t="s">
        <v>318</v>
      </c>
      <c r="H4179" s="62" t="s">
        <v>341</v>
      </c>
      <c r="I4179" s="63" t="b">
        <v>0</v>
      </c>
    </row>
    <row r="4180" spans="1:9" x14ac:dyDescent="0.35">
      <c r="A4180" s="61" t="s">
        <v>4510</v>
      </c>
      <c r="B4180" s="62" t="s">
        <v>31</v>
      </c>
      <c r="C4180" s="62" t="s">
        <v>324</v>
      </c>
      <c r="D4180" s="62">
        <v>3482</v>
      </c>
      <c r="E4180" s="62">
        <v>5.95</v>
      </c>
      <c r="F4180" s="62">
        <v>20.72</v>
      </c>
      <c r="G4180" s="62" t="s">
        <v>325</v>
      </c>
      <c r="H4180" s="62" t="s">
        <v>333</v>
      </c>
      <c r="I4180" s="63" t="b">
        <v>1</v>
      </c>
    </row>
    <row r="4181" spans="1:9" x14ac:dyDescent="0.35">
      <c r="A4181" s="61" t="s">
        <v>4511</v>
      </c>
      <c r="B4181" s="62" t="s">
        <v>37</v>
      </c>
      <c r="C4181" s="62" t="s">
        <v>324</v>
      </c>
      <c r="D4181" s="62">
        <v>1074</v>
      </c>
      <c r="E4181" s="62">
        <v>5.24</v>
      </c>
      <c r="F4181" s="62">
        <v>5.63</v>
      </c>
      <c r="G4181" s="62" t="s">
        <v>325</v>
      </c>
      <c r="H4181" s="62" t="s">
        <v>319</v>
      </c>
      <c r="I4181" s="63" t="b">
        <v>1</v>
      </c>
    </row>
    <row r="4182" spans="1:9" x14ac:dyDescent="0.35">
      <c r="A4182" s="61" t="s">
        <v>4512</v>
      </c>
      <c r="B4182" s="62" t="s">
        <v>51</v>
      </c>
      <c r="C4182" s="62" t="s">
        <v>317</v>
      </c>
      <c r="D4182" s="62">
        <v>3441</v>
      </c>
      <c r="E4182" s="62">
        <v>10.79</v>
      </c>
      <c r="F4182" s="62">
        <v>37.130000000000003</v>
      </c>
      <c r="G4182" s="62" t="s">
        <v>318</v>
      </c>
      <c r="H4182" s="62" t="s">
        <v>20</v>
      </c>
      <c r="I4182" s="63" t="b">
        <v>0</v>
      </c>
    </row>
    <row r="4183" spans="1:9" x14ac:dyDescent="0.35">
      <c r="A4183" s="61" t="s">
        <v>4513</v>
      </c>
      <c r="B4183" s="62" t="s">
        <v>8</v>
      </c>
      <c r="C4183" s="62" t="s">
        <v>338</v>
      </c>
      <c r="D4183" s="62">
        <v>1430</v>
      </c>
      <c r="E4183" s="62">
        <v>3.81</v>
      </c>
      <c r="F4183" s="62">
        <v>5.45</v>
      </c>
      <c r="G4183" s="62" t="s">
        <v>331</v>
      </c>
      <c r="H4183" s="62" t="s">
        <v>319</v>
      </c>
      <c r="I4183" s="63" t="b">
        <v>0</v>
      </c>
    </row>
    <row r="4184" spans="1:9" x14ac:dyDescent="0.35">
      <c r="A4184" s="61" t="s">
        <v>4514</v>
      </c>
      <c r="B4184" s="62" t="s">
        <v>25</v>
      </c>
      <c r="C4184" s="62" t="s">
        <v>338</v>
      </c>
      <c r="D4184" s="62">
        <v>1190</v>
      </c>
      <c r="E4184" s="62">
        <v>5.24</v>
      </c>
      <c r="F4184" s="62">
        <v>6.24</v>
      </c>
      <c r="G4184" s="62" t="s">
        <v>331</v>
      </c>
      <c r="H4184" s="62" t="s">
        <v>20</v>
      </c>
      <c r="I4184" s="63" t="b">
        <v>1</v>
      </c>
    </row>
    <row r="4185" spans="1:9" x14ac:dyDescent="0.35">
      <c r="A4185" s="61" t="s">
        <v>4515</v>
      </c>
      <c r="B4185" s="62" t="s">
        <v>51</v>
      </c>
      <c r="C4185" s="62" t="s">
        <v>374</v>
      </c>
      <c r="D4185" s="62">
        <v>1681</v>
      </c>
      <c r="E4185" s="62">
        <v>3.26</v>
      </c>
      <c r="F4185" s="62">
        <v>5.48</v>
      </c>
      <c r="G4185" s="62" t="s">
        <v>331</v>
      </c>
      <c r="H4185" s="62" t="s">
        <v>341</v>
      </c>
      <c r="I4185" s="63" t="b">
        <v>0</v>
      </c>
    </row>
    <row r="4186" spans="1:9" x14ac:dyDescent="0.35">
      <c r="A4186" s="61" t="s">
        <v>4516</v>
      </c>
      <c r="B4186" s="62" t="s">
        <v>31</v>
      </c>
      <c r="C4186" s="62" t="s">
        <v>338</v>
      </c>
      <c r="D4186" s="62">
        <v>2320</v>
      </c>
      <c r="E4186" s="62">
        <v>4.37</v>
      </c>
      <c r="F4186" s="62">
        <v>10.14</v>
      </c>
      <c r="G4186" s="62" t="s">
        <v>331</v>
      </c>
      <c r="H4186" s="62" t="s">
        <v>322</v>
      </c>
      <c r="I4186" s="63" t="b">
        <v>0</v>
      </c>
    </row>
    <row r="4187" spans="1:9" x14ac:dyDescent="0.35">
      <c r="A4187" s="61" t="s">
        <v>4517</v>
      </c>
      <c r="B4187" s="62" t="s">
        <v>74</v>
      </c>
      <c r="C4187" s="62" t="s">
        <v>328</v>
      </c>
      <c r="D4187" s="62">
        <v>2884</v>
      </c>
      <c r="E4187" s="62">
        <v>5.52</v>
      </c>
      <c r="F4187" s="62">
        <v>15.92</v>
      </c>
      <c r="G4187" s="62" t="s">
        <v>318</v>
      </c>
      <c r="H4187" s="62" t="s">
        <v>333</v>
      </c>
      <c r="I4187" s="63" t="b">
        <v>0</v>
      </c>
    </row>
    <row r="4188" spans="1:9" x14ac:dyDescent="0.35">
      <c r="A4188" s="61" t="s">
        <v>4518</v>
      </c>
      <c r="B4188" s="62" t="s">
        <v>58</v>
      </c>
      <c r="C4188" s="62" t="s">
        <v>340</v>
      </c>
      <c r="D4188" s="62">
        <v>2800</v>
      </c>
      <c r="E4188" s="62">
        <v>6.26</v>
      </c>
      <c r="F4188" s="62">
        <v>17.53</v>
      </c>
      <c r="G4188" s="62" t="s">
        <v>325</v>
      </c>
      <c r="H4188" s="62" t="s">
        <v>333</v>
      </c>
      <c r="I4188" s="63" t="b">
        <v>0</v>
      </c>
    </row>
    <row r="4189" spans="1:9" x14ac:dyDescent="0.35">
      <c r="A4189" s="61" t="s">
        <v>4519</v>
      </c>
      <c r="B4189" s="62" t="s">
        <v>51</v>
      </c>
      <c r="C4189" s="62" t="s">
        <v>374</v>
      </c>
      <c r="D4189" s="62">
        <v>1587</v>
      </c>
      <c r="E4189" s="62">
        <v>3.03</v>
      </c>
      <c r="F4189" s="62">
        <v>4.8099999999999996</v>
      </c>
      <c r="G4189" s="62" t="s">
        <v>331</v>
      </c>
      <c r="H4189" s="62" t="s">
        <v>341</v>
      </c>
      <c r="I4189" s="63" t="b">
        <v>0</v>
      </c>
    </row>
    <row r="4190" spans="1:9" x14ac:dyDescent="0.35">
      <c r="A4190" s="61" t="s">
        <v>4520</v>
      </c>
      <c r="B4190" s="62" t="s">
        <v>13</v>
      </c>
      <c r="C4190" s="62" t="s">
        <v>374</v>
      </c>
      <c r="D4190" s="62">
        <v>3392</v>
      </c>
      <c r="E4190" s="62">
        <v>2.81</v>
      </c>
      <c r="F4190" s="62">
        <v>9.5299999999999994</v>
      </c>
      <c r="G4190" s="62" t="s">
        <v>331</v>
      </c>
      <c r="H4190" s="62" t="s">
        <v>322</v>
      </c>
      <c r="I4190" s="63" t="b">
        <v>0</v>
      </c>
    </row>
    <row r="4191" spans="1:9" x14ac:dyDescent="0.35">
      <c r="A4191" s="61" t="s">
        <v>4521</v>
      </c>
      <c r="B4191" s="62" t="s">
        <v>8</v>
      </c>
      <c r="C4191" s="62" t="s">
        <v>321</v>
      </c>
      <c r="D4191" s="62">
        <v>4913</v>
      </c>
      <c r="E4191" s="62">
        <v>11.38</v>
      </c>
      <c r="F4191" s="62">
        <v>55.91</v>
      </c>
      <c r="G4191" s="62" t="s">
        <v>318</v>
      </c>
      <c r="H4191" s="62" t="s">
        <v>322</v>
      </c>
      <c r="I4191" s="63" t="b">
        <v>0</v>
      </c>
    </row>
    <row r="4192" spans="1:9" x14ac:dyDescent="0.35">
      <c r="A4192" s="61" t="s">
        <v>4522</v>
      </c>
      <c r="B4192" s="62" t="s">
        <v>58</v>
      </c>
      <c r="C4192" s="62" t="s">
        <v>330</v>
      </c>
      <c r="D4192" s="62">
        <v>3038</v>
      </c>
      <c r="E4192" s="62">
        <v>6.27</v>
      </c>
      <c r="F4192" s="62">
        <v>19.05</v>
      </c>
      <c r="G4192" s="62" t="s">
        <v>331</v>
      </c>
      <c r="H4192" s="62" t="s">
        <v>20</v>
      </c>
      <c r="I4192" s="63" t="b">
        <v>1</v>
      </c>
    </row>
    <row r="4193" spans="1:9" x14ac:dyDescent="0.35">
      <c r="A4193" s="61" t="s">
        <v>4523</v>
      </c>
      <c r="B4193" s="62" t="s">
        <v>37</v>
      </c>
      <c r="C4193" s="62" t="s">
        <v>321</v>
      </c>
      <c r="D4193" s="62">
        <v>4552</v>
      </c>
      <c r="E4193" s="62">
        <v>10.59</v>
      </c>
      <c r="F4193" s="62">
        <v>48.21</v>
      </c>
      <c r="G4193" s="62" t="s">
        <v>318</v>
      </c>
      <c r="H4193" s="62" t="s">
        <v>341</v>
      </c>
      <c r="I4193" s="63" t="b">
        <v>1</v>
      </c>
    </row>
    <row r="4194" spans="1:9" x14ac:dyDescent="0.35">
      <c r="A4194" s="61" t="s">
        <v>4524</v>
      </c>
      <c r="B4194" s="62" t="s">
        <v>31</v>
      </c>
      <c r="C4194" s="62" t="s">
        <v>324</v>
      </c>
      <c r="D4194" s="62">
        <v>1903</v>
      </c>
      <c r="E4194" s="62">
        <v>4.95</v>
      </c>
      <c r="F4194" s="62">
        <v>9.42</v>
      </c>
      <c r="G4194" s="62" t="s">
        <v>325</v>
      </c>
      <c r="H4194" s="62" t="s">
        <v>319</v>
      </c>
      <c r="I4194" s="63" t="b">
        <v>0</v>
      </c>
    </row>
    <row r="4195" spans="1:9" x14ac:dyDescent="0.35">
      <c r="A4195" s="61" t="s">
        <v>4525</v>
      </c>
      <c r="B4195" s="62" t="s">
        <v>31</v>
      </c>
      <c r="C4195" s="62" t="s">
        <v>336</v>
      </c>
      <c r="D4195" s="62">
        <v>1583</v>
      </c>
      <c r="E4195" s="62">
        <v>3.39</v>
      </c>
      <c r="F4195" s="62">
        <v>5.37</v>
      </c>
      <c r="G4195" s="62" t="s">
        <v>331</v>
      </c>
      <c r="H4195" s="62" t="s">
        <v>322</v>
      </c>
      <c r="I4195" s="63" t="b">
        <v>0</v>
      </c>
    </row>
    <row r="4196" spans="1:9" x14ac:dyDescent="0.35">
      <c r="A4196" s="61" t="s">
        <v>4526</v>
      </c>
      <c r="B4196" s="62" t="s">
        <v>51</v>
      </c>
      <c r="C4196" s="62" t="s">
        <v>328</v>
      </c>
      <c r="D4196" s="62">
        <v>3744</v>
      </c>
      <c r="E4196" s="62">
        <v>6.33</v>
      </c>
      <c r="F4196" s="62">
        <v>23.7</v>
      </c>
      <c r="G4196" s="62" t="s">
        <v>318</v>
      </c>
      <c r="H4196" s="62" t="s">
        <v>341</v>
      </c>
      <c r="I4196" s="63" t="b">
        <v>1</v>
      </c>
    </row>
    <row r="4197" spans="1:9" x14ac:dyDescent="0.35">
      <c r="A4197" s="61" t="s">
        <v>4527</v>
      </c>
      <c r="B4197" s="62" t="s">
        <v>8</v>
      </c>
      <c r="C4197" s="62" t="s">
        <v>338</v>
      </c>
      <c r="D4197" s="62">
        <v>4953</v>
      </c>
      <c r="E4197" s="62">
        <v>5.46</v>
      </c>
      <c r="F4197" s="62">
        <v>27.04</v>
      </c>
      <c r="G4197" s="62" t="s">
        <v>331</v>
      </c>
      <c r="H4197" s="62" t="s">
        <v>20</v>
      </c>
      <c r="I4197" s="63" t="b">
        <v>0</v>
      </c>
    </row>
    <row r="4198" spans="1:9" x14ac:dyDescent="0.35">
      <c r="A4198" s="61" t="s">
        <v>4528</v>
      </c>
      <c r="B4198" s="62" t="s">
        <v>58</v>
      </c>
      <c r="C4198" s="62" t="s">
        <v>330</v>
      </c>
      <c r="D4198" s="62">
        <v>3931</v>
      </c>
      <c r="E4198" s="62">
        <v>5.9</v>
      </c>
      <c r="F4198" s="62">
        <v>23.19</v>
      </c>
      <c r="G4198" s="62" t="s">
        <v>331</v>
      </c>
      <c r="H4198" s="62" t="s">
        <v>341</v>
      </c>
      <c r="I4198" s="63" t="b">
        <v>0</v>
      </c>
    </row>
    <row r="4199" spans="1:9" x14ac:dyDescent="0.35">
      <c r="A4199" s="61" t="s">
        <v>4529</v>
      </c>
      <c r="B4199" s="62" t="s">
        <v>74</v>
      </c>
      <c r="C4199" s="62" t="s">
        <v>330</v>
      </c>
      <c r="D4199" s="62">
        <v>952</v>
      </c>
      <c r="E4199" s="62">
        <v>4.8099999999999996</v>
      </c>
      <c r="F4199" s="62">
        <v>4.58</v>
      </c>
      <c r="G4199" s="62" t="s">
        <v>331</v>
      </c>
      <c r="H4199" s="62" t="s">
        <v>322</v>
      </c>
      <c r="I4199" s="63" t="b">
        <v>0</v>
      </c>
    </row>
    <row r="4200" spans="1:9" x14ac:dyDescent="0.35">
      <c r="A4200" s="61" t="s">
        <v>4530</v>
      </c>
      <c r="B4200" s="62" t="s">
        <v>58</v>
      </c>
      <c r="C4200" s="62" t="s">
        <v>374</v>
      </c>
      <c r="D4200" s="62">
        <v>3021</v>
      </c>
      <c r="E4200" s="62">
        <v>2.85</v>
      </c>
      <c r="F4200" s="62">
        <v>8.61</v>
      </c>
      <c r="G4200" s="62" t="s">
        <v>331</v>
      </c>
      <c r="H4200" s="62" t="s">
        <v>20</v>
      </c>
      <c r="I4200" s="63" t="b">
        <v>0</v>
      </c>
    </row>
    <row r="4201" spans="1:9" x14ac:dyDescent="0.35">
      <c r="A4201" s="61" t="s">
        <v>4531</v>
      </c>
      <c r="B4201" s="62" t="s">
        <v>58</v>
      </c>
      <c r="C4201" s="62" t="s">
        <v>340</v>
      </c>
      <c r="D4201" s="62">
        <v>1475</v>
      </c>
      <c r="E4201" s="62">
        <v>8.6300000000000008</v>
      </c>
      <c r="F4201" s="62">
        <v>12.73</v>
      </c>
      <c r="G4201" s="62" t="s">
        <v>325</v>
      </c>
      <c r="H4201" s="62" t="s">
        <v>333</v>
      </c>
      <c r="I4201" s="63" t="b">
        <v>1</v>
      </c>
    </row>
    <row r="4202" spans="1:9" x14ac:dyDescent="0.35">
      <c r="A4202" s="61" t="s">
        <v>4532</v>
      </c>
      <c r="B4202" s="62" t="s">
        <v>18</v>
      </c>
      <c r="C4202" s="62" t="s">
        <v>338</v>
      </c>
      <c r="D4202" s="62">
        <v>4373</v>
      </c>
      <c r="E4202" s="62">
        <v>4.45</v>
      </c>
      <c r="F4202" s="62">
        <v>19.46</v>
      </c>
      <c r="G4202" s="62" t="s">
        <v>331</v>
      </c>
      <c r="H4202" s="62" t="s">
        <v>20</v>
      </c>
      <c r="I4202" s="63" t="b">
        <v>0</v>
      </c>
    </row>
    <row r="4203" spans="1:9" x14ac:dyDescent="0.35">
      <c r="A4203" s="61" t="s">
        <v>4533</v>
      </c>
      <c r="B4203" s="62" t="s">
        <v>58</v>
      </c>
      <c r="C4203" s="62" t="s">
        <v>317</v>
      </c>
      <c r="D4203" s="62">
        <v>1703</v>
      </c>
      <c r="E4203" s="62">
        <v>11.7</v>
      </c>
      <c r="F4203" s="62">
        <v>19.93</v>
      </c>
      <c r="G4203" s="62" t="s">
        <v>318</v>
      </c>
      <c r="H4203" s="62" t="s">
        <v>319</v>
      </c>
      <c r="I4203" s="63" t="b">
        <v>0</v>
      </c>
    </row>
    <row r="4204" spans="1:9" x14ac:dyDescent="0.35">
      <c r="A4204" s="61" t="s">
        <v>4534</v>
      </c>
      <c r="B4204" s="62" t="s">
        <v>22</v>
      </c>
      <c r="C4204" s="62" t="s">
        <v>340</v>
      </c>
      <c r="D4204" s="62">
        <v>4258</v>
      </c>
      <c r="E4204" s="62">
        <v>6.39</v>
      </c>
      <c r="F4204" s="62">
        <v>27.21</v>
      </c>
      <c r="G4204" s="62" t="s">
        <v>325</v>
      </c>
      <c r="H4204" s="62" t="s">
        <v>20</v>
      </c>
      <c r="I4204" s="63" t="b">
        <v>0</v>
      </c>
    </row>
    <row r="4205" spans="1:9" x14ac:dyDescent="0.35">
      <c r="A4205" s="61" t="s">
        <v>4535</v>
      </c>
      <c r="B4205" s="62" t="s">
        <v>58</v>
      </c>
      <c r="C4205" s="62" t="s">
        <v>321</v>
      </c>
      <c r="D4205" s="62">
        <v>966</v>
      </c>
      <c r="E4205" s="62">
        <v>11.4</v>
      </c>
      <c r="F4205" s="62">
        <v>11.01</v>
      </c>
      <c r="G4205" s="62" t="s">
        <v>318</v>
      </c>
      <c r="H4205" s="62" t="s">
        <v>322</v>
      </c>
      <c r="I4205" s="63" t="b">
        <v>0</v>
      </c>
    </row>
    <row r="4206" spans="1:9" x14ac:dyDescent="0.35">
      <c r="A4206" s="61" t="s">
        <v>4536</v>
      </c>
      <c r="B4206" s="62" t="s">
        <v>37</v>
      </c>
      <c r="C4206" s="62" t="s">
        <v>321</v>
      </c>
      <c r="D4206" s="62">
        <v>4969</v>
      </c>
      <c r="E4206" s="62">
        <v>12.89</v>
      </c>
      <c r="F4206" s="62">
        <v>64.05</v>
      </c>
      <c r="G4206" s="62" t="s">
        <v>318</v>
      </c>
      <c r="H4206" s="62" t="s">
        <v>333</v>
      </c>
      <c r="I4206" s="63" t="b">
        <v>0</v>
      </c>
    </row>
    <row r="4207" spans="1:9" x14ac:dyDescent="0.35">
      <c r="A4207" s="61" t="s">
        <v>4537</v>
      </c>
      <c r="B4207" s="62" t="s">
        <v>8</v>
      </c>
      <c r="C4207" s="62" t="s">
        <v>336</v>
      </c>
      <c r="D4207" s="62">
        <v>498</v>
      </c>
      <c r="E4207" s="62">
        <v>3.54</v>
      </c>
      <c r="F4207" s="62">
        <v>1.76</v>
      </c>
      <c r="G4207" s="62" t="s">
        <v>331</v>
      </c>
      <c r="H4207" s="62" t="s">
        <v>333</v>
      </c>
      <c r="I4207" s="63" t="b">
        <v>0</v>
      </c>
    </row>
    <row r="4208" spans="1:9" x14ac:dyDescent="0.35">
      <c r="A4208" s="61" t="s">
        <v>4538</v>
      </c>
      <c r="B4208" s="62" t="s">
        <v>13</v>
      </c>
      <c r="C4208" s="62" t="s">
        <v>321</v>
      </c>
      <c r="D4208" s="62">
        <v>4352</v>
      </c>
      <c r="E4208" s="62">
        <v>13.74</v>
      </c>
      <c r="F4208" s="62">
        <v>59.8</v>
      </c>
      <c r="G4208" s="62" t="s">
        <v>318</v>
      </c>
      <c r="H4208" s="62" t="s">
        <v>319</v>
      </c>
      <c r="I4208" s="63" t="b">
        <v>0</v>
      </c>
    </row>
    <row r="4209" spans="1:9" x14ac:dyDescent="0.35">
      <c r="A4209" s="61" t="s">
        <v>4539</v>
      </c>
      <c r="B4209" s="62" t="s">
        <v>13</v>
      </c>
      <c r="C4209" s="62" t="s">
        <v>336</v>
      </c>
      <c r="D4209" s="62">
        <v>4694</v>
      </c>
      <c r="E4209" s="62">
        <v>3.6</v>
      </c>
      <c r="F4209" s="62">
        <v>16.899999999999999</v>
      </c>
      <c r="G4209" s="62" t="s">
        <v>331</v>
      </c>
      <c r="H4209" s="62" t="s">
        <v>20</v>
      </c>
      <c r="I4209" s="63" t="b">
        <v>0</v>
      </c>
    </row>
    <row r="4210" spans="1:9" x14ac:dyDescent="0.35">
      <c r="A4210" s="61" t="s">
        <v>4540</v>
      </c>
      <c r="B4210" s="62" t="s">
        <v>13</v>
      </c>
      <c r="C4210" s="62" t="s">
        <v>340</v>
      </c>
      <c r="D4210" s="62">
        <v>2215</v>
      </c>
      <c r="E4210" s="62">
        <v>7.64</v>
      </c>
      <c r="F4210" s="62">
        <v>16.920000000000002</v>
      </c>
      <c r="G4210" s="62" t="s">
        <v>325</v>
      </c>
      <c r="H4210" s="62" t="s">
        <v>333</v>
      </c>
      <c r="I4210" s="63" t="b">
        <v>0</v>
      </c>
    </row>
    <row r="4211" spans="1:9" x14ac:dyDescent="0.35">
      <c r="A4211" s="61" t="s">
        <v>4541</v>
      </c>
      <c r="B4211" s="62" t="s">
        <v>22</v>
      </c>
      <c r="C4211" s="62" t="s">
        <v>338</v>
      </c>
      <c r="D4211" s="62">
        <v>4756</v>
      </c>
      <c r="E4211" s="62">
        <v>3.63</v>
      </c>
      <c r="F4211" s="62">
        <v>17.260000000000002</v>
      </c>
      <c r="G4211" s="62" t="s">
        <v>331</v>
      </c>
      <c r="H4211" s="62" t="s">
        <v>322</v>
      </c>
      <c r="I4211" s="63" t="b">
        <v>1</v>
      </c>
    </row>
    <row r="4212" spans="1:9" x14ac:dyDescent="0.35">
      <c r="A4212" s="61" t="s">
        <v>4542</v>
      </c>
      <c r="B4212" s="62" t="s">
        <v>74</v>
      </c>
      <c r="C4212" s="62" t="s">
        <v>338</v>
      </c>
      <c r="D4212" s="62">
        <v>2431</v>
      </c>
      <c r="E4212" s="62">
        <v>4.74</v>
      </c>
      <c r="F4212" s="62">
        <v>11.52</v>
      </c>
      <c r="G4212" s="62" t="s">
        <v>331</v>
      </c>
      <c r="H4212" s="62" t="s">
        <v>20</v>
      </c>
      <c r="I4212" s="63" t="b">
        <v>0</v>
      </c>
    </row>
    <row r="4213" spans="1:9" x14ac:dyDescent="0.35">
      <c r="A4213" s="61" t="s">
        <v>4543</v>
      </c>
      <c r="B4213" s="62" t="s">
        <v>31</v>
      </c>
      <c r="C4213" s="62" t="s">
        <v>336</v>
      </c>
      <c r="D4213" s="62">
        <v>2169</v>
      </c>
      <c r="E4213" s="62">
        <v>3.19</v>
      </c>
      <c r="F4213" s="62">
        <v>6.92</v>
      </c>
      <c r="G4213" s="62" t="s">
        <v>331</v>
      </c>
      <c r="H4213" s="62" t="s">
        <v>319</v>
      </c>
      <c r="I4213" s="63" t="b">
        <v>0</v>
      </c>
    </row>
    <row r="4214" spans="1:9" x14ac:dyDescent="0.35">
      <c r="A4214" s="61" t="s">
        <v>4544</v>
      </c>
      <c r="B4214" s="62" t="s">
        <v>8</v>
      </c>
      <c r="C4214" s="62" t="s">
        <v>317</v>
      </c>
      <c r="D4214" s="62">
        <v>4863</v>
      </c>
      <c r="E4214" s="62">
        <v>10.08</v>
      </c>
      <c r="F4214" s="62">
        <v>49.02</v>
      </c>
      <c r="G4214" s="62" t="s">
        <v>318</v>
      </c>
      <c r="H4214" s="62" t="s">
        <v>333</v>
      </c>
      <c r="I4214" s="63" t="b">
        <v>0</v>
      </c>
    </row>
    <row r="4215" spans="1:9" x14ac:dyDescent="0.35">
      <c r="A4215" s="61" t="s">
        <v>4545</v>
      </c>
      <c r="B4215" s="62" t="s">
        <v>25</v>
      </c>
      <c r="C4215" s="62" t="s">
        <v>328</v>
      </c>
      <c r="D4215" s="62">
        <v>2912</v>
      </c>
      <c r="E4215" s="62">
        <v>6.92</v>
      </c>
      <c r="F4215" s="62">
        <v>20.149999999999999</v>
      </c>
      <c r="G4215" s="62" t="s">
        <v>318</v>
      </c>
      <c r="H4215" s="62" t="s">
        <v>319</v>
      </c>
      <c r="I4215" s="63" t="b">
        <v>0</v>
      </c>
    </row>
    <row r="4216" spans="1:9" x14ac:dyDescent="0.35">
      <c r="A4216" s="61" t="s">
        <v>4546</v>
      </c>
      <c r="B4216" s="62" t="s">
        <v>31</v>
      </c>
      <c r="C4216" s="62" t="s">
        <v>321</v>
      </c>
      <c r="D4216" s="62">
        <v>4753</v>
      </c>
      <c r="E4216" s="62">
        <v>14.15</v>
      </c>
      <c r="F4216" s="62">
        <v>67.25</v>
      </c>
      <c r="G4216" s="62" t="s">
        <v>318</v>
      </c>
      <c r="H4216" s="62" t="s">
        <v>322</v>
      </c>
      <c r="I4216" s="63" t="b">
        <v>0</v>
      </c>
    </row>
    <row r="4217" spans="1:9" x14ac:dyDescent="0.35">
      <c r="A4217" s="61" t="s">
        <v>4547</v>
      </c>
      <c r="B4217" s="62" t="s">
        <v>58</v>
      </c>
      <c r="C4217" s="62" t="s">
        <v>330</v>
      </c>
      <c r="D4217" s="62">
        <v>4849</v>
      </c>
      <c r="E4217" s="62">
        <v>4.62</v>
      </c>
      <c r="F4217" s="62">
        <v>22.4</v>
      </c>
      <c r="G4217" s="62" t="s">
        <v>331</v>
      </c>
      <c r="H4217" s="62" t="s">
        <v>20</v>
      </c>
      <c r="I4217" s="63" t="b">
        <v>0</v>
      </c>
    </row>
    <row r="4218" spans="1:9" x14ac:dyDescent="0.35">
      <c r="A4218" s="61" t="s">
        <v>4548</v>
      </c>
      <c r="B4218" s="62" t="s">
        <v>37</v>
      </c>
      <c r="C4218" s="62" t="s">
        <v>374</v>
      </c>
      <c r="D4218" s="62">
        <v>4750</v>
      </c>
      <c r="E4218" s="62">
        <v>2.4900000000000002</v>
      </c>
      <c r="F4218" s="62">
        <v>11.83</v>
      </c>
      <c r="G4218" s="62" t="s">
        <v>331</v>
      </c>
      <c r="H4218" s="62" t="s">
        <v>322</v>
      </c>
      <c r="I4218" s="63" t="b">
        <v>0</v>
      </c>
    </row>
    <row r="4219" spans="1:9" x14ac:dyDescent="0.35">
      <c r="A4219" s="61" t="s">
        <v>4549</v>
      </c>
      <c r="B4219" s="62" t="s">
        <v>37</v>
      </c>
      <c r="C4219" s="62" t="s">
        <v>328</v>
      </c>
      <c r="D4219" s="62">
        <v>2674</v>
      </c>
      <c r="E4219" s="62">
        <v>6.09</v>
      </c>
      <c r="F4219" s="62">
        <v>16.28</v>
      </c>
      <c r="G4219" s="62" t="s">
        <v>318</v>
      </c>
      <c r="H4219" s="62" t="s">
        <v>341</v>
      </c>
      <c r="I4219" s="63" t="b">
        <v>0</v>
      </c>
    </row>
    <row r="4220" spans="1:9" x14ac:dyDescent="0.35">
      <c r="A4220" s="61" t="s">
        <v>4550</v>
      </c>
      <c r="B4220" s="62" t="s">
        <v>74</v>
      </c>
      <c r="C4220" s="62" t="s">
        <v>336</v>
      </c>
      <c r="D4220" s="62">
        <v>4623</v>
      </c>
      <c r="E4220" s="62">
        <v>3.12</v>
      </c>
      <c r="F4220" s="62">
        <v>14.42</v>
      </c>
      <c r="G4220" s="62" t="s">
        <v>331</v>
      </c>
      <c r="H4220" s="62" t="s">
        <v>322</v>
      </c>
      <c r="I4220" s="63" t="b">
        <v>0</v>
      </c>
    </row>
    <row r="4221" spans="1:9" x14ac:dyDescent="0.35">
      <c r="A4221" s="61" t="s">
        <v>4551</v>
      </c>
      <c r="B4221" s="62" t="s">
        <v>74</v>
      </c>
      <c r="C4221" s="62" t="s">
        <v>374</v>
      </c>
      <c r="D4221" s="62">
        <v>1886</v>
      </c>
      <c r="E4221" s="62">
        <v>2.46</v>
      </c>
      <c r="F4221" s="62">
        <v>4.6399999999999997</v>
      </c>
      <c r="G4221" s="62" t="s">
        <v>331</v>
      </c>
      <c r="H4221" s="62" t="s">
        <v>319</v>
      </c>
      <c r="I4221" s="63" t="b">
        <v>1</v>
      </c>
    </row>
    <row r="4222" spans="1:9" x14ac:dyDescent="0.35">
      <c r="A4222" s="61" t="s">
        <v>4552</v>
      </c>
      <c r="B4222" s="62" t="s">
        <v>74</v>
      </c>
      <c r="C4222" s="62" t="s">
        <v>338</v>
      </c>
      <c r="D4222" s="62">
        <v>3727</v>
      </c>
      <c r="E4222" s="62">
        <v>3.64</v>
      </c>
      <c r="F4222" s="62">
        <v>13.57</v>
      </c>
      <c r="G4222" s="62" t="s">
        <v>331</v>
      </c>
      <c r="H4222" s="62" t="s">
        <v>322</v>
      </c>
      <c r="I4222" s="63" t="b">
        <v>0</v>
      </c>
    </row>
    <row r="4223" spans="1:9" x14ac:dyDescent="0.35">
      <c r="A4223" s="61" t="s">
        <v>4553</v>
      </c>
      <c r="B4223" s="62" t="s">
        <v>74</v>
      </c>
      <c r="C4223" s="62" t="s">
        <v>328</v>
      </c>
      <c r="D4223" s="62">
        <v>1683</v>
      </c>
      <c r="E4223" s="62">
        <v>5.28</v>
      </c>
      <c r="F4223" s="62">
        <v>8.89</v>
      </c>
      <c r="G4223" s="62" t="s">
        <v>318</v>
      </c>
      <c r="H4223" s="62" t="s">
        <v>319</v>
      </c>
      <c r="I4223" s="63" t="b">
        <v>1</v>
      </c>
    </row>
    <row r="4224" spans="1:9" x14ac:dyDescent="0.35">
      <c r="A4224" s="61" t="s">
        <v>4554</v>
      </c>
      <c r="B4224" s="62" t="s">
        <v>58</v>
      </c>
      <c r="C4224" s="62" t="s">
        <v>321</v>
      </c>
      <c r="D4224" s="62">
        <v>1885</v>
      </c>
      <c r="E4224" s="62">
        <v>12.54</v>
      </c>
      <c r="F4224" s="62">
        <v>23.64</v>
      </c>
      <c r="G4224" s="62" t="s">
        <v>318</v>
      </c>
      <c r="H4224" s="62" t="s">
        <v>341</v>
      </c>
      <c r="I4224" s="63" t="b">
        <v>0</v>
      </c>
    </row>
    <row r="4225" spans="1:9" x14ac:dyDescent="0.35">
      <c r="A4225" s="61" t="s">
        <v>4555</v>
      </c>
      <c r="B4225" s="62" t="s">
        <v>25</v>
      </c>
      <c r="C4225" s="62" t="s">
        <v>338</v>
      </c>
      <c r="D4225" s="62">
        <v>4204</v>
      </c>
      <c r="E4225" s="62">
        <v>3.99</v>
      </c>
      <c r="F4225" s="62">
        <v>16.77</v>
      </c>
      <c r="G4225" s="62" t="s">
        <v>331</v>
      </c>
      <c r="H4225" s="62" t="s">
        <v>319</v>
      </c>
      <c r="I4225" s="63" t="b">
        <v>0</v>
      </c>
    </row>
    <row r="4226" spans="1:9" x14ac:dyDescent="0.35">
      <c r="A4226" s="61" t="s">
        <v>4556</v>
      </c>
      <c r="B4226" s="62" t="s">
        <v>58</v>
      </c>
      <c r="C4226" s="62" t="s">
        <v>338</v>
      </c>
      <c r="D4226" s="62">
        <v>3448</v>
      </c>
      <c r="E4226" s="62">
        <v>5.76</v>
      </c>
      <c r="F4226" s="62">
        <v>19.86</v>
      </c>
      <c r="G4226" s="62" t="s">
        <v>331</v>
      </c>
      <c r="H4226" s="62" t="s">
        <v>20</v>
      </c>
      <c r="I4226" s="63" t="b">
        <v>0</v>
      </c>
    </row>
    <row r="4227" spans="1:9" x14ac:dyDescent="0.35">
      <c r="A4227" s="61" t="s">
        <v>4557</v>
      </c>
      <c r="B4227" s="62" t="s">
        <v>25</v>
      </c>
      <c r="C4227" s="62" t="s">
        <v>374</v>
      </c>
      <c r="D4227" s="62">
        <v>454</v>
      </c>
      <c r="E4227" s="62">
        <v>2.5</v>
      </c>
      <c r="F4227" s="62">
        <v>1.1399999999999999</v>
      </c>
      <c r="G4227" s="62" t="s">
        <v>331</v>
      </c>
      <c r="H4227" s="62" t="s">
        <v>333</v>
      </c>
      <c r="I4227" s="63" t="b">
        <v>0</v>
      </c>
    </row>
    <row r="4228" spans="1:9" x14ac:dyDescent="0.35">
      <c r="A4228" s="61" t="s">
        <v>4558</v>
      </c>
      <c r="B4228" s="62" t="s">
        <v>8</v>
      </c>
      <c r="C4228" s="62" t="s">
        <v>324</v>
      </c>
      <c r="D4228" s="62">
        <v>3316</v>
      </c>
      <c r="E4228" s="62">
        <v>6.82</v>
      </c>
      <c r="F4228" s="62">
        <v>22.62</v>
      </c>
      <c r="G4228" s="62" t="s">
        <v>325</v>
      </c>
      <c r="H4228" s="62" t="s">
        <v>319</v>
      </c>
      <c r="I4228" s="63" t="b">
        <v>0</v>
      </c>
    </row>
    <row r="4229" spans="1:9" x14ac:dyDescent="0.35">
      <c r="A4229" s="61" t="s">
        <v>4559</v>
      </c>
      <c r="B4229" s="62" t="s">
        <v>25</v>
      </c>
      <c r="C4229" s="62" t="s">
        <v>321</v>
      </c>
      <c r="D4229" s="62">
        <v>2811</v>
      </c>
      <c r="E4229" s="62">
        <v>11.19</v>
      </c>
      <c r="F4229" s="62">
        <v>31.46</v>
      </c>
      <c r="G4229" s="62" t="s">
        <v>318</v>
      </c>
      <c r="H4229" s="62" t="s">
        <v>322</v>
      </c>
      <c r="I4229" s="63" t="b">
        <v>0</v>
      </c>
    </row>
    <row r="4230" spans="1:9" x14ac:dyDescent="0.35">
      <c r="A4230" s="61" t="s">
        <v>4560</v>
      </c>
      <c r="B4230" s="62" t="s">
        <v>37</v>
      </c>
      <c r="C4230" s="62" t="s">
        <v>321</v>
      </c>
      <c r="D4230" s="62">
        <v>4967</v>
      </c>
      <c r="E4230" s="62">
        <v>10.78</v>
      </c>
      <c r="F4230" s="62">
        <v>53.54</v>
      </c>
      <c r="G4230" s="62" t="s">
        <v>318</v>
      </c>
      <c r="H4230" s="62" t="s">
        <v>322</v>
      </c>
      <c r="I4230" s="63" t="b">
        <v>0</v>
      </c>
    </row>
    <row r="4231" spans="1:9" x14ac:dyDescent="0.35">
      <c r="A4231" s="61" t="s">
        <v>4561</v>
      </c>
      <c r="B4231" s="62" t="s">
        <v>25</v>
      </c>
      <c r="C4231" s="62" t="s">
        <v>324</v>
      </c>
      <c r="D4231" s="62">
        <v>4049</v>
      </c>
      <c r="E4231" s="62">
        <v>5.1100000000000003</v>
      </c>
      <c r="F4231" s="62">
        <v>20.69</v>
      </c>
      <c r="G4231" s="62" t="s">
        <v>325</v>
      </c>
      <c r="H4231" s="62" t="s">
        <v>341</v>
      </c>
      <c r="I4231" s="63" t="b">
        <v>1</v>
      </c>
    </row>
    <row r="4232" spans="1:9" x14ac:dyDescent="0.35">
      <c r="A4232" s="61" t="s">
        <v>4562</v>
      </c>
      <c r="B4232" s="62" t="s">
        <v>31</v>
      </c>
      <c r="C4232" s="62" t="s">
        <v>328</v>
      </c>
      <c r="D4232" s="62">
        <v>2801</v>
      </c>
      <c r="E4232" s="62">
        <v>7.38</v>
      </c>
      <c r="F4232" s="62">
        <v>20.67</v>
      </c>
      <c r="G4232" s="62" t="s">
        <v>318</v>
      </c>
      <c r="H4232" s="62" t="s">
        <v>322</v>
      </c>
      <c r="I4232" s="63" t="b">
        <v>0</v>
      </c>
    </row>
    <row r="4233" spans="1:9" x14ac:dyDescent="0.35">
      <c r="A4233" s="61" t="s">
        <v>4563</v>
      </c>
      <c r="B4233" s="62" t="s">
        <v>51</v>
      </c>
      <c r="C4233" s="62" t="s">
        <v>336</v>
      </c>
      <c r="D4233" s="62">
        <v>3798</v>
      </c>
      <c r="E4233" s="62">
        <v>3.05</v>
      </c>
      <c r="F4233" s="62">
        <v>11.58</v>
      </c>
      <c r="G4233" s="62" t="s">
        <v>331</v>
      </c>
      <c r="H4233" s="62" t="s">
        <v>322</v>
      </c>
      <c r="I4233" s="63" t="b">
        <v>0</v>
      </c>
    </row>
    <row r="4234" spans="1:9" x14ac:dyDescent="0.35">
      <c r="A4234" s="61" t="s">
        <v>4564</v>
      </c>
      <c r="B4234" s="62" t="s">
        <v>58</v>
      </c>
      <c r="C4234" s="62" t="s">
        <v>317</v>
      </c>
      <c r="D4234" s="62">
        <v>3952</v>
      </c>
      <c r="E4234" s="62">
        <v>9.94</v>
      </c>
      <c r="F4234" s="62">
        <v>39.28</v>
      </c>
      <c r="G4234" s="62" t="s">
        <v>318</v>
      </c>
      <c r="H4234" s="62" t="s">
        <v>319</v>
      </c>
      <c r="I4234" s="63" t="b">
        <v>1</v>
      </c>
    </row>
    <row r="4235" spans="1:9" x14ac:dyDescent="0.35">
      <c r="A4235" s="61" t="s">
        <v>4565</v>
      </c>
      <c r="B4235" s="62" t="s">
        <v>18</v>
      </c>
      <c r="C4235" s="62" t="s">
        <v>328</v>
      </c>
      <c r="D4235" s="62">
        <v>2274</v>
      </c>
      <c r="E4235" s="62">
        <v>7.92</v>
      </c>
      <c r="F4235" s="62">
        <v>18.010000000000002</v>
      </c>
      <c r="G4235" s="62" t="s">
        <v>318</v>
      </c>
      <c r="H4235" s="62" t="s">
        <v>319</v>
      </c>
      <c r="I4235" s="63" t="b">
        <v>0</v>
      </c>
    </row>
    <row r="4236" spans="1:9" x14ac:dyDescent="0.35">
      <c r="A4236" s="61" t="s">
        <v>4566</v>
      </c>
      <c r="B4236" s="62" t="s">
        <v>74</v>
      </c>
      <c r="C4236" s="62" t="s">
        <v>328</v>
      </c>
      <c r="D4236" s="62">
        <v>1411</v>
      </c>
      <c r="E4236" s="62">
        <v>5.33</v>
      </c>
      <c r="F4236" s="62">
        <v>7.52</v>
      </c>
      <c r="G4236" s="62" t="s">
        <v>318</v>
      </c>
      <c r="H4236" s="62" t="s">
        <v>322</v>
      </c>
      <c r="I4236" s="63" t="b">
        <v>0</v>
      </c>
    </row>
    <row r="4237" spans="1:9" x14ac:dyDescent="0.35">
      <c r="A4237" s="61" t="s">
        <v>4567</v>
      </c>
      <c r="B4237" s="62" t="s">
        <v>37</v>
      </c>
      <c r="C4237" s="62" t="s">
        <v>340</v>
      </c>
      <c r="D4237" s="62">
        <v>1308</v>
      </c>
      <c r="E4237" s="62">
        <v>8.8699999999999992</v>
      </c>
      <c r="F4237" s="62">
        <v>11.6</v>
      </c>
      <c r="G4237" s="62" t="s">
        <v>325</v>
      </c>
      <c r="H4237" s="62" t="s">
        <v>341</v>
      </c>
      <c r="I4237" s="63" t="b">
        <v>1</v>
      </c>
    </row>
    <row r="4238" spans="1:9" x14ac:dyDescent="0.35">
      <c r="A4238" s="61" t="s">
        <v>4568</v>
      </c>
      <c r="B4238" s="62" t="s">
        <v>22</v>
      </c>
      <c r="C4238" s="62" t="s">
        <v>336</v>
      </c>
      <c r="D4238" s="62">
        <v>3419</v>
      </c>
      <c r="E4238" s="62">
        <v>2.54</v>
      </c>
      <c r="F4238" s="62">
        <v>8.68</v>
      </c>
      <c r="G4238" s="62" t="s">
        <v>331</v>
      </c>
      <c r="H4238" s="62" t="s">
        <v>322</v>
      </c>
      <c r="I4238" s="63" t="b">
        <v>0</v>
      </c>
    </row>
    <row r="4239" spans="1:9" x14ac:dyDescent="0.35">
      <c r="A4239" s="61" t="s">
        <v>4569</v>
      </c>
      <c r="B4239" s="62" t="s">
        <v>25</v>
      </c>
      <c r="C4239" s="62" t="s">
        <v>324</v>
      </c>
      <c r="D4239" s="62">
        <v>4532</v>
      </c>
      <c r="E4239" s="62">
        <v>6.77</v>
      </c>
      <c r="F4239" s="62">
        <v>30.68</v>
      </c>
      <c r="G4239" s="62" t="s">
        <v>325</v>
      </c>
      <c r="H4239" s="62" t="s">
        <v>333</v>
      </c>
      <c r="I4239" s="63" t="b">
        <v>1</v>
      </c>
    </row>
    <row r="4240" spans="1:9" x14ac:dyDescent="0.35">
      <c r="A4240" s="61" t="s">
        <v>4570</v>
      </c>
      <c r="B4240" s="62" t="s">
        <v>51</v>
      </c>
      <c r="C4240" s="62" t="s">
        <v>328</v>
      </c>
      <c r="D4240" s="62">
        <v>3534</v>
      </c>
      <c r="E4240" s="62">
        <v>5.89</v>
      </c>
      <c r="F4240" s="62">
        <v>20.82</v>
      </c>
      <c r="G4240" s="62" t="s">
        <v>318</v>
      </c>
      <c r="H4240" s="62" t="s">
        <v>20</v>
      </c>
      <c r="I4240" s="63" t="b">
        <v>0</v>
      </c>
    </row>
    <row r="4241" spans="1:9" x14ac:dyDescent="0.35">
      <c r="A4241" s="61" t="s">
        <v>4571</v>
      </c>
      <c r="B4241" s="62" t="s">
        <v>18</v>
      </c>
      <c r="C4241" s="62" t="s">
        <v>317</v>
      </c>
      <c r="D4241" s="62">
        <v>3139</v>
      </c>
      <c r="E4241" s="62">
        <v>11.78</v>
      </c>
      <c r="F4241" s="62">
        <v>36.979999999999997</v>
      </c>
      <c r="G4241" s="62" t="s">
        <v>318</v>
      </c>
      <c r="H4241" s="62" t="s">
        <v>319</v>
      </c>
      <c r="I4241" s="63" t="b">
        <v>0</v>
      </c>
    </row>
    <row r="4242" spans="1:9" x14ac:dyDescent="0.35">
      <c r="A4242" s="61" t="s">
        <v>4572</v>
      </c>
      <c r="B4242" s="62" t="s">
        <v>51</v>
      </c>
      <c r="C4242" s="62" t="s">
        <v>336</v>
      </c>
      <c r="D4242" s="62">
        <v>3441</v>
      </c>
      <c r="E4242" s="62">
        <v>2.58</v>
      </c>
      <c r="F4242" s="62">
        <v>8.8800000000000008</v>
      </c>
      <c r="G4242" s="62" t="s">
        <v>331</v>
      </c>
      <c r="H4242" s="62" t="s">
        <v>333</v>
      </c>
      <c r="I4242" s="63" t="b">
        <v>0</v>
      </c>
    </row>
    <row r="4243" spans="1:9" x14ac:dyDescent="0.35">
      <c r="A4243" s="61" t="s">
        <v>4573</v>
      </c>
      <c r="B4243" s="62" t="s">
        <v>22</v>
      </c>
      <c r="C4243" s="62" t="s">
        <v>317</v>
      </c>
      <c r="D4243" s="62">
        <v>4091</v>
      </c>
      <c r="E4243" s="62">
        <v>10.25</v>
      </c>
      <c r="F4243" s="62">
        <v>41.93</v>
      </c>
      <c r="G4243" s="62" t="s">
        <v>318</v>
      </c>
      <c r="H4243" s="62" t="s">
        <v>20</v>
      </c>
      <c r="I4243" s="63" t="b">
        <v>0</v>
      </c>
    </row>
    <row r="4244" spans="1:9" x14ac:dyDescent="0.35">
      <c r="A4244" s="61" t="s">
        <v>4574</v>
      </c>
      <c r="B4244" s="62" t="s">
        <v>18</v>
      </c>
      <c r="C4244" s="62" t="s">
        <v>338</v>
      </c>
      <c r="D4244" s="62">
        <v>4098</v>
      </c>
      <c r="E4244" s="62">
        <v>5.12</v>
      </c>
      <c r="F4244" s="62">
        <v>20.98</v>
      </c>
      <c r="G4244" s="62" t="s">
        <v>331</v>
      </c>
      <c r="H4244" s="62" t="s">
        <v>341</v>
      </c>
      <c r="I4244" s="63" t="b">
        <v>0</v>
      </c>
    </row>
    <row r="4245" spans="1:9" x14ac:dyDescent="0.35">
      <c r="A4245" s="61" t="s">
        <v>4575</v>
      </c>
      <c r="B4245" s="62" t="s">
        <v>37</v>
      </c>
      <c r="C4245" s="62" t="s">
        <v>317</v>
      </c>
      <c r="D4245" s="62">
        <v>3467</v>
      </c>
      <c r="E4245" s="62">
        <v>9.42</v>
      </c>
      <c r="F4245" s="62">
        <v>32.659999999999997</v>
      </c>
      <c r="G4245" s="62" t="s">
        <v>318</v>
      </c>
      <c r="H4245" s="62" t="s">
        <v>322</v>
      </c>
      <c r="I4245" s="63" t="b">
        <v>1</v>
      </c>
    </row>
    <row r="4246" spans="1:9" x14ac:dyDescent="0.35">
      <c r="A4246" s="61" t="s">
        <v>4576</v>
      </c>
      <c r="B4246" s="62" t="s">
        <v>13</v>
      </c>
      <c r="C4246" s="62" t="s">
        <v>324</v>
      </c>
      <c r="D4246" s="62">
        <v>2100</v>
      </c>
      <c r="E4246" s="62">
        <v>6.24</v>
      </c>
      <c r="F4246" s="62">
        <v>13.1</v>
      </c>
      <c r="G4246" s="62" t="s">
        <v>325</v>
      </c>
      <c r="H4246" s="62" t="s">
        <v>341</v>
      </c>
      <c r="I4246" s="63" t="b">
        <v>0</v>
      </c>
    </row>
    <row r="4247" spans="1:9" x14ac:dyDescent="0.35">
      <c r="A4247" s="61" t="s">
        <v>4577</v>
      </c>
      <c r="B4247" s="62" t="s">
        <v>25</v>
      </c>
      <c r="C4247" s="62" t="s">
        <v>328</v>
      </c>
      <c r="D4247" s="62">
        <v>4710</v>
      </c>
      <c r="E4247" s="62">
        <v>7.67</v>
      </c>
      <c r="F4247" s="62">
        <v>36.130000000000003</v>
      </c>
      <c r="G4247" s="62" t="s">
        <v>318</v>
      </c>
      <c r="H4247" s="62" t="s">
        <v>322</v>
      </c>
      <c r="I4247" s="63" t="b">
        <v>0</v>
      </c>
    </row>
    <row r="4248" spans="1:9" x14ac:dyDescent="0.35">
      <c r="A4248" s="61" t="s">
        <v>4578</v>
      </c>
      <c r="B4248" s="62" t="s">
        <v>25</v>
      </c>
      <c r="C4248" s="62" t="s">
        <v>324</v>
      </c>
      <c r="D4248" s="62">
        <v>3738</v>
      </c>
      <c r="E4248" s="62">
        <v>4.66</v>
      </c>
      <c r="F4248" s="62">
        <v>17.420000000000002</v>
      </c>
      <c r="G4248" s="62" t="s">
        <v>325</v>
      </c>
      <c r="H4248" s="62" t="s">
        <v>319</v>
      </c>
      <c r="I4248" s="63" t="b">
        <v>0</v>
      </c>
    </row>
    <row r="4249" spans="1:9" x14ac:dyDescent="0.35">
      <c r="A4249" s="61" t="s">
        <v>4579</v>
      </c>
      <c r="B4249" s="62" t="s">
        <v>58</v>
      </c>
      <c r="C4249" s="62" t="s">
        <v>328</v>
      </c>
      <c r="D4249" s="62">
        <v>404</v>
      </c>
      <c r="E4249" s="62">
        <v>5.31</v>
      </c>
      <c r="F4249" s="62">
        <v>2.15</v>
      </c>
      <c r="G4249" s="62" t="s">
        <v>318</v>
      </c>
      <c r="H4249" s="62" t="s">
        <v>341</v>
      </c>
      <c r="I4249" s="63" t="b">
        <v>0</v>
      </c>
    </row>
    <row r="4250" spans="1:9" x14ac:dyDescent="0.35">
      <c r="A4250" s="61" t="s">
        <v>4580</v>
      </c>
      <c r="B4250" s="62" t="s">
        <v>58</v>
      </c>
      <c r="C4250" s="62" t="s">
        <v>340</v>
      </c>
      <c r="D4250" s="62">
        <v>983</v>
      </c>
      <c r="E4250" s="62">
        <v>8.8699999999999992</v>
      </c>
      <c r="F4250" s="62">
        <v>8.7200000000000006</v>
      </c>
      <c r="G4250" s="62" t="s">
        <v>325</v>
      </c>
      <c r="H4250" s="62" t="s">
        <v>333</v>
      </c>
      <c r="I4250" s="63" t="b">
        <v>1</v>
      </c>
    </row>
    <row r="4251" spans="1:9" x14ac:dyDescent="0.35">
      <c r="A4251" s="61" t="s">
        <v>4581</v>
      </c>
      <c r="B4251" s="62" t="s">
        <v>58</v>
      </c>
      <c r="C4251" s="62" t="s">
        <v>338</v>
      </c>
      <c r="D4251" s="62">
        <v>1810</v>
      </c>
      <c r="E4251" s="62">
        <v>4.96</v>
      </c>
      <c r="F4251" s="62">
        <v>8.98</v>
      </c>
      <c r="G4251" s="62" t="s">
        <v>331</v>
      </c>
      <c r="H4251" s="62" t="s">
        <v>319</v>
      </c>
      <c r="I4251" s="63" t="b">
        <v>0</v>
      </c>
    </row>
    <row r="4252" spans="1:9" x14ac:dyDescent="0.35">
      <c r="A4252" s="61" t="s">
        <v>4582</v>
      </c>
      <c r="B4252" s="62" t="s">
        <v>37</v>
      </c>
      <c r="C4252" s="62" t="s">
        <v>317</v>
      </c>
      <c r="D4252" s="62">
        <v>3996</v>
      </c>
      <c r="E4252" s="62">
        <v>10.1</v>
      </c>
      <c r="F4252" s="62">
        <v>40.36</v>
      </c>
      <c r="G4252" s="62" t="s">
        <v>318</v>
      </c>
      <c r="H4252" s="62" t="s">
        <v>333</v>
      </c>
      <c r="I4252" s="63" t="b">
        <v>1</v>
      </c>
    </row>
    <row r="4253" spans="1:9" x14ac:dyDescent="0.35">
      <c r="A4253" s="61" t="s">
        <v>4583</v>
      </c>
      <c r="B4253" s="62" t="s">
        <v>22</v>
      </c>
      <c r="C4253" s="62" t="s">
        <v>324</v>
      </c>
      <c r="D4253" s="62">
        <v>4615</v>
      </c>
      <c r="E4253" s="62">
        <v>6.32</v>
      </c>
      <c r="F4253" s="62">
        <v>29.17</v>
      </c>
      <c r="G4253" s="62" t="s">
        <v>325</v>
      </c>
      <c r="H4253" s="62" t="s">
        <v>333</v>
      </c>
      <c r="I4253" s="63" t="b">
        <v>0</v>
      </c>
    </row>
    <row r="4254" spans="1:9" x14ac:dyDescent="0.35">
      <c r="A4254" s="61" t="s">
        <v>4584</v>
      </c>
      <c r="B4254" s="62" t="s">
        <v>18</v>
      </c>
      <c r="C4254" s="62" t="s">
        <v>340</v>
      </c>
      <c r="D4254" s="62">
        <v>1390</v>
      </c>
      <c r="E4254" s="62">
        <v>8.2200000000000006</v>
      </c>
      <c r="F4254" s="62">
        <v>11.43</v>
      </c>
      <c r="G4254" s="62" t="s">
        <v>325</v>
      </c>
      <c r="H4254" s="62" t="s">
        <v>20</v>
      </c>
      <c r="I4254" s="63" t="b">
        <v>0</v>
      </c>
    </row>
    <row r="4255" spans="1:9" x14ac:dyDescent="0.35">
      <c r="A4255" s="61" t="s">
        <v>4585</v>
      </c>
      <c r="B4255" s="62" t="s">
        <v>37</v>
      </c>
      <c r="C4255" s="62" t="s">
        <v>324</v>
      </c>
      <c r="D4255" s="62">
        <v>2862</v>
      </c>
      <c r="E4255" s="62">
        <v>4.78</v>
      </c>
      <c r="F4255" s="62">
        <v>13.68</v>
      </c>
      <c r="G4255" s="62" t="s">
        <v>325</v>
      </c>
      <c r="H4255" s="62" t="s">
        <v>333</v>
      </c>
      <c r="I4255" s="63" t="b">
        <v>1</v>
      </c>
    </row>
    <row r="4256" spans="1:9" x14ac:dyDescent="0.35">
      <c r="A4256" s="61" t="s">
        <v>4586</v>
      </c>
      <c r="B4256" s="62" t="s">
        <v>74</v>
      </c>
      <c r="C4256" s="62" t="s">
        <v>340</v>
      </c>
      <c r="D4256" s="62">
        <v>3523</v>
      </c>
      <c r="E4256" s="62">
        <v>6.48</v>
      </c>
      <c r="F4256" s="62">
        <v>22.83</v>
      </c>
      <c r="G4256" s="62" t="s">
        <v>325</v>
      </c>
      <c r="H4256" s="62" t="s">
        <v>322</v>
      </c>
      <c r="I4256" s="63" t="b">
        <v>1</v>
      </c>
    </row>
    <row r="4257" spans="1:9" x14ac:dyDescent="0.35">
      <c r="A4257" s="61" t="s">
        <v>4587</v>
      </c>
      <c r="B4257" s="62" t="s">
        <v>13</v>
      </c>
      <c r="C4257" s="62" t="s">
        <v>324</v>
      </c>
      <c r="D4257" s="62">
        <v>4285</v>
      </c>
      <c r="E4257" s="62">
        <v>6.71</v>
      </c>
      <c r="F4257" s="62">
        <v>28.75</v>
      </c>
      <c r="G4257" s="62" t="s">
        <v>325</v>
      </c>
      <c r="H4257" s="62" t="s">
        <v>333</v>
      </c>
      <c r="I4257" s="63" t="b">
        <v>0</v>
      </c>
    </row>
    <row r="4258" spans="1:9" x14ac:dyDescent="0.35">
      <c r="A4258" s="61" t="s">
        <v>4588</v>
      </c>
      <c r="B4258" s="62" t="s">
        <v>74</v>
      </c>
      <c r="C4258" s="62" t="s">
        <v>330</v>
      </c>
      <c r="D4258" s="62">
        <v>543</v>
      </c>
      <c r="E4258" s="62">
        <v>4.45</v>
      </c>
      <c r="F4258" s="62">
        <v>2.42</v>
      </c>
      <c r="G4258" s="62" t="s">
        <v>331</v>
      </c>
      <c r="H4258" s="62" t="s">
        <v>319</v>
      </c>
      <c r="I4258" s="63" t="b">
        <v>0</v>
      </c>
    </row>
    <row r="4259" spans="1:9" x14ac:dyDescent="0.35">
      <c r="A4259" s="61" t="s">
        <v>4589</v>
      </c>
      <c r="B4259" s="62" t="s">
        <v>37</v>
      </c>
      <c r="C4259" s="62" t="s">
        <v>374</v>
      </c>
      <c r="D4259" s="62">
        <v>4535</v>
      </c>
      <c r="E4259" s="62">
        <v>2.4900000000000002</v>
      </c>
      <c r="F4259" s="62">
        <v>11.29</v>
      </c>
      <c r="G4259" s="62" t="s">
        <v>331</v>
      </c>
      <c r="H4259" s="62" t="s">
        <v>20</v>
      </c>
      <c r="I4259" s="63" t="b">
        <v>0</v>
      </c>
    </row>
    <row r="4260" spans="1:9" x14ac:dyDescent="0.35">
      <c r="A4260" s="61" t="s">
        <v>4590</v>
      </c>
      <c r="B4260" s="62" t="s">
        <v>25</v>
      </c>
      <c r="C4260" s="62" t="s">
        <v>374</v>
      </c>
      <c r="D4260" s="62">
        <v>609</v>
      </c>
      <c r="E4260" s="62">
        <v>3.4</v>
      </c>
      <c r="F4260" s="62">
        <v>2.0699999999999998</v>
      </c>
      <c r="G4260" s="62" t="s">
        <v>331</v>
      </c>
      <c r="H4260" s="62" t="s">
        <v>341</v>
      </c>
      <c r="I4260" s="63" t="b">
        <v>0</v>
      </c>
    </row>
    <row r="4261" spans="1:9" x14ac:dyDescent="0.35">
      <c r="A4261" s="61" t="s">
        <v>4591</v>
      </c>
      <c r="B4261" s="62" t="s">
        <v>25</v>
      </c>
      <c r="C4261" s="62" t="s">
        <v>324</v>
      </c>
      <c r="D4261" s="62">
        <v>4347</v>
      </c>
      <c r="E4261" s="62">
        <v>6.23</v>
      </c>
      <c r="F4261" s="62">
        <v>27.08</v>
      </c>
      <c r="G4261" s="62" t="s">
        <v>325</v>
      </c>
      <c r="H4261" s="62" t="s">
        <v>322</v>
      </c>
      <c r="I4261" s="63" t="b">
        <v>1</v>
      </c>
    </row>
    <row r="4262" spans="1:9" x14ac:dyDescent="0.35">
      <c r="A4262" s="61" t="s">
        <v>4592</v>
      </c>
      <c r="B4262" s="62" t="s">
        <v>25</v>
      </c>
      <c r="C4262" s="62" t="s">
        <v>328</v>
      </c>
      <c r="D4262" s="62">
        <v>4633</v>
      </c>
      <c r="E4262" s="62">
        <v>7.93</v>
      </c>
      <c r="F4262" s="62">
        <v>36.74</v>
      </c>
      <c r="G4262" s="62" t="s">
        <v>318</v>
      </c>
      <c r="H4262" s="62" t="s">
        <v>322</v>
      </c>
      <c r="I4262" s="63" t="b">
        <v>0</v>
      </c>
    </row>
    <row r="4263" spans="1:9" x14ac:dyDescent="0.35">
      <c r="A4263" s="61" t="s">
        <v>4593</v>
      </c>
      <c r="B4263" s="62" t="s">
        <v>31</v>
      </c>
      <c r="C4263" s="62" t="s">
        <v>328</v>
      </c>
      <c r="D4263" s="62">
        <v>3095</v>
      </c>
      <c r="E4263" s="62">
        <v>7.11</v>
      </c>
      <c r="F4263" s="62">
        <v>22.01</v>
      </c>
      <c r="G4263" s="62" t="s">
        <v>318</v>
      </c>
      <c r="H4263" s="62" t="s">
        <v>20</v>
      </c>
      <c r="I4263" s="63" t="b">
        <v>0</v>
      </c>
    </row>
    <row r="4264" spans="1:9" x14ac:dyDescent="0.35">
      <c r="A4264" s="61" t="s">
        <v>4594</v>
      </c>
      <c r="B4264" s="62" t="s">
        <v>25</v>
      </c>
      <c r="C4264" s="62" t="s">
        <v>330</v>
      </c>
      <c r="D4264" s="62">
        <v>207</v>
      </c>
      <c r="E4264" s="62">
        <v>5.23</v>
      </c>
      <c r="F4264" s="62">
        <v>1.08</v>
      </c>
      <c r="G4264" s="62" t="s">
        <v>331</v>
      </c>
      <c r="H4264" s="62" t="s">
        <v>20</v>
      </c>
      <c r="I4264" s="63" t="b">
        <v>0</v>
      </c>
    </row>
    <row r="4265" spans="1:9" x14ac:dyDescent="0.35">
      <c r="A4265" s="61" t="s">
        <v>4595</v>
      </c>
      <c r="B4265" s="62" t="s">
        <v>58</v>
      </c>
      <c r="C4265" s="62" t="s">
        <v>328</v>
      </c>
      <c r="D4265" s="62">
        <v>2273</v>
      </c>
      <c r="E4265" s="62">
        <v>7.66</v>
      </c>
      <c r="F4265" s="62">
        <v>17.41</v>
      </c>
      <c r="G4265" s="62" t="s">
        <v>318</v>
      </c>
      <c r="H4265" s="62" t="s">
        <v>341</v>
      </c>
      <c r="I4265" s="63" t="b">
        <v>0</v>
      </c>
    </row>
    <row r="4266" spans="1:9" x14ac:dyDescent="0.35">
      <c r="A4266" s="61" t="s">
        <v>4596</v>
      </c>
      <c r="B4266" s="62" t="s">
        <v>31</v>
      </c>
      <c r="C4266" s="62" t="s">
        <v>336</v>
      </c>
      <c r="D4266" s="62">
        <v>3876</v>
      </c>
      <c r="E4266" s="62">
        <v>2.77</v>
      </c>
      <c r="F4266" s="62">
        <v>10.74</v>
      </c>
      <c r="G4266" s="62" t="s">
        <v>331</v>
      </c>
      <c r="H4266" s="62" t="s">
        <v>333</v>
      </c>
      <c r="I4266" s="63" t="b">
        <v>0</v>
      </c>
    </row>
    <row r="4267" spans="1:9" x14ac:dyDescent="0.35">
      <c r="A4267" s="61" t="s">
        <v>4597</v>
      </c>
      <c r="B4267" s="62" t="s">
        <v>13</v>
      </c>
      <c r="C4267" s="62" t="s">
        <v>321</v>
      </c>
      <c r="D4267" s="62">
        <v>3944</v>
      </c>
      <c r="E4267" s="62">
        <v>13.47</v>
      </c>
      <c r="F4267" s="62">
        <v>53.13</v>
      </c>
      <c r="G4267" s="62" t="s">
        <v>318</v>
      </c>
      <c r="H4267" s="62" t="s">
        <v>341</v>
      </c>
      <c r="I4267" s="63" t="b">
        <v>0</v>
      </c>
    </row>
    <row r="4268" spans="1:9" x14ac:dyDescent="0.35">
      <c r="A4268" s="61" t="s">
        <v>4598</v>
      </c>
      <c r="B4268" s="62" t="s">
        <v>58</v>
      </c>
      <c r="C4268" s="62" t="s">
        <v>321</v>
      </c>
      <c r="D4268" s="62">
        <v>2333</v>
      </c>
      <c r="E4268" s="62">
        <v>10.02</v>
      </c>
      <c r="F4268" s="62">
        <v>23.38</v>
      </c>
      <c r="G4268" s="62" t="s">
        <v>318</v>
      </c>
      <c r="H4268" s="62" t="s">
        <v>341</v>
      </c>
      <c r="I4268" s="63" t="b">
        <v>0</v>
      </c>
    </row>
    <row r="4269" spans="1:9" x14ac:dyDescent="0.35">
      <c r="A4269" s="61" t="s">
        <v>4599</v>
      </c>
      <c r="B4269" s="62" t="s">
        <v>74</v>
      </c>
      <c r="C4269" s="62" t="s">
        <v>321</v>
      </c>
      <c r="D4269" s="62">
        <v>533</v>
      </c>
      <c r="E4269" s="62">
        <v>12.29</v>
      </c>
      <c r="F4269" s="62">
        <v>6.55</v>
      </c>
      <c r="G4269" s="62" t="s">
        <v>318</v>
      </c>
      <c r="H4269" s="62" t="s">
        <v>341</v>
      </c>
      <c r="I4269" s="63" t="b">
        <v>1</v>
      </c>
    </row>
    <row r="4270" spans="1:9" x14ac:dyDescent="0.35">
      <c r="A4270" s="61" t="s">
        <v>4600</v>
      </c>
      <c r="B4270" s="62" t="s">
        <v>25</v>
      </c>
      <c r="C4270" s="62" t="s">
        <v>374</v>
      </c>
      <c r="D4270" s="62">
        <v>3817</v>
      </c>
      <c r="E4270" s="62">
        <v>2.75</v>
      </c>
      <c r="F4270" s="62">
        <v>10.5</v>
      </c>
      <c r="G4270" s="62" t="s">
        <v>331</v>
      </c>
      <c r="H4270" s="62" t="s">
        <v>333</v>
      </c>
      <c r="I4270" s="63" t="b">
        <v>0</v>
      </c>
    </row>
    <row r="4271" spans="1:9" x14ac:dyDescent="0.35">
      <c r="A4271" s="61" t="s">
        <v>4601</v>
      </c>
      <c r="B4271" s="62" t="s">
        <v>25</v>
      </c>
      <c r="C4271" s="62" t="s">
        <v>328</v>
      </c>
      <c r="D4271" s="62">
        <v>1216</v>
      </c>
      <c r="E4271" s="62">
        <v>6.57</v>
      </c>
      <c r="F4271" s="62">
        <v>7.99</v>
      </c>
      <c r="G4271" s="62" t="s">
        <v>318</v>
      </c>
      <c r="H4271" s="62" t="s">
        <v>20</v>
      </c>
      <c r="I4271" s="63" t="b">
        <v>0</v>
      </c>
    </row>
    <row r="4272" spans="1:9" x14ac:dyDescent="0.35">
      <c r="A4272" s="61" t="s">
        <v>4602</v>
      </c>
      <c r="B4272" s="62" t="s">
        <v>22</v>
      </c>
      <c r="C4272" s="62" t="s">
        <v>340</v>
      </c>
      <c r="D4272" s="62">
        <v>3193</v>
      </c>
      <c r="E4272" s="62">
        <v>8.1199999999999992</v>
      </c>
      <c r="F4272" s="62">
        <v>25.93</v>
      </c>
      <c r="G4272" s="62" t="s">
        <v>325</v>
      </c>
      <c r="H4272" s="62" t="s">
        <v>319</v>
      </c>
      <c r="I4272" s="63" t="b">
        <v>1</v>
      </c>
    </row>
    <row r="4273" spans="1:9" x14ac:dyDescent="0.35">
      <c r="A4273" s="61" t="s">
        <v>4603</v>
      </c>
      <c r="B4273" s="62" t="s">
        <v>74</v>
      </c>
      <c r="C4273" s="62" t="s">
        <v>317</v>
      </c>
      <c r="D4273" s="62">
        <v>1704</v>
      </c>
      <c r="E4273" s="62">
        <v>8.5</v>
      </c>
      <c r="F4273" s="62">
        <v>14.48</v>
      </c>
      <c r="G4273" s="62" t="s">
        <v>318</v>
      </c>
      <c r="H4273" s="62" t="s">
        <v>341</v>
      </c>
      <c r="I4273" s="63" t="b">
        <v>1</v>
      </c>
    </row>
    <row r="4274" spans="1:9" x14ac:dyDescent="0.35">
      <c r="A4274" s="61" t="s">
        <v>4604</v>
      </c>
      <c r="B4274" s="62" t="s">
        <v>13</v>
      </c>
      <c r="C4274" s="62" t="s">
        <v>328</v>
      </c>
      <c r="D4274" s="62">
        <v>3271</v>
      </c>
      <c r="E4274" s="62">
        <v>5.0999999999999996</v>
      </c>
      <c r="F4274" s="62">
        <v>16.68</v>
      </c>
      <c r="G4274" s="62" t="s">
        <v>318</v>
      </c>
      <c r="H4274" s="62" t="s">
        <v>341</v>
      </c>
      <c r="I4274" s="63" t="b">
        <v>1</v>
      </c>
    </row>
    <row r="4275" spans="1:9" x14ac:dyDescent="0.35">
      <c r="A4275" s="61" t="s">
        <v>4605</v>
      </c>
      <c r="B4275" s="62" t="s">
        <v>18</v>
      </c>
      <c r="C4275" s="62" t="s">
        <v>340</v>
      </c>
      <c r="D4275" s="62">
        <v>3388</v>
      </c>
      <c r="E4275" s="62">
        <v>8.07</v>
      </c>
      <c r="F4275" s="62">
        <v>27.34</v>
      </c>
      <c r="G4275" s="62" t="s">
        <v>325</v>
      </c>
      <c r="H4275" s="62" t="s">
        <v>341</v>
      </c>
      <c r="I4275" s="63" t="b">
        <v>0</v>
      </c>
    </row>
    <row r="4276" spans="1:9" x14ac:dyDescent="0.35">
      <c r="A4276" s="61" t="s">
        <v>4606</v>
      </c>
      <c r="B4276" s="62" t="s">
        <v>74</v>
      </c>
      <c r="C4276" s="62" t="s">
        <v>336</v>
      </c>
      <c r="D4276" s="62">
        <v>1282</v>
      </c>
      <c r="E4276" s="62">
        <v>3.45</v>
      </c>
      <c r="F4276" s="62">
        <v>4.42</v>
      </c>
      <c r="G4276" s="62" t="s">
        <v>331</v>
      </c>
      <c r="H4276" s="62" t="s">
        <v>341</v>
      </c>
      <c r="I4276" s="63" t="b">
        <v>0</v>
      </c>
    </row>
    <row r="4277" spans="1:9" x14ac:dyDescent="0.35">
      <c r="A4277" s="61" t="s">
        <v>4607</v>
      </c>
      <c r="B4277" s="62" t="s">
        <v>8</v>
      </c>
      <c r="C4277" s="62" t="s">
        <v>324</v>
      </c>
      <c r="D4277" s="62">
        <v>2250</v>
      </c>
      <c r="E4277" s="62">
        <v>6.4</v>
      </c>
      <c r="F4277" s="62">
        <v>14.4</v>
      </c>
      <c r="G4277" s="62" t="s">
        <v>325</v>
      </c>
      <c r="H4277" s="62" t="s">
        <v>333</v>
      </c>
      <c r="I4277" s="63" t="b">
        <v>0</v>
      </c>
    </row>
    <row r="4278" spans="1:9" x14ac:dyDescent="0.35">
      <c r="A4278" s="61" t="s">
        <v>4608</v>
      </c>
      <c r="B4278" s="62" t="s">
        <v>18</v>
      </c>
      <c r="C4278" s="62" t="s">
        <v>336</v>
      </c>
      <c r="D4278" s="62">
        <v>2312</v>
      </c>
      <c r="E4278" s="62">
        <v>3.51</v>
      </c>
      <c r="F4278" s="62">
        <v>8.1199999999999992</v>
      </c>
      <c r="G4278" s="62" t="s">
        <v>331</v>
      </c>
      <c r="H4278" s="62" t="s">
        <v>322</v>
      </c>
      <c r="I4278" s="63" t="b">
        <v>0</v>
      </c>
    </row>
    <row r="4279" spans="1:9" x14ac:dyDescent="0.35">
      <c r="A4279" s="61" t="s">
        <v>4609</v>
      </c>
      <c r="B4279" s="62" t="s">
        <v>58</v>
      </c>
      <c r="C4279" s="62" t="s">
        <v>340</v>
      </c>
      <c r="D4279" s="62">
        <v>801</v>
      </c>
      <c r="E4279" s="62">
        <v>7.73</v>
      </c>
      <c r="F4279" s="62">
        <v>6.19</v>
      </c>
      <c r="G4279" s="62" t="s">
        <v>325</v>
      </c>
      <c r="H4279" s="62" t="s">
        <v>20</v>
      </c>
      <c r="I4279" s="63" t="b">
        <v>0</v>
      </c>
    </row>
    <row r="4280" spans="1:9" x14ac:dyDescent="0.35">
      <c r="A4280" s="61" t="s">
        <v>4610</v>
      </c>
      <c r="B4280" s="62" t="s">
        <v>13</v>
      </c>
      <c r="C4280" s="62" t="s">
        <v>317</v>
      </c>
      <c r="D4280" s="62">
        <v>122</v>
      </c>
      <c r="E4280" s="62">
        <v>10.33</v>
      </c>
      <c r="F4280" s="62">
        <v>1.26</v>
      </c>
      <c r="G4280" s="62" t="s">
        <v>318</v>
      </c>
      <c r="H4280" s="62" t="s">
        <v>322</v>
      </c>
      <c r="I4280" s="63" t="b">
        <v>0</v>
      </c>
    </row>
    <row r="4281" spans="1:9" x14ac:dyDescent="0.35">
      <c r="A4281" s="61" t="s">
        <v>4611</v>
      </c>
      <c r="B4281" s="62" t="s">
        <v>58</v>
      </c>
      <c r="C4281" s="62" t="s">
        <v>374</v>
      </c>
      <c r="D4281" s="62">
        <v>3379</v>
      </c>
      <c r="E4281" s="62">
        <v>3.17</v>
      </c>
      <c r="F4281" s="62">
        <v>10.71</v>
      </c>
      <c r="G4281" s="62" t="s">
        <v>331</v>
      </c>
      <c r="H4281" s="62" t="s">
        <v>341</v>
      </c>
      <c r="I4281" s="63" t="b">
        <v>1</v>
      </c>
    </row>
    <row r="4282" spans="1:9" x14ac:dyDescent="0.35">
      <c r="A4282" s="61" t="s">
        <v>4612</v>
      </c>
      <c r="B4282" s="62" t="s">
        <v>51</v>
      </c>
      <c r="C4282" s="62" t="s">
        <v>324</v>
      </c>
      <c r="D4282" s="62">
        <v>3928</v>
      </c>
      <c r="E4282" s="62">
        <v>4.5999999999999996</v>
      </c>
      <c r="F4282" s="62">
        <v>18.07</v>
      </c>
      <c r="G4282" s="62" t="s">
        <v>325</v>
      </c>
      <c r="H4282" s="62" t="s">
        <v>322</v>
      </c>
      <c r="I4282" s="63" t="b">
        <v>1</v>
      </c>
    </row>
    <row r="4283" spans="1:9" x14ac:dyDescent="0.35">
      <c r="A4283" s="61" t="s">
        <v>4613</v>
      </c>
      <c r="B4283" s="62" t="s">
        <v>74</v>
      </c>
      <c r="C4283" s="62" t="s">
        <v>330</v>
      </c>
      <c r="D4283" s="62">
        <v>1952</v>
      </c>
      <c r="E4283" s="62">
        <v>4.1500000000000004</v>
      </c>
      <c r="F4283" s="62">
        <v>8.1</v>
      </c>
      <c r="G4283" s="62" t="s">
        <v>331</v>
      </c>
      <c r="H4283" s="62" t="s">
        <v>333</v>
      </c>
      <c r="I4283" s="63" t="b">
        <v>0</v>
      </c>
    </row>
    <row r="4284" spans="1:9" x14ac:dyDescent="0.35">
      <c r="A4284" s="61" t="s">
        <v>4614</v>
      </c>
      <c r="B4284" s="62" t="s">
        <v>13</v>
      </c>
      <c r="C4284" s="62" t="s">
        <v>336</v>
      </c>
      <c r="D4284" s="62">
        <v>4991</v>
      </c>
      <c r="E4284" s="62">
        <v>3.6</v>
      </c>
      <c r="F4284" s="62">
        <v>17.97</v>
      </c>
      <c r="G4284" s="62" t="s">
        <v>331</v>
      </c>
      <c r="H4284" s="62" t="s">
        <v>341</v>
      </c>
      <c r="I4284" s="63" t="b">
        <v>0</v>
      </c>
    </row>
    <row r="4285" spans="1:9" x14ac:dyDescent="0.35">
      <c r="A4285" s="61" t="s">
        <v>4615</v>
      </c>
      <c r="B4285" s="62" t="s">
        <v>25</v>
      </c>
      <c r="C4285" s="62" t="s">
        <v>330</v>
      </c>
      <c r="D4285" s="62">
        <v>539</v>
      </c>
      <c r="E4285" s="62">
        <v>5.03</v>
      </c>
      <c r="F4285" s="62">
        <v>2.71</v>
      </c>
      <c r="G4285" s="62" t="s">
        <v>331</v>
      </c>
      <c r="H4285" s="62" t="s">
        <v>319</v>
      </c>
      <c r="I4285" s="63" t="b">
        <v>1</v>
      </c>
    </row>
    <row r="4286" spans="1:9" x14ac:dyDescent="0.35">
      <c r="A4286" s="61" t="s">
        <v>4616</v>
      </c>
      <c r="B4286" s="62" t="s">
        <v>8</v>
      </c>
      <c r="C4286" s="62" t="s">
        <v>317</v>
      </c>
      <c r="D4286" s="62">
        <v>4774</v>
      </c>
      <c r="E4286" s="62">
        <v>11.74</v>
      </c>
      <c r="F4286" s="62">
        <v>56.05</v>
      </c>
      <c r="G4286" s="62" t="s">
        <v>318</v>
      </c>
      <c r="H4286" s="62" t="s">
        <v>322</v>
      </c>
      <c r="I4286" s="63" t="b">
        <v>1</v>
      </c>
    </row>
    <row r="4287" spans="1:9" x14ac:dyDescent="0.35">
      <c r="A4287" s="61" t="s">
        <v>4617</v>
      </c>
      <c r="B4287" s="62" t="s">
        <v>74</v>
      </c>
      <c r="C4287" s="62" t="s">
        <v>317</v>
      </c>
      <c r="D4287" s="62">
        <v>4166</v>
      </c>
      <c r="E4287" s="62">
        <v>11.35</v>
      </c>
      <c r="F4287" s="62">
        <v>47.28</v>
      </c>
      <c r="G4287" s="62" t="s">
        <v>318</v>
      </c>
      <c r="H4287" s="62" t="s">
        <v>20</v>
      </c>
      <c r="I4287" s="63" t="b">
        <v>0</v>
      </c>
    </row>
    <row r="4288" spans="1:9" x14ac:dyDescent="0.35">
      <c r="A4288" s="61" t="s">
        <v>4618</v>
      </c>
      <c r="B4288" s="62" t="s">
        <v>58</v>
      </c>
      <c r="C4288" s="62" t="s">
        <v>324</v>
      </c>
      <c r="D4288" s="62">
        <v>493</v>
      </c>
      <c r="E4288" s="62">
        <v>4.53</v>
      </c>
      <c r="F4288" s="62">
        <v>2.23</v>
      </c>
      <c r="G4288" s="62" t="s">
        <v>325</v>
      </c>
      <c r="H4288" s="62" t="s">
        <v>333</v>
      </c>
      <c r="I4288" s="63" t="b">
        <v>0</v>
      </c>
    </row>
    <row r="4289" spans="1:9" x14ac:dyDescent="0.35">
      <c r="A4289" s="61" t="s">
        <v>4619</v>
      </c>
      <c r="B4289" s="62" t="s">
        <v>31</v>
      </c>
      <c r="C4289" s="62" t="s">
        <v>321</v>
      </c>
      <c r="D4289" s="62">
        <v>1981</v>
      </c>
      <c r="E4289" s="62">
        <v>10.82</v>
      </c>
      <c r="F4289" s="62">
        <v>21.43</v>
      </c>
      <c r="G4289" s="62" t="s">
        <v>318</v>
      </c>
      <c r="H4289" s="62" t="s">
        <v>20</v>
      </c>
      <c r="I4289" s="63" t="b">
        <v>0</v>
      </c>
    </row>
    <row r="4290" spans="1:9" x14ac:dyDescent="0.35">
      <c r="A4290" s="61" t="s">
        <v>4620</v>
      </c>
      <c r="B4290" s="62" t="s">
        <v>58</v>
      </c>
      <c r="C4290" s="62" t="s">
        <v>340</v>
      </c>
      <c r="D4290" s="62">
        <v>1510</v>
      </c>
      <c r="E4290" s="62">
        <v>6.04</v>
      </c>
      <c r="F4290" s="62">
        <v>9.1199999999999992</v>
      </c>
      <c r="G4290" s="62" t="s">
        <v>325</v>
      </c>
      <c r="H4290" s="62" t="s">
        <v>20</v>
      </c>
      <c r="I4290" s="63" t="b">
        <v>0</v>
      </c>
    </row>
    <row r="4291" spans="1:9" x14ac:dyDescent="0.35">
      <c r="A4291" s="61" t="s">
        <v>4621</v>
      </c>
      <c r="B4291" s="62" t="s">
        <v>51</v>
      </c>
      <c r="C4291" s="62" t="s">
        <v>321</v>
      </c>
      <c r="D4291" s="62">
        <v>3874</v>
      </c>
      <c r="E4291" s="62">
        <v>11.35</v>
      </c>
      <c r="F4291" s="62">
        <v>43.97</v>
      </c>
      <c r="G4291" s="62" t="s">
        <v>318</v>
      </c>
      <c r="H4291" s="62" t="s">
        <v>319</v>
      </c>
      <c r="I4291" s="63" t="b">
        <v>0</v>
      </c>
    </row>
    <row r="4292" spans="1:9" x14ac:dyDescent="0.35">
      <c r="A4292" s="61" t="s">
        <v>4622</v>
      </c>
      <c r="B4292" s="62" t="s">
        <v>37</v>
      </c>
      <c r="C4292" s="62" t="s">
        <v>328</v>
      </c>
      <c r="D4292" s="62">
        <v>3797</v>
      </c>
      <c r="E4292" s="62">
        <v>5.96</v>
      </c>
      <c r="F4292" s="62">
        <v>22.63</v>
      </c>
      <c r="G4292" s="62" t="s">
        <v>318</v>
      </c>
      <c r="H4292" s="62" t="s">
        <v>319</v>
      </c>
      <c r="I4292" s="63" t="b">
        <v>0</v>
      </c>
    </row>
    <row r="4293" spans="1:9" x14ac:dyDescent="0.35">
      <c r="A4293" s="61" t="s">
        <v>4623</v>
      </c>
      <c r="B4293" s="62" t="s">
        <v>25</v>
      </c>
      <c r="C4293" s="62" t="s">
        <v>336</v>
      </c>
      <c r="D4293" s="62">
        <v>2212</v>
      </c>
      <c r="E4293" s="62">
        <v>2.73</v>
      </c>
      <c r="F4293" s="62">
        <v>6.04</v>
      </c>
      <c r="G4293" s="62" t="s">
        <v>331</v>
      </c>
      <c r="H4293" s="62" t="s">
        <v>333</v>
      </c>
      <c r="I4293" s="63" t="b">
        <v>1</v>
      </c>
    </row>
    <row r="4294" spans="1:9" x14ac:dyDescent="0.35">
      <c r="A4294" s="61" t="s">
        <v>4624</v>
      </c>
      <c r="B4294" s="62" t="s">
        <v>31</v>
      </c>
      <c r="C4294" s="62" t="s">
        <v>340</v>
      </c>
      <c r="D4294" s="62">
        <v>1025</v>
      </c>
      <c r="E4294" s="62">
        <v>7.21</v>
      </c>
      <c r="F4294" s="62">
        <v>7.39</v>
      </c>
      <c r="G4294" s="62" t="s">
        <v>325</v>
      </c>
      <c r="H4294" s="62" t="s">
        <v>319</v>
      </c>
      <c r="I4294" s="63" t="b">
        <v>0</v>
      </c>
    </row>
    <row r="4295" spans="1:9" x14ac:dyDescent="0.35">
      <c r="A4295" s="61" t="s">
        <v>4625</v>
      </c>
      <c r="B4295" s="62" t="s">
        <v>74</v>
      </c>
      <c r="C4295" s="62" t="s">
        <v>330</v>
      </c>
      <c r="D4295" s="62">
        <v>3101</v>
      </c>
      <c r="E4295" s="62">
        <v>4.0999999999999996</v>
      </c>
      <c r="F4295" s="62">
        <v>12.71</v>
      </c>
      <c r="G4295" s="62" t="s">
        <v>331</v>
      </c>
      <c r="H4295" s="62" t="s">
        <v>322</v>
      </c>
      <c r="I4295" s="63" t="b">
        <v>0</v>
      </c>
    </row>
    <row r="4296" spans="1:9" x14ac:dyDescent="0.35">
      <c r="A4296" s="61" t="s">
        <v>4626</v>
      </c>
      <c r="B4296" s="62" t="s">
        <v>18</v>
      </c>
      <c r="C4296" s="62" t="s">
        <v>321</v>
      </c>
      <c r="D4296" s="62">
        <v>1982</v>
      </c>
      <c r="E4296" s="62">
        <v>14.69</v>
      </c>
      <c r="F4296" s="62">
        <v>29.12</v>
      </c>
      <c r="G4296" s="62" t="s">
        <v>318</v>
      </c>
      <c r="H4296" s="62" t="s">
        <v>341</v>
      </c>
      <c r="I4296" s="63" t="b">
        <v>0</v>
      </c>
    </row>
    <row r="4297" spans="1:9" x14ac:dyDescent="0.35">
      <c r="A4297" s="61" t="s">
        <v>4627</v>
      </c>
      <c r="B4297" s="62" t="s">
        <v>22</v>
      </c>
      <c r="C4297" s="62" t="s">
        <v>321</v>
      </c>
      <c r="D4297" s="62">
        <v>1043</v>
      </c>
      <c r="E4297" s="62">
        <v>11.9</v>
      </c>
      <c r="F4297" s="62">
        <v>12.41</v>
      </c>
      <c r="G4297" s="62" t="s">
        <v>318</v>
      </c>
      <c r="H4297" s="62" t="s">
        <v>341</v>
      </c>
      <c r="I4297" s="63" t="b">
        <v>1</v>
      </c>
    </row>
    <row r="4298" spans="1:9" x14ac:dyDescent="0.35">
      <c r="A4298" s="61" t="s">
        <v>4628</v>
      </c>
      <c r="B4298" s="62" t="s">
        <v>13</v>
      </c>
      <c r="C4298" s="62" t="s">
        <v>336</v>
      </c>
      <c r="D4298" s="62">
        <v>824</v>
      </c>
      <c r="E4298" s="62">
        <v>3.02</v>
      </c>
      <c r="F4298" s="62">
        <v>2.4900000000000002</v>
      </c>
      <c r="G4298" s="62" t="s">
        <v>331</v>
      </c>
      <c r="H4298" s="62" t="s">
        <v>341</v>
      </c>
      <c r="I4298" s="63" t="b">
        <v>0</v>
      </c>
    </row>
    <row r="4299" spans="1:9" x14ac:dyDescent="0.35">
      <c r="A4299" s="61" t="s">
        <v>4629</v>
      </c>
      <c r="B4299" s="62" t="s">
        <v>37</v>
      </c>
      <c r="C4299" s="62" t="s">
        <v>317</v>
      </c>
      <c r="D4299" s="62">
        <v>4367</v>
      </c>
      <c r="E4299" s="62">
        <v>11.3</v>
      </c>
      <c r="F4299" s="62">
        <v>49.35</v>
      </c>
      <c r="G4299" s="62" t="s">
        <v>318</v>
      </c>
      <c r="H4299" s="62" t="s">
        <v>319</v>
      </c>
      <c r="I4299" s="63" t="b">
        <v>0</v>
      </c>
    </row>
    <row r="4300" spans="1:9" x14ac:dyDescent="0.35">
      <c r="A4300" s="61" t="s">
        <v>4630</v>
      </c>
      <c r="B4300" s="62" t="s">
        <v>13</v>
      </c>
      <c r="C4300" s="62" t="s">
        <v>374</v>
      </c>
      <c r="D4300" s="62">
        <v>2335</v>
      </c>
      <c r="E4300" s="62">
        <v>2.12</v>
      </c>
      <c r="F4300" s="62">
        <v>4.95</v>
      </c>
      <c r="G4300" s="62" t="s">
        <v>331</v>
      </c>
      <c r="H4300" s="62" t="s">
        <v>20</v>
      </c>
      <c r="I4300" s="63" t="b">
        <v>1</v>
      </c>
    </row>
    <row r="4301" spans="1:9" x14ac:dyDescent="0.35">
      <c r="A4301" s="61" t="s">
        <v>4631</v>
      </c>
      <c r="B4301" s="62" t="s">
        <v>13</v>
      </c>
      <c r="C4301" s="62" t="s">
        <v>317</v>
      </c>
      <c r="D4301" s="62">
        <v>2864</v>
      </c>
      <c r="E4301" s="62">
        <v>9.24</v>
      </c>
      <c r="F4301" s="62">
        <v>26.46</v>
      </c>
      <c r="G4301" s="62" t="s">
        <v>318</v>
      </c>
      <c r="H4301" s="62" t="s">
        <v>20</v>
      </c>
      <c r="I4301" s="63" t="b">
        <v>0</v>
      </c>
    </row>
    <row r="4302" spans="1:9" x14ac:dyDescent="0.35">
      <c r="A4302" s="61" t="s">
        <v>4632</v>
      </c>
      <c r="B4302" s="62" t="s">
        <v>25</v>
      </c>
      <c r="C4302" s="62" t="s">
        <v>330</v>
      </c>
      <c r="D4302" s="62">
        <v>3012</v>
      </c>
      <c r="E4302" s="62">
        <v>5.84</v>
      </c>
      <c r="F4302" s="62">
        <v>17.59</v>
      </c>
      <c r="G4302" s="62" t="s">
        <v>331</v>
      </c>
      <c r="H4302" s="62" t="s">
        <v>341</v>
      </c>
      <c r="I4302" s="63" t="b">
        <v>0</v>
      </c>
    </row>
    <row r="4303" spans="1:9" x14ac:dyDescent="0.35">
      <c r="A4303" s="61" t="s">
        <v>4633</v>
      </c>
      <c r="B4303" s="62" t="s">
        <v>31</v>
      </c>
      <c r="C4303" s="62" t="s">
        <v>336</v>
      </c>
      <c r="D4303" s="62">
        <v>4831</v>
      </c>
      <c r="E4303" s="62">
        <v>2.54</v>
      </c>
      <c r="F4303" s="62">
        <v>12.27</v>
      </c>
      <c r="G4303" s="62" t="s">
        <v>331</v>
      </c>
      <c r="H4303" s="62" t="s">
        <v>20</v>
      </c>
      <c r="I4303" s="63" t="b">
        <v>0</v>
      </c>
    </row>
    <row r="4304" spans="1:9" x14ac:dyDescent="0.35">
      <c r="A4304" s="61" t="s">
        <v>4634</v>
      </c>
      <c r="B4304" s="62" t="s">
        <v>18</v>
      </c>
      <c r="C4304" s="62" t="s">
        <v>324</v>
      </c>
      <c r="D4304" s="62">
        <v>2094</v>
      </c>
      <c r="E4304" s="62">
        <v>5.15</v>
      </c>
      <c r="F4304" s="62">
        <v>10.78</v>
      </c>
      <c r="G4304" s="62" t="s">
        <v>325</v>
      </c>
      <c r="H4304" s="62" t="s">
        <v>319</v>
      </c>
      <c r="I4304" s="63" t="b">
        <v>0</v>
      </c>
    </row>
    <row r="4305" spans="1:9" x14ac:dyDescent="0.35">
      <c r="A4305" s="61" t="s">
        <v>4635</v>
      </c>
      <c r="B4305" s="62" t="s">
        <v>74</v>
      </c>
      <c r="C4305" s="62" t="s">
        <v>340</v>
      </c>
      <c r="D4305" s="62">
        <v>1054</v>
      </c>
      <c r="E4305" s="62">
        <v>6.29</v>
      </c>
      <c r="F4305" s="62">
        <v>6.63</v>
      </c>
      <c r="G4305" s="62" t="s">
        <v>325</v>
      </c>
      <c r="H4305" s="62" t="s">
        <v>322</v>
      </c>
      <c r="I4305" s="63" t="b">
        <v>1</v>
      </c>
    </row>
    <row r="4306" spans="1:9" x14ac:dyDescent="0.35">
      <c r="A4306" s="61" t="s">
        <v>4636</v>
      </c>
      <c r="B4306" s="62" t="s">
        <v>13</v>
      </c>
      <c r="C4306" s="62" t="s">
        <v>336</v>
      </c>
      <c r="D4306" s="62">
        <v>680</v>
      </c>
      <c r="E4306" s="62">
        <v>3.7</v>
      </c>
      <c r="F4306" s="62">
        <v>2.52</v>
      </c>
      <c r="G4306" s="62" t="s">
        <v>331</v>
      </c>
      <c r="H4306" s="62" t="s">
        <v>20</v>
      </c>
      <c r="I4306" s="63" t="b">
        <v>0</v>
      </c>
    </row>
    <row r="4307" spans="1:9" x14ac:dyDescent="0.35">
      <c r="A4307" s="61" t="s">
        <v>4637</v>
      </c>
      <c r="B4307" s="62" t="s">
        <v>22</v>
      </c>
      <c r="C4307" s="62" t="s">
        <v>328</v>
      </c>
      <c r="D4307" s="62">
        <v>4637</v>
      </c>
      <c r="E4307" s="62">
        <v>7.69</v>
      </c>
      <c r="F4307" s="62">
        <v>35.659999999999997</v>
      </c>
      <c r="G4307" s="62" t="s">
        <v>318</v>
      </c>
      <c r="H4307" s="62" t="s">
        <v>319</v>
      </c>
      <c r="I4307" s="63" t="b">
        <v>0</v>
      </c>
    </row>
    <row r="4308" spans="1:9" x14ac:dyDescent="0.35">
      <c r="A4308" s="61" t="s">
        <v>4638</v>
      </c>
      <c r="B4308" s="62" t="s">
        <v>25</v>
      </c>
      <c r="C4308" s="62" t="s">
        <v>340</v>
      </c>
      <c r="D4308" s="62">
        <v>4825</v>
      </c>
      <c r="E4308" s="62">
        <v>6.73</v>
      </c>
      <c r="F4308" s="62">
        <v>32.47</v>
      </c>
      <c r="G4308" s="62" t="s">
        <v>325</v>
      </c>
      <c r="H4308" s="62" t="s">
        <v>341</v>
      </c>
      <c r="I4308" s="63" t="b">
        <v>1</v>
      </c>
    </row>
    <row r="4309" spans="1:9" x14ac:dyDescent="0.35">
      <c r="A4309" s="61" t="s">
        <v>4639</v>
      </c>
      <c r="B4309" s="62" t="s">
        <v>13</v>
      </c>
      <c r="C4309" s="62" t="s">
        <v>338</v>
      </c>
      <c r="D4309" s="62">
        <v>3818</v>
      </c>
      <c r="E4309" s="62">
        <v>3.63</v>
      </c>
      <c r="F4309" s="62">
        <v>13.86</v>
      </c>
      <c r="G4309" s="62" t="s">
        <v>331</v>
      </c>
      <c r="H4309" s="62" t="s">
        <v>333</v>
      </c>
      <c r="I4309" s="63" t="b">
        <v>0</v>
      </c>
    </row>
    <row r="4310" spans="1:9" x14ac:dyDescent="0.35">
      <c r="A4310" s="61" t="s">
        <v>4640</v>
      </c>
      <c r="B4310" s="62" t="s">
        <v>13</v>
      </c>
      <c r="C4310" s="62" t="s">
        <v>317</v>
      </c>
      <c r="D4310" s="62">
        <v>426</v>
      </c>
      <c r="E4310" s="62">
        <v>11.57</v>
      </c>
      <c r="F4310" s="62">
        <v>4.93</v>
      </c>
      <c r="G4310" s="62" t="s">
        <v>318</v>
      </c>
      <c r="H4310" s="62" t="s">
        <v>333</v>
      </c>
      <c r="I4310" s="63" t="b">
        <v>0</v>
      </c>
    </row>
    <row r="4311" spans="1:9" x14ac:dyDescent="0.35">
      <c r="A4311" s="61" t="s">
        <v>4641</v>
      </c>
      <c r="B4311" s="62" t="s">
        <v>22</v>
      </c>
      <c r="C4311" s="62" t="s">
        <v>330</v>
      </c>
      <c r="D4311" s="62">
        <v>4157</v>
      </c>
      <c r="E4311" s="62">
        <v>4.3899999999999997</v>
      </c>
      <c r="F4311" s="62">
        <v>18.25</v>
      </c>
      <c r="G4311" s="62" t="s">
        <v>331</v>
      </c>
      <c r="H4311" s="62" t="s">
        <v>333</v>
      </c>
      <c r="I4311" s="63" t="b">
        <v>1</v>
      </c>
    </row>
    <row r="4312" spans="1:9" x14ac:dyDescent="0.35">
      <c r="A4312" s="61" t="s">
        <v>4642</v>
      </c>
      <c r="B4312" s="62" t="s">
        <v>51</v>
      </c>
      <c r="C4312" s="62" t="s">
        <v>336</v>
      </c>
      <c r="D4312" s="62">
        <v>1443</v>
      </c>
      <c r="E4312" s="62">
        <v>2.94</v>
      </c>
      <c r="F4312" s="62">
        <v>4.24</v>
      </c>
      <c r="G4312" s="62" t="s">
        <v>331</v>
      </c>
      <c r="H4312" s="62" t="s">
        <v>20</v>
      </c>
      <c r="I4312" s="63" t="b">
        <v>0</v>
      </c>
    </row>
    <row r="4313" spans="1:9" x14ac:dyDescent="0.35">
      <c r="A4313" s="61" t="s">
        <v>4643</v>
      </c>
      <c r="B4313" s="62" t="s">
        <v>13</v>
      </c>
      <c r="C4313" s="62" t="s">
        <v>340</v>
      </c>
      <c r="D4313" s="62">
        <v>1254</v>
      </c>
      <c r="E4313" s="62">
        <v>8.15</v>
      </c>
      <c r="F4313" s="62">
        <v>10.220000000000001</v>
      </c>
      <c r="G4313" s="62" t="s">
        <v>325</v>
      </c>
      <c r="H4313" s="62" t="s">
        <v>322</v>
      </c>
      <c r="I4313" s="63" t="b">
        <v>0</v>
      </c>
    </row>
    <row r="4314" spans="1:9" x14ac:dyDescent="0.35">
      <c r="A4314" s="61" t="s">
        <v>4644</v>
      </c>
      <c r="B4314" s="62" t="s">
        <v>74</v>
      </c>
      <c r="C4314" s="62" t="s">
        <v>330</v>
      </c>
      <c r="D4314" s="62">
        <v>4522</v>
      </c>
      <c r="E4314" s="62">
        <v>5.52</v>
      </c>
      <c r="F4314" s="62">
        <v>24.96</v>
      </c>
      <c r="G4314" s="62" t="s">
        <v>331</v>
      </c>
      <c r="H4314" s="62" t="s">
        <v>319</v>
      </c>
      <c r="I4314" s="63" t="b">
        <v>0</v>
      </c>
    </row>
    <row r="4315" spans="1:9" x14ac:dyDescent="0.35">
      <c r="A4315" s="61" t="s">
        <v>4645</v>
      </c>
      <c r="B4315" s="62" t="s">
        <v>31</v>
      </c>
      <c r="C4315" s="62" t="s">
        <v>328</v>
      </c>
      <c r="D4315" s="62">
        <v>1529</v>
      </c>
      <c r="E4315" s="62">
        <v>5.01</v>
      </c>
      <c r="F4315" s="62">
        <v>7.66</v>
      </c>
      <c r="G4315" s="62" t="s">
        <v>318</v>
      </c>
      <c r="H4315" s="62" t="s">
        <v>20</v>
      </c>
      <c r="I4315" s="63" t="b">
        <v>0</v>
      </c>
    </row>
    <row r="4316" spans="1:9" x14ac:dyDescent="0.35">
      <c r="A4316" s="61" t="s">
        <v>4646</v>
      </c>
      <c r="B4316" s="62" t="s">
        <v>74</v>
      </c>
      <c r="C4316" s="62" t="s">
        <v>340</v>
      </c>
      <c r="D4316" s="62">
        <v>4586</v>
      </c>
      <c r="E4316" s="62">
        <v>7.45</v>
      </c>
      <c r="F4316" s="62">
        <v>34.17</v>
      </c>
      <c r="G4316" s="62" t="s">
        <v>325</v>
      </c>
      <c r="H4316" s="62" t="s">
        <v>319</v>
      </c>
      <c r="I4316" s="63" t="b">
        <v>0</v>
      </c>
    </row>
    <row r="4317" spans="1:9" x14ac:dyDescent="0.35">
      <c r="A4317" s="61" t="s">
        <v>4647</v>
      </c>
      <c r="B4317" s="62" t="s">
        <v>25</v>
      </c>
      <c r="C4317" s="62" t="s">
        <v>340</v>
      </c>
      <c r="D4317" s="62">
        <v>743</v>
      </c>
      <c r="E4317" s="62">
        <v>6.79</v>
      </c>
      <c r="F4317" s="62">
        <v>5.04</v>
      </c>
      <c r="G4317" s="62" t="s">
        <v>325</v>
      </c>
      <c r="H4317" s="62" t="s">
        <v>341</v>
      </c>
      <c r="I4317" s="63" t="b">
        <v>0</v>
      </c>
    </row>
    <row r="4318" spans="1:9" x14ac:dyDescent="0.35">
      <c r="A4318" s="61" t="s">
        <v>4648</v>
      </c>
      <c r="B4318" s="62" t="s">
        <v>74</v>
      </c>
      <c r="C4318" s="62" t="s">
        <v>336</v>
      </c>
      <c r="D4318" s="62">
        <v>2323</v>
      </c>
      <c r="E4318" s="62">
        <v>3.3</v>
      </c>
      <c r="F4318" s="62">
        <v>7.67</v>
      </c>
      <c r="G4318" s="62" t="s">
        <v>331</v>
      </c>
      <c r="H4318" s="62" t="s">
        <v>319</v>
      </c>
      <c r="I4318" s="63" t="b">
        <v>0</v>
      </c>
    </row>
    <row r="4319" spans="1:9" x14ac:dyDescent="0.35">
      <c r="A4319" s="61" t="s">
        <v>4649</v>
      </c>
      <c r="B4319" s="62" t="s">
        <v>37</v>
      </c>
      <c r="C4319" s="62" t="s">
        <v>324</v>
      </c>
      <c r="D4319" s="62">
        <v>3605</v>
      </c>
      <c r="E4319" s="62">
        <v>5.56</v>
      </c>
      <c r="F4319" s="62">
        <v>20.04</v>
      </c>
      <c r="G4319" s="62" t="s">
        <v>325</v>
      </c>
      <c r="H4319" s="62" t="s">
        <v>20</v>
      </c>
      <c r="I4319" s="63" t="b">
        <v>0</v>
      </c>
    </row>
    <row r="4320" spans="1:9" x14ac:dyDescent="0.35">
      <c r="A4320" s="61" t="s">
        <v>4650</v>
      </c>
      <c r="B4320" s="62" t="s">
        <v>37</v>
      </c>
      <c r="C4320" s="62" t="s">
        <v>374</v>
      </c>
      <c r="D4320" s="62">
        <v>3955</v>
      </c>
      <c r="E4320" s="62">
        <v>2.79</v>
      </c>
      <c r="F4320" s="62">
        <v>11.03</v>
      </c>
      <c r="G4320" s="62" t="s">
        <v>331</v>
      </c>
      <c r="H4320" s="62" t="s">
        <v>319</v>
      </c>
      <c r="I4320" s="63" t="b">
        <v>0</v>
      </c>
    </row>
    <row r="4321" spans="1:9" x14ac:dyDescent="0.35">
      <c r="A4321" s="61" t="s">
        <v>4651</v>
      </c>
      <c r="B4321" s="62" t="s">
        <v>31</v>
      </c>
      <c r="C4321" s="62" t="s">
        <v>336</v>
      </c>
      <c r="D4321" s="62">
        <v>3802</v>
      </c>
      <c r="E4321" s="62">
        <v>3.27</v>
      </c>
      <c r="F4321" s="62">
        <v>12.43</v>
      </c>
      <c r="G4321" s="62" t="s">
        <v>331</v>
      </c>
      <c r="H4321" s="62" t="s">
        <v>319</v>
      </c>
      <c r="I4321" s="63" t="b">
        <v>1</v>
      </c>
    </row>
    <row r="4322" spans="1:9" x14ac:dyDescent="0.35">
      <c r="A4322" s="61" t="s">
        <v>4652</v>
      </c>
      <c r="B4322" s="62" t="s">
        <v>18</v>
      </c>
      <c r="C4322" s="62" t="s">
        <v>330</v>
      </c>
      <c r="D4322" s="62">
        <v>1215</v>
      </c>
      <c r="E4322" s="62">
        <v>4.01</v>
      </c>
      <c r="F4322" s="62">
        <v>4.87</v>
      </c>
      <c r="G4322" s="62" t="s">
        <v>331</v>
      </c>
      <c r="H4322" s="62" t="s">
        <v>20</v>
      </c>
      <c r="I4322" s="63" t="b">
        <v>0</v>
      </c>
    </row>
    <row r="4323" spans="1:9" x14ac:dyDescent="0.35">
      <c r="A4323" s="61" t="s">
        <v>4653</v>
      </c>
      <c r="B4323" s="62" t="s">
        <v>22</v>
      </c>
      <c r="C4323" s="62" t="s">
        <v>317</v>
      </c>
      <c r="D4323" s="62">
        <v>3663</v>
      </c>
      <c r="E4323" s="62">
        <v>10.92</v>
      </c>
      <c r="F4323" s="62">
        <v>40</v>
      </c>
      <c r="G4323" s="62" t="s">
        <v>318</v>
      </c>
      <c r="H4323" s="62" t="s">
        <v>333</v>
      </c>
      <c r="I4323" s="63" t="b">
        <v>0</v>
      </c>
    </row>
    <row r="4324" spans="1:9" x14ac:dyDescent="0.35">
      <c r="A4324" s="61" t="s">
        <v>4654</v>
      </c>
      <c r="B4324" s="62" t="s">
        <v>51</v>
      </c>
      <c r="C4324" s="62" t="s">
        <v>340</v>
      </c>
      <c r="D4324" s="62">
        <v>4863</v>
      </c>
      <c r="E4324" s="62">
        <v>8.9600000000000009</v>
      </c>
      <c r="F4324" s="62">
        <v>43.57</v>
      </c>
      <c r="G4324" s="62" t="s">
        <v>325</v>
      </c>
      <c r="H4324" s="62" t="s">
        <v>333</v>
      </c>
      <c r="I4324" s="63" t="b">
        <v>0</v>
      </c>
    </row>
    <row r="4325" spans="1:9" x14ac:dyDescent="0.35">
      <c r="A4325" s="61" t="s">
        <v>4655</v>
      </c>
      <c r="B4325" s="62" t="s">
        <v>22</v>
      </c>
      <c r="C4325" s="62" t="s">
        <v>338</v>
      </c>
      <c r="D4325" s="62">
        <v>322</v>
      </c>
      <c r="E4325" s="62">
        <v>4.79</v>
      </c>
      <c r="F4325" s="62">
        <v>1.54</v>
      </c>
      <c r="G4325" s="62" t="s">
        <v>331</v>
      </c>
      <c r="H4325" s="62" t="s">
        <v>322</v>
      </c>
      <c r="I4325" s="63" t="b">
        <v>0</v>
      </c>
    </row>
    <row r="4326" spans="1:9" x14ac:dyDescent="0.35">
      <c r="A4326" s="61" t="s">
        <v>4656</v>
      </c>
      <c r="B4326" s="62" t="s">
        <v>31</v>
      </c>
      <c r="C4326" s="62" t="s">
        <v>374</v>
      </c>
      <c r="D4326" s="62">
        <v>2513</v>
      </c>
      <c r="E4326" s="62">
        <v>2.4300000000000002</v>
      </c>
      <c r="F4326" s="62">
        <v>6.11</v>
      </c>
      <c r="G4326" s="62" t="s">
        <v>331</v>
      </c>
      <c r="H4326" s="62" t="s">
        <v>341</v>
      </c>
      <c r="I4326" s="63" t="b">
        <v>0</v>
      </c>
    </row>
    <row r="4327" spans="1:9" x14ac:dyDescent="0.35">
      <c r="A4327" s="61" t="s">
        <v>4657</v>
      </c>
      <c r="B4327" s="62" t="s">
        <v>22</v>
      </c>
      <c r="C4327" s="62" t="s">
        <v>336</v>
      </c>
      <c r="D4327" s="62">
        <v>672</v>
      </c>
      <c r="E4327" s="62">
        <v>3.11</v>
      </c>
      <c r="F4327" s="62">
        <v>2.09</v>
      </c>
      <c r="G4327" s="62" t="s">
        <v>331</v>
      </c>
      <c r="H4327" s="62" t="s">
        <v>319</v>
      </c>
      <c r="I4327" s="63" t="b">
        <v>0</v>
      </c>
    </row>
    <row r="4328" spans="1:9" x14ac:dyDescent="0.35">
      <c r="A4328" s="61" t="s">
        <v>4658</v>
      </c>
      <c r="B4328" s="62" t="s">
        <v>13</v>
      </c>
      <c r="C4328" s="62" t="s">
        <v>328</v>
      </c>
      <c r="D4328" s="62">
        <v>1183</v>
      </c>
      <c r="E4328" s="62">
        <v>5.41</v>
      </c>
      <c r="F4328" s="62">
        <v>6.4</v>
      </c>
      <c r="G4328" s="62" t="s">
        <v>318</v>
      </c>
      <c r="H4328" s="62" t="s">
        <v>333</v>
      </c>
      <c r="I4328" s="63" t="b">
        <v>1</v>
      </c>
    </row>
    <row r="4329" spans="1:9" x14ac:dyDescent="0.35">
      <c r="A4329" s="61" t="s">
        <v>4659</v>
      </c>
      <c r="B4329" s="62" t="s">
        <v>74</v>
      </c>
      <c r="C4329" s="62" t="s">
        <v>317</v>
      </c>
      <c r="D4329" s="62">
        <v>2846</v>
      </c>
      <c r="E4329" s="62">
        <v>10.8</v>
      </c>
      <c r="F4329" s="62">
        <v>30.74</v>
      </c>
      <c r="G4329" s="62" t="s">
        <v>318</v>
      </c>
      <c r="H4329" s="62" t="s">
        <v>20</v>
      </c>
      <c r="I4329" s="63" t="b">
        <v>0</v>
      </c>
    </row>
    <row r="4330" spans="1:9" x14ac:dyDescent="0.35">
      <c r="A4330" s="61" t="s">
        <v>4660</v>
      </c>
      <c r="B4330" s="62" t="s">
        <v>13</v>
      </c>
      <c r="C4330" s="62" t="s">
        <v>317</v>
      </c>
      <c r="D4330" s="62">
        <v>2001</v>
      </c>
      <c r="E4330" s="62">
        <v>11.53</v>
      </c>
      <c r="F4330" s="62">
        <v>23.07</v>
      </c>
      <c r="G4330" s="62" t="s">
        <v>318</v>
      </c>
      <c r="H4330" s="62" t="s">
        <v>322</v>
      </c>
      <c r="I4330" s="63" t="b">
        <v>0</v>
      </c>
    </row>
    <row r="4331" spans="1:9" x14ac:dyDescent="0.35">
      <c r="A4331" s="61" t="s">
        <v>4661</v>
      </c>
      <c r="B4331" s="62" t="s">
        <v>58</v>
      </c>
      <c r="C4331" s="62" t="s">
        <v>324</v>
      </c>
      <c r="D4331" s="62">
        <v>3782</v>
      </c>
      <c r="E4331" s="62">
        <v>6.27</v>
      </c>
      <c r="F4331" s="62">
        <v>23.71</v>
      </c>
      <c r="G4331" s="62" t="s">
        <v>325</v>
      </c>
      <c r="H4331" s="62" t="s">
        <v>319</v>
      </c>
      <c r="I4331" s="63" t="b">
        <v>0</v>
      </c>
    </row>
    <row r="4332" spans="1:9" x14ac:dyDescent="0.35">
      <c r="A4332" s="61" t="s">
        <v>4662</v>
      </c>
      <c r="B4332" s="62" t="s">
        <v>18</v>
      </c>
      <c r="C4332" s="62" t="s">
        <v>317</v>
      </c>
      <c r="D4332" s="62">
        <v>3704</v>
      </c>
      <c r="E4332" s="62">
        <v>9.25</v>
      </c>
      <c r="F4332" s="62">
        <v>34.26</v>
      </c>
      <c r="G4332" s="62" t="s">
        <v>318</v>
      </c>
      <c r="H4332" s="62" t="s">
        <v>333</v>
      </c>
      <c r="I4332" s="63" t="b">
        <v>0</v>
      </c>
    </row>
    <row r="4333" spans="1:9" x14ac:dyDescent="0.35">
      <c r="A4333" s="61" t="s">
        <v>4663</v>
      </c>
      <c r="B4333" s="62" t="s">
        <v>8</v>
      </c>
      <c r="C4333" s="62" t="s">
        <v>374</v>
      </c>
      <c r="D4333" s="62">
        <v>1426</v>
      </c>
      <c r="E4333" s="62">
        <v>2.62</v>
      </c>
      <c r="F4333" s="62">
        <v>3.74</v>
      </c>
      <c r="G4333" s="62" t="s">
        <v>331</v>
      </c>
      <c r="H4333" s="62" t="s">
        <v>319</v>
      </c>
      <c r="I4333" s="63" t="b">
        <v>0</v>
      </c>
    </row>
    <row r="4334" spans="1:9" x14ac:dyDescent="0.35">
      <c r="A4334" s="61" t="s">
        <v>4664</v>
      </c>
      <c r="B4334" s="62" t="s">
        <v>74</v>
      </c>
      <c r="C4334" s="62" t="s">
        <v>336</v>
      </c>
      <c r="D4334" s="62">
        <v>613</v>
      </c>
      <c r="E4334" s="62">
        <v>3.13</v>
      </c>
      <c r="F4334" s="62">
        <v>1.92</v>
      </c>
      <c r="G4334" s="62" t="s">
        <v>331</v>
      </c>
      <c r="H4334" s="62" t="s">
        <v>322</v>
      </c>
      <c r="I4334" s="63" t="b">
        <v>0</v>
      </c>
    </row>
    <row r="4335" spans="1:9" x14ac:dyDescent="0.35">
      <c r="A4335" s="61" t="s">
        <v>4665</v>
      </c>
      <c r="B4335" s="62" t="s">
        <v>8</v>
      </c>
      <c r="C4335" s="62" t="s">
        <v>338</v>
      </c>
      <c r="D4335" s="62">
        <v>217</v>
      </c>
      <c r="E4335" s="62">
        <v>4.8600000000000003</v>
      </c>
      <c r="F4335" s="62">
        <v>1.05</v>
      </c>
      <c r="G4335" s="62" t="s">
        <v>331</v>
      </c>
      <c r="H4335" s="62" t="s">
        <v>341</v>
      </c>
      <c r="I4335" s="63" t="b">
        <v>0</v>
      </c>
    </row>
    <row r="4336" spans="1:9" x14ac:dyDescent="0.35">
      <c r="A4336" s="61" t="s">
        <v>4666</v>
      </c>
      <c r="B4336" s="62" t="s">
        <v>13</v>
      </c>
      <c r="C4336" s="62" t="s">
        <v>321</v>
      </c>
      <c r="D4336" s="62">
        <v>489</v>
      </c>
      <c r="E4336" s="62">
        <v>12.7</v>
      </c>
      <c r="F4336" s="62">
        <v>6.21</v>
      </c>
      <c r="G4336" s="62" t="s">
        <v>318</v>
      </c>
      <c r="H4336" s="62" t="s">
        <v>341</v>
      </c>
      <c r="I4336" s="63" t="b">
        <v>0</v>
      </c>
    </row>
    <row r="4337" spans="1:9" x14ac:dyDescent="0.35">
      <c r="A4337" s="61" t="s">
        <v>4667</v>
      </c>
      <c r="B4337" s="62" t="s">
        <v>8</v>
      </c>
      <c r="C4337" s="62" t="s">
        <v>336</v>
      </c>
      <c r="D4337" s="62">
        <v>2547</v>
      </c>
      <c r="E4337" s="62">
        <v>3.55</v>
      </c>
      <c r="F4337" s="62">
        <v>9.0399999999999991</v>
      </c>
      <c r="G4337" s="62" t="s">
        <v>331</v>
      </c>
      <c r="H4337" s="62" t="s">
        <v>319</v>
      </c>
      <c r="I4337" s="63" t="b">
        <v>0</v>
      </c>
    </row>
    <row r="4338" spans="1:9" x14ac:dyDescent="0.35">
      <c r="A4338" s="61" t="s">
        <v>4668</v>
      </c>
      <c r="B4338" s="62" t="s">
        <v>13</v>
      </c>
      <c r="C4338" s="62" t="s">
        <v>328</v>
      </c>
      <c r="D4338" s="62">
        <v>2997</v>
      </c>
      <c r="E4338" s="62">
        <v>6.13</v>
      </c>
      <c r="F4338" s="62">
        <v>18.37</v>
      </c>
      <c r="G4338" s="62" t="s">
        <v>318</v>
      </c>
      <c r="H4338" s="62" t="s">
        <v>341</v>
      </c>
      <c r="I4338" s="63" t="b">
        <v>0</v>
      </c>
    </row>
    <row r="4339" spans="1:9" x14ac:dyDescent="0.35">
      <c r="A4339" s="61" t="s">
        <v>4669</v>
      </c>
      <c r="B4339" s="62" t="s">
        <v>31</v>
      </c>
      <c r="C4339" s="62" t="s">
        <v>340</v>
      </c>
      <c r="D4339" s="62">
        <v>335</v>
      </c>
      <c r="E4339" s="62">
        <v>7.57</v>
      </c>
      <c r="F4339" s="62">
        <v>2.54</v>
      </c>
      <c r="G4339" s="62" t="s">
        <v>325</v>
      </c>
      <c r="H4339" s="62" t="s">
        <v>333</v>
      </c>
      <c r="I4339" s="63" t="b">
        <v>0</v>
      </c>
    </row>
    <row r="4340" spans="1:9" x14ac:dyDescent="0.35">
      <c r="A4340" s="61" t="s">
        <v>4670</v>
      </c>
      <c r="B4340" s="62" t="s">
        <v>51</v>
      </c>
      <c r="C4340" s="62" t="s">
        <v>324</v>
      </c>
      <c r="D4340" s="62">
        <v>1503</v>
      </c>
      <c r="E4340" s="62">
        <v>4.6900000000000004</v>
      </c>
      <c r="F4340" s="62">
        <v>7.05</v>
      </c>
      <c r="G4340" s="62" t="s">
        <v>325</v>
      </c>
      <c r="H4340" s="62" t="s">
        <v>20</v>
      </c>
      <c r="I4340" s="63" t="b">
        <v>0</v>
      </c>
    </row>
    <row r="4341" spans="1:9" x14ac:dyDescent="0.35">
      <c r="A4341" s="61" t="s">
        <v>4671</v>
      </c>
      <c r="B4341" s="62" t="s">
        <v>22</v>
      </c>
      <c r="C4341" s="62" t="s">
        <v>317</v>
      </c>
      <c r="D4341" s="62">
        <v>2689</v>
      </c>
      <c r="E4341" s="62">
        <v>11.69</v>
      </c>
      <c r="F4341" s="62">
        <v>31.43</v>
      </c>
      <c r="G4341" s="62" t="s">
        <v>318</v>
      </c>
      <c r="H4341" s="62" t="s">
        <v>20</v>
      </c>
      <c r="I4341" s="63" t="b">
        <v>0</v>
      </c>
    </row>
    <row r="4342" spans="1:9" x14ac:dyDescent="0.35">
      <c r="A4342" s="61" t="s">
        <v>4672</v>
      </c>
      <c r="B4342" s="62" t="s">
        <v>22</v>
      </c>
      <c r="C4342" s="62" t="s">
        <v>374</v>
      </c>
      <c r="D4342" s="62">
        <v>1538</v>
      </c>
      <c r="E4342" s="62">
        <v>3.14</v>
      </c>
      <c r="F4342" s="62">
        <v>4.83</v>
      </c>
      <c r="G4342" s="62" t="s">
        <v>331</v>
      </c>
      <c r="H4342" s="62" t="s">
        <v>20</v>
      </c>
      <c r="I4342" s="63" t="b">
        <v>0</v>
      </c>
    </row>
    <row r="4343" spans="1:9" x14ac:dyDescent="0.35">
      <c r="A4343" s="61" t="s">
        <v>4673</v>
      </c>
      <c r="B4343" s="62" t="s">
        <v>13</v>
      </c>
      <c r="C4343" s="62" t="s">
        <v>330</v>
      </c>
      <c r="D4343" s="62">
        <v>394</v>
      </c>
      <c r="E4343" s="62">
        <v>5.12</v>
      </c>
      <c r="F4343" s="62">
        <v>2.02</v>
      </c>
      <c r="G4343" s="62" t="s">
        <v>331</v>
      </c>
      <c r="H4343" s="62" t="s">
        <v>319</v>
      </c>
      <c r="I4343" s="63" t="b">
        <v>0</v>
      </c>
    </row>
    <row r="4344" spans="1:9" x14ac:dyDescent="0.35">
      <c r="A4344" s="61" t="s">
        <v>4674</v>
      </c>
      <c r="B4344" s="62" t="s">
        <v>58</v>
      </c>
      <c r="C4344" s="62" t="s">
        <v>338</v>
      </c>
      <c r="D4344" s="62">
        <v>1904</v>
      </c>
      <c r="E4344" s="62">
        <v>3.7</v>
      </c>
      <c r="F4344" s="62">
        <v>7.04</v>
      </c>
      <c r="G4344" s="62" t="s">
        <v>331</v>
      </c>
      <c r="H4344" s="62" t="s">
        <v>333</v>
      </c>
      <c r="I4344" s="63" t="b">
        <v>0</v>
      </c>
    </row>
    <row r="4345" spans="1:9" x14ac:dyDescent="0.35">
      <c r="A4345" s="61" t="s">
        <v>4675</v>
      </c>
      <c r="B4345" s="62" t="s">
        <v>8</v>
      </c>
      <c r="C4345" s="62" t="s">
        <v>324</v>
      </c>
      <c r="D4345" s="62">
        <v>1405</v>
      </c>
      <c r="E4345" s="62">
        <v>5.0199999999999996</v>
      </c>
      <c r="F4345" s="62">
        <v>7.05</v>
      </c>
      <c r="G4345" s="62" t="s">
        <v>325</v>
      </c>
      <c r="H4345" s="62" t="s">
        <v>322</v>
      </c>
      <c r="I4345" s="63" t="b">
        <v>0</v>
      </c>
    </row>
    <row r="4346" spans="1:9" x14ac:dyDescent="0.35">
      <c r="A4346" s="61" t="s">
        <v>4676</v>
      </c>
      <c r="B4346" s="62" t="s">
        <v>22</v>
      </c>
      <c r="C4346" s="62" t="s">
        <v>328</v>
      </c>
      <c r="D4346" s="62">
        <v>2500</v>
      </c>
      <c r="E4346" s="62">
        <v>6.57</v>
      </c>
      <c r="F4346" s="62">
        <v>16.43</v>
      </c>
      <c r="G4346" s="62" t="s">
        <v>318</v>
      </c>
      <c r="H4346" s="62" t="s">
        <v>333</v>
      </c>
      <c r="I4346" s="63" t="b">
        <v>0</v>
      </c>
    </row>
    <row r="4347" spans="1:9" x14ac:dyDescent="0.35">
      <c r="A4347" s="61" t="s">
        <v>4677</v>
      </c>
      <c r="B4347" s="62" t="s">
        <v>74</v>
      </c>
      <c r="C4347" s="62" t="s">
        <v>374</v>
      </c>
      <c r="D4347" s="62">
        <v>3601</v>
      </c>
      <c r="E4347" s="62">
        <v>2.58</v>
      </c>
      <c r="F4347" s="62">
        <v>9.2899999999999991</v>
      </c>
      <c r="G4347" s="62" t="s">
        <v>331</v>
      </c>
      <c r="H4347" s="62" t="s">
        <v>20</v>
      </c>
      <c r="I4347" s="63" t="b">
        <v>0</v>
      </c>
    </row>
    <row r="4348" spans="1:9" x14ac:dyDescent="0.35">
      <c r="A4348" s="61" t="s">
        <v>4678</v>
      </c>
      <c r="B4348" s="62" t="s">
        <v>25</v>
      </c>
      <c r="C4348" s="62" t="s">
        <v>321</v>
      </c>
      <c r="D4348" s="62">
        <v>3890</v>
      </c>
      <c r="E4348" s="62">
        <v>10.72</v>
      </c>
      <c r="F4348" s="62">
        <v>41.7</v>
      </c>
      <c r="G4348" s="62" t="s">
        <v>318</v>
      </c>
      <c r="H4348" s="62" t="s">
        <v>341</v>
      </c>
      <c r="I4348" s="63" t="b">
        <v>1</v>
      </c>
    </row>
    <row r="4349" spans="1:9" x14ac:dyDescent="0.35">
      <c r="A4349" s="61" t="s">
        <v>4679</v>
      </c>
      <c r="B4349" s="62" t="s">
        <v>18</v>
      </c>
      <c r="C4349" s="62" t="s">
        <v>324</v>
      </c>
      <c r="D4349" s="62">
        <v>4057</v>
      </c>
      <c r="E4349" s="62">
        <v>4.5199999999999996</v>
      </c>
      <c r="F4349" s="62">
        <v>18.34</v>
      </c>
      <c r="G4349" s="62" t="s">
        <v>325</v>
      </c>
      <c r="H4349" s="62" t="s">
        <v>341</v>
      </c>
      <c r="I4349" s="63" t="b">
        <v>0</v>
      </c>
    </row>
    <row r="4350" spans="1:9" x14ac:dyDescent="0.35">
      <c r="A4350" s="61" t="s">
        <v>4680</v>
      </c>
      <c r="B4350" s="62" t="s">
        <v>31</v>
      </c>
      <c r="C4350" s="62" t="s">
        <v>321</v>
      </c>
      <c r="D4350" s="62">
        <v>159</v>
      </c>
      <c r="E4350" s="62">
        <v>14.85</v>
      </c>
      <c r="F4350" s="62">
        <v>2.36</v>
      </c>
      <c r="G4350" s="62" t="s">
        <v>318</v>
      </c>
      <c r="H4350" s="62" t="s">
        <v>341</v>
      </c>
      <c r="I4350" s="63" t="b">
        <v>0</v>
      </c>
    </row>
    <row r="4351" spans="1:9" x14ac:dyDescent="0.35">
      <c r="A4351" s="61" t="s">
        <v>4681</v>
      </c>
      <c r="B4351" s="62" t="s">
        <v>13</v>
      </c>
      <c r="C4351" s="62" t="s">
        <v>338</v>
      </c>
      <c r="D4351" s="62">
        <v>2278</v>
      </c>
      <c r="E4351" s="62">
        <v>5.56</v>
      </c>
      <c r="F4351" s="62">
        <v>12.67</v>
      </c>
      <c r="G4351" s="62" t="s">
        <v>331</v>
      </c>
      <c r="H4351" s="62" t="s">
        <v>319</v>
      </c>
      <c r="I4351" s="63" t="b">
        <v>0</v>
      </c>
    </row>
    <row r="4352" spans="1:9" x14ac:dyDescent="0.35">
      <c r="A4352" s="61" t="s">
        <v>4682</v>
      </c>
      <c r="B4352" s="62" t="s">
        <v>74</v>
      </c>
      <c r="C4352" s="62" t="s">
        <v>338</v>
      </c>
      <c r="D4352" s="62">
        <v>3583</v>
      </c>
      <c r="E4352" s="62">
        <v>4.3600000000000003</v>
      </c>
      <c r="F4352" s="62">
        <v>15.62</v>
      </c>
      <c r="G4352" s="62" t="s">
        <v>331</v>
      </c>
      <c r="H4352" s="62" t="s">
        <v>333</v>
      </c>
      <c r="I4352" s="63" t="b">
        <v>0</v>
      </c>
    </row>
    <row r="4353" spans="1:9" x14ac:dyDescent="0.35">
      <c r="A4353" s="61" t="s">
        <v>4683</v>
      </c>
      <c r="B4353" s="62" t="s">
        <v>25</v>
      </c>
      <c r="C4353" s="62" t="s">
        <v>321</v>
      </c>
      <c r="D4353" s="62">
        <v>399</v>
      </c>
      <c r="E4353" s="62">
        <v>12.5</v>
      </c>
      <c r="F4353" s="62">
        <v>4.99</v>
      </c>
      <c r="G4353" s="62" t="s">
        <v>318</v>
      </c>
      <c r="H4353" s="62" t="s">
        <v>322</v>
      </c>
      <c r="I4353" s="63" t="b">
        <v>0</v>
      </c>
    </row>
    <row r="4354" spans="1:9" x14ac:dyDescent="0.35">
      <c r="A4354" s="61" t="s">
        <v>4684</v>
      </c>
      <c r="B4354" s="62" t="s">
        <v>51</v>
      </c>
      <c r="C4354" s="62" t="s">
        <v>338</v>
      </c>
      <c r="D4354" s="62">
        <v>3020</v>
      </c>
      <c r="E4354" s="62">
        <v>4.3499999999999996</v>
      </c>
      <c r="F4354" s="62">
        <v>13.14</v>
      </c>
      <c r="G4354" s="62" t="s">
        <v>331</v>
      </c>
      <c r="H4354" s="62" t="s">
        <v>20</v>
      </c>
      <c r="I4354" s="63" t="b">
        <v>0</v>
      </c>
    </row>
    <row r="4355" spans="1:9" x14ac:dyDescent="0.35">
      <c r="A4355" s="61" t="s">
        <v>4685</v>
      </c>
      <c r="B4355" s="62" t="s">
        <v>18</v>
      </c>
      <c r="C4355" s="62" t="s">
        <v>317</v>
      </c>
      <c r="D4355" s="62">
        <v>3887</v>
      </c>
      <c r="E4355" s="62">
        <v>11.8</v>
      </c>
      <c r="F4355" s="62">
        <v>45.87</v>
      </c>
      <c r="G4355" s="62" t="s">
        <v>318</v>
      </c>
      <c r="H4355" s="62" t="s">
        <v>333</v>
      </c>
      <c r="I4355" s="63" t="b">
        <v>0</v>
      </c>
    </row>
    <row r="4356" spans="1:9" x14ac:dyDescent="0.35">
      <c r="A4356" s="61" t="s">
        <v>4686</v>
      </c>
      <c r="B4356" s="62" t="s">
        <v>25</v>
      </c>
      <c r="C4356" s="62" t="s">
        <v>374</v>
      </c>
      <c r="D4356" s="62">
        <v>3771</v>
      </c>
      <c r="E4356" s="62">
        <v>2.52</v>
      </c>
      <c r="F4356" s="62">
        <v>9.5</v>
      </c>
      <c r="G4356" s="62" t="s">
        <v>331</v>
      </c>
      <c r="H4356" s="62" t="s">
        <v>322</v>
      </c>
      <c r="I4356" s="63" t="b">
        <v>0</v>
      </c>
    </row>
    <row r="4357" spans="1:9" x14ac:dyDescent="0.35">
      <c r="A4357" s="61" t="s">
        <v>4687</v>
      </c>
      <c r="B4357" s="62" t="s">
        <v>25</v>
      </c>
      <c r="C4357" s="62" t="s">
        <v>330</v>
      </c>
      <c r="D4357" s="62">
        <v>1348</v>
      </c>
      <c r="E4357" s="62">
        <v>4.0999999999999996</v>
      </c>
      <c r="F4357" s="62">
        <v>5.53</v>
      </c>
      <c r="G4357" s="62" t="s">
        <v>331</v>
      </c>
      <c r="H4357" s="62" t="s">
        <v>319</v>
      </c>
      <c r="I4357" s="63" t="b">
        <v>0</v>
      </c>
    </row>
    <row r="4358" spans="1:9" x14ac:dyDescent="0.35">
      <c r="A4358" s="61" t="s">
        <v>4688</v>
      </c>
      <c r="B4358" s="62" t="s">
        <v>51</v>
      </c>
      <c r="C4358" s="62" t="s">
        <v>330</v>
      </c>
      <c r="D4358" s="62">
        <v>4369</v>
      </c>
      <c r="E4358" s="62">
        <v>6.27</v>
      </c>
      <c r="F4358" s="62">
        <v>27.39</v>
      </c>
      <c r="G4358" s="62" t="s">
        <v>331</v>
      </c>
      <c r="H4358" s="62" t="s">
        <v>20</v>
      </c>
      <c r="I4358" s="63" t="b">
        <v>0</v>
      </c>
    </row>
    <row r="4359" spans="1:9" x14ac:dyDescent="0.35">
      <c r="A4359" s="61" t="s">
        <v>4689</v>
      </c>
      <c r="B4359" s="62" t="s">
        <v>37</v>
      </c>
      <c r="C4359" s="62" t="s">
        <v>321</v>
      </c>
      <c r="D4359" s="62">
        <v>3853</v>
      </c>
      <c r="E4359" s="62">
        <v>14.46</v>
      </c>
      <c r="F4359" s="62">
        <v>55.71</v>
      </c>
      <c r="G4359" s="62" t="s">
        <v>318</v>
      </c>
      <c r="H4359" s="62" t="s">
        <v>322</v>
      </c>
      <c r="I4359" s="63" t="b">
        <v>0</v>
      </c>
    </row>
    <row r="4360" spans="1:9" x14ac:dyDescent="0.35">
      <c r="A4360" s="61" t="s">
        <v>4690</v>
      </c>
      <c r="B4360" s="62" t="s">
        <v>8</v>
      </c>
      <c r="C4360" s="62" t="s">
        <v>340</v>
      </c>
      <c r="D4360" s="62">
        <v>4670</v>
      </c>
      <c r="E4360" s="62">
        <v>7.25</v>
      </c>
      <c r="F4360" s="62">
        <v>33.86</v>
      </c>
      <c r="G4360" s="62" t="s">
        <v>325</v>
      </c>
      <c r="H4360" s="62" t="s">
        <v>20</v>
      </c>
      <c r="I4360" s="63" t="b">
        <v>1</v>
      </c>
    </row>
    <row r="4361" spans="1:9" x14ac:dyDescent="0.35">
      <c r="A4361" s="61" t="s">
        <v>4691</v>
      </c>
      <c r="B4361" s="62" t="s">
        <v>51</v>
      </c>
      <c r="C4361" s="62" t="s">
        <v>328</v>
      </c>
      <c r="D4361" s="62">
        <v>2438</v>
      </c>
      <c r="E4361" s="62">
        <v>6.91</v>
      </c>
      <c r="F4361" s="62">
        <v>16.850000000000001</v>
      </c>
      <c r="G4361" s="62" t="s">
        <v>318</v>
      </c>
      <c r="H4361" s="62" t="s">
        <v>341</v>
      </c>
      <c r="I4361" s="63" t="b">
        <v>0</v>
      </c>
    </row>
    <row r="4362" spans="1:9" x14ac:dyDescent="0.35">
      <c r="A4362" s="61" t="s">
        <v>4692</v>
      </c>
      <c r="B4362" s="62" t="s">
        <v>18</v>
      </c>
      <c r="C4362" s="62" t="s">
        <v>374</v>
      </c>
      <c r="D4362" s="62">
        <v>2912</v>
      </c>
      <c r="E4362" s="62">
        <v>2.59</v>
      </c>
      <c r="F4362" s="62">
        <v>7.54</v>
      </c>
      <c r="G4362" s="62" t="s">
        <v>331</v>
      </c>
      <c r="H4362" s="62" t="s">
        <v>341</v>
      </c>
      <c r="I4362" s="63" t="b">
        <v>1</v>
      </c>
    </row>
    <row r="4363" spans="1:9" x14ac:dyDescent="0.35">
      <c r="A4363" s="61" t="s">
        <v>4693</v>
      </c>
      <c r="B4363" s="62" t="s">
        <v>31</v>
      </c>
      <c r="C4363" s="62" t="s">
        <v>330</v>
      </c>
      <c r="D4363" s="62">
        <v>2267</v>
      </c>
      <c r="E4363" s="62">
        <v>5.29</v>
      </c>
      <c r="F4363" s="62">
        <v>11.99</v>
      </c>
      <c r="G4363" s="62" t="s">
        <v>331</v>
      </c>
      <c r="H4363" s="62" t="s">
        <v>341</v>
      </c>
      <c r="I4363" s="63" t="b">
        <v>0</v>
      </c>
    </row>
    <row r="4364" spans="1:9" x14ac:dyDescent="0.35">
      <c r="A4364" s="61" t="s">
        <v>4694</v>
      </c>
      <c r="B4364" s="62" t="s">
        <v>18</v>
      </c>
      <c r="C4364" s="62" t="s">
        <v>338</v>
      </c>
      <c r="D4364" s="62">
        <v>1560</v>
      </c>
      <c r="E4364" s="62">
        <v>3.97</v>
      </c>
      <c r="F4364" s="62">
        <v>6.19</v>
      </c>
      <c r="G4364" s="62" t="s">
        <v>331</v>
      </c>
      <c r="H4364" s="62" t="s">
        <v>20</v>
      </c>
      <c r="I4364" s="63" t="b">
        <v>1</v>
      </c>
    </row>
    <row r="4365" spans="1:9" x14ac:dyDescent="0.35">
      <c r="A4365" s="61" t="s">
        <v>4695</v>
      </c>
      <c r="B4365" s="62" t="s">
        <v>25</v>
      </c>
      <c r="C4365" s="62" t="s">
        <v>330</v>
      </c>
      <c r="D4365" s="62">
        <v>2805</v>
      </c>
      <c r="E4365" s="62">
        <v>5.36</v>
      </c>
      <c r="F4365" s="62">
        <v>15.03</v>
      </c>
      <c r="G4365" s="62" t="s">
        <v>331</v>
      </c>
      <c r="H4365" s="62" t="s">
        <v>319</v>
      </c>
      <c r="I4365" s="63" t="b">
        <v>0</v>
      </c>
    </row>
    <row r="4366" spans="1:9" x14ac:dyDescent="0.35">
      <c r="A4366" s="61" t="s">
        <v>4696</v>
      </c>
      <c r="B4366" s="62" t="s">
        <v>74</v>
      </c>
      <c r="C4366" s="62" t="s">
        <v>317</v>
      </c>
      <c r="D4366" s="62">
        <v>3567</v>
      </c>
      <c r="E4366" s="62">
        <v>8.5399999999999991</v>
      </c>
      <c r="F4366" s="62">
        <v>30.46</v>
      </c>
      <c r="G4366" s="62" t="s">
        <v>318</v>
      </c>
      <c r="H4366" s="62" t="s">
        <v>333</v>
      </c>
      <c r="I4366" s="63" t="b">
        <v>0</v>
      </c>
    </row>
    <row r="4367" spans="1:9" x14ac:dyDescent="0.35">
      <c r="A4367" s="61" t="s">
        <v>4697</v>
      </c>
      <c r="B4367" s="62" t="s">
        <v>37</v>
      </c>
      <c r="C4367" s="62" t="s">
        <v>330</v>
      </c>
      <c r="D4367" s="62">
        <v>4873</v>
      </c>
      <c r="E4367" s="62">
        <v>6.35</v>
      </c>
      <c r="F4367" s="62">
        <v>30.94</v>
      </c>
      <c r="G4367" s="62" t="s">
        <v>331</v>
      </c>
      <c r="H4367" s="62" t="s">
        <v>20</v>
      </c>
      <c r="I4367" s="63" t="b">
        <v>0</v>
      </c>
    </row>
    <row r="4368" spans="1:9" x14ac:dyDescent="0.35">
      <c r="A4368" s="61" t="s">
        <v>4698</v>
      </c>
      <c r="B4368" s="62" t="s">
        <v>25</v>
      </c>
      <c r="C4368" s="62" t="s">
        <v>328</v>
      </c>
      <c r="D4368" s="62">
        <v>4099</v>
      </c>
      <c r="E4368" s="62">
        <v>5.82</v>
      </c>
      <c r="F4368" s="62">
        <v>23.86</v>
      </c>
      <c r="G4368" s="62" t="s">
        <v>318</v>
      </c>
      <c r="H4368" s="62" t="s">
        <v>341</v>
      </c>
      <c r="I4368" s="63" t="b">
        <v>1</v>
      </c>
    </row>
    <row r="4369" spans="1:9" x14ac:dyDescent="0.35">
      <c r="A4369" s="61" t="s">
        <v>4699</v>
      </c>
      <c r="B4369" s="62" t="s">
        <v>13</v>
      </c>
      <c r="C4369" s="62" t="s">
        <v>336</v>
      </c>
      <c r="D4369" s="62">
        <v>797</v>
      </c>
      <c r="E4369" s="62">
        <v>2.81</v>
      </c>
      <c r="F4369" s="62">
        <v>2.2400000000000002</v>
      </c>
      <c r="G4369" s="62" t="s">
        <v>331</v>
      </c>
      <c r="H4369" s="62" t="s">
        <v>333</v>
      </c>
      <c r="I4369" s="63" t="b">
        <v>1</v>
      </c>
    </row>
    <row r="4370" spans="1:9" x14ac:dyDescent="0.35">
      <c r="A4370" s="61" t="s">
        <v>4700</v>
      </c>
      <c r="B4370" s="62" t="s">
        <v>18</v>
      </c>
      <c r="C4370" s="62" t="s">
        <v>338</v>
      </c>
      <c r="D4370" s="62">
        <v>337</v>
      </c>
      <c r="E4370" s="62">
        <v>4.9400000000000004</v>
      </c>
      <c r="F4370" s="62">
        <v>1.66</v>
      </c>
      <c r="G4370" s="62" t="s">
        <v>331</v>
      </c>
      <c r="H4370" s="62" t="s">
        <v>322</v>
      </c>
      <c r="I4370" s="63" t="b">
        <v>0</v>
      </c>
    </row>
    <row r="4371" spans="1:9" x14ac:dyDescent="0.35">
      <c r="A4371" s="61" t="s">
        <v>4701</v>
      </c>
      <c r="B4371" s="62" t="s">
        <v>13</v>
      </c>
      <c r="C4371" s="62" t="s">
        <v>321</v>
      </c>
      <c r="D4371" s="62">
        <v>3179</v>
      </c>
      <c r="E4371" s="62">
        <v>10.46</v>
      </c>
      <c r="F4371" s="62">
        <v>33.25</v>
      </c>
      <c r="G4371" s="62" t="s">
        <v>318</v>
      </c>
      <c r="H4371" s="62" t="s">
        <v>333</v>
      </c>
      <c r="I4371" s="63" t="b">
        <v>0</v>
      </c>
    </row>
    <row r="4372" spans="1:9" x14ac:dyDescent="0.35">
      <c r="A4372" s="61" t="s">
        <v>4702</v>
      </c>
      <c r="B4372" s="62" t="s">
        <v>18</v>
      </c>
      <c r="C4372" s="62" t="s">
        <v>336</v>
      </c>
      <c r="D4372" s="62">
        <v>536</v>
      </c>
      <c r="E4372" s="62">
        <v>3.14</v>
      </c>
      <c r="F4372" s="62">
        <v>1.68</v>
      </c>
      <c r="G4372" s="62" t="s">
        <v>331</v>
      </c>
      <c r="H4372" s="62" t="s">
        <v>319</v>
      </c>
      <c r="I4372" s="63" t="b">
        <v>1</v>
      </c>
    </row>
    <row r="4373" spans="1:9" x14ac:dyDescent="0.35">
      <c r="A4373" s="61" t="s">
        <v>4703</v>
      </c>
      <c r="B4373" s="62" t="s">
        <v>58</v>
      </c>
      <c r="C4373" s="62" t="s">
        <v>374</v>
      </c>
      <c r="D4373" s="62">
        <v>1058</v>
      </c>
      <c r="E4373" s="62">
        <v>3.01</v>
      </c>
      <c r="F4373" s="62">
        <v>3.18</v>
      </c>
      <c r="G4373" s="62" t="s">
        <v>331</v>
      </c>
      <c r="H4373" s="62" t="s">
        <v>319</v>
      </c>
      <c r="I4373" s="63" t="b">
        <v>0</v>
      </c>
    </row>
    <row r="4374" spans="1:9" x14ac:dyDescent="0.35">
      <c r="A4374" s="61" t="s">
        <v>4704</v>
      </c>
      <c r="B4374" s="62" t="s">
        <v>18</v>
      </c>
      <c r="C4374" s="62" t="s">
        <v>321</v>
      </c>
      <c r="D4374" s="62">
        <v>1719</v>
      </c>
      <c r="E4374" s="62">
        <v>11.4</v>
      </c>
      <c r="F4374" s="62">
        <v>19.600000000000001</v>
      </c>
      <c r="G4374" s="62" t="s">
        <v>318</v>
      </c>
      <c r="H4374" s="62" t="s">
        <v>319</v>
      </c>
      <c r="I4374" s="63" t="b">
        <v>0</v>
      </c>
    </row>
    <row r="4375" spans="1:9" x14ac:dyDescent="0.35">
      <c r="A4375" s="61" t="s">
        <v>4705</v>
      </c>
      <c r="B4375" s="62" t="s">
        <v>74</v>
      </c>
      <c r="C4375" s="62" t="s">
        <v>317</v>
      </c>
      <c r="D4375" s="62">
        <v>3785</v>
      </c>
      <c r="E4375" s="62">
        <v>8.9499999999999993</v>
      </c>
      <c r="F4375" s="62">
        <v>33.880000000000003</v>
      </c>
      <c r="G4375" s="62" t="s">
        <v>318</v>
      </c>
      <c r="H4375" s="62" t="s">
        <v>341</v>
      </c>
      <c r="I4375" s="63" t="b">
        <v>0</v>
      </c>
    </row>
    <row r="4376" spans="1:9" x14ac:dyDescent="0.35">
      <c r="A4376" s="61" t="s">
        <v>4706</v>
      </c>
      <c r="B4376" s="62" t="s">
        <v>13</v>
      </c>
      <c r="C4376" s="62" t="s">
        <v>321</v>
      </c>
      <c r="D4376" s="62">
        <v>2711</v>
      </c>
      <c r="E4376" s="62">
        <v>10.35</v>
      </c>
      <c r="F4376" s="62">
        <v>28.06</v>
      </c>
      <c r="G4376" s="62" t="s">
        <v>318</v>
      </c>
      <c r="H4376" s="62" t="s">
        <v>341</v>
      </c>
      <c r="I4376" s="63" t="b">
        <v>0</v>
      </c>
    </row>
    <row r="4377" spans="1:9" x14ac:dyDescent="0.35">
      <c r="A4377" s="61" t="s">
        <v>4707</v>
      </c>
      <c r="B4377" s="62" t="s">
        <v>37</v>
      </c>
      <c r="C4377" s="62" t="s">
        <v>328</v>
      </c>
      <c r="D4377" s="62">
        <v>3115</v>
      </c>
      <c r="E4377" s="62">
        <v>6.98</v>
      </c>
      <c r="F4377" s="62">
        <v>21.74</v>
      </c>
      <c r="G4377" s="62" t="s">
        <v>318</v>
      </c>
      <c r="H4377" s="62" t="s">
        <v>341</v>
      </c>
      <c r="I4377" s="63" t="b">
        <v>0</v>
      </c>
    </row>
    <row r="4378" spans="1:9" x14ac:dyDescent="0.35">
      <c r="A4378" s="61" t="s">
        <v>4708</v>
      </c>
      <c r="B4378" s="62" t="s">
        <v>51</v>
      </c>
      <c r="C4378" s="62" t="s">
        <v>321</v>
      </c>
      <c r="D4378" s="62">
        <v>2911</v>
      </c>
      <c r="E4378" s="62">
        <v>11.7</v>
      </c>
      <c r="F4378" s="62">
        <v>34.06</v>
      </c>
      <c r="G4378" s="62" t="s">
        <v>318</v>
      </c>
      <c r="H4378" s="62" t="s">
        <v>20</v>
      </c>
      <c r="I4378" s="63" t="b">
        <v>0</v>
      </c>
    </row>
    <row r="4379" spans="1:9" x14ac:dyDescent="0.35">
      <c r="A4379" s="61" t="s">
        <v>4709</v>
      </c>
      <c r="B4379" s="62" t="s">
        <v>51</v>
      </c>
      <c r="C4379" s="62" t="s">
        <v>317</v>
      </c>
      <c r="D4379" s="62">
        <v>2755</v>
      </c>
      <c r="E4379" s="62">
        <v>11.62</v>
      </c>
      <c r="F4379" s="62">
        <v>32.01</v>
      </c>
      <c r="G4379" s="62" t="s">
        <v>318</v>
      </c>
      <c r="H4379" s="62" t="s">
        <v>333</v>
      </c>
      <c r="I4379" s="63" t="b">
        <v>0</v>
      </c>
    </row>
    <row r="4380" spans="1:9" x14ac:dyDescent="0.35">
      <c r="A4380" s="61" t="s">
        <v>4710</v>
      </c>
      <c r="B4380" s="62" t="s">
        <v>25</v>
      </c>
      <c r="C4380" s="62" t="s">
        <v>340</v>
      </c>
      <c r="D4380" s="62">
        <v>2560</v>
      </c>
      <c r="E4380" s="62">
        <v>7.33</v>
      </c>
      <c r="F4380" s="62">
        <v>18.760000000000002</v>
      </c>
      <c r="G4380" s="62" t="s">
        <v>325</v>
      </c>
      <c r="H4380" s="62" t="s">
        <v>20</v>
      </c>
      <c r="I4380" s="63" t="b">
        <v>0</v>
      </c>
    </row>
    <row r="4381" spans="1:9" x14ac:dyDescent="0.35">
      <c r="A4381" s="61" t="s">
        <v>4711</v>
      </c>
      <c r="B4381" s="62" t="s">
        <v>31</v>
      </c>
      <c r="C4381" s="62" t="s">
        <v>340</v>
      </c>
      <c r="D4381" s="62">
        <v>2926</v>
      </c>
      <c r="E4381" s="62">
        <v>7.68</v>
      </c>
      <c r="F4381" s="62">
        <v>22.47</v>
      </c>
      <c r="G4381" s="62" t="s">
        <v>325</v>
      </c>
      <c r="H4381" s="62" t="s">
        <v>333</v>
      </c>
      <c r="I4381" s="63" t="b">
        <v>0</v>
      </c>
    </row>
    <row r="4382" spans="1:9" x14ac:dyDescent="0.35">
      <c r="A4382" s="61" t="s">
        <v>4712</v>
      </c>
      <c r="B4382" s="62" t="s">
        <v>25</v>
      </c>
      <c r="C4382" s="62" t="s">
        <v>336</v>
      </c>
      <c r="D4382" s="62">
        <v>605</v>
      </c>
      <c r="E4382" s="62">
        <v>2.72</v>
      </c>
      <c r="F4382" s="62">
        <v>1.65</v>
      </c>
      <c r="G4382" s="62" t="s">
        <v>331</v>
      </c>
      <c r="H4382" s="62" t="s">
        <v>341</v>
      </c>
      <c r="I4382" s="63" t="b">
        <v>0</v>
      </c>
    </row>
    <row r="4383" spans="1:9" x14ac:dyDescent="0.35">
      <c r="A4383" s="61" t="s">
        <v>4713</v>
      </c>
      <c r="B4383" s="62" t="s">
        <v>8</v>
      </c>
      <c r="C4383" s="62" t="s">
        <v>328</v>
      </c>
      <c r="D4383" s="62">
        <v>888</v>
      </c>
      <c r="E4383" s="62">
        <v>6.95</v>
      </c>
      <c r="F4383" s="62">
        <v>6.17</v>
      </c>
      <c r="G4383" s="62" t="s">
        <v>318</v>
      </c>
      <c r="H4383" s="62" t="s">
        <v>322</v>
      </c>
      <c r="I4383" s="63" t="b">
        <v>0</v>
      </c>
    </row>
    <row r="4384" spans="1:9" x14ac:dyDescent="0.35">
      <c r="A4384" s="61" t="s">
        <v>4714</v>
      </c>
      <c r="B4384" s="62" t="s">
        <v>8</v>
      </c>
      <c r="C4384" s="62" t="s">
        <v>330</v>
      </c>
      <c r="D4384" s="62">
        <v>3165</v>
      </c>
      <c r="E4384" s="62">
        <v>6.08</v>
      </c>
      <c r="F4384" s="62">
        <v>19.239999999999998</v>
      </c>
      <c r="G4384" s="62" t="s">
        <v>331</v>
      </c>
      <c r="H4384" s="62" t="s">
        <v>341</v>
      </c>
      <c r="I4384" s="63" t="b">
        <v>0</v>
      </c>
    </row>
    <row r="4385" spans="1:9" x14ac:dyDescent="0.35">
      <c r="A4385" s="61" t="s">
        <v>4715</v>
      </c>
      <c r="B4385" s="62" t="s">
        <v>31</v>
      </c>
      <c r="C4385" s="62" t="s">
        <v>336</v>
      </c>
      <c r="D4385" s="62">
        <v>1775</v>
      </c>
      <c r="E4385" s="62">
        <v>2.72</v>
      </c>
      <c r="F4385" s="62">
        <v>4.83</v>
      </c>
      <c r="G4385" s="62" t="s">
        <v>331</v>
      </c>
      <c r="H4385" s="62" t="s">
        <v>322</v>
      </c>
      <c r="I4385" s="63" t="b">
        <v>0</v>
      </c>
    </row>
    <row r="4386" spans="1:9" x14ac:dyDescent="0.35">
      <c r="A4386" s="61" t="s">
        <v>4716</v>
      </c>
      <c r="B4386" s="62" t="s">
        <v>74</v>
      </c>
      <c r="C4386" s="62" t="s">
        <v>328</v>
      </c>
      <c r="D4386" s="62">
        <v>2246</v>
      </c>
      <c r="E4386" s="62">
        <v>7.3</v>
      </c>
      <c r="F4386" s="62">
        <v>16.399999999999999</v>
      </c>
      <c r="G4386" s="62" t="s">
        <v>318</v>
      </c>
      <c r="H4386" s="62" t="s">
        <v>341</v>
      </c>
      <c r="I4386" s="63" t="b">
        <v>0</v>
      </c>
    </row>
    <row r="4387" spans="1:9" x14ac:dyDescent="0.35">
      <c r="A4387" s="61" t="s">
        <v>4717</v>
      </c>
      <c r="B4387" s="62" t="s">
        <v>58</v>
      </c>
      <c r="C4387" s="62" t="s">
        <v>374</v>
      </c>
      <c r="D4387" s="62">
        <v>4580</v>
      </c>
      <c r="E4387" s="62">
        <v>3.1</v>
      </c>
      <c r="F4387" s="62">
        <v>14.2</v>
      </c>
      <c r="G4387" s="62" t="s">
        <v>331</v>
      </c>
      <c r="H4387" s="62" t="s">
        <v>333</v>
      </c>
      <c r="I4387" s="63" t="b">
        <v>0</v>
      </c>
    </row>
    <row r="4388" spans="1:9" x14ac:dyDescent="0.35">
      <c r="A4388" s="61" t="s">
        <v>4718</v>
      </c>
      <c r="B4388" s="62" t="s">
        <v>58</v>
      </c>
      <c r="C4388" s="62" t="s">
        <v>338</v>
      </c>
      <c r="D4388" s="62">
        <v>3068</v>
      </c>
      <c r="E4388" s="62">
        <v>5.56</v>
      </c>
      <c r="F4388" s="62">
        <v>17.059999999999999</v>
      </c>
      <c r="G4388" s="62" t="s">
        <v>331</v>
      </c>
      <c r="H4388" s="62" t="s">
        <v>333</v>
      </c>
      <c r="I4388" s="63" t="b">
        <v>0</v>
      </c>
    </row>
    <row r="4389" spans="1:9" x14ac:dyDescent="0.35">
      <c r="A4389" s="61" t="s">
        <v>4719</v>
      </c>
      <c r="B4389" s="62" t="s">
        <v>8</v>
      </c>
      <c r="C4389" s="62" t="s">
        <v>324</v>
      </c>
      <c r="D4389" s="62">
        <v>2430</v>
      </c>
      <c r="E4389" s="62">
        <v>6.34</v>
      </c>
      <c r="F4389" s="62">
        <v>15.41</v>
      </c>
      <c r="G4389" s="62" t="s">
        <v>325</v>
      </c>
      <c r="H4389" s="62" t="s">
        <v>319</v>
      </c>
      <c r="I4389" s="63" t="b">
        <v>1</v>
      </c>
    </row>
    <row r="4390" spans="1:9" x14ac:dyDescent="0.35">
      <c r="A4390" s="61" t="s">
        <v>4720</v>
      </c>
      <c r="B4390" s="62" t="s">
        <v>25</v>
      </c>
      <c r="C4390" s="62" t="s">
        <v>338</v>
      </c>
      <c r="D4390" s="62">
        <v>3675</v>
      </c>
      <c r="E4390" s="62">
        <v>6</v>
      </c>
      <c r="F4390" s="62">
        <v>22.05</v>
      </c>
      <c r="G4390" s="62" t="s">
        <v>331</v>
      </c>
      <c r="H4390" s="62" t="s">
        <v>333</v>
      </c>
      <c r="I4390" s="63" t="b">
        <v>0</v>
      </c>
    </row>
    <row r="4391" spans="1:9" x14ac:dyDescent="0.35">
      <c r="A4391" s="61" t="s">
        <v>4721</v>
      </c>
      <c r="B4391" s="62" t="s">
        <v>58</v>
      </c>
      <c r="C4391" s="62" t="s">
        <v>330</v>
      </c>
      <c r="D4391" s="62">
        <v>825</v>
      </c>
      <c r="E4391" s="62">
        <v>4.2300000000000004</v>
      </c>
      <c r="F4391" s="62">
        <v>3.49</v>
      </c>
      <c r="G4391" s="62" t="s">
        <v>331</v>
      </c>
      <c r="H4391" s="62" t="s">
        <v>20</v>
      </c>
      <c r="I4391" s="63" t="b">
        <v>1</v>
      </c>
    </row>
    <row r="4392" spans="1:9" x14ac:dyDescent="0.35">
      <c r="A4392" s="61" t="s">
        <v>4722</v>
      </c>
      <c r="B4392" s="62" t="s">
        <v>51</v>
      </c>
      <c r="C4392" s="62" t="s">
        <v>324</v>
      </c>
      <c r="D4392" s="62">
        <v>4783</v>
      </c>
      <c r="E4392" s="62">
        <v>5.38</v>
      </c>
      <c r="F4392" s="62">
        <v>25.73</v>
      </c>
      <c r="G4392" s="62" t="s">
        <v>325</v>
      </c>
      <c r="H4392" s="62" t="s">
        <v>319</v>
      </c>
      <c r="I4392" s="63" t="b">
        <v>1</v>
      </c>
    </row>
    <row r="4393" spans="1:9" x14ac:dyDescent="0.35">
      <c r="A4393" s="61" t="s">
        <v>4723</v>
      </c>
      <c r="B4393" s="62" t="s">
        <v>58</v>
      </c>
      <c r="C4393" s="62" t="s">
        <v>330</v>
      </c>
      <c r="D4393" s="62">
        <v>4019</v>
      </c>
      <c r="E4393" s="62">
        <v>6.31</v>
      </c>
      <c r="F4393" s="62">
        <v>25.36</v>
      </c>
      <c r="G4393" s="62" t="s">
        <v>331</v>
      </c>
      <c r="H4393" s="62" t="s">
        <v>20</v>
      </c>
      <c r="I4393" s="63" t="b">
        <v>0</v>
      </c>
    </row>
    <row r="4394" spans="1:9" x14ac:dyDescent="0.35">
      <c r="A4394" s="61" t="s">
        <v>4724</v>
      </c>
      <c r="B4394" s="62" t="s">
        <v>8</v>
      </c>
      <c r="C4394" s="62" t="s">
        <v>324</v>
      </c>
      <c r="D4394" s="62">
        <v>2038</v>
      </c>
      <c r="E4394" s="62">
        <v>6.5</v>
      </c>
      <c r="F4394" s="62">
        <v>13.25</v>
      </c>
      <c r="G4394" s="62" t="s">
        <v>325</v>
      </c>
      <c r="H4394" s="62" t="s">
        <v>333</v>
      </c>
      <c r="I4394" s="63" t="b">
        <v>0</v>
      </c>
    </row>
    <row r="4395" spans="1:9" x14ac:dyDescent="0.35">
      <c r="A4395" s="61" t="s">
        <v>4725</v>
      </c>
      <c r="B4395" s="62" t="s">
        <v>31</v>
      </c>
      <c r="C4395" s="62" t="s">
        <v>328</v>
      </c>
      <c r="D4395" s="62">
        <v>4635</v>
      </c>
      <c r="E4395" s="62">
        <v>5.0199999999999996</v>
      </c>
      <c r="F4395" s="62">
        <v>23.27</v>
      </c>
      <c r="G4395" s="62" t="s">
        <v>318</v>
      </c>
      <c r="H4395" s="62" t="s">
        <v>20</v>
      </c>
      <c r="I4395" s="63" t="b">
        <v>1</v>
      </c>
    </row>
    <row r="4396" spans="1:9" x14ac:dyDescent="0.35">
      <c r="A4396" s="61" t="s">
        <v>4726</v>
      </c>
      <c r="B4396" s="62" t="s">
        <v>8</v>
      </c>
      <c r="C4396" s="62" t="s">
        <v>338</v>
      </c>
      <c r="D4396" s="62">
        <v>2010</v>
      </c>
      <c r="E4396" s="62">
        <v>5.5</v>
      </c>
      <c r="F4396" s="62">
        <v>11.05</v>
      </c>
      <c r="G4396" s="62" t="s">
        <v>331</v>
      </c>
      <c r="H4396" s="62" t="s">
        <v>319</v>
      </c>
      <c r="I4396" s="63" t="b">
        <v>0</v>
      </c>
    </row>
    <row r="4397" spans="1:9" x14ac:dyDescent="0.35">
      <c r="A4397" s="61" t="s">
        <v>4727</v>
      </c>
      <c r="B4397" s="62" t="s">
        <v>74</v>
      </c>
      <c r="C4397" s="62" t="s">
        <v>340</v>
      </c>
      <c r="D4397" s="62">
        <v>3642</v>
      </c>
      <c r="E4397" s="62">
        <v>6.61</v>
      </c>
      <c r="F4397" s="62">
        <v>24.07</v>
      </c>
      <c r="G4397" s="62" t="s">
        <v>325</v>
      </c>
      <c r="H4397" s="62" t="s">
        <v>333</v>
      </c>
      <c r="I4397" s="63" t="b">
        <v>0</v>
      </c>
    </row>
    <row r="4398" spans="1:9" x14ac:dyDescent="0.35">
      <c r="A4398" s="61" t="s">
        <v>4728</v>
      </c>
      <c r="B4398" s="62" t="s">
        <v>22</v>
      </c>
      <c r="C4398" s="62" t="s">
        <v>374</v>
      </c>
      <c r="D4398" s="62">
        <v>1620</v>
      </c>
      <c r="E4398" s="62">
        <v>2.62</v>
      </c>
      <c r="F4398" s="62">
        <v>4.24</v>
      </c>
      <c r="G4398" s="62" t="s">
        <v>331</v>
      </c>
      <c r="H4398" s="62" t="s">
        <v>341</v>
      </c>
      <c r="I4398" s="63" t="b">
        <v>0</v>
      </c>
    </row>
    <row r="4399" spans="1:9" x14ac:dyDescent="0.35">
      <c r="A4399" s="61" t="s">
        <v>4729</v>
      </c>
      <c r="B4399" s="62" t="s">
        <v>31</v>
      </c>
      <c r="C4399" s="62" t="s">
        <v>324</v>
      </c>
      <c r="D4399" s="62">
        <v>1054</v>
      </c>
      <c r="E4399" s="62">
        <v>4.79</v>
      </c>
      <c r="F4399" s="62">
        <v>5.05</v>
      </c>
      <c r="G4399" s="62" t="s">
        <v>325</v>
      </c>
      <c r="H4399" s="62" t="s">
        <v>333</v>
      </c>
      <c r="I4399" s="63" t="b">
        <v>1</v>
      </c>
    </row>
    <row r="4400" spans="1:9" x14ac:dyDescent="0.35">
      <c r="A4400" s="61" t="s">
        <v>4730</v>
      </c>
      <c r="B4400" s="62" t="s">
        <v>25</v>
      </c>
      <c r="C4400" s="62" t="s">
        <v>340</v>
      </c>
      <c r="D4400" s="62">
        <v>1769</v>
      </c>
      <c r="E4400" s="62">
        <v>8.65</v>
      </c>
      <c r="F4400" s="62">
        <v>15.3</v>
      </c>
      <c r="G4400" s="62" t="s">
        <v>325</v>
      </c>
      <c r="H4400" s="62" t="s">
        <v>20</v>
      </c>
      <c r="I4400" s="63" t="b">
        <v>1</v>
      </c>
    </row>
    <row r="4401" spans="1:9" x14ac:dyDescent="0.35">
      <c r="A4401" s="61" t="s">
        <v>4731</v>
      </c>
      <c r="B4401" s="62" t="s">
        <v>18</v>
      </c>
      <c r="C4401" s="62" t="s">
        <v>317</v>
      </c>
      <c r="D4401" s="62">
        <v>4950</v>
      </c>
      <c r="E4401" s="62">
        <v>8.82</v>
      </c>
      <c r="F4401" s="62">
        <v>43.66</v>
      </c>
      <c r="G4401" s="62" t="s">
        <v>318</v>
      </c>
      <c r="H4401" s="62" t="s">
        <v>319</v>
      </c>
      <c r="I4401" s="63" t="b">
        <v>1</v>
      </c>
    </row>
    <row r="4402" spans="1:9" x14ac:dyDescent="0.35">
      <c r="A4402" s="61" t="s">
        <v>4732</v>
      </c>
      <c r="B4402" s="62" t="s">
        <v>25</v>
      </c>
      <c r="C4402" s="62" t="s">
        <v>374</v>
      </c>
      <c r="D4402" s="62">
        <v>515</v>
      </c>
      <c r="E4402" s="62">
        <v>3.43</v>
      </c>
      <c r="F4402" s="62">
        <v>1.77</v>
      </c>
      <c r="G4402" s="62" t="s">
        <v>331</v>
      </c>
      <c r="H4402" s="62" t="s">
        <v>20</v>
      </c>
      <c r="I4402" s="63" t="b">
        <v>1</v>
      </c>
    </row>
    <row r="4403" spans="1:9" x14ac:dyDescent="0.35">
      <c r="A4403" s="61" t="s">
        <v>4733</v>
      </c>
      <c r="B4403" s="62" t="s">
        <v>37</v>
      </c>
      <c r="C4403" s="62" t="s">
        <v>328</v>
      </c>
      <c r="D4403" s="62">
        <v>2574</v>
      </c>
      <c r="E4403" s="62">
        <v>7.03</v>
      </c>
      <c r="F4403" s="62">
        <v>18.100000000000001</v>
      </c>
      <c r="G4403" s="62" t="s">
        <v>318</v>
      </c>
      <c r="H4403" s="62" t="s">
        <v>319</v>
      </c>
      <c r="I4403" s="63" t="b">
        <v>0</v>
      </c>
    </row>
    <row r="4404" spans="1:9" x14ac:dyDescent="0.35">
      <c r="A4404" s="61" t="s">
        <v>4734</v>
      </c>
      <c r="B4404" s="62" t="s">
        <v>18</v>
      </c>
      <c r="C4404" s="62" t="s">
        <v>340</v>
      </c>
      <c r="D4404" s="62">
        <v>982</v>
      </c>
      <c r="E4404" s="62">
        <v>8.4700000000000006</v>
      </c>
      <c r="F4404" s="62">
        <v>8.32</v>
      </c>
      <c r="G4404" s="62" t="s">
        <v>325</v>
      </c>
      <c r="H4404" s="62" t="s">
        <v>20</v>
      </c>
      <c r="I4404" s="63" t="b">
        <v>1</v>
      </c>
    </row>
    <row r="4405" spans="1:9" x14ac:dyDescent="0.35">
      <c r="A4405" s="61" t="s">
        <v>4735</v>
      </c>
      <c r="B4405" s="62" t="s">
        <v>13</v>
      </c>
      <c r="C4405" s="62" t="s">
        <v>324</v>
      </c>
      <c r="D4405" s="62">
        <v>1877</v>
      </c>
      <c r="E4405" s="62">
        <v>4.68</v>
      </c>
      <c r="F4405" s="62">
        <v>8.7799999999999994</v>
      </c>
      <c r="G4405" s="62" t="s">
        <v>325</v>
      </c>
      <c r="H4405" s="62" t="s">
        <v>333</v>
      </c>
      <c r="I4405" s="63" t="b">
        <v>0</v>
      </c>
    </row>
    <row r="4406" spans="1:9" x14ac:dyDescent="0.35">
      <c r="A4406" s="61" t="s">
        <v>4736</v>
      </c>
      <c r="B4406" s="62" t="s">
        <v>22</v>
      </c>
      <c r="C4406" s="62" t="s">
        <v>374</v>
      </c>
      <c r="D4406" s="62">
        <v>1794</v>
      </c>
      <c r="E4406" s="62">
        <v>3.09</v>
      </c>
      <c r="F4406" s="62">
        <v>5.54</v>
      </c>
      <c r="G4406" s="62" t="s">
        <v>331</v>
      </c>
      <c r="H4406" s="62" t="s">
        <v>322</v>
      </c>
      <c r="I4406" s="63" t="b">
        <v>0</v>
      </c>
    </row>
    <row r="4407" spans="1:9" x14ac:dyDescent="0.35">
      <c r="A4407" s="61" t="s">
        <v>4737</v>
      </c>
      <c r="B4407" s="62" t="s">
        <v>25</v>
      </c>
      <c r="C4407" s="62" t="s">
        <v>338</v>
      </c>
      <c r="D4407" s="62">
        <v>3366</v>
      </c>
      <c r="E4407" s="62">
        <v>5.4</v>
      </c>
      <c r="F4407" s="62">
        <v>18.18</v>
      </c>
      <c r="G4407" s="62" t="s">
        <v>331</v>
      </c>
      <c r="H4407" s="62" t="s">
        <v>341</v>
      </c>
      <c r="I4407" s="63" t="b">
        <v>1</v>
      </c>
    </row>
    <row r="4408" spans="1:9" x14ac:dyDescent="0.35">
      <c r="A4408" s="61" t="s">
        <v>4738</v>
      </c>
      <c r="B4408" s="62" t="s">
        <v>31</v>
      </c>
      <c r="C4408" s="62" t="s">
        <v>340</v>
      </c>
      <c r="D4408" s="62">
        <v>796</v>
      </c>
      <c r="E4408" s="62">
        <v>8.73</v>
      </c>
      <c r="F4408" s="62">
        <v>6.95</v>
      </c>
      <c r="G4408" s="62" t="s">
        <v>325</v>
      </c>
      <c r="H4408" s="62" t="s">
        <v>322</v>
      </c>
      <c r="I4408" s="63" t="b">
        <v>0</v>
      </c>
    </row>
    <row r="4409" spans="1:9" x14ac:dyDescent="0.35">
      <c r="A4409" s="61" t="s">
        <v>4739</v>
      </c>
      <c r="B4409" s="62" t="s">
        <v>13</v>
      </c>
      <c r="C4409" s="62" t="s">
        <v>340</v>
      </c>
      <c r="D4409" s="62">
        <v>4246</v>
      </c>
      <c r="E4409" s="62">
        <v>7.86</v>
      </c>
      <c r="F4409" s="62">
        <v>33.369999999999997</v>
      </c>
      <c r="G4409" s="62" t="s">
        <v>325</v>
      </c>
      <c r="H4409" s="62" t="s">
        <v>341</v>
      </c>
      <c r="I4409" s="63" t="b">
        <v>0</v>
      </c>
    </row>
    <row r="4410" spans="1:9" x14ac:dyDescent="0.35">
      <c r="A4410" s="61" t="s">
        <v>4740</v>
      </c>
      <c r="B4410" s="62" t="s">
        <v>58</v>
      </c>
      <c r="C4410" s="62" t="s">
        <v>336</v>
      </c>
      <c r="D4410" s="62">
        <v>347</v>
      </c>
      <c r="E4410" s="62">
        <v>3.72</v>
      </c>
      <c r="F4410" s="62">
        <v>1.29</v>
      </c>
      <c r="G4410" s="62" t="s">
        <v>331</v>
      </c>
      <c r="H4410" s="62" t="s">
        <v>322</v>
      </c>
      <c r="I4410" s="63" t="b">
        <v>0</v>
      </c>
    </row>
    <row r="4411" spans="1:9" x14ac:dyDescent="0.35">
      <c r="A4411" s="61" t="s">
        <v>4741</v>
      </c>
      <c r="B4411" s="62" t="s">
        <v>18</v>
      </c>
      <c r="C4411" s="62" t="s">
        <v>324</v>
      </c>
      <c r="D4411" s="62">
        <v>2139</v>
      </c>
      <c r="E4411" s="62">
        <v>4.5599999999999996</v>
      </c>
      <c r="F4411" s="62">
        <v>9.75</v>
      </c>
      <c r="G4411" s="62" t="s">
        <v>325</v>
      </c>
      <c r="H4411" s="62" t="s">
        <v>319</v>
      </c>
      <c r="I4411" s="63" t="b">
        <v>0</v>
      </c>
    </row>
    <row r="4412" spans="1:9" x14ac:dyDescent="0.35">
      <c r="A4412" s="61" t="s">
        <v>4742</v>
      </c>
      <c r="B4412" s="62" t="s">
        <v>37</v>
      </c>
      <c r="C4412" s="62" t="s">
        <v>336</v>
      </c>
      <c r="D4412" s="62">
        <v>4139</v>
      </c>
      <c r="E4412" s="62">
        <v>3.14</v>
      </c>
      <c r="F4412" s="62">
        <v>13</v>
      </c>
      <c r="G4412" s="62" t="s">
        <v>331</v>
      </c>
      <c r="H4412" s="62" t="s">
        <v>322</v>
      </c>
      <c r="I4412" s="63" t="b">
        <v>0</v>
      </c>
    </row>
    <row r="4413" spans="1:9" x14ac:dyDescent="0.35">
      <c r="A4413" s="61" t="s">
        <v>4743</v>
      </c>
      <c r="B4413" s="62" t="s">
        <v>13</v>
      </c>
      <c r="C4413" s="62" t="s">
        <v>321</v>
      </c>
      <c r="D4413" s="62">
        <v>2925</v>
      </c>
      <c r="E4413" s="62">
        <v>13.85</v>
      </c>
      <c r="F4413" s="62">
        <v>40.51</v>
      </c>
      <c r="G4413" s="62" t="s">
        <v>318</v>
      </c>
      <c r="H4413" s="62" t="s">
        <v>322</v>
      </c>
      <c r="I4413" s="63" t="b">
        <v>0</v>
      </c>
    </row>
    <row r="4414" spans="1:9" x14ac:dyDescent="0.35">
      <c r="A4414" s="61" t="s">
        <v>4744</v>
      </c>
      <c r="B4414" s="62" t="s">
        <v>74</v>
      </c>
      <c r="C4414" s="62" t="s">
        <v>336</v>
      </c>
      <c r="D4414" s="62">
        <v>1357</v>
      </c>
      <c r="E4414" s="62">
        <v>3.63</v>
      </c>
      <c r="F4414" s="62">
        <v>4.93</v>
      </c>
      <c r="G4414" s="62" t="s">
        <v>331</v>
      </c>
      <c r="H4414" s="62" t="s">
        <v>319</v>
      </c>
      <c r="I4414" s="63" t="b">
        <v>0</v>
      </c>
    </row>
    <row r="4415" spans="1:9" x14ac:dyDescent="0.35">
      <c r="A4415" s="61" t="s">
        <v>4745</v>
      </c>
      <c r="B4415" s="62" t="s">
        <v>25</v>
      </c>
      <c r="C4415" s="62" t="s">
        <v>338</v>
      </c>
      <c r="D4415" s="62">
        <v>3191</v>
      </c>
      <c r="E4415" s="62">
        <v>3.69</v>
      </c>
      <c r="F4415" s="62">
        <v>11.77</v>
      </c>
      <c r="G4415" s="62" t="s">
        <v>331</v>
      </c>
      <c r="H4415" s="62" t="s">
        <v>333</v>
      </c>
      <c r="I4415" s="63" t="b">
        <v>1</v>
      </c>
    </row>
    <row r="4416" spans="1:9" x14ac:dyDescent="0.35">
      <c r="A4416" s="61" t="s">
        <v>4746</v>
      </c>
      <c r="B4416" s="62" t="s">
        <v>22</v>
      </c>
      <c r="C4416" s="62" t="s">
        <v>317</v>
      </c>
      <c r="D4416" s="62">
        <v>4175</v>
      </c>
      <c r="E4416" s="62">
        <v>11.42</v>
      </c>
      <c r="F4416" s="62">
        <v>47.68</v>
      </c>
      <c r="G4416" s="62" t="s">
        <v>318</v>
      </c>
      <c r="H4416" s="62" t="s">
        <v>20</v>
      </c>
      <c r="I4416" s="63" t="b">
        <v>1</v>
      </c>
    </row>
    <row r="4417" spans="1:9" x14ac:dyDescent="0.35">
      <c r="A4417" s="61" t="s">
        <v>4747</v>
      </c>
      <c r="B4417" s="62" t="s">
        <v>8</v>
      </c>
      <c r="C4417" s="62" t="s">
        <v>317</v>
      </c>
      <c r="D4417" s="62">
        <v>3700</v>
      </c>
      <c r="E4417" s="62">
        <v>9.6</v>
      </c>
      <c r="F4417" s="62">
        <v>35.520000000000003</v>
      </c>
      <c r="G4417" s="62" t="s">
        <v>318</v>
      </c>
      <c r="H4417" s="62" t="s">
        <v>322</v>
      </c>
      <c r="I4417" s="63" t="b">
        <v>0</v>
      </c>
    </row>
    <row r="4418" spans="1:9" x14ac:dyDescent="0.35">
      <c r="A4418" s="61" t="s">
        <v>4748</v>
      </c>
      <c r="B4418" s="62" t="s">
        <v>37</v>
      </c>
      <c r="C4418" s="62" t="s">
        <v>328</v>
      </c>
      <c r="D4418" s="62">
        <v>1785</v>
      </c>
      <c r="E4418" s="62">
        <v>7.58</v>
      </c>
      <c r="F4418" s="62">
        <v>13.53</v>
      </c>
      <c r="G4418" s="62" t="s">
        <v>318</v>
      </c>
      <c r="H4418" s="62" t="s">
        <v>322</v>
      </c>
      <c r="I4418" s="63" t="b">
        <v>0</v>
      </c>
    </row>
    <row r="4419" spans="1:9" x14ac:dyDescent="0.35">
      <c r="A4419" s="61" t="s">
        <v>4749</v>
      </c>
      <c r="B4419" s="62" t="s">
        <v>22</v>
      </c>
      <c r="C4419" s="62" t="s">
        <v>321</v>
      </c>
      <c r="D4419" s="62">
        <v>2929</v>
      </c>
      <c r="E4419" s="62">
        <v>10.11</v>
      </c>
      <c r="F4419" s="62">
        <v>29.61</v>
      </c>
      <c r="G4419" s="62" t="s">
        <v>318</v>
      </c>
      <c r="H4419" s="62" t="s">
        <v>20</v>
      </c>
      <c r="I4419" s="63" t="b">
        <v>0</v>
      </c>
    </row>
    <row r="4420" spans="1:9" x14ac:dyDescent="0.35">
      <c r="A4420" s="61" t="s">
        <v>4750</v>
      </c>
      <c r="B4420" s="62" t="s">
        <v>22</v>
      </c>
      <c r="C4420" s="62" t="s">
        <v>328</v>
      </c>
      <c r="D4420" s="62">
        <v>2111</v>
      </c>
      <c r="E4420" s="62">
        <v>6.19</v>
      </c>
      <c r="F4420" s="62">
        <v>13.07</v>
      </c>
      <c r="G4420" s="62" t="s">
        <v>318</v>
      </c>
      <c r="H4420" s="62" t="s">
        <v>333</v>
      </c>
      <c r="I4420" s="63" t="b">
        <v>0</v>
      </c>
    </row>
    <row r="4421" spans="1:9" x14ac:dyDescent="0.35">
      <c r="A4421" s="61" t="s">
        <v>4751</v>
      </c>
      <c r="B4421" s="62" t="s">
        <v>18</v>
      </c>
      <c r="C4421" s="62" t="s">
        <v>321</v>
      </c>
      <c r="D4421" s="62">
        <v>4139</v>
      </c>
      <c r="E4421" s="62">
        <v>10.3</v>
      </c>
      <c r="F4421" s="62">
        <v>42.63</v>
      </c>
      <c r="G4421" s="62" t="s">
        <v>318</v>
      </c>
      <c r="H4421" s="62" t="s">
        <v>322</v>
      </c>
      <c r="I4421" s="63" t="b">
        <v>0</v>
      </c>
    </row>
    <row r="4422" spans="1:9" x14ac:dyDescent="0.35">
      <c r="A4422" s="61" t="s">
        <v>4752</v>
      </c>
      <c r="B4422" s="62" t="s">
        <v>13</v>
      </c>
      <c r="C4422" s="62" t="s">
        <v>317</v>
      </c>
      <c r="D4422" s="62">
        <v>4851</v>
      </c>
      <c r="E4422" s="62">
        <v>11.23</v>
      </c>
      <c r="F4422" s="62">
        <v>54.48</v>
      </c>
      <c r="G4422" s="62" t="s">
        <v>318</v>
      </c>
      <c r="H4422" s="62" t="s">
        <v>341</v>
      </c>
      <c r="I4422" s="63" t="b">
        <v>1</v>
      </c>
    </row>
    <row r="4423" spans="1:9" x14ac:dyDescent="0.35">
      <c r="A4423" s="61" t="s">
        <v>4753</v>
      </c>
      <c r="B4423" s="62" t="s">
        <v>31</v>
      </c>
      <c r="C4423" s="62" t="s">
        <v>317</v>
      </c>
      <c r="D4423" s="62">
        <v>1721</v>
      </c>
      <c r="E4423" s="62">
        <v>10.46</v>
      </c>
      <c r="F4423" s="62">
        <v>18</v>
      </c>
      <c r="G4423" s="62" t="s">
        <v>318</v>
      </c>
      <c r="H4423" s="62" t="s">
        <v>333</v>
      </c>
      <c r="I4423" s="63" t="b">
        <v>0</v>
      </c>
    </row>
    <row r="4424" spans="1:9" x14ac:dyDescent="0.35">
      <c r="A4424" s="61" t="s">
        <v>4754</v>
      </c>
      <c r="B4424" s="62" t="s">
        <v>18</v>
      </c>
      <c r="C4424" s="62" t="s">
        <v>330</v>
      </c>
      <c r="D4424" s="62">
        <v>350</v>
      </c>
      <c r="E4424" s="62">
        <v>4.54</v>
      </c>
      <c r="F4424" s="62">
        <v>1.59</v>
      </c>
      <c r="G4424" s="62" t="s">
        <v>331</v>
      </c>
      <c r="H4424" s="62" t="s">
        <v>341</v>
      </c>
      <c r="I4424" s="63" t="b">
        <v>0</v>
      </c>
    </row>
    <row r="4425" spans="1:9" x14ac:dyDescent="0.35">
      <c r="A4425" s="61" t="s">
        <v>4755</v>
      </c>
      <c r="B4425" s="62" t="s">
        <v>13</v>
      </c>
      <c r="C4425" s="62" t="s">
        <v>321</v>
      </c>
      <c r="D4425" s="62">
        <v>4537</v>
      </c>
      <c r="E4425" s="62">
        <v>11.47</v>
      </c>
      <c r="F4425" s="62">
        <v>52.04</v>
      </c>
      <c r="G4425" s="62" t="s">
        <v>318</v>
      </c>
      <c r="H4425" s="62" t="s">
        <v>20</v>
      </c>
      <c r="I4425" s="63" t="b">
        <v>0</v>
      </c>
    </row>
    <row r="4426" spans="1:9" x14ac:dyDescent="0.35">
      <c r="A4426" s="61" t="s">
        <v>4756</v>
      </c>
      <c r="B4426" s="62" t="s">
        <v>37</v>
      </c>
      <c r="C4426" s="62" t="s">
        <v>324</v>
      </c>
      <c r="D4426" s="62">
        <v>2844</v>
      </c>
      <c r="E4426" s="62">
        <v>5.1100000000000003</v>
      </c>
      <c r="F4426" s="62">
        <v>14.53</v>
      </c>
      <c r="G4426" s="62" t="s">
        <v>325</v>
      </c>
      <c r="H4426" s="62" t="s">
        <v>20</v>
      </c>
      <c r="I4426" s="63" t="b">
        <v>1</v>
      </c>
    </row>
    <row r="4427" spans="1:9" x14ac:dyDescent="0.35">
      <c r="A4427" s="61" t="s">
        <v>4757</v>
      </c>
      <c r="B4427" s="62" t="s">
        <v>37</v>
      </c>
      <c r="C4427" s="62" t="s">
        <v>321</v>
      </c>
      <c r="D4427" s="62">
        <v>4397</v>
      </c>
      <c r="E4427" s="62">
        <v>10.93</v>
      </c>
      <c r="F4427" s="62">
        <v>48.06</v>
      </c>
      <c r="G4427" s="62" t="s">
        <v>318</v>
      </c>
      <c r="H4427" s="62" t="s">
        <v>319</v>
      </c>
      <c r="I4427" s="63" t="b">
        <v>0</v>
      </c>
    </row>
    <row r="4428" spans="1:9" x14ac:dyDescent="0.35">
      <c r="A4428" s="61" t="s">
        <v>4758</v>
      </c>
      <c r="B4428" s="62" t="s">
        <v>51</v>
      </c>
      <c r="C4428" s="62" t="s">
        <v>374</v>
      </c>
      <c r="D4428" s="62">
        <v>2347</v>
      </c>
      <c r="E4428" s="62">
        <v>3.42</v>
      </c>
      <c r="F4428" s="62">
        <v>8.0299999999999994</v>
      </c>
      <c r="G4428" s="62" t="s">
        <v>331</v>
      </c>
      <c r="H4428" s="62" t="s">
        <v>319</v>
      </c>
      <c r="I4428" s="63" t="b">
        <v>0</v>
      </c>
    </row>
    <row r="4429" spans="1:9" x14ac:dyDescent="0.35">
      <c r="A4429" s="61" t="s">
        <v>4759</v>
      </c>
      <c r="B4429" s="62" t="s">
        <v>8</v>
      </c>
      <c r="C4429" s="62" t="s">
        <v>338</v>
      </c>
      <c r="D4429" s="62">
        <v>1036</v>
      </c>
      <c r="E4429" s="62">
        <v>5.05</v>
      </c>
      <c r="F4429" s="62">
        <v>5.23</v>
      </c>
      <c r="G4429" s="62" t="s">
        <v>331</v>
      </c>
      <c r="H4429" s="62" t="s">
        <v>20</v>
      </c>
      <c r="I4429" s="63" t="b">
        <v>0</v>
      </c>
    </row>
    <row r="4430" spans="1:9" x14ac:dyDescent="0.35">
      <c r="A4430" s="61" t="s">
        <v>4760</v>
      </c>
      <c r="B4430" s="62" t="s">
        <v>58</v>
      </c>
      <c r="C4430" s="62" t="s">
        <v>338</v>
      </c>
      <c r="D4430" s="62">
        <v>4354</v>
      </c>
      <c r="E4430" s="62">
        <v>5.8</v>
      </c>
      <c r="F4430" s="62">
        <v>25.25</v>
      </c>
      <c r="G4430" s="62" t="s">
        <v>331</v>
      </c>
      <c r="H4430" s="62" t="s">
        <v>333</v>
      </c>
      <c r="I4430" s="63" t="b">
        <v>0</v>
      </c>
    </row>
    <row r="4431" spans="1:9" x14ac:dyDescent="0.35">
      <c r="A4431" s="61" t="s">
        <v>4761</v>
      </c>
      <c r="B4431" s="62" t="s">
        <v>22</v>
      </c>
      <c r="C4431" s="62" t="s">
        <v>321</v>
      </c>
      <c r="D4431" s="62">
        <v>1789</v>
      </c>
      <c r="E4431" s="62">
        <v>12.71</v>
      </c>
      <c r="F4431" s="62">
        <v>22.74</v>
      </c>
      <c r="G4431" s="62" t="s">
        <v>318</v>
      </c>
      <c r="H4431" s="62" t="s">
        <v>20</v>
      </c>
      <c r="I4431" s="63" t="b">
        <v>0</v>
      </c>
    </row>
    <row r="4432" spans="1:9" x14ac:dyDescent="0.35">
      <c r="A4432" s="61" t="s">
        <v>4762</v>
      </c>
      <c r="B4432" s="62" t="s">
        <v>18</v>
      </c>
      <c r="C4432" s="62" t="s">
        <v>328</v>
      </c>
      <c r="D4432" s="62">
        <v>1677</v>
      </c>
      <c r="E4432" s="62">
        <v>7.63</v>
      </c>
      <c r="F4432" s="62">
        <v>12.8</v>
      </c>
      <c r="G4432" s="62" t="s">
        <v>318</v>
      </c>
      <c r="H4432" s="62" t="s">
        <v>333</v>
      </c>
      <c r="I4432" s="63" t="b">
        <v>0</v>
      </c>
    </row>
    <row r="4433" spans="1:9" x14ac:dyDescent="0.35">
      <c r="A4433" s="61" t="s">
        <v>4763</v>
      </c>
      <c r="B4433" s="62" t="s">
        <v>13</v>
      </c>
      <c r="C4433" s="62" t="s">
        <v>317</v>
      </c>
      <c r="D4433" s="62">
        <v>2028</v>
      </c>
      <c r="E4433" s="62">
        <v>8.61</v>
      </c>
      <c r="F4433" s="62">
        <v>17.46</v>
      </c>
      <c r="G4433" s="62" t="s">
        <v>318</v>
      </c>
      <c r="H4433" s="62" t="s">
        <v>341</v>
      </c>
      <c r="I4433" s="63" t="b">
        <v>0</v>
      </c>
    </row>
    <row r="4434" spans="1:9" x14ac:dyDescent="0.35">
      <c r="A4434" s="61" t="s">
        <v>4764</v>
      </c>
      <c r="B4434" s="62" t="s">
        <v>74</v>
      </c>
      <c r="C4434" s="62" t="s">
        <v>336</v>
      </c>
      <c r="D4434" s="62">
        <v>3485</v>
      </c>
      <c r="E4434" s="62">
        <v>3.28</v>
      </c>
      <c r="F4434" s="62">
        <v>11.43</v>
      </c>
      <c r="G4434" s="62" t="s">
        <v>331</v>
      </c>
      <c r="H4434" s="62" t="s">
        <v>341</v>
      </c>
      <c r="I4434" s="63" t="b">
        <v>0</v>
      </c>
    </row>
    <row r="4435" spans="1:9" x14ac:dyDescent="0.35">
      <c r="A4435" s="61" t="s">
        <v>4765</v>
      </c>
      <c r="B4435" s="62" t="s">
        <v>13</v>
      </c>
      <c r="C4435" s="62" t="s">
        <v>328</v>
      </c>
      <c r="D4435" s="62">
        <v>2277</v>
      </c>
      <c r="E4435" s="62">
        <v>7.21</v>
      </c>
      <c r="F4435" s="62">
        <v>16.420000000000002</v>
      </c>
      <c r="G4435" s="62" t="s">
        <v>318</v>
      </c>
      <c r="H4435" s="62" t="s">
        <v>322</v>
      </c>
      <c r="I4435" s="63" t="b">
        <v>0</v>
      </c>
    </row>
    <row r="4436" spans="1:9" x14ac:dyDescent="0.35">
      <c r="A4436" s="61" t="s">
        <v>4766</v>
      </c>
      <c r="B4436" s="62" t="s">
        <v>18</v>
      </c>
      <c r="C4436" s="62" t="s">
        <v>321</v>
      </c>
      <c r="D4436" s="62">
        <v>1167</v>
      </c>
      <c r="E4436" s="62">
        <v>13.83</v>
      </c>
      <c r="F4436" s="62">
        <v>16.14</v>
      </c>
      <c r="G4436" s="62" t="s">
        <v>318</v>
      </c>
      <c r="H4436" s="62" t="s">
        <v>322</v>
      </c>
      <c r="I4436" s="63" t="b">
        <v>0</v>
      </c>
    </row>
    <row r="4437" spans="1:9" x14ac:dyDescent="0.35">
      <c r="A4437" s="61" t="s">
        <v>4767</v>
      </c>
      <c r="B4437" s="62" t="s">
        <v>18</v>
      </c>
      <c r="C4437" s="62" t="s">
        <v>340</v>
      </c>
      <c r="D4437" s="62">
        <v>2927</v>
      </c>
      <c r="E4437" s="62">
        <v>7.37</v>
      </c>
      <c r="F4437" s="62">
        <v>21.57</v>
      </c>
      <c r="G4437" s="62" t="s">
        <v>325</v>
      </c>
      <c r="H4437" s="62" t="s">
        <v>333</v>
      </c>
      <c r="I4437" s="63" t="b">
        <v>0</v>
      </c>
    </row>
    <row r="4438" spans="1:9" x14ac:dyDescent="0.35">
      <c r="A4438" s="61" t="s">
        <v>4768</v>
      </c>
      <c r="B4438" s="62" t="s">
        <v>74</v>
      </c>
      <c r="C4438" s="62" t="s">
        <v>328</v>
      </c>
      <c r="D4438" s="62">
        <v>2231</v>
      </c>
      <c r="E4438" s="62">
        <v>5.1100000000000003</v>
      </c>
      <c r="F4438" s="62">
        <v>11.4</v>
      </c>
      <c r="G4438" s="62" t="s">
        <v>318</v>
      </c>
      <c r="H4438" s="62" t="s">
        <v>319</v>
      </c>
      <c r="I4438" s="63" t="b">
        <v>0</v>
      </c>
    </row>
    <row r="4439" spans="1:9" x14ac:dyDescent="0.35">
      <c r="A4439" s="61" t="s">
        <v>4769</v>
      </c>
      <c r="B4439" s="62" t="s">
        <v>58</v>
      </c>
      <c r="C4439" s="62" t="s">
        <v>374</v>
      </c>
      <c r="D4439" s="62">
        <v>2306</v>
      </c>
      <c r="E4439" s="62">
        <v>2.16</v>
      </c>
      <c r="F4439" s="62">
        <v>4.9800000000000004</v>
      </c>
      <c r="G4439" s="62" t="s">
        <v>331</v>
      </c>
      <c r="H4439" s="62" t="s">
        <v>319</v>
      </c>
      <c r="I4439" s="63" t="b">
        <v>1</v>
      </c>
    </row>
    <row r="4440" spans="1:9" x14ac:dyDescent="0.35">
      <c r="A4440" s="61" t="s">
        <v>4770</v>
      </c>
      <c r="B4440" s="62" t="s">
        <v>51</v>
      </c>
      <c r="C4440" s="62" t="s">
        <v>321</v>
      </c>
      <c r="D4440" s="62">
        <v>1023</v>
      </c>
      <c r="E4440" s="62">
        <v>10.89</v>
      </c>
      <c r="F4440" s="62">
        <v>11.14</v>
      </c>
      <c r="G4440" s="62" t="s">
        <v>318</v>
      </c>
      <c r="H4440" s="62" t="s">
        <v>319</v>
      </c>
      <c r="I4440" s="63" t="b">
        <v>0</v>
      </c>
    </row>
    <row r="4441" spans="1:9" x14ac:dyDescent="0.35">
      <c r="A4441" s="61" t="s">
        <v>4771</v>
      </c>
      <c r="B4441" s="62" t="s">
        <v>22</v>
      </c>
      <c r="C4441" s="62" t="s">
        <v>340</v>
      </c>
      <c r="D4441" s="62">
        <v>4515</v>
      </c>
      <c r="E4441" s="62">
        <v>6.22</v>
      </c>
      <c r="F4441" s="62">
        <v>28.08</v>
      </c>
      <c r="G4441" s="62" t="s">
        <v>325</v>
      </c>
      <c r="H4441" s="62" t="s">
        <v>341</v>
      </c>
      <c r="I4441" s="63" t="b">
        <v>1</v>
      </c>
    </row>
    <row r="4442" spans="1:9" x14ac:dyDescent="0.35">
      <c r="A4442" s="61" t="s">
        <v>4772</v>
      </c>
      <c r="B4442" s="62" t="s">
        <v>8</v>
      </c>
      <c r="C4442" s="62" t="s">
        <v>330</v>
      </c>
      <c r="D4442" s="62">
        <v>354</v>
      </c>
      <c r="E4442" s="62">
        <v>4.97</v>
      </c>
      <c r="F4442" s="62">
        <v>1.76</v>
      </c>
      <c r="G4442" s="62" t="s">
        <v>331</v>
      </c>
      <c r="H4442" s="62" t="s">
        <v>333</v>
      </c>
      <c r="I4442" s="63" t="b">
        <v>0</v>
      </c>
    </row>
    <row r="4443" spans="1:9" x14ac:dyDescent="0.35">
      <c r="A4443" s="61" t="s">
        <v>4773</v>
      </c>
      <c r="B4443" s="62" t="s">
        <v>8</v>
      </c>
      <c r="C4443" s="62" t="s">
        <v>340</v>
      </c>
      <c r="D4443" s="62">
        <v>1463</v>
      </c>
      <c r="E4443" s="62">
        <v>7.55</v>
      </c>
      <c r="F4443" s="62">
        <v>11.05</v>
      </c>
      <c r="G4443" s="62" t="s">
        <v>325</v>
      </c>
      <c r="H4443" s="62" t="s">
        <v>341</v>
      </c>
      <c r="I4443" s="63" t="b">
        <v>1</v>
      </c>
    </row>
    <row r="4444" spans="1:9" x14ac:dyDescent="0.35">
      <c r="A4444" s="61" t="s">
        <v>4774</v>
      </c>
      <c r="B4444" s="62" t="s">
        <v>51</v>
      </c>
      <c r="C4444" s="62" t="s">
        <v>336</v>
      </c>
      <c r="D4444" s="62">
        <v>2308</v>
      </c>
      <c r="E4444" s="62">
        <v>3.01</v>
      </c>
      <c r="F4444" s="62">
        <v>6.95</v>
      </c>
      <c r="G4444" s="62" t="s">
        <v>331</v>
      </c>
      <c r="H4444" s="62" t="s">
        <v>341</v>
      </c>
      <c r="I4444" s="63" t="b">
        <v>0</v>
      </c>
    </row>
    <row r="4445" spans="1:9" x14ac:dyDescent="0.35">
      <c r="A4445" s="61" t="s">
        <v>4775</v>
      </c>
      <c r="B4445" s="62" t="s">
        <v>31</v>
      </c>
      <c r="C4445" s="62" t="s">
        <v>324</v>
      </c>
      <c r="D4445" s="62">
        <v>4202</v>
      </c>
      <c r="E4445" s="62">
        <v>6.35</v>
      </c>
      <c r="F4445" s="62">
        <v>26.68</v>
      </c>
      <c r="G4445" s="62" t="s">
        <v>325</v>
      </c>
      <c r="H4445" s="62" t="s">
        <v>333</v>
      </c>
      <c r="I4445" s="63" t="b">
        <v>0</v>
      </c>
    </row>
    <row r="4446" spans="1:9" x14ac:dyDescent="0.35">
      <c r="A4446" s="61" t="s">
        <v>4776</v>
      </c>
      <c r="B4446" s="62" t="s">
        <v>13</v>
      </c>
      <c r="C4446" s="62" t="s">
        <v>330</v>
      </c>
      <c r="D4446" s="62">
        <v>1996</v>
      </c>
      <c r="E4446" s="62">
        <v>6.31</v>
      </c>
      <c r="F4446" s="62">
        <v>12.59</v>
      </c>
      <c r="G4446" s="62" t="s">
        <v>331</v>
      </c>
      <c r="H4446" s="62" t="s">
        <v>341</v>
      </c>
      <c r="I4446" s="63" t="b">
        <v>0</v>
      </c>
    </row>
    <row r="4447" spans="1:9" x14ac:dyDescent="0.35">
      <c r="A4447" s="61" t="s">
        <v>4777</v>
      </c>
      <c r="B4447" s="62" t="s">
        <v>8</v>
      </c>
      <c r="C4447" s="62" t="s">
        <v>330</v>
      </c>
      <c r="D4447" s="62">
        <v>1725</v>
      </c>
      <c r="E4447" s="62">
        <v>6.02</v>
      </c>
      <c r="F4447" s="62">
        <v>10.38</v>
      </c>
      <c r="G4447" s="62" t="s">
        <v>331</v>
      </c>
      <c r="H4447" s="62" t="s">
        <v>319</v>
      </c>
      <c r="I4447" s="63" t="b">
        <v>0</v>
      </c>
    </row>
    <row r="4448" spans="1:9" x14ac:dyDescent="0.35">
      <c r="A4448" s="61" t="s">
        <v>4778</v>
      </c>
      <c r="B4448" s="62" t="s">
        <v>51</v>
      </c>
      <c r="C4448" s="62" t="s">
        <v>330</v>
      </c>
      <c r="D4448" s="62">
        <v>4741</v>
      </c>
      <c r="E4448" s="62">
        <v>6.48</v>
      </c>
      <c r="F4448" s="62">
        <v>30.72</v>
      </c>
      <c r="G4448" s="62" t="s">
        <v>331</v>
      </c>
      <c r="H4448" s="62" t="s">
        <v>319</v>
      </c>
      <c r="I4448" s="63" t="b">
        <v>0</v>
      </c>
    </row>
    <row r="4449" spans="1:9" x14ac:dyDescent="0.35">
      <c r="A4449" s="61" t="s">
        <v>4779</v>
      </c>
      <c r="B4449" s="62" t="s">
        <v>22</v>
      </c>
      <c r="C4449" s="62" t="s">
        <v>317</v>
      </c>
      <c r="D4449" s="62">
        <v>156</v>
      </c>
      <c r="E4449" s="62">
        <v>8.5299999999999994</v>
      </c>
      <c r="F4449" s="62">
        <v>1.33</v>
      </c>
      <c r="G4449" s="62" t="s">
        <v>318</v>
      </c>
      <c r="H4449" s="62" t="s">
        <v>322</v>
      </c>
      <c r="I4449" s="63" t="b">
        <v>1</v>
      </c>
    </row>
    <row r="4450" spans="1:9" x14ac:dyDescent="0.35">
      <c r="A4450" s="61" t="s">
        <v>4780</v>
      </c>
      <c r="B4450" s="62" t="s">
        <v>37</v>
      </c>
      <c r="C4450" s="62" t="s">
        <v>328</v>
      </c>
      <c r="D4450" s="62">
        <v>1227</v>
      </c>
      <c r="E4450" s="62">
        <v>6.93</v>
      </c>
      <c r="F4450" s="62">
        <v>8.5</v>
      </c>
      <c r="G4450" s="62" t="s">
        <v>318</v>
      </c>
      <c r="H4450" s="62" t="s">
        <v>333</v>
      </c>
      <c r="I4450" s="63" t="b">
        <v>0</v>
      </c>
    </row>
    <row r="4451" spans="1:9" x14ac:dyDescent="0.35">
      <c r="A4451" s="61" t="s">
        <v>4781</v>
      </c>
      <c r="B4451" s="62" t="s">
        <v>25</v>
      </c>
      <c r="C4451" s="62" t="s">
        <v>338</v>
      </c>
      <c r="D4451" s="62">
        <v>3183</v>
      </c>
      <c r="E4451" s="62">
        <v>5.92</v>
      </c>
      <c r="F4451" s="62">
        <v>18.84</v>
      </c>
      <c r="G4451" s="62" t="s">
        <v>331</v>
      </c>
      <c r="H4451" s="62" t="s">
        <v>20</v>
      </c>
      <c r="I4451" s="63" t="b">
        <v>0</v>
      </c>
    </row>
    <row r="4452" spans="1:9" x14ac:dyDescent="0.35">
      <c r="A4452" s="61" t="s">
        <v>4782</v>
      </c>
      <c r="B4452" s="62" t="s">
        <v>31</v>
      </c>
      <c r="C4452" s="62" t="s">
        <v>324</v>
      </c>
      <c r="D4452" s="62">
        <v>3745</v>
      </c>
      <c r="E4452" s="62">
        <v>6.23</v>
      </c>
      <c r="F4452" s="62">
        <v>23.33</v>
      </c>
      <c r="G4452" s="62" t="s">
        <v>325</v>
      </c>
      <c r="H4452" s="62" t="s">
        <v>333</v>
      </c>
      <c r="I4452" s="63" t="b">
        <v>0</v>
      </c>
    </row>
    <row r="4453" spans="1:9" x14ac:dyDescent="0.35">
      <c r="A4453" s="61" t="s">
        <v>4783</v>
      </c>
      <c r="B4453" s="62" t="s">
        <v>13</v>
      </c>
      <c r="C4453" s="62" t="s">
        <v>338</v>
      </c>
      <c r="D4453" s="62">
        <v>553</v>
      </c>
      <c r="E4453" s="62">
        <v>4.84</v>
      </c>
      <c r="F4453" s="62">
        <v>2.68</v>
      </c>
      <c r="G4453" s="62" t="s">
        <v>331</v>
      </c>
      <c r="H4453" s="62" t="s">
        <v>20</v>
      </c>
      <c r="I4453" s="63" t="b">
        <v>0</v>
      </c>
    </row>
    <row r="4454" spans="1:9" x14ac:dyDescent="0.35">
      <c r="A4454" s="61" t="s">
        <v>4784</v>
      </c>
      <c r="B4454" s="62" t="s">
        <v>74</v>
      </c>
      <c r="C4454" s="62" t="s">
        <v>317</v>
      </c>
      <c r="D4454" s="62">
        <v>4896</v>
      </c>
      <c r="E4454" s="62">
        <v>11.93</v>
      </c>
      <c r="F4454" s="62">
        <v>58.41</v>
      </c>
      <c r="G4454" s="62" t="s">
        <v>318</v>
      </c>
      <c r="H4454" s="62" t="s">
        <v>333</v>
      </c>
      <c r="I4454" s="63" t="b">
        <v>0</v>
      </c>
    </row>
    <row r="4455" spans="1:9" x14ac:dyDescent="0.35">
      <c r="A4455" s="61" t="s">
        <v>4785</v>
      </c>
      <c r="B4455" s="62" t="s">
        <v>58</v>
      </c>
      <c r="C4455" s="62" t="s">
        <v>340</v>
      </c>
      <c r="D4455" s="62">
        <v>3054</v>
      </c>
      <c r="E4455" s="62">
        <v>7.22</v>
      </c>
      <c r="F4455" s="62">
        <v>22.05</v>
      </c>
      <c r="G4455" s="62" t="s">
        <v>325</v>
      </c>
      <c r="H4455" s="62" t="s">
        <v>322</v>
      </c>
      <c r="I4455" s="63" t="b">
        <v>1</v>
      </c>
    </row>
    <row r="4456" spans="1:9" x14ac:dyDescent="0.35">
      <c r="A4456" s="61" t="s">
        <v>4786</v>
      </c>
      <c r="B4456" s="62" t="s">
        <v>8</v>
      </c>
      <c r="C4456" s="62" t="s">
        <v>338</v>
      </c>
      <c r="D4456" s="62">
        <v>2226</v>
      </c>
      <c r="E4456" s="62">
        <v>4.53</v>
      </c>
      <c r="F4456" s="62">
        <v>10.08</v>
      </c>
      <c r="G4456" s="62" t="s">
        <v>331</v>
      </c>
      <c r="H4456" s="62" t="s">
        <v>322</v>
      </c>
      <c r="I4456" s="63" t="b">
        <v>0</v>
      </c>
    </row>
    <row r="4457" spans="1:9" x14ac:dyDescent="0.35">
      <c r="A4457" s="61" t="s">
        <v>4787</v>
      </c>
      <c r="B4457" s="62" t="s">
        <v>31</v>
      </c>
      <c r="C4457" s="62" t="s">
        <v>374</v>
      </c>
      <c r="D4457" s="62">
        <v>4703</v>
      </c>
      <c r="E4457" s="62">
        <v>2.94</v>
      </c>
      <c r="F4457" s="62">
        <v>13.83</v>
      </c>
      <c r="G4457" s="62" t="s">
        <v>331</v>
      </c>
      <c r="H4457" s="62" t="s">
        <v>319</v>
      </c>
      <c r="I4457" s="63" t="b">
        <v>0</v>
      </c>
    </row>
    <row r="4458" spans="1:9" x14ac:dyDescent="0.35">
      <c r="A4458" s="61" t="s">
        <v>4788</v>
      </c>
      <c r="B4458" s="62" t="s">
        <v>74</v>
      </c>
      <c r="C4458" s="62" t="s">
        <v>321</v>
      </c>
      <c r="D4458" s="62">
        <v>3540</v>
      </c>
      <c r="E4458" s="62">
        <v>10.17</v>
      </c>
      <c r="F4458" s="62">
        <v>36</v>
      </c>
      <c r="G4458" s="62" t="s">
        <v>318</v>
      </c>
      <c r="H4458" s="62" t="s">
        <v>333</v>
      </c>
      <c r="I4458" s="63" t="b">
        <v>0</v>
      </c>
    </row>
    <row r="4459" spans="1:9" x14ac:dyDescent="0.35">
      <c r="A4459" s="61" t="s">
        <v>4789</v>
      </c>
      <c r="B4459" s="62" t="s">
        <v>37</v>
      </c>
      <c r="C4459" s="62" t="s">
        <v>336</v>
      </c>
      <c r="D4459" s="62">
        <v>4821</v>
      </c>
      <c r="E4459" s="62">
        <v>3.57</v>
      </c>
      <c r="F4459" s="62">
        <v>17.21</v>
      </c>
      <c r="G4459" s="62" t="s">
        <v>331</v>
      </c>
      <c r="H4459" s="62" t="s">
        <v>319</v>
      </c>
      <c r="I4459" s="63" t="b">
        <v>1</v>
      </c>
    </row>
    <row r="4460" spans="1:9" x14ac:dyDescent="0.35">
      <c r="A4460" s="61" t="s">
        <v>4790</v>
      </c>
      <c r="B4460" s="62" t="s">
        <v>31</v>
      </c>
      <c r="C4460" s="62" t="s">
        <v>324</v>
      </c>
      <c r="D4460" s="62">
        <v>3011</v>
      </c>
      <c r="E4460" s="62">
        <v>5.98</v>
      </c>
      <c r="F4460" s="62">
        <v>18.010000000000002</v>
      </c>
      <c r="G4460" s="62" t="s">
        <v>325</v>
      </c>
      <c r="H4460" s="62" t="s">
        <v>319</v>
      </c>
      <c r="I4460" s="63" t="b">
        <v>0</v>
      </c>
    </row>
    <row r="4461" spans="1:9" x14ac:dyDescent="0.35">
      <c r="A4461" s="61" t="s">
        <v>4791</v>
      </c>
      <c r="B4461" s="62" t="s">
        <v>37</v>
      </c>
      <c r="C4461" s="62" t="s">
        <v>328</v>
      </c>
      <c r="D4461" s="62">
        <v>2797</v>
      </c>
      <c r="E4461" s="62">
        <v>6.28</v>
      </c>
      <c r="F4461" s="62">
        <v>17.57</v>
      </c>
      <c r="G4461" s="62" t="s">
        <v>318</v>
      </c>
      <c r="H4461" s="62" t="s">
        <v>319</v>
      </c>
      <c r="I4461" s="63" t="b">
        <v>0</v>
      </c>
    </row>
    <row r="4462" spans="1:9" x14ac:dyDescent="0.35">
      <c r="A4462" s="61" t="s">
        <v>4792</v>
      </c>
      <c r="B4462" s="62" t="s">
        <v>8</v>
      </c>
      <c r="C4462" s="62" t="s">
        <v>321</v>
      </c>
      <c r="D4462" s="62">
        <v>2997</v>
      </c>
      <c r="E4462" s="62">
        <v>14.21</v>
      </c>
      <c r="F4462" s="62">
        <v>42.59</v>
      </c>
      <c r="G4462" s="62" t="s">
        <v>318</v>
      </c>
      <c r="H4462" s="62" t="s">
        <v>341</v>
      </c>
      <c r="I4462" s="63" t="b">
        <v>0</v>
      </c>
    </row>
    <row r="4463" spans="1:9" x14ac:dyDescent="0.35">
      <c r="A4463" s="61" t="s">
        <v>4793</v>
      </c>
      <c r="B4463" s="62" t="s">
        <v>74</v>
      </c>
      <c r="C4463" s="62" t="s">
        <v>336</v>
      </c>
      <c r="D4463" s="62">
        <v>163</v>
      </c>
      <c r="E4463" s="62">
        <v>2.75</v>
      </c>
      <c r="F4463" s="62">
        <v>0.45</v>
      </c>
      <c r="G4463" s="62" t="s">
        <v>331</v>
      </c>
      <c r="H4463" s="62" t="s">
        <v>322</v>
      </c>
      <c r="I4463" s="63" t="b">
        <v>1</v>
      </c>
    </row>
    <row r="4464" spans="1:9" x14ac:dyDescent="0.35">
      <c r="A4464" s="61" t="s">
        <v>4794</v>
      </c>
      <c r="B4464" s="62" t="s">
        <v>22</v>
      </c>
      <c r="C4464" s="62" t="s">
        <v>340</v>
      </c>
      <c r="D4464" s="62">
        <v>3760</v>
      </c>
      <c r="E4464" s="62">
        <v>7.95</v>
      </c>
      <c r="F4464" s="62">
        <v>29.89</v>
      </c>
      <c r="G4464" s="62" t="s">
        <v>325</v>
      </c>
      <c r="H4464" s="62" t="s">
        <v>333</v>
      </c>
      <c r="I4464" s="63" t="b">
        <v>0</v>
      </c>
    </row>
    <row r="4465" spans="1:9" x14ac:dyDescent="0.35">
      <c r="A4465" s="61" t="s">
        <v>4795</v>
      </c>
      <c r="B4465" s="62" t="s">
        <v>31</v>
      </c>
      <c r="C4465" s="62" t="s">
        <v>321</v>
      </c>
      <c r="D4465" s="62">
        <v>2431</v>
      </c>
      <c r="E4465" s="62">
        <v>12.9</v>
      </c>
      <c r="F4465" s="62">
        <v>31.36</v>
      </c>
      <c r="G4465" s="62" t="s">
        <v>318</v>
      </c>
      <c r="H4465" s="62" t="s">
        <v>319</v>
      </c>
      <c r="I4465" s="63" t="b">
        <v>0</v>
      </c>
    </row>
    <row r="4466" spans="1:9" x14ac:dyDescent="0.35">
      <c r="A4466" s="61" t="s">
        <v>4796</v>
      </c>
      <c r="B4466" s="62" t="s">
        <v>18</v>
      </c>
      <c r="C4466" s="62" t="s">
        <v>336</v>
      </c>
      <c r="D4466" s="62">
        <v>3452</v>
      </c>
      <c r="E4466" s="62">
        <v>3.51</v>
      </c>
      <c r="F4466" s="62">
        <v>12.12</v>
      </c>
      <c r="G4466" s="62" t="s">
        <v>331</v>
      </c>
      <c r="H4466" s="62" t="s">
        <v>333</v>
      </c>
      <c r="I4466" s="63" t="b">
        <v>0</v>
      </c>
    </row>
    <row r="4467" spans="1:9" x14ac:dyDescent="0.35">
      <c r="A4467" s="61" t="s">
        <v>4797</v>
      </c>
      <c r="B4467" s="62" t="s">
        <v>25</v>
      </c>
      <c r="C4467" s="62" t="s">
        <v>328</v>
      </c>
      <c r="D4467" s="62">
        <v>4313</v>
      </c>
      <c r="E4467" s="62">
        <v>5.84</v>
      </c>
      <c r="F4467" s="62">
        <v>25.19</v>
      </c>
      <c r="G4467" s="62" t="s">
        <v>318</v>
      </c>
      <c r="H4467" s="62" t="s">
        <v>20</v>
      </c>
      <c r="I4467" s="63" t="b">
        <v>0</v>
      </c>
    </row>
    <row r="4468" spans="1:9" x14ac:dyDescent="0.35">
      <c r="A4468" s="61" t="s">
        <v>4798</v>
      </c>
      <c r="B4468" s="62" t="s">
        <v>8</v>
      </c>
      <c r="C4468" s="62" t="s">
        <v>317</v>
      </c>
      <c r="D4468" s="62">
        <v>3745</v>
      </c>
      <c r="E4468" s="62">
        <v>8.69</v>
      </c>
      <c r="F4468" s="62">
        <v>32.54</v>
      </c>
      <c r="G4468" s="62" t="s">
        <v>318</v>
      </c>
      <c r="H4468" s="62" t="s">
        <v>322</v>
      </c>
      <c r="I4468" s="63" t="b">
        <v>0</v>
      </c>
    </row>
    <row r="4469" spans="1:9" x14ac:dyDescent="0.35">
      <c r="A4469" s="61" t="s">
        <v>4799</v>
      </c>
      <c r="B4469" s="62" t="s">
        <v>13</v>
      </c>
      <c r="C4469" s="62" t="s">
        <v>340</v>
      </c>
      <c r="D4469" s="62">
        <v>2425</v>
      </c>
      <c r="E4469" s="62">
        <v>6.38</v>
      </c>
      <c r="F4469" s="62">
        <v>15.47</v>
      </c>
      <c r="G4469" s="62" t="s">
        <v>325</v>
      </c>
      <c r="H4469" s="62" t="s">
        <v>319</v>
      </c>
      <c r="I4469" s="63" t="b">
        <v>0</v>
      </c>
    </row>
    <row r="4470" spans="1:9" x14ac:dyDescent="0.35">
      <c r="A4470" s="61" t="s">
        <v>4800</v>
      </c>
      <c r="B4470" s="62" t="s">
        <v>22</v>
      </c>
      <c r="C4470" s="62" t="s">
        <v>340</v>
      </c>
      <c r="D4470" s="62">
        <v>2061</v>
      </c>
      <c r="E4470" s="62">
        <v>8.2100000000000009</v>
      </c>
      <c r="F4470" s="62">
        <v>16.920000000000002</v>
      </c>
      <c r="G4470" s="62" t="s">
        <v>325</v>
      </c>
      <c r="H4470" s="62" t="s">
        <v>322</v>
      </c>
      <c r="I4470" s="63" t="b">
        <v>0</v>
      </c>
    </row>
    <row r="4471" spans="1:9" x14ac:dyDescent="0.35">
      <c r="A4471" s="61" t="s">
        <v>4801</v>
      </c>
      <c r="B4471" s="62" t="s">
        <v>37</v>
      </c>
      <c r="C4471" s="62" t="s">
        <v>330</v>
      </c>
      <c r="D4471" s="62">
        <v>836</v>
      </c>
      <c r="E4471" s="62">
        <v>5.4</v>
      </c>
      <c r="F4471" s="62">
        <v>4.51</v>
      </c>
      <c r="G4471" s="62" t="s">
        <v>331</v>
      </c>
      <c r="H4471" s="62" t="s">
        <v>319</v>
      </c>
      <c r="I4471" s="63" t="b">
        <v>0</v>
      </c>
    </row>
    <row r="4472" spans="1:9" x14ac:dyDescent="0.35">
      <c r="A4472" s="61" t="s">
        <v>4802</v>
      </c>
      <c r="B4472" s="62" t="s">
        <v>18</v>
      </c>
      <c r="C4472" s="62" t="s">
        <v>336</v>
      </c>
      <c r="D4472" s="62">
        <v>1326</v>
      </c>
      <c r="E4472" s="62">
        <v>3.57</v>
      </c>
      <c r="F4472" s="62">
        <v>4.7300000000000004</v>
      </c>
      <c r="G4472" s="62" t="s">
        <v>331</v>
      </c>
      <c r="H4472" s="62" t="s">
        <v>20</v>
      </c>
      <c r="I4472" s="63" t="b">
        <v>0</v>
      </c>
    </row>
    <row r="4473" spans="1:9" x14ac:dyDescent="0.35">
      <c r="A4473" s="61" t="s">
        <v>4803</v>
      </c>
      <c r="B4473" s="62" t="s">
        <v>18</v>
      </c>
      <c r="C4473" s="62" t="s">
        <v>321</v>
      </c>
      <c r="D4473" s="62">
        <v>4481</v>
      </c>
      <c r="E4473" s="62">
        <v>10.84</v>
      </c>
      <c r="F4473" s="62">
        <v>48.57</v>
      </c>
      <c r="G4473" s="62" t="s">
        <v>318</v>
      </c>
      <c r="H4473" s="62" t="s">
        <v>341</v>
      </c>
      <c r="I4473" s="63" t="b">
        <v>0</v>
      </c>
    </row>
    <row r="4474" spans="1:9" x14ac:dyDescent="0.35">
      <c r="A4474" s="61" t="s">
        <v>4804</v>
      </c>
      <c r="B4474" s="62" t="s">
        <v>22</v>
      </c>
      <c r="C4474" s="62" t="s">
        <v>321</v>
      </c>
      <c r="D4474" s="62">
        <v>4644</v>
      </c>
      <c r="E4474" s="62">
        <v>12.87</v>
      </c>
      <c r="F4474" s="62">
        <v>59.77</v>
      </c>
      <c r="G4474" s="62" t="s">
        <v>318</v>
      </c>
      <c r="H4474" s="62" t="s">
        <v>322</v>
      </c>
      <c r="I4474" s="63" t="b">
        <v>0</v>
      </c>
    </row>
    <row r="4475" spans="1:9" x14ac:dyDescent="0.35">
      <c r="A4475" s="61" t="s">
        <v>4805</v>
      </c>
      <c r="B4475" s="62" t="s">
        <v>58</v>
      </c>
      <c r="C4475" s="62" t="s">
        <v>324</v>
      </c>
      <c r="D4475" s="62">
        <v>2768</v>
      </c>
      <c r="E4475" s="62">
        <v>5.54</v>
      </c>
      <c r="F4475" s="62">
        <v>15.33</v>
      </c>
      <c r="G4475" s="62" t="s">
        <v>325</v>
      </c>
      <c r="H4475" s="62" t="s">
        <v>341</v>
      </c>
      <c r="I4475" s="63" t="b">
        <v>0</v>
      </c>
    </row>
    <row r="4476" spans="1:9" x14ac:dyDescent="0.35">
      <c r="A4476" s="61" t="s">
        <v>4806</v>
      </c>
      <c r="B4476" s="62" t="s">
        <v>74</v>
      </c>
      <c r="C4476" s="62" t="s">
        <v>321</v>
      </c>
      <c r="D4476" s="62">
        <v>778</v>
      </c>
      <c r="E4476" s="62">
        <v>10.48</v>
      </c>
      <c r="F4476" s="62">
        <v>8.15</v>
      </c>
      <c r="G4476" s="62" t="s">
        <v>318</v>
      </c>
      <c r="H4476" s="62" t="s">
        <v>319</v>
      </c>
      <c r="I4476" s="63" t="b">
        <v>0</v>
      </c>
    </row>
    <row r="4477" spans="1:9" x14ac:dyDescent="0.35">
      <c r="A4477" s="61" t="s">
        <v>4807</v>
      </c>
      <c r="B4477" s="62" t="s">
        <v>8</v>
      </c>
      <c r="C4477" s="62" t="s">
        <v>374</v>
      </c>
      <c r="D4477" s="62">
        <v>3939</v>
      </c>
      <c r="E4477" s="62">
        <v>3.3</v>
      </c>
      <c r="F4477" s="62">
        <v>13</v>
      </c>
      <c r="G4477" s="62" t="s">
        <v>331</v>
      </c>
      <c r="H4477" s="62" t="s">
        <v>322</v>
      </c>
      <c r="I4477" s="63" t="b">
        <v>0</v>
      </c>
    </row>
    <row r="4478" spans="1:9" x14ac:dyDescent="0.35">
      <c r="A4478" s="61" t="s">
        <v>4808</v>
      </c>
      <c r="B4478" s="62" t="s">
        <v>8</v>
      </c>
      <c r="C4478" s="62" t="s">
        <v>317</v>
      </c>
      <c r="D4478" s="62">
        <v>4825</v>
      </c>
      <c r="E4478" s="62">
        <v>10.210000000000001</v>
      </c>
      <c r="F4478" s="62">
        <v>49.26</v>
      </c>
      <c r="G4478" s="62" t="s">
        <v>318</v>
      </c>
      <c r="H4478" s="62" t="s">
        <v>322</v>
      </c>
      <c r="I4478" s="63" t="b">
        <v>1</v>
      </c>
    </row>
    <row r="4479" spans="1:9" x14ac:dyDescent="0.35">
      <c r="A4479" s="61" t="s">
        <v>4809</v>
      </c>
      <c r="B4479" s="62" t="s">
        <v>22</v>
      </c>
      <c r="C4479" s="62" t="s">
        <v>340</v>
      </c>
      <c r="D4479" s="62">
        <v>3387</v>
      </c>
      <c r="E4479" s="62">
        <v>6.23</v>
      </c>
      <c r="F4479" s="62">
        <v>21.1</v>
      </c>
      <c r="G4479" s="62" t="s">
        <v>325</v>
      </c>
      <c r="H4479" s="62" t="s">
        <v>319</v>
      </c>
      <c r="I4479" s="63" t="b">
        <v>0</v>
      </c>
    </row>
    <row r="4480" spans="1:9" x14ac:dyDescent="0.35">
      <c r="A4480" s="61" t="s">
        <v>4810</v>
      </c>
      <c r="B4480" s="62" t="s">
        <v>22</v>
      </c>
      <c r="C4480" s="62" t="s">
        <v>340</v>
      </c>
      <c r="D4480" s="62">
        <v>4872</v>
      </c>
      <c r="E4480" s="62">
        <v>8.9</v>
      </c>
      <c r="F4480" s="62">
        <v>43.36</v>
      </c>
      <c r="G4480" s="62" t="s">
        <v>325</v>
      </c>
      <c r="H4480" s="62" t="s">
        <v>20</v>
      </c>
      <c r="I4480" s="63" t="b">
        <v>0</v>
      </c>
    </row>
    <row r="4481" spans="1:9" x14ac:dyDescent="0.35">
      <c r="A4481" s="61" t="s">
        <v>4811</v>
      </c>
      <c r="B4481" s="62" t="s">
        <v>58</v>
      </c>
      <c r="C4481" s="62" t="s">
        <v>321</v>
      </c>
      <c r="D4481" s="62">
        <v>2585</v>
      </c>
      <c r="E4481" s="62">
        <v>11.82</v>
      </c>
      <c r="F4481" s="62">
        <v>30.55</v>
      </c>
      <c r="G4481" s="62" t="s">
        <v>318</v>
      </c>
      <c r="H4481" s="62" t="s">
        <v>333</v>
      </c>
      <c r="I4481" s="63" t="b">
        <v>0</v>
      </c>
    </row>
    <row r="4482" spans="1:9" x14ac:dyDescent="0.35">
      <c r="A4482" s="61" t="s">
        <v>4812</v>
      </c>
      <c r="B4482" s="62" t="s">
        <v>74</v>
      </c>
      <c r="C4482" s="62" t="s">
        <v>338</v>
      </c>
      <c r="D4482" s="62">
        <v>4328</v>
      </c>
      <c r="E4482" s="62">
        <v>5.9</v>
      </c>
      <c r="F4482" s="62">
        <v>25.54</v>
      </c>
      <c r="G4482" s="62" t="s">
        <v>331</v>
      </c>
      <c r="H4482" s="62" t="s">
        <v>20</v>
      </c>
      <c r="I4482" s="63" t="b">
        <v>0</v>
      </c>
    </row>
    <row r="4483" spans="1:9" x14ac:dyDescent="0.35">
      <c r="A4483" s="61" t="s">
        <v>4813</v>
      </c>
      <c r="B4483" s="62" t="s">
        <v>25</v>
      </c>
      <c r="C4483" s="62" t="s">
        <v>338</v>
      </c>
      <c r="D4483" s="62">
        <v>4055</v>
      </c>
      <c r="E4483" s="62">
        <v>4.74</v>
      </c>
      <c r="F4483" s="62">
        <v>19.22</v>
      </c>
      <c r="G4483" s="62" t="s">
        <v>331</v>
      </c>
      <c r="H4483" s="62" t="s">
        <v>319</v>
      </c>
      <c r="I4483" s="63" t="b">
        <v>0</v>
      </c>
    </row>
    <row r="4484" spans="1:9" x14ac:dyDescent="0.35">
      <c r="A4484" s="61" t="s">
        <v>4814</v>
      </c>
      <c r="B4484" s="62" t="s">
        <v>74</v>
      </c>
      <c r="C4484" s="62" t="s">
        <v>317</v>
      </c>
      <c r="D4484" s="62">
        <v>4690</v>
      </c>
      <c r="E4484" s="62">
        <v>8.6999999999999993</v>
      </c>
      <c r="F4484" s="62">
        <v>40.799999999999997</v>
      </c>
      <c r="G4484" s="62" t="s">
        <v>318</v>
      </c>
      <c r="H4484" s="62" t="s">
        <v>20</v>
      </c>
      <c r="I4484" s="63" t="b">
        <v>1</v>
      </c>
    </row>
    <row r="4485" spans="1:9" x14ac:dyDescent="0.35">
      <c r="A4485" s="61" t="s">
        <v>4815</v>
      </c>
      <c r="B4485" s="62" t="s">
        <v>25</v>
      </c>
      <c r="C4485" s="62" t="s">
        <v>336</v>
      </c>
      <c r="D4485" s="62">
        <v>2838</v>
      </c>
      <c r="E4485" s="62">
        <v>2.86</v>
      </c>
      <c r="F4485" s="62">
        <v>8.1199999999999992</v>
      </c>
      <c r="G4485" s="62" t="s">
        <v>331</v>
      </c>
      <c r="H4485" s="62" t="s">
        <v>322</v>
      </c>
      <c r="I4485" s="63" t="b">
        <v>0</v>
      </c>
    </row>
    <row r="4486" spans="1:9" x14ac:dyDescent="0.35">
      <c r="A4486" s="61" t="s">
        <v>4816</v>
      </c>
      <c r="B4486" s="62" t="s">
        <v>8</v>
      </c>
      <c r="C4486" s="62" t="s">
        <v>374</v>
      </c>
      <c r="D4486" s="62">
        <v>4610</v>
      </c>
      <c r="E4486" s="62">
        <v>3.24</v>
      </c>
      <c r="F4486" s="62">
        <v>14.94</v>
      </c>
      <c r="G4486" s="62" t="s">
        <v>331</v>
      </c>
      <c r="H4486" s="62" t="s">
        <v>333</v>
      </c>
      <c r="I4486" s="63" t="b">
        <v>0</v>
      </c>
    </row>
    <row r="4487" spans="1:9" x14ac:dyDescent="0.35">
      <c r="A4487" s="61" t="s">
        <v>4817</v>
      </c>
      <c r="B4487" s="62" t="s">
        <v>22</v>
      </c>
      <c r="C4487" s="62" t="s">
        <v>321</v>
      </c>
      <c r="D4487" s="62">
        <v>4896</v>
      </c>
      <c r="E4487" s="62">
        <v>12.86</v>
      </c>
      <c r="F4487" s="62">
        <v>62.96</v>
      </c>
      <c r="G4487" s="62" t="s">
        <v>318</v>
      </c>
      <c r="H4487" s="62" t="s">
        <v>322</v>
      </c>
      <c r="I4487" s="63" t="b">
        <v>0</v>
      </c>
    </row>
    <row r="4488" spans="1:9" x14ac:dyDescent="0.35">
      <c r="A4488" s="61" t="s">
        <v>4818</v>
      </c>
      <c r="B4488" s="62" t="s">
        <v>22</v>
      </c>
      <c r="C4488" s="62" t="s">
        <v>328</v>
      </c>
      <c r="D4488" s="62">
        <v>1315</v>
      </c>
      <c r="E4488" s="62">
        <v>7.18</v>
      </c>
      <c r="F4488" s="62">
        <v>9.44</v>
      </c>
      <c r="G4488" s="62" t="s">
        <v>318</v>
      </c>
      <c r="H4488" s="62" t="s">
        <v>20</v>
      </c>
      <c r="I4488" s="63" t="b">
        <v>0</v>
      </c>
    </row>
    <row r="4489" spans="1:9" x14ac:dyDescent="0.35">
      <c r="A4489" s="61" t="s">
        <v>4819</v>
      </c>
      <c r="B4489" s="62" t="s">
        <v>51</v>
      </c>
      <c r="C4489" s="62" t="s">
        <v>338</v>
      </c>
      <c r="D4489" s="62">
        <v>1861</v>
      </c>
      <c r="E4489" s="62">
        <v>4.87</v>
      </c>
      <c r="F4489" s="62">
        <v>9.06</v>
      </c>
      <c r="G4489" s="62" t="s">
        <v>331</v>
      </c>
      <c r="H4489" s="62" t="s">
        <v>20</v>
      </c>
      <c r="I4489" s="63" t="b">
        <v>0</v>
      </c>
    </row>
    <row r="4490" spans="1:9" x14ac:dyDescent="0.35">
      <c r="A4490" s="61" t="s">
        <v>4820</v>
      </c>
      <c r="B4490" s="62" t="s">
        <v>74</v>
      </c>
      <c r="C4490" s="62" t="s">
        <v>340</v>
      </c>
      <c r="D4490" s="62">
        <v>3397</v>
      </c>
      <c r="E4490" s="62">
        <v>7.23</v>
      </c>
      <c r="F4490" s="62">
        <v>24.56</v>
      </c>
      <c r="G4490" s="62" t="s">
        <v>325</v>
      </c>
      <c r="H4490" s="62" t="s">
        <v>20</v>
      </c>
      <c r="I4490" s="63" t="b">
        <v>0</v>
      </c>
    </row>
    <row r="4491" spans="1:9" x14ac:dyDescent="0.35">
      <c r="A4491" s="61" t="s">
        <v>4821</v>
      </c>
      <c r="B4491" s="62" t="s">
        <v>8</v>
      </c>
      <c r="C4491" s="62" t="s">
        <v>317</v>
      </c>
      <c r="D4491" s="62">
        <v>1647</v>
      </c>
      <c r="E4491" s="62">
        <v>11.4</v>
      </c>
      <c r="F4491" s="62">
        <v>18.78</v>
      </c>
      <c r="G4491" s="62" t="s">
        <v>318</v>
      </c>
      <c r="H4491" s="62" t="s">
        <v>341</v>
      </c>
      <c r="I4491" s="63" t="b">
        <v>1</v>
      </c>
    </row>
    <row r="4492" spans="1:9" x14ac:dyDescent="0.35">
      <c r="A4492" s="61" t="s">
        <v>4822</v>
      </c>
      <c r="B4492" s="62" t="s">
        <v>37</v>
      </c>
      <c r="C4492" s="62" t="s">
        <v>317</v>
      </c>
      <c r="D4492" s="62">
        <v>2114</v>
      </c>
      <c r="E4492" s="62">
        <v>10.06</v>
      </c>
      <c r="F4492" s="62">
        <v>21.27</v>
      </c>
      <c r="G4492" s="62" t="s">
        <v>318</v>
      </c>
      <c r="H4492" s="62" t="s">
        <v>341</v>
      </c>
      <c r="I4492" s="63" t="b">
        <v>1</v>
      </c>
    </row>
    <row r="4493" spans="1:9" x14ac:dyDescent="0.35">
      <c r="A4493" s="61" t="s">
        <v>4823</v>
      </c>
      <c r="B4493" s="62" t="s">
        <v>13</v>
      </c>
      <c r="C4493" s="62" t="s">
        <v>374</v>
      </c>
      <c r="D4493" s="62">
        <v>3515</v>
      </c>
      <c r="E4493" s="62">
        <v>3.13</v>
      </c>
      <c r="F4493" s="62">
        <v>11</v>
      </c>
      <c r="G4493" s="62" t="s">
        <v>331</v>
      </c>
      <c r="H4493" s="62" t="s">
        <v>341</v>
      </c>
      <c r="I4493" s="63" t="b">
        <v>0</v>
      </c>
    </row>
    <row r="4494" spans="1:9" x14ac:dyDescent="0.35">
      <c r="A4494" s="61" t="s">
        <v>4824</v>
      </c>
      <c r="B4494" s="62" t="s">
        <v>25</v>
      </c>
      <c r="C4494" s="62" t="s">
        <v>317</v>
      </c>
      <c r="D4494" s="62">
        <v>387</v>
      </c>
      <c r="E4494" s="62">
        <v>10.25</v>
      </c>
      <c r="F4494" s="62">
        <v>3.97</v>
      </c>
      <c r="G4494" s="62" t="s">
        <v>318</v>
      </c>
      <c r="H4494" s="62" t="s">
        <v>20</v>
      </c>
      <c r="I4494" s="63" t="b">
        <v>0</v>
      </c>
    </row>
    <row r="4495" spans="1:9" x14ac:dyDescent="0.35">
      <c r="A4495" s="61" t="s">
        <v>4825</v>
      </c>
      <c r="B4495" s="62" t="s">
        <v>31</v>
      </c>
      <c r="C4495" s="62" t="s">
        <v>374</v>
      </c>
      <c r="D4495" s="62">
        <v>1366</v>
      </c>
      <c r="E4495" s="62">
        <v>2.41</v>
      </c>
      <c r="F4495" s="62">
        <v>3.29</v>
      </c>
      <c r="G4495" s="62" t="s">
        <v>331</v>
      </c>
      <c r="H4495" s="62" t="s">
        <v>341</v>
      </c>
      <c r="I4495" s="63" t="b">
        <v>0</v>
      </c>
    </row>
    <row r="4496" spans="1:9" x14ac:dyDescent="0.35">
      <c r="A4496" s="61" t="s">
        <v>4826</v>
      </c>
      <c r="B4496" s="62" t="s">
        <v>31</v>
      </c>
      <c r="C4496" s="62" t="s">
        <v>374</v>
      </c>
      <c r="D4496" s="62">
        <v>3453</v>
      </c>
      <c r="E4496" s="62">
        <v>2.66</v>
      </c>
      <c r="F4496" s="62">
        <v>9.18</v>
      </c>
      <c r="G4496" s="62" t="s">
        <v>331</v>
      </c>
      <c r="H4496" s="62" t="s">
        <v>333</v>
      </c>
      <c r="I4496" s="63" t="b">
        <v>0</v>
      </c>
    </row>
    <row r="4497" spans="1:9" x14ac:dyDescent="0.35">
      <c r="A4497" s="61" t="s">
        <v>4827</v>
      </c>
      <c r="B4497" s="62" t="s">
        <v>51</v>
      </c>
      <c r="C4497" s="62" t="s">
        <v>317</v>
      </c>
      <c r="D4497" s="62">
        <v>2446</v>
      </c>
      <c r="E4497" s="62">
        <v>11.48</v>
      </c>
      <c r="F4497" s="62">
        <v>28.08</v>
      </c>
      <c r="G4497" s="62" t="s">
        <v>318</v>
      </c>
      <c r="H4497" s="62" t="s">
        <v>319</v>
      </c>
      <c r="I4497" s="63" t="b">
        <v>0</v>
      </c>
    </row>
    <row r="4498" spans="1:9" x14ac:dyDescent="0.35">
      <c r="A4498" s="61" t="s">
        <v>4828</v>
      </c>
      <c r="B4498" s="62" t="s">
        <v>22</v>
      </c>
      <c r="C4498" s="62" t="s">
        <v>336</v>
      </c>
      <c r="D4498" s="62">
        <v>3598</v>
      </c>
      <c r="E4498" s="62">
        <v>3.16</v>
      </c>
      <c r="F4498" s="62">
        <v>11.37</v>
      </c>
      <c r="G4498" s="62" t="s">
        <v>331</v>
      </c>
      <c r="H4498" s="62" t="s">
        <v>341</v>
      </c>
      <c r="I4498" s="63" t="b">
        <v>0</v>
      </c>
    </row>
    <row r="4499" spans="1:9" x14ac:dyDescent="0.35">
      <c r="A4499" s="61" t="s">
        <v>4829</v>
      </c>
      <c r="B4499" s="62" t="s">
        <v>51</v>
      </c>
      <c r="C4499" s="62" t="s">
        <v>330</v>
      </c>
      <c r="D4499" s="62">
        <v>4999</v>
      </c>
      <c r="E4499" s="62">
        <v>4.22</v>
      </c>
      <c r="F4499" s="62">
        <v>21.1</v>
      </c>
      <c r="G4499" s="62" t="s">
        <v>331</v>
      </c>
      <c r="H4499" s="62" t="s">
        <v>20</v>
      </c>
      <c r="I4499" s="63" t="b">
        <v>0</v>
      </c>
    </row>
    <row r="4500" spans="1:9" x14ac:dyDescent="0.35">
      <c r="A4500" s="61" t="s">
        <v>4830</v>
      </c>
      <c r="B4500" s="62" t="s">
        <v>13</v>
      </c>
      <c r="C4500" s="62" t="s">
        <v>340</v>
      </c>
      <c r="D4500" s="62">
        <v>4900</v>
      </c>
      <c r="E4500" s="62">
        <v>7.34</v>
      </c>
      <c r="F4500" s="62">
        <v>35.97</v>
      </c>
      <c r="G4500" s="62" t="s">
        <v>325</v>
      </c>
      <c r="H4500" s="62" t="s">
        <v>319</v>
      </c>
      <c r="I4500" s="63" t="b">
        <v>0</v>
      </c>
    </row>
    <row r="4501" spans="1:9" x14ac:dyDescent="0.35">
      <c r="A4501" s="61" t="s">
        <v>4831</v>
      </c>
      <c r="B4501" s="62" t="s">
        <v>74</v>
      </c>
      <c r="C4501" s="62" t="s">
        <v>336</v>
      </c>
      <c r="D4501" s="62">
        <v>430</v>
      </c>
      <c r="E4501" s="62">
        <v>2.5099999999999998</v>
      </c>
      <c r="F4501" s="62">
        <v>1.08</v>
      </c>
      <c r="G4501" s="62" t="s">
        <v>331</v>
      </c>
      <c r="H4501" s="62" t="s">
        <v>333</v>
      </c>
      <c r="I4501" s="63" t="b">
        <v>0</v>
      </c>
    </row>
    <row r="4502" spans="1:9" x14ac:dyDescent="0.35">
      <c r="A4502" s="61" t="s">
        <v>4832</v>
      </c>
      <c r="B4502" s="62" t="s">
        <v>51</v>
      </c>
      <c r="C4502" s="62" t="s">
        <v>324</v>
      </c>
      <c r="D4502" s="62">
        <v>599</v>
      </c>
      <c r="E4502" s="62">
        <v>6.39</v>
      </c>
      <c r="F4502" s="62">
        <v>3.83</v>
      </c>
      <c r="G4502" s="62" t="s">
        <v>325</v>
      </c>
      <c r="H4502" s="62" t="s">
        <v>333</v>
      </c>
      <c r="I4502" s="63" t="b">
        <v>0</v>
      </c>
    </row>
    <row r="4503" spans="1:9" x14ac:dyDescent="0.35">
      <c r="A4503" s="61" t="s">
        <v>4833</v>
      </c>
      <c r="B4503" s="62" t="s">
        <v>25</v>
      </c>
      <c r="C4503" s="62" t="s">
        <v>328</v>
      </c>
      <c r="D4503" s="62">
        <v>1949</v>
      </c>
      <c r="E4503" s="62">
        <v>6.83</v>
      </c>
      <c r="F4503" s="62">
        <v>13.31</v>
      </c>
      <c r="G4503" s="62" t="s">
        <v>318</v>
      </c>
      <c r="H4503" s="62" t="s">
        <v>322</v>
      </c>
      <c r="I4503" s="63" t="b">
        <v>0</v>
      </c>
    </row>
    <row r="4504" spans="1:9" x14ac:dyDescent="0.35">
      <c r="A4504" s="61" t="s">
        <v>4834</v>
      </c>
      <c r="B4504" s="62" t="s">
        <v>25</v>
      </c>
      <c r="C4504" s="62" t="s">
        <v>328</v>
      </c>
      <c r="D4504" s="62">
        <v>2194</v>
      </c>
      <c r="E4504" s="62">
        <v>6.99</v>
      </c>
      <c r="F4504" s="62">
        <v>15.34</v>
      </c>
      <c r="G4504" s="62" t="s">
        <v>318</v>
      </c>
      <c r="H4504" s="62" t="s">
        <v>319</v>
      </c>
      <c r="I4504" s="63" t="b">
        <v>0</v>
      </c>
    </row>
    <row r="4505" spans="1:9" x14ac:dyDescent="0.35">
      <c r="A4505" s="61" t="s">
        <v>4835</v>
      </c>
      <c r="B4505" s="62" t="s">
        <v>51</v>
      </c>
      <c r="C4505" s="62" t="s">
        <v>321</v>
      </c>
      <c r="D4505" s="62">
        <v>182</v>
      </c>
      <c r="E4505" s="62">
        <v>11.11</v>
      </c>
      <c r="F4505" s="62">
        <v>2.02</v>
      </c>
      <c r="G4505" s="62" t="s">
        <v>318</v>
      </c>
      <c r="H4505" s="62" t="s">
        <v>20</v>
      </c>
      <c r="I4505" s="63" t="b">
        <v>1</v>
      </c>
    </row>
    <row r="4506" spans="1:9" x14ac:dyDescent="0.35">
      <c r="A4506" s="61" t="s">
        <v>4836</v>
      </c>
      <c r="B4506" s="62" t="s">
        <v>74</v>
      </c>
      <c r="C4506" s="62" t="s">
        <v>330</v>
      </c>
      <c r="D4506" s="62">
        <v>421</v>
      </c>
      <c r="E4506" s="62">
        <v>5.94</v>
      </c>
      <c r="F4506" s="62">
        <v>2.5</v>
      </c>
      <c r="G4506" s="62" t="s">
        <v>331</v>
      </c>
      <c r="H4506" s="62" t="s">
        <v>341</v>
      </c>
      <c r="I4506" s="63" t="b">
        <v>0</v>
      </c>
    </row>
    <row r="4507" spans="1:9" x14ac:dyDescent="0.35">
      <c r="A4507" s="61" t="s">
        <v>4837</v>
      </c>
      <c r="B4507" s="62" t="s">
        <v>51</v>
      </c>
      <c r="C4507" s="62" t="s">
        <v>340</v>
      </c>
      <c r="D4507" s="62">
        <v>2908</v>
      </c>
      <c r="E4507" s="62">
        <v>7.3</v>
      </c>
      <c r="F4507" s="62">
        <v>21.23</v>
      </c>
      <c r="G4507" s="62" t="s">
        <v>325</v>
      </c>
      <c r="H4507" s="62" t="s">
        <v>333</v>
      </c>
      <c r="I4507" s="63" t="b">
        <v>0</v>
      </c>
    </row>
    <row r="4508" spans="1:9" x14ac:dyDescent="0.35">
      <c r="A4508" s="61" t="s">
        <v>4838</v>
      </c>
      <c r="B4508" s="62" t="s">
        <v>31</v>
      </c>
      <c r="C4508" s="62" t="s">
        <v>321</v>
      </c>
      <c r="D4508" s="62">
        <v>4020</v>
      </c>
      <c r="E4508" s="62">
        <v>12</v>
      </c>
      <c r="F4508" s="62">
        <v>48.24</v>
      </c>
      <c r="G4508" s="62" t="s">
        <v>318</v>
      </c>
      <c r="H4508" s="62" t="s">
        <v>319</v>
      </c>
      <c r="I4508" s="63" t="b">
        <v>1</v>
      </c>
    </row>
    <row r="4509" spans="1:9" x14ac:dyDescent="0.35">
      <c r="A4509" s="61" t="s">
        <v>4839</v>
      </c>
      <c r="B4509" s="62" t="s">
        <v>25</v>
      </c>
      <c r="C4509" s="62" t="s">
        <v>336</v>
      </c>
      <c r="D4509" s="62">
        <v>1739</v>
      </c>
      <c r="E4509" s="62">
        <v>3.56</v>
      </c>
      <c r="F4509" s="62">
        <v>6.19</v>
      </c>
      <c r="G4509" s="62" t="s">
        <v>331</v>
      </c>
      <c r="H4509" s="62" t="s">
        <v>341</v>
      </c>
      <c r="I4509" s="63" t="b">
        <v>1</v>
      </c>
    </row>
    <row r="4510" spans="1:9" x14ac:dyDescent="0.35">
      <c r="A4510" s="61" t="s">
        <v>4840</v>
      </c>
      <c r="B4510" s="62" t="s">
        <v>58</v>
      </c>
      <c r="C4510" s="62" t="s">
        <v>336</v>
      </c>
      <c r="D4510" s="62">
        <v>1819</v>
      </c>
      <c r="E4510" s="62">
        <v>3.76</v>
      </c>
      <c r="F4510" s="62">
        <v>6.84</v>
      </c>
      <c r="G4510" s="62" t="s">
        <v>331</v>
      </c>
      <c r="H4510" s="62" t="s">
        <v>341</v>
      </c>
      <c r="I4510" s="63" t="b">
        <v>0</v>
      </c>
    </row>
    <row r="4511" spans="1:9" x14ac:dyDescent="0.35">
      <c r="A4511" s="61" t="s">
        <v>4841</v>
      </c>
      <c r="B4511" s="62" t="s">
        <v>37</v>
      </c>
      <c r="C4511" s="62" t="s">
        <v>338</v>
      </c>
      <c r="D4511" s="62">
        <v>4135</v>
      </c>
      <c r="E4511" s="62">
        <v>3.99</v>
      </c>
      <c r="F4511" s="62">
        <v>16.5</v>
      </c>
      <c r="G4511" s="62" t="s">
        <v>331</v>
      </c>
      <c r="H4511" s="62" t="s">
        <v>341</v>
      </c>
      <c r="I4511" s="63" t="b">
        <v>0</v>
      </c>
    </row>
    <row r="4512" spans="1:9" x14ac:dyDescent="0.35">
      <c r="A4512" s="61" t="s">
        <v>4842</v>
      </c>
      <c r="B4512" s="62" t="s">
        <v>18</v>
      </c>
      <c r="C4512" s="62" t="s">
        <v>330</v>
      </c>
      <c r="D4512" s="62">
        <v>4464</v>
      </c>
      <c r="E4512" s="62">
        <v>4.32</v>
      </c>
      <c r="F4512" s="62">
        <v>19.28</v>
      </c>
      <c r="G4512" s="62" t="s">
        <v>331</v>
      </c>
      <c r="H4512" s="62" t="s">
        <v>319</v>
      </c>
      <c r="I4512" s="63" t="b">
        <v>0</v>
      </c>
    </row>
    <row r="4513" spans="1:9" x14ac:dyDescent="0.35">
      <c r="A4513" s="61" t="s">
        <v>4843</v>
      </c>
      <c r="B4513" s="62" t="s">
        <v>25</v>
      </c>
      <c r="C4513" s="62" t="s">
        <v>374</v>
      </c>
      <c r="D4513" s="62">
        <v>1245</v>
      </c>
      <c r="E4513" s="62">
        <v>2.35</v>
      </c>
      <c r="F4513" s="62">
        <v>2.93</v>
      </c>
      <c r="G4513" s="62" t="s">
        <v>331</v>
      </c>
      <c r="H4513" s="62" t="s">
        <v>333</v>
      </c>
      <c r="I4513" s="63" t="b">
        <v>0</v>
      </c>
    </row>
    <row r="4514" spans="1:9" x14ac:dyDescent="0.35">
      <c r="A4514" s="61" t="s">
        <v>4844</v>
      </c>
      <c r="B4514" s="62" t="s">
        <v>25</v>
      </c>
      <c r="C4514" s="62" t="s">
        <v>324</v>
      </c>
      <c r="D4514" s="62">
        <v>4849</v>
      </c>
      <c r="E4514" s="62">
        <v>5.34</v>
      </c>
      <c r="F4514" s="62">
        <v>25.89</v>
      </c>
      <c r="G4514" s="62" t="s">
        <v>325</v>
      </c>
      <c r="H4514" s="62" t="s">
        <v>333</v>
      </c>
      <c r="I4514" s="63" t="b">
        <v>1</v>
      </c>
    </row>
    <row r="4515" spans="1:9" x14ac:dyDescent="0.35">
      <c r="A4515" s="61" t="s">
        <v>4845</v>
      </c>
      <c r="B4515" s="62" t="s">
        <v>58</v>
      </c>
      <c r="C4515" s="62" t="s">
        <v>338</v>
      </c>
      <c r="D4515" s="62">
        <v>3962</v>
      </c>
      <c r="E4515" s="62">
        <v>5.52</v>
      </c>
      <c r="F4515" s="62">
        <v>21.87</v>
      </c>
      <c r="G4515" s="62" t="s">
        <v>331</v>
      </c>
      <c r="H4515" s="62" t="s">
        <v>322</v>
      </c>
      <c r="I4515" s="63" t="b">
        <v>1</v>
      </c>
    </row>
    <row r="4516" spans="1:9" x14ac:dyDescent="0.35">
      <c r="A4516" s="61" t="s">
        <v>4846</v>
      </c>
      <c r="B4516" s="62" t="s">
        <v>13</v>
      </c>
      <c r="C4516" s="62" t="s">
        <v>330</v>
      </c>
      <c r="D4516" s="62">
        <v>1800</v>
      </c>
      <c r="E4516" s="62">
        <v>4.3600000000000003</v>
      </c>
      <c r="F4516" s="62">
        <v>7.85</v>
      </c>
      <c r="G4516" s="62" t="s">
        <v>331</v>
      </c>
      <c r="H4516" s="62" t="s">
        <v>319</v>
      </c>
      <c r="I4516" s="63" t="b">
        <v>1</v>
      </c>
    </row>
    <row r="4517" spans="1:9" x14ac:dyDescent="0.35">
      <c r="A4517" s="61" t="s">
        <v>4847</v>
      </c>
      <c r="B4517" s="62" t="s">
        <v>18</v>
      </c>
      <c r="C4517" s="62" t="s">
        <v>321</v>
      </c>
      <c r="D4517" s="62">
        <v>1718</v>
      </c>
      <c r="E4517" s="62">
        <v>10.06</v>
      </c>
      <c r="F4517" s="62">
        <v>17.28</v>
      </c>
      <c r="G4517" s="62" t="s">
        <v>318</v>
      </c>
      <c r="H4517" s="62" t="s">
        <v>333</v>
      </c>
      <c r="I4517" s="63" t="b">
        <v>0</v>
      </c>
    </row>
    <row r="4518" spans="1:9" x14ac:dyDescent="0.35">
      <c r="A4518" s="61" t="s">
        <v>4848</v>
      </c>
      <c r="B4518" s="62" t="s">
        <v>18</v>
      </c>
      <c r="C4518" s="62" t="s">
        <v>340</v>
      </c>
      <c r="D4518" s="62">
        <v>4502</v>
      </c>
      <c r="E4518" s="62">
        <v>7.9</v>
      </c>
      <c r="F4518" s="62">
        <v>35.57</v>
      </c>
      <c r="G4518" s="62" t="s">
        <v>325</v>
      </c>
      <c r="H4518" s="62" t="s">
        <v>20</v>
      </c>
      <c r="I4518" s="63" t="b">
        <v>0</v>
      </c>
    </row>
    <row r="4519" spans="1:9" x14ac:dyDescent="0.35">
      <c r="A4519" s="61" t="s">
        <v>4849</v>
      </c>
      <c r="B4519" s="62" t="s">
        <v>13</v>
      </c>
      <c r="C4519" s="62" t="s">
        <v>330</v>
      </c>
      <c r="D4519" s="62">
        <v>775</v>
      </c>
      <c r="E4519" s="62">
        <v>4.92</v>
      </c>
      <c r="F4519" s="62">
        <v>3.81</v>
      </c>
      <c r="G4519" s="62" t="s">
        <v>331</v>
      </c>
      <c r="H4519" s="62" t="s">
        <v>333</v>
      </c>
      <c r="I4519" s="63" t="b">
        <v>0</v>
      </c>
    </row>
    <row r="4520" spans="1:9" x14ac:dyDescent="0.35">
      <c r="A4520" s="61" t="s">
        <v>4850</v>
      </c>
      <c r="B4520" s="62" t="s">
        <v>74</v>
      </c>
      <c r="C4520" s="62" t="s">
        <v>374</v>
      </c>
      <c r="D4520" s="62">
        <v>203</v>
      </c>
      <c r="E4520" s="62">
        <v>2.94</v>
      </c>
      <c r="F4520" s="62">
        <v>0.6</v>
      </c>
      <c r="G4520" s="62" t="s">
        <v>331</v>
      </c>
      <c r="H4520" s="62" t="s">
        <v>319</v>
      </c>
      <c r="I4520" s="63" t="b">
        <v>0</v>
      </c>
    </row>
    <row r="4521" spans="1:9" x14ac:dyDescent="0.35">
      <c r="A4521" s="61" t="s">
        <v>4851</v>
      </c>
      <c r="B4521" s="62" t="s">
        <v>18</v>
      </c>
      <c r="C4521" s="62" t="s">
        <v>321</v>
      </c>
      <c r="D4521" s="62">
        <v>4390</v>
      </c>
      <c r="E4521" s="62">
        <v>10.51</v>
      </c>
      <c r="F4521" s="62">
        <v>46.14</v>
      </c>
      <c r="G4521" s="62" t="s">
        <v>318</v>
      </c>
      <c r="H4521" s="62" t="s">
        <v>319</v>
      </c>
      <c r="I4521" s="63" t="b">
        <v>1</v>
      </c>
    </row>
    <row r="4522" spans="1:9" x14ac:dyDescent="0.35">
      <c r="A4522" s="61" t="s">
        <v>4852</v>
      </c>
      <c r="B4522" s="62" t="s">
        <v>74</v>
      </c>
      <c r="C4522" s="62" t="s">
        <v>328</v>
      </c>
      <c r="D4522" s="62">
        <v>3259</v>
      </c>
      <c r="E4522" s="62">
        <v>6.71</v>
      </c>
      <c r="F4522" s="62">
        <v>21.87</v>
      </c>
      <c r="G4522" s="62" t="s">
        <v>318</v>
      </c>
      <c r="H4522" s="62" t="s">
        <v>20</v>
      </c>
      <c r="I4522" s="63" t="b">
        <v>1</v>
      </c>
    </row>
    <row r="4523" spans="1:9" x14ac:dyDescent="0.35">
      <c r="A4523" s="61" t="s">
        <v>4853</v>
      </c>
      <c r="B4523" s="62" t="s">
        <v>22</v>
      </c>
      <c r="C4523" s="62" t="s">
        <v>330</v>
      </c>
      <c r="D4523" s="62">
        <v>3020</v>
      </c>
      <c r="E4523" s="62">
        <v>4.92</v>
      </c>
      <c r="F4523" s="62">
        <v>14.86</v>
      </c>
      <c r="G4523" s="62" t="s">
        <v>331</v>
      </c>
      <c r="H4523" s="62" t="s">
        <v>319</v>
      </c>
      <c r="I4523" s="63" t="b">
        <v>0</v>
      </c>
    </row>
    <row r="4524" spans="1:9" x14ac:dyDescent="0.35">
      <c r="A4524" s="61" t="s">
        <v>4854</v>
      </c>
      <c r="B4524" s="62" t="s">
        <v>25</v>
      </c>
      <c r="C4524" s="62" t="s">
        <v>340</v>
      </c>
      <c r="D4524" s="62">
        <v>4518</v>
      </c>
      <c r="E4524" s="62">
        <v>7.1</v>
      </c>
      <c r="F4524" s="62">
        <v>32.08</v>
      </c>
      <c r="G4524" s="62" t="s">
        <v>325</v>
      </c>
      <c r="H4524" s="62" t="s">
        <v>333</v>
      </c>
      <c r="I4524" s="63" t="b">
        <v>0</v>
      </c>
    </row>
    <row r="4525" spans="1:9" x14ac:dyDescent="0.35">
      <c r="A4525" s="61" t="s">
        <v>4855</v>
      </c>
      <c r="B4525" s="62" t="s">
        <v>37</v>
      </c>
      <c r="C4525" s="62" t="s">
        <v>324</v>
      </c>
      <c r="D4525" s="62">
        <v>346</v>
      </c>
      <c r="E4525" s="62">
        <v>5.59</v>
      </c>
      <c r="F4525" s="62">
        <v>1.93</v>
      </c>
      <c r="G4525" s="62" t="s">
        <v>325</v>
      </c>
      <c r="H4525" s="62" t="s">
        <v>319</v>
      </c>
      <c r="I4525" s="63" t="b">
        <v>0</v>
      </c>
    </row>
    <row r="4526" spans="1:9" x14ac:dyDescent="0.35">
      <c r="A4526" s="61" t="s">
        <v>4856</v>
      </c>
      <c r="B4526" s="62" t="s">
        <v>25</v>
      </c>
      <c r="C4526" s="62" t="s">
        <v>321</v>
      </c>
      <c r="D4526" s="62">
        <v>3611</v>
      </c>
      <c r="E4526" s="62">
        <v>10.99</v>
      </c>
      <c r="F4526" s="62">
        <v>39.68</v>
      </c>
      <c r="G4526" s="62" t="s">
        <v>318</v>
      </c>
      <c r="H4526" s="62" t="s">
        <v>20</v>
      </c>
      <c r="I4526" s="63" t="b">
        <v>0</v>
      </c>
    </row>
    <row r="4527" spans="1:9" x14ac:dyDescent="0.35">
      <c r="A4527" s="61" t="s">
        <v>4857</v>
      </c>
      <c r="B4527" s="62" t="s">
        <v>37</v>
      </c>
      <c r="C4527" s="62" t="s">
        <v>338</v>
      </c>
      <c r="D4527" s="62">
        <v>1187</v>
      </c>
      <c r="E4527" s="62">
        <v>4.16</v>
      </c>
      <c r="F4527" s="62">
        <v>4.9400000000000004</v>
      </c>
      <c r="G4527" s="62" t="s">
        <v>331</v>
      </c>
      <c r="H4527" s="62" t="s">
        <v>20</v>
      </c>
      <c r="I4527" s="63" t="b">
        <v>0</v>
      </c>
    </row>
    <row r="4528" spans="1:9" x14ac:dyDescent="0.35">
      <c r="A4528" s="61" t="s">
        <v>4858</v>
      </c>
      <c r="B4528" s="62" t="s">
        <v>37</v>
      </c>
      <c r="C4528" s="62" t="s">
        <v>317</v>
      </c>
      <c r="D4528" s="62">
        <v>3842</v>
      </c>
      <c r="E4528" s="62">
        <v>9.27</v>
      </c>
      <c r="F4528" s="62">
        <v>35.619999999999997</v>
      </c>
      <c r="G4528" s="62" t="s">
        <v>318</v>
      </c>
      <c r="H4528" s="62" t="s">
        <v>20</v>
      </c>
      <c r="I4528" s="63" t="b">
        <v>0</v>
      </c>
    </row>
    <row r="4529" spans="1:9" x14ac:dyDescent="0.35">
      <c r="A4529" s="61" t="s">
        <v>4859</v>
      </c>
      <c r="B4529" s="62" t="s">
        <v>13</v>
      </c>
      <c r="C4529" s="62" t="s">
        <v>338</v>
      </c>
      <c r="D4529" s="62">
        <v>757</v>
      </c>
      <c r="E4529" s="62">
        <v>5.19</v>
      </c>
      <c r="F4529" s="62">
        <v>3.93</v>
      </c>
      <c r="G4529" s="62" t="s">
        <v>331</v>
      </c>
      <c r="H4529" s="62" t="s">
        <v>319</v>
      </c>
      <c r="I4529" s="63" t="b">
        <v>1</v>
      </c>
    </row>
    <row r="4530" spans="1:9" x14ac:dyDescent="0.35">
      <c r="A4530" s="61" t="s">
        <v>4860</v>
      </c>
      <c r="B4530" s="62" t="s">
        <v>18</v>
      </c>
      <c r="C4530" s="62" t="s">
        <v>324</v>
      </c>
      <c r="D4530" s="62">
        <v>4276</v>
      </c>
      <c r="E4530" s="62">
        <v>4.74</v>
      </c>
      <c r="F4530" s="62">
        <v>20.27</v>
      </c>
      <c r="G4530" s="62" t="s">
        <v>325</v>
      </c>
      <c r="H4530" s="62" t="s">
        <v>319</v>
      </c>
      <c r="I4530" s="63" t="b">
        <v>0</v>
      </c>
    </row>
    <row r="4531" spans="1:9" x14ac:dyDescent="0.35">
      <c r="A4531" s="61" t="s">
        <v>4861</v>
      </c>
      <c r="B4531" s="62" t="s">
        <v>51</v>
      </c>
      <c r="C4531" s="62" t="s">
        <v>336</v>
      </c>
      <c r="D4531" s="62">
        <v>344</v>
      </c>
      <c r="E4531" s="62">
        <v>3.67</v>
      </c>
      <c r="F4531" s="62">
        <v>1.26</v>
      </c>
      <c r="G4531" s="62" t="s">
        <v>331</v>
      </c>
      <c r="H4531" s="62" t="s">
        <v>333</v>
      </c>
      <c r="I4531" s="63" t="b">
        <v>0</v>
      </c>
    </row>
    <row r="4532" spans="1:9" x14ac:dyDescent="0.35">
      <c r="A4532" s="61" t="s">
        <v>4862</v>
      </c>
      <c r="B4532" s="62" t="s">
        <v>58</v>
      </c>
      <c r="C4532" s="62" t="s">
        <v>328</v>
      </c>
      <c r="D4532" s="62">
        <v>4392</v>
      </c>
      <c r="E4532" s="62">
        <v>6.31</v>
      </c>
      <c r="F4532" s="62">
        <v>27.71</v>
      </c>
      <c r="G4532" s="62" t="s">
        <v>318</v>
      </c>
      <c r="H4532" s="62" t="s">
        <v>341</v>
      </c>
      <c r="I4532" s="63" t="b">
        <v>1</v>
      </c>
    </row>
    <row r="4533" spans="1:9" x14ac:dyDescent="0.35">
      <c r="A4533" s="61" t="s">
        <v>4863</v>
      </c>
      <c r="B4533" s="62" t="s">
        <v>22</v>
      </c>
      <c r="C4533" s="62" t="s">
        <v>321</v>
      </c>
      <c r="D4533" s="62">
        <v>2538</v>
      </c>
      <c r="E4533" s="62">
        <v>11.12</v>
      </c>
      <c r="F4533" s="62">
        <v>28.22</v>
      </c>
      <c r="G4533" s="62" t="s">
        <v>318</v>
      </c>
      <c r="H4533" s="62" t="s">
        <v>341</v>
      </c>
      <c r="I4533" s="63" t="b">
        <v>0</v>
      </c>
    </row>
    <row r="4534" spans="1:9" x14ac:dyDescent="0.35">
      <c r="A4534" s="61" t="s">
        <v>4864</v>
      </c>
      <c r="B4534" s="62" t="s">
        <v>74</v>
      </c>
      <c r="C4534" s="62" t="s">
        <v>340</v>
      </c>
      <c r="D4534" s="62">
        <v>4755</v>
      </c>
      <c r="E4534" s="62">
        <v>8.61</v>
      </c>
      <c r="F4534" s="62">
        <v>40.94</v>
      </c>
      <c r="G4534" s="62" t="s">
        <v>325</v>
      </c>
      <c r="H4534" s="62" t="s">
        <v>20</v>
      </c>
      <c r="I4534" s="63" t="b">
        <v>0</v>
      </c>
    </row>
    <row r="4535" spans="1:9" x14ac:dyDescent="0.35">
      <c r="A4535" s="61" t="s">
        <v>4865</v>
      </c>
      <c r="B4535" s="62" t="s">
        <v>18</v>
      </c>
      <c r="C4535" s="62" t="s">
        <v>324</v>
      </c>
      <c r="D4535" s="62">
        <v>3035</v>
      </c>
      <c r="E4535" s="62">
        <v>5.9</v>
      </c>
      <c r="F4535" s="62">
        <v>17.91</v>
      </c>
      <c r="G4535" s="62" t="s">
        <v>325</v>
      </c>
      <c r="H4535" s="62" t="s">
        <v>20</v>
      </c>
      <c r="I4535" s="63" t="b">
        <v>1</v>
      </c>
    </row>
    <row r="4536" spans="1:9" x14ac:dyDescent="0.35">
      <c r="A4536" s="61" t="s">
        <v>4866</v>
      </c>
      <c r="B4536" s="62" t="s">
        <v>58</v>
      </c>
      <c r="C4536" s="62" t="s">
        <v>338</v>
      </c>
      <c r="D4536" s="62">
        <v>1617</v>
      </c>
      <c r="E4536" s="62">
        <v>4.82</v>
      </c>
      <c r="F4536" s="62">
        <v>7.79</v>
      </c>
      <c r="G4536" s="62" t="s">
        <v>331</v>
      </c>
      <c r="H4536" s="62" t="s">
        <v>319</v>
      </c>
      <c r="I4536" s="63" t="b">
        <v>0</v>
      </c>
    </row>
    <row r="4537" spans="1:9" x14ac:dyDescent="0.35">
      <c r="A4537" s="61" t="s">
        <v>4867</v>
      </c>
      <c r="B4537" s="62" t="s">
        <v>74</v>
      </c>
      <c r="C4537" s="62" t="s">
        <v>328</v>
      </c>
      <c r="D4537" s="62">
        <v>945</v>
      </c>
      <c r="E4537" s="62">
        <v>5.51</v>
      </c>
      <c r="F4537" s="62">
        <v>5.21</v>
      </c>
      <c r="G4537" s="62" t="s">
        <v>318</v>
      </c>
      <c r="H4537" s="62" t="s">
        <v>319</v>
      </c>
      <c r="I4537" s="63" t="b">
        <v>0</v>
      </c>
    </row>
    <row r="4538" spans="1:9" x14ac:dyDescent="0.35">
      <c r="A4538" s="61" t="s">
        <v>4868</v>
      </c>
      <c r="B4538" s="62" t="s">
        <v>37</v>
      </c>
      <c r="C4538" s="62" t="s">
        <v>328</v>
      </c>
      <c r="D4538" s="62">
        <v>3718</v>
      </c>
      <c r="E4538" s="62">
        <v>5.73</v>
      </c>
      <c r="F4538" s="62">
        <v>21.3</v>
      </c>
      <c r="G4538" s="62" t="s">
        <v>318</v>
      </c>
      <c r="H4538" s="62" t="s">
        <v>319</v>
      </c>
      <c r="I4538" s="63" t="b">
        <v>0</v>
      </c>
    </row>
    <row r="4539" spans="1:9" x14ac:dyDescent="0.35">
      <c r="A4539" s="61" t="s">
        <v>4869</v>
      </c>
      <c r="B4539" s="62" t="s">
        <v>37</v>
      </c>
      <c r="C4539" s="62" t="s">
        <v>328</v>
      </c>
      <c r="D4539" s="62">
        <v>2206</v>
      </c>
      <c r="E4539" s="62">
        <v>5.68</v>
      </c>
      <c r="F4539" s="62">
        <v>12.53</v>
      </c>
      <c r="G4539" s="62" t="s">
        <v>318</v>
      </c>
      <c r="H4539" s="62" t="s">
        <v>20</v>
      </c>
      <c r="I4539" s="63" t="b">
        <v>0</v>
      </c>
    </row>
    <row r="4540" spans="1:9" x14ac:dyDescent="0.35">
      <c r="A4540" s="61" t="s">
        <v>4870</v>
      </c>
      <c r="B4540" s="62" t="s">
        <v>37</v>
      </c>
      <c r="C4540" s="62" t="s">
        <v>330</v>
      </c>
      <c r="D4540" s="62">
        <v>4657</v>
      </c>
      <c r="E4540" s="62">
        <v>4.0199999999999996</v>
      </c>
      <c r="F4540" s="62">
        <v>18.72</v>
      </c>
      <c r="G4540" s="62" t="s">
        <v>331</v>
      </c>
      <c r="H4540" s="62" t="s">
        <v>20</v>
      </c>
      <c r="I4540" s="63" t="b">
        <v>0</v>
      </c>
    </row>
    <row r="4541" spans="1:9" x14ac:dyDescent="0.35">
      <c r="A4541" s="61" t="s">
        <v>4871</v>
      </c>
      <c r="B4541" s="62" t="s">
        <v>51</v>
      </c>
      <c r="C4541" s="62" t="s">
        <v>330</v>
      </c>
      <c r="D4541" s="62">
        <v>3667</v>
      </c>
      <c r="E4541" s="62">
        <v>5.04</v>
      </c>
      <c r="F4541" s="62">
        <v>18.48</v>
      </c>
      <c r="G4541" s="62" t="s">
        <v>331</v>
      </c>
      <c r="H4541" s="62" t="s">
        <v>319</v>
      </c>
      <c r="I4541" s="63" t="b">
        <v>0</v>
      </c>
    </row>
    <row r="4542" spans="1:9" x14ac:dyDescent="0.35">
      <c r="A4542" s="61" t="s">
        <v>4872</v>
      </c>
      <c r="B4542" s="62" t="s">
        <v>8</v>
      </c>
      <c r="C4542" s="62" t="s">
        <v>321</v>
      </c>
      <c r="D4542" s="62">
        <v>4118</v>
      </c>
      <c r="E4542" s="62">
        <v>10.29</v>
      </c>
      <c r="F4542" s="62">
        <v>42.37</v>
      </c>
      <c r="G4542" s="62" t="s">
        <v>318</v>
      </c>
      <c r="H4542" s="62" t="s">
        <v>333</v>
      </c>
      <c r="I4542" s="63" t="b">
        <v>1</v>
      </c>
    </row>
    <row r="4543" spans="1:9" x14ac:dyDescent="0.35">
      <c r="A4543" s="61" t="s">
        <v>4873</v>
      </c>
      <c r="B4543" s="62" t="s">
        <v>58</v>
      </c>
      <c r="C4543" s="62" t="s">
        <v>324</v>
      </c>
      <c r="D4543" s="62">
        <v>845</v>
      </c>
      <c r="E4543" s="62">
        <v>6.35</v>
      </c>
      <c r="F4543" s="62">
        <v>5.37</v>
      </c>
      <c r="G4543" s="62" t="s">
        <v>325</v>
      </c>
      <c r="H4543" s="62" t="s">
        <v>322</v>
      </c>
      <c r="I4543" s="63" t="b">
        <v>0</v>
      </c>
    </row>
    <row r="4544" spans="1:9" x14ac:dyDescent="0.35">
      <c r="A4544" s="61" t="s">
        <v>4874</v>
      </c>
      <c r="B4544" s="62" t="s">
        <v>74</v>
      </c>
      <c r="C4544" s="62" t="s">
        <v>338</v>
      </c>
      <c r="D4544" s="62">
        <v>3180</v>
      </c>
      <c r="E4544" s="62">
        <v>4.45</v>
      </c>
      <c r="F4544" s="62">
        <v>14.15</v>
      </c>
      <c r="G4544" s="62" t="s">
        <v>331</v>
      </c>
      <c r="H4544" s="62" t="s">
        <v>333</v>
      </c>
      <c r="I4544" s="63" t="b">
        <v>0</v>
      </c>
    </row>
    <row r="4545" spans="1:9" x14ac:dyDescent="0.35">
      <c r="A4545" s="61" t="s">
        <v>4875</v>
      </c>
      <c r="B4545" s="62" t="s">
        <v>51</v>
      </c>
      <c r="C4545" s="62" t="s">
        <v>328</v>
      </c>
      <c r="D4545" s="62">
        <v>3878</v>
      </c>
      <c r="E4545" s="62">
        <v>6.97</v>
      </c>
      <c r="F4545" s="62">
        <v>27.03</v>
      </c>
      <c r="G4545" s="62" t="s">
        <v>318</v>
      </c>
      <c r="H4545" s="62" t="s">
        <v>333</v>
      </c>
      <c r="I4545" s="63" t="b">
        <v>0</v>
      </c>
    </row>
    <row r="4546" spans="1:9" x14ac:dyDescent="0.35">
      <c r="A4546" s="61" t="s">
        <v>4876</v>
      </c>
      <c r="B4546" s="62" t="s">
        <v>25</v>
      </c>
      <c r="C4546" s="62" t="s">
        <v>338</v>
      </c>
      <c r="D4546" s="62">
        <v>4236</v>
      </c>
      <c r="E4546" s="62">
        <v>4.21</v>
      </c>
      <c r="F4546" s="62">
        <v>17.829999999999998</v>
      </c>
      <c r="G4546" s="62" t="s">
        <v>331</v>
      </c>
      <c r="H4546" s="62" t="s">
        <v>341</v>
      </c>
      <c r="I4546" s="63" t="b">
        <v>0</v>
      </c>
    </row>
    <row r="4547" spans="1:9" x14ac:dyDescent="0.35">
      <c r="A4547" s="61" t="s">
        <v>4877</v>
      </c>
      <c r="B4547" s="62" t="s">
        <v>37</v>
      </c>
      <c r="C4547" s="62" t="s">
        <v>338</v>
      </c>
      <c r="D4547" s="62">
        <v>635</v>
      </c>
      <c r="E4547" s="62">
        <v>5</v>
      </c>
      <c r="F4547" s="62">
        <v>3.17</v>
      </c>
      <c r="G4547" s="62" t="s">
        <v>331</v>
      </c>
      <c r="H4547" s="62" t="s">
        <v>341</v>
      </c>
      <c r="I4547" s="63" t="b">
        <v>0</v>
      </c>
    </row>
    <row r="4548" spans="1:9" x14ac:dyDescent="0.35">
      <c r="A4548" s="61" t="s">
        <v>4878</v>
      </c>
      <c r="B4548" s="62" t="s">
        <v>58</v>
      </c>
      <c r="C4548" s="62" t="s">
        <v>340</v>
      </c>
      <c r="D4548" s="62">
        <v>373</v>
      </c>
      <c r="E4548" s="62">
        <v>7.74</v>
      </c>
      <c r="F4548" s="62">
        <v>2.89</v>
      </c>
      <c r="G4548" s="62" t="s">
        <v>325</v>
      </c>
      <c r="H4548" s="62" t="s">
        <v>20</v>
      </c>
      <c r="I4548" s="63" t="b">
        <v>1</v>
      </c>
    </row>
    <row r="4549" spans="1:9" x14ac:dyDescent="0.35">
      <c r="A4549" s="61" t="s">
        <v>4879</v>
      </c>
      <c r="B4549" s="62" t="s">
        <v>31</v>
      </c>
      <c r="C4549" s="62" t="s">
        <v>374</v>
      </c>
      <c r="D4549" s="62">
        <v>3346</v>
      </c>
      <c r="E4549" s="62">
        <v>2.78</v>
      </c>
      <c r="F4549" s="62">
        <v>9.3000000000000007</v>
      </c>
      <c r="G4549" s="62" t="s">
        <v>331</v>
      </c>
      <c r="H4549" s="62" t="s">
        <v>322</v>
      </c>
      <c r="I4549" s="63" t="b">
        <v>0</v>
      </c>
    </row>
    <row r="4550" spans="1:9" x14ac:dyDescent="0.35">
      <c r="A4550" s="61" t="s">
        <v>4880</v>
      </c>
      <c r="B4550" s="62" t="s">
        <v>18</v>
      </c>
      <c r="C4550" s="62" t="s">
        <v>324</v>
      </c>
      <c r="D4550" s="62">
        <v>2592</v>
      </c>
      <c r="E4550" s="62">
        <v>5.53</v>
      </c>
      <c r="F4550" s="62">
        <v>14.33</v>
      </c>
      <c r="G4550" s="62" t="s">
        <v>325</v>
      </c>
      <c r="H4550" s="62" t="s">
        <v>341</v>
      </c>
      <c r="I4550" s="63" t="b">
        <v>0</v>
      </c>
    </row>
    <row r="4551" spans="1:9" x14ac:dyDescent="0.35">
      <c r="A4551" s="61" t="s">
        <v>4881</v>
      </c>
      <c r="B4551" s="62" t="s">
        <v>74</v>
      </c>
      <c r="C4551" s="62" t="s">
        <v>374</v>
      </c>
      <c r="D4551" s="62">
        <v>3074</v>
      </c>
      <c r="E4551" s="62">
        <v>2.54</v>
      </c>
      <c r="F4551" s="62">
        <v>7.81</v>
      </c>
      <c r="G4551" s="62" t="s">
        <v>331</v>
      </c>
      <c r="H4551" s="62" t="s">
        <v>319</v>
      </c>
      <c r="I4551" s="63" t="b">
        <v>1</v>
      </c>
    </row>
    <row r="4552" spans="1:9" x14ac:dyDescent="0.35">
      <c r="A4552" s="61" t="s">
        <v>4882</v>
      </c>
      <c r="B4552" s="62" t="s">
        <v>74</v>
      </c>
      <c r="C4552" s="62" t="s">
        <v>328</v>
      </c>
      <c r="D4552" s="62">
        <v>290</v>
      </c>
      <c r="E4552" s="62">
        <v>7.38</v>
      </c>
      <c r="F4552" s="62">
        <v>2.14</v>
      </c>
      <c r="G4552" s="62" t="s">
        <v>318</v>
      </c>
      <c r="H4552" s="62" t="s">
        <v>20</v>
      </c>
      <c r="I4552" s="63" t="b">
        <v>0</v>
      </c>
    </row>
    <row r="4553" spans="1:9" x14ac:dyDescent="0.35">
      <c r="A4553" s="61" t="s">
        <v>4883</v>
      </c>
      <c r="B4553" s="62" t="s">
        <v>74</v>
      </c>
      <c r="C4553" s="62" t="s">
        <v>340</v>
      </c>
      <c r="D4553" s="62">
        <v>2497</v>
      </c>
      <c r="E4553" s="62">
        <v>8.76</v>
      </c>
      <c r="F4553" s="62">
        <v>21.87</v>
      </c>
      <c r="G4553" s="62" t="s">
        <v>325</v>
      </c>
      <c r="H4553" s="62" t="s">
        <v>319</v>
      </c>
      <c r="I4553" s="63" t="b">
        <v>1</v>
      </c>
    </row>
    <row r="4554" spans="1:9" x14ac:dyDescent="0.35">
      <c r="A4554" s="61" t="s">
        <v>4884</v>
      </c>
      <c r="B4554" s="62" t="s">
        <v>58</v>
      </c>
      <c r="C4554" s="62" t="s">
        <v>330</v>
      </c>
      <c r="D4554" s="62">
        <v>4120</v>
      </c>
      <c r="E4554" s="62">
        <v>4.88</v>
      </c>
      <c r="F4554" s="62">
        <v>20.11</v>
      </c>
      <c r="G4554" s="62" t="s">
        <v>331</v>
      </c>
      <c r="H4554" s="62" t="s">
        <v>333</v>
      </c>
      <c r="I4554" s="63" t="b">
        <v>0</v>
      </c>
    </row>
    <row r="4555" spans="1:9" x14ac:dyDescent="0.35">
      <c r="A4555" s="61" t="s">
        <v>4885</v>
      </c>
      <c r="B4555" s="62" t="s">
        <v>22</v>
      </c>
      <c r="C4555" s="62" t="s">
        <v>328</v>
      </c>
      <c r="D4555" s="62">
        <v>2558</v>
      </c>
      <c r="E4555" s="62">
        <v>7.88</v>
      </c>
      <c r="F4555" s="62">
        <v>20.16</v>
      </c>
      <c r="G4555" s="62" t="s">
        <v>318</v>
      </c>
      <c r="H4555" s="62" t="s">
        <v>319</v>
      </c>
      <c r="I4555" s="63" t="b">
        <v>0</v>
      </c>
    </row>
    <row r="4556" spans="1:9" x14ac:dyDescent="0.35">
      <c r="A4556" s="61" t="s">
        <v>4886</v>
      </c>
      <c r="B4556" s="62" t="s">
        <v>18</v>
      </c>
      <c r="C4556" s="62" t="s">
        <v>338</v>
      </c>
      <c r="D4556" s="62">
        <v>4598</v>
      </c>
      <c r="E4556" s="62">
        <v>4.8499999999999996</v>
      </c>
      <c r="F4556" s="62">
        <v>22.3</v>
      </c>
      <c r="G4556" s="62" t="s">
        <v>331</v>
      </c>
      <c r="H4556" s="62" t="s">
        <v>322</v>
      </c>
      <c r="I4556" s="63" t="b">
        <v>0</v>
      </c>
    </row>
    <row r="4557" spans="1:9" x14ac:dyDescent="0.35">
      <c r="A4557" s="61" t="s">
        <v>4887</v>
      </c>
      <c r="B4557" s="62" t="s">
        <v>25</v>
      </c>
      <c r="C4557" s="62" t="s">
        <v>374</v>
      </c>
      <c r="D4557" s="62">
        <v>345</v>
      </c>
      <c r="E4557" s="62">
        <v>3.42</v>
      </c>
      <c r="F4557" s="62">
        <v>1.18</v>
      </c>
      <c r="G4557" s="62" t="s">
        <v>331</v>
      </c>
      <c r="H4557" s="62" t="s">
        <v>319</v>
      </c>
      <c r="I4557" s="63" t="b">
        <v>0</v>
      </c>
    </row>
    <row r="4558" spans="1:9" x14ac:dyDescent="0.35">
      <c r="A4558" s="61" t="s">
        <v>4888</v>
      </c>
      <c r="B4558" s="62" t="s">
        <v>22</v>
      </c>
      <c r="C4558" s="62" t="s">
        <v>336</v>
      </c>
      <c r="D4558" s="62">
        <v>819</v>
      </c>
      <c r="E4558" s="62">
        <v>3.88</v>
      </c>
      <c r="F4558" s="62">
        <v>3.18</v>
      </c>
      <c r="G4558" s="62" t="s">
        <v>331</v>
      </c>
      <c r="H4558" s="62" t="s">
        <v>20</v>
      </c>
      <c r="I4558" s="63" t="b">
        <v>0</v>
      </c>
    </row>
    <row r="4559" spans="1:9" x14ac:dyDescent="0.35">
      <c r="A4559" s="61" t="s">
        <v>4889</v>
      </c>
      <c r="B4559" s="62" t="s">
        <v>74</v>
      </c>
      <c r="C4559" s="62" t="s">
        <v>374</v>
      </c>
      <c r="D4559" s="62">
        <v>2581</v>
      </c>
      <c r="E4559" s="62">
        <v>3.2</v>
      </c>
      <c r="F4559" s="62">
        <v>8.26</v>
      </c>
      <c r="G4559" s="62" t="s">
        <v>331</v>
      </c>
      <c r="H4559" s="62" t="s">
        <v>341</v>
      </c>
      <c r="I4559" s="63" t="b">
        <v>0</v>
      </c>
    </row>
    <row r="4560" spans="1:9" x14ac:dyDescent="0.35">
      <c r="A4560" s="61" t="s">
        <v>4890</v>
      </c>
      <c r="B4560" s="62" t="s">
        <v>8</v>
      </c>
      <c r="C4560" s="62" t="s">
        <v>374</v>
      </c>
      <c r="D4560" s="62">
        <v>4521</v>
      </c>
      <c r="E4560" s="62">
        <v>3.38</v>
      </c>
      <c r="F4560" s="62">
        <v>15.28</v>
      </c>
      <c r="G4560" s="62" t="s">
        <v>331</v>
      </c>
      <c r="H4560" s="62" t="s">
        <v>20</v>
      </c>
      <c r="I4560" s="63" t="b">
        <v>0</v>
      </c>
    </row>
    <row r="4561" spans="1:9" x14ac:dyDescent="0.35">
      <c r="A4561" s="61" t="s">
        <v>4891</v>
      </c>
      <c r="B4561" s="62" t="s">
        <v>74</v>
      </c>
      <c r="C4561" s="62" t="s">
        <v>330</v>
      </c>
      <c r="D4561" s="62">
        <v>2262</v>
      </c>
      <c r="E4561" s="62">
        <v>4.6100000000000003</v>
      </c>
      <c r="F4561" s="62">
        <v>10.43</v>
      </c>
      <c r="G4561" s="62" t="s">
        <v>331</v>
      </c>
      <c r="H4561" s="62" t="s">
        <v>319</v>
      </c>
      <c r="I4561" s="63" t="b">
        <v>1</v>
      </c>
    </row>
    <row r="4562" spans="1:9" x14ac:dyDescent="0.35">
      <c r="A4562" s="61" t="s">
        <v>4892</v>
      </c>
      <c r="B4562" s="62" t="s">
        <v>37</v>
      </c>
      <c r="C4562" s="62" t="s">
        <v>328</v>
      </c>
      <c r="D4562" s="62">
        <v>1855</v>
      </c>
      <c r="E4562" s="62">
        <v>6.52</v>
      </c>
      <c r="F4562" s="62">
        <v>12.09</v>
      </c>
      <c r="G4562" s="62" t="s">
        <v>318</v>
      </c>
      <c r="H4562" s="62" t="s">
        <v>20</v>
      </c>
      <c r="I4562" s="63" t="b">
        <v>1</v>
      </c>
    </row>
    <row r="4563" spans="1:9" x14ac:dyDescent="0.35">
      <c r="A4563" s="61" t="s">
        <v>4893</v>
      </c>
      <c r="B4563" s="62" t="s">
        <v>22</v>
      </c>
      <c r="C4563" s="62" t="s">
        <v>324</v>
      </c>
      <c r="D4563" s="62">
        <v>573</v>
      </c>
      <c r="E4563" s="62">
        <v>6.37</v>
      </c>
      <c r="F4563" s="62">
        <v>3.65</v>
      </c>
      <c r="G4563" s="62" t="s">
        <v>325</v>
      </c>
      <c r="H4563" s="62" t="s">
        <v>333</v>
      </c>
      <c r="I4563" s="63" t="b">
        <v>0</v>
      </c>
    </row>
    <row r="4564" spans="1:9" x14ac:dyDescent="0.35">
      <c r="A4564" s="61" t="s">
        <v>4894</v>
      </c>
      <c r="B4564" s="62" t="s">
        <v>58</v>
      </c>
      <c r="C4564" s="62" t="s">
        <v>374</v>
      </c>
      <c r="D4564" s="62">
        <v>4947</v>
      </c>
      <c r="E4564" s="62">
        <v>3.29</v>
      </c>
      <c r="F4564" s="62">
        <v>16.28</v>
      </c>
      <c r="G4564" s="62" t="s">
        <v>331</v>
      </c>
      <c r="H4564" s="62" t="s">
        <v>341</v>
      </c>
      <c r="I4564" s="63" t="b">
        <v>0</v>
      </c>
    </row>
    <row r="4565" spans="1:9" x14ac:dyDescent="0.35">
      <c r="A4565" s="61" t="s">
        <v>4895</v>
      </c>
      <c r="B4565" s="62" t="s">
        <v>22</v>
      </c>
      <c r="C4565" s="62" t="s">
        <v>324</v>
      </c>
      <c r="D4565" s="62">
        <v>1921</v>
      </c>
      <c r="E4565" s="62">
        <v>5.16</v>
      </c>
      <c r="F4565" s="62">
        <v>9.91</v>
      </c>
      <c r="G4565" s="62" t="s">
        <v>325</v>
      </c>
      <c r="H4565" s="62" t="s">
        <v>319</v>
      </c>
      <c r="I4565" s="63" t="b">
        <v>0</v>
      </c>
    </row>
    <row r="4566" spans="1:9" x14ac:dyDescent="0.35">
      <c r="A4566" s="61" t="s">
        <v>4896</v>
      </c>
      <c r="B4566" s="62" t="s">
        <v>51</v>
      </c>
      <c r="C4566" s="62" t="s">
        <v>330</v>
      </c>
      <c r="D4566" s="62">
        <v>4973</v>
      </c>
      <c r="E4566" s="62">
        <v>5.32</v>
      </c>
      <c r="F4566" s="62">
        <v>26.46</v>
      </c>
      <c r="G4566" s="62" t="s">
        <v>331</v>
      </c>
      <c r="H4566" s="62" t="s">
        <v>319</v>
      </c>
      <c r="I4566" s="63" t="b">
        <v>0</v>
      </c>
    </row>
    <row r="4567" spans="1:9" x14ac:dyDescent="0.35">
      <c r="A4567" s="61" t="s">
        <v>4897</v>
      </c>
      <c r="B4567" s="62" t="s">
        <v>8</v>
      </c>
      <c r="C4567" s="62" t="s">
        <v>324</v>
      </c>
      <c r="D4567" s="62">
        <v>3013</v>
      </c>
      <c r="E4567" s="62">
        <v>6.55</v>
      </c>
      <c r="F4567" s="62">
        <v>19.739999999999998</v>
      </c>
      <c r="G4567" s="62" t="s">
        <v>325</v>
      </c>
      <c r="H4567" s="62" t="s">
        <v>341</v>
      </c>
      <c r="I4567" s="63" t="b">
        <v>1</v>
      </c>
    </row>
    <row r="4568" spans="1:9" x14ac:dyDescent="0.35">
      <c r="A4568" s="61" t="s">
        <v>4898</v>
      </c>
      <c r="B4568" s="62" t="s">
        <v>18</v>
      </c>
      <c r="C4568" s="62" t="s">
        <v>374</v>
      </c>
      <c r="D4568" s="62">
        <v>141</v>
      </c>
      <c r="E4568" s="62">
        <v>2.68</v>
      </c>
      <c r="F4568" s="62">
        <v>0.38</v>
      </c>
      <c r="G4568" s="62" t="s">
        <v>331</v>
      </c>
      <c r="H4568" s="62" t="s">
        <v>20</v>
      </c>
      <c r="I4568" s="63" t="b">
        <v>1</v>
      </c>
    </row>
    <row r="4569" spans="1:9" x14ac:dyDescent="0.35">
      <c r="A4569" s="61" t="s">
        <v>4899</v>
      </c>
      <c r="B4569" s="62" t="s">
        <v>18</v>
      </c>
      <c r="C4569" s="62" t="s">
        <v>336</v>
      </c>
      <c r="D4569" s="62">
        <v>3537</v>
      </c>
      <c r="E4569" s="62">
        <v>3.8</v>
      </c>
      <c r="F4569" s="62">
        <v>13.44</v>
      </c>
      <c r="G4569" s="62" t="s">
        <v>331</v>
      </c>
      <c r="H4569" s="62" t="s">
        <v>20</v>
      </c>
      <c r="I4569" s="63" t="b">
        <v>0</v>
      </c>
    </row>
    <row r="4570" spans="1:9" x14ac:dyDescent="0.35">
      <c r="A4570" s="61" t="s">
        <v>4900</v>
      </c>
      <c r="B4570" s="62" t="s">
        <v>22</v>
      </c>
      <c r="C4570" s="62" t="s">
        <v>328</v>
      </c>
      <c r="D4570" s="62">
        <v>2554</v>
      </c>
      <c r="E4570" s="62">
        <v>5</v>
      </c>
      <c r="F4570" s="62">
        <v>12.77</v>
      </c>
      <c r="G4570" s="62" t="s">
        <v>318</v>
      </c>
      <c r="H4570" s="62" t="s">
        <v>20</v>
      </c>
      <c r="I4570" s="63" t="b">
        <v>1</v>
      </c>
    </row>
    <row r="4571" spans="1:9" x14ac:dyDescent="0.35">
      <c r="A4571" s="61" t="s">
        <v>4901</v>
      </c>
      <c r="B4571" s="62" t="s">
        <v>18</v>
      </c>
      <c r="C4571" s="62" t="s">
        <v>321</v>
      </c>
      <c r="D4571" s="62">
        <v>3715</v>
      </c>
      <c r="E4571" s="62">
        <v>12.01</v>
      </c>
      <c r="F4571" s="62">
        <v>44.62</v>
      </c>
      <c r="G4571" s="62" t="s">
        <v>318</v>
      </c>
      <c r="H4571" s="62" t="s">
        <v>319</v>
      </c>
      <c r="I4571" s="63" t="b">
        <v>0</v>
      </c>
    </row>
    <row r="4572" spans="1:9" x14ac:dyDescent="0.35">
      <c r="A4572" s="61" t="s">
        <v>4902</v>
      </c>
      <c r="B4572" s="62" t="s">
        <v>22</v>
      </c>
      <c r="C4572" s="62" t="s">
        <v>340</v>
      </c>
      <c r="D4572" s="62">
        <v>771</v>
      </c>
      <c r="E4572" s="62">
        <v>7.97</v>
      </c>
      <c r="F4572" s="62">
        <v>6.14</v>
      </c>
      <c r="G4572" s="62" t="s">
        <v>325</v>
      </c>
      <c r="H4572" s="62" t="s">
        <v>341</v>
      </c>
      <c r="I4572" s="63" t="b">
        <v>1</v>
      </c>
    </row>
    <row r="4573" spans="1:9" x14ac:dyDescent="0.35">
      <c r="A4573" s="61" t="s">
        <v>4903</v>
      </c>
      <c r="B4573" s="62" t="s">
        <v>25</v>
      </c>
      <c r="C4573" s="62" t="s">
        <v>324</v>
      </c>
      <c r="D4573" s="62">
        <v>2869</v>
      </c>
      <c r="E4573" s="62">
        <v>4.79</v>
      </c>
      <c r="F4573" s="62">
        <v>13.74</v>
      </c>
      <c r="G4573" s="62" t="s">
        <v>325</v>
      </c>
      <c r="H4573" s="62" t="s">
        <v>322</v>
      </c>
      <c r="I4573" s="63" t="b">
        <v>0</v>
      </c>
    </row>
    <row r="4574" spans="1:9" x14ac:dyDescent="0.35">
      <c r="A4574" s="61" t="s">
        <v>4904</v>
      </c>
      <c r="B4574" s="62" t="s">
        <v>37</v>
      </c>
      <c r="C4574" s="62" t="s">
        <v>328</v>
      </c>
      <c r="D4574" s="62">
        <v>2976</v>
      </c>
      <c r="E4574" s="62">
        <v>7.1</v>
      </c>
      <c r="F4574" s="62">
        <v>21.13</v>
      </c>
      <c r="G4574" s="62" t="s">
        <v>318</v>
      </c>
      <c r="H4574" s="62" t="s">
        <v>20</v>
      </c>
      <c r="I4574" s="63" t="b">
        <v>0</v>
      </c>
    </row>
    <row r="4575" spans="1:9" x14ac:dyDescent="0.35">
      <c r="A4575" s="61" t="s">
        <v>4905</v>
      </c>
      <c r="B4575" s="62" t="s">
        <v>13</v>
      </c>
      <c r="C4575" s="62" t="s">
        <v>340</v>
      </c>
      <c r="D4575" s="62">
        <v>463</v>
      </c>
      <c r="E4575" s="62">
        <v>7.92</v>
      </c>
      <c r="F4575" s="62">
        <v>3.67</v>
      </c>
      <c r="G4575" s="62" t="s">
        <v>325</v>
      </c>
      <c r="H4575" s="62" t="s">
        <v>322</v>
      </c>
      <c r="I4575" s="63" t="b">
        <v>0</v>
      </c>
    </row>
    <row r="4576" spans="1:9" x14ac:dyDescent="0.35">
      <c r="A4576" s="61" t="s">
        <v>4906</v>
      </c>
      <c r="B4576" s="62" t="s">
        <v>8</v>
      </c>
      <c r="C4576" s="62" t="s">
        <v>336</v>
      </c>
      <c r="D4576" s="62">
        <v>1915</v>
      </c>
      <c r="E4576" s="62">
        <v>3.28</v>
      </c>
      <c r="F4576" s="62">
        <v>6.28</v>
      </c>
      <c r="G4576" s="62" t="s">
        <v>331</v>
      </c>
      <c r="H4576" s="62" t="s">
        <v>333</v>
      </c>
      <c r="I4576" s="63" t="b">
        <v>0</v>
      </c>
    </row>
    <row r="4577" spans="1:9" x14ac:dyDescent="0.35">
      <c r="A4577" s="61" t="s">
        <v>4907</v>
      </c>
      <c r="B4577" s="62" t="s">
        <v>51</v>
      </c>
      <c r="C4577" s="62" t="s">
        <v>324</v>
      </c>
      <c r="D4577" s="62">
        <v>3507</v>
      </c>
      <c r="E4577" s="62">
        <v>6.61</v>
      </c>
      <c r="F4577" s="62">
        <v>23.18</v>
      </c>
      <c r="G4577" s="62" t="s">
        <v>325</v>
      </c>
      <c r="H4577" s="62" t="s">
        <v>341</v>
      </c>
      <c r="I4577" s="63" t="b">
        <v>1</v>
      </c>
    </row>
    <row r="4578" spans="1:9" x14ac:dyDescent="0.35">
      <c r="A4578" s="61" t="s">
        <v>4908</v>
      </c>
      <c r="B4578" s="62" t="s">
        <v>8</v>
      </c>
      <c r="C4578" s="62" t="s">
        <v>338</v>
      </c>
      <c r="D4578" s="62">
        <v>2685</v>
      </c>
      <c r="E4578" s="62">
        <v>4.79</v>
      </c>
      <c r="F4578" s="62">
        <v>12.86</v>
      </c>
      <c r="G4578" s="62" t="s">
        <v>331</v>
      </c>
      <c r="H4578" s="62" t="s">
        <v>322</v>
      </c>
      <c r="I4578" s="63" t="b">
        <v>1</v>
      </c>
    </row>
    <row r="4579" spans="1:9" x14ac:dyDescent="0.35">
      <c r="A4579" s="61" t="s">
        <v>4909</v>
      </c>
      <c r="B4579" s="62" t="s">
        <v>25</v>
      </c>
      <c r="C4579" s="62" t="s">
        <v>336</v>
      </c>
      <c r="D4579" s="62">
        <v>4047</v>
      </c>
      <c r="E4579" s="62">
        <v>3.68</v>
      </c>
      <c r="F4579" s="62">
        <v>14.89</v>
      </c>
      <c r="G4579" s="62" t="s">
        <v>331</v>
      </c>
      <c r="H4579" s="62" t="s">
        <v>333</v>
      </c>
      <c r="I4579" s="63" t="b">
        <v>1</v>
      </c>
    </row>
    <row r="4580" spans="1:9" x14ac:dyDescent="0.35">
      <c r="A4580" s="61" t="s">
        <v>4910</v>
      </c>
      <c r="B4580" s="62" t="s">
        <v>8</v>
      </c>
      <c r="C4580" s="62" t="s">
        <v>317</v>
      </c>
      <c r="D4580" s="62">
        <v>2510</v>
      </c>
      <c r="E4580" s="62">
        <v>8.74</v>
      </c>
      <c r="F4580" s="62">
        <v>21.94</v>
      </c>
      <c r="G4580" s="62" t="s">
        <v>318</v>
      </c>
      <c r="H4580" s="62" t="s">
        <v>319</v>
      </c>
      <c r="I4580" s="63" t="b">
        <v>0</v>
      </c>
    </row>
    <row r="4581" spans="1:9" x14ac:dyDescent="0.35">
      <c r="A4581" s="61" t="s">
        <v>4911</v>
      </c>
      <c r="B4581" s="62" t="s">
        <v>8</v>
      </c>
      <c r="C4581" s="62" t="s">
        <v>374</v>
      </c>
      <c r="D4581" s="62">
        <v>3170</v>
      </c>
      <c r="E4581" s="62">
        <v>2.14</v>
      </c>
      <c r="F4581" s="62">
        <v>6.78</v>
      </c>
      <c r="G4581" s="62" t="s">
        <v>331</v>
      </c>
      <c r="H4581" s="62" t="s">
        <v>20</v>
      </c>
      <c r="I4581" s="63" t="b">
        <v>1</v>
      </c>
    </row>
    <row r="4582" spans="1:9" x14ac:dyDescent="0.35">
      <c r="A4582" s="61" t="s">
        <v>4912</v>
      </c>
      <c r="B4582" s="62" t="s">
        <v>22</v>
      </c>
      <c r="C4582" s="62" t="s">
        <v>340</v>
      </c>
      <c r="D4582" s="62">
        <v>4754</v>
      </c>
      <c r="E4582" s="62">
        <v>7.79</v>
      </c>
      <c r="F4582" s="62">
        <v>37.03</v>
      </c>
      <c r="G4582" s="62" t="s">
        <v>325</v>
      </c>
      <c r="H4582" s="62" t="s">
        <v>20</v>
      </c>
      <c r="I4582" s="63" t="b">
        <v>1</v>
      </c>
    </row>
    <row r="4583" spans="1:9" x14ac:dyDescent="0.35">
      <c r="A4583" s="61" t="s">
        <v>4913</v>
      </c>
      <c r="B4583" s="62" t="s">
        <v>18</v>
      </c>
      <c r="C4583" s="62" t="s">
        <v>328</v>
      </c>
      <c r="D4583" s="62">
        <v>3161</v>
      </c>
      <c r="E4583" s="62">
        <v>6.88</v>
      </c>
      <c r="F4583" s="62">
        <v>21.75</v>
      </c>
      <c r="G4583" s="62" t="s">
        <v>318</v>
      </c>
      <c r="H4583" s="62" t="s">
        <v>322</v>
      </c>
      <c r="I4583" s="63" t="b">
        <v>0</v>
      </c>
    </row>
    <row r="4584" spans="1:9" x14ac:dyDescent="0.35">
      <c r="A4584" s="61" t="s">
        <v>4914</v>
      </c>
      <c r="B4584" s="62" t="s">
        <v>51</v>
      </c>
      <c r="C4584" s="62" t="s">
        <v>340</v>
      </c>
      <c r="D4584" s="62">
        <v>4958</v>
      </c>
      <c r="E4584" s="62">
        <v>7.73</v>
      </c>
      <c r="F4584" s="62">
        <v>38.33</v>
      </c>
      <c r="G4584" s="62" t="s">
        <v>325</v>
      </c>
      <c r="H4584" s="62" t="s">
        <v>333</v>
      </c>
      <c r="I4584" s="63" t="b">
        <v>0</v>
      </c>
    </row>
    <row r="4585" spans="1:9" x14ac:dyDescent="0.35">
      <c r="A4585" s="61" t="s">
        <v>4915</v>
      </c>
      <c r="B4585" s="62" t="s">
        <v>13</v>
      </c>
      <c r="C4585" s="62" t="s">
        <v>321</v>
      </c>
      <c r="D4585" s="62">
        <v>3647</v>
      </c>
      <c r="E4585" s="62">
        <v>10.41</v>
      </c>
      <c r="F4585" s="62">
        <v>37.97</v>
      </c>
      <c r="G4585" s="62" t="s">
        <v>318</v>
      </c>
      <c r="H4585" s="62" t="s">
        <v>341</v>
      </c>
      <c r="I4585" s="63" t="b">
        <v>1</v>
      </c>
    </row>
    <row r="4586" spans="1:9" x14ac:dyDescent="0.35">
      <c r="A4586" s="61" t="s">
        <v>4916</v>
      </c>
      <c r="B4586" s="62" t="s">
        <v>74</v>
      </c>
      <c r="C4586" s="62" t="s">
        <v>317</v>
      </c>
      <c r="D4586" s="62">
        <v>2649</v>
      </c>
      <c r="E4586" s="62">
        <v>10.38</v>
      </c>
      <c r="F4586" s="62">
        <v>27.5</v>
      </c>
      <c r="G4586" s="62" t="s">
        <v>318</v>
      </c>
      <c r="H4586" s="62" t="s">
        <v>20</v>
      </c>
      <c r="I4586" s="63" t="b">
        <v>0</v>
      </c>
    </row>
    <row r="4587" spans="1:9" x14ac:dyDescent="0.35">
      <c r="A4587" s="61" t="s">
        <v>4917</v>
      </c>
      <c r="B4587" s="62" t="s">
        <v>37</v>
      </c>
      <c r="C4587" s="62" t="s">
        <v>338</v>
      </c>
      <c r="D4587" s="62">
        <v>4675</v>
      </c>
      <c r="E4587" s="62">
        <v>5.27</v>
      </c>
      <c r="F4587" s="62">
        <v>24.64</v>
      </c>
      <c r="G4587" s="62" t="s">
        <v>331</v>
      </c>
      <c r="H4587" s="62" t="s">
        <v>319</v>
      </c>
      <c r="I4587" s="63" t="b">
        <v>1</v>
      </c>
    </row>
    <row r="4588" spans="1:9" x14ac:dyDescent="0.35">
      <c r="A4588" s="61" t="s">
        <v>4918</v>
      </c>
      <c r="B4588" s="62" t="s">
        <v>74</v>
      </c>
      <c r="C4588" s="62" t="s">
        <v>340</v>
      </c>
      <c r="D4588" s="62">
        <v>785</v>
      </c>
      <c r="E4588" s="62">
        <v>7.8</v>
      </c>
      <c r="F4588" s="62">
        <v>6.12</v>
      </c>
      <c r="G4588" s="62" t="s">
        <v>325</v>
      </c>
      <c r="H4588" s="62" t="s">
        <v>333</v>
      </c>
      <c r="I4588" s="63" t="b">
        <v>0</v>
      </c>
    </row>
    <row r="4589" spans="1:9" x14ac:dyDescent="0.35">
      <c r="A4589" s="61" t="s">
        <v>4919</v>
      </c>
      <c r="B4589" s="62" t="s">
        <v>18</v>
      </c>
      <c r="C4589" s="62" t="s">
        <v>324</v>
      </c>
      <c r="D4589" s="62">
        <v>1695</v>
      </c>
      <c r="E4589" s="62">
        <v>4.6900000000000004</v>
      </c>
      <c r="F4589" s="62">
        <v>7.95</v>
      </c>
      <c r="G4589" s="62" t="s">
        <v>325</v>
      </c>
      <c r="H4589" s="62" t="s">
        <v>319</v>
      </c>
      <c r="I4589" s="63" t="b">
        <v>0</v>
      </c>
    </row>
    <row r="4590" spans="1:9" x14ac:dyDescent="0.35">
      <c r="A4590" s="61" t="s">
        <v>4920</v>
      </c>
      <c r="B4590" s="62" t="s">
        <v>25</v>
      </c>
      <c r="C4590" s="62" t="s">
        <v>324</v>
      </c>
      <c r="D4590" s="62">
        <v>2272</v>
      </c>
      <c r="E4590" s="62">
        <v>4.6100000000000003</v>
      </c>
      <c r="F4590" s="62">
        <v>10.47</v>
      </c>
      <c r="G4590" s="62" t="s">
        <v>325</v>
      </c>
      <c r="H4590" s="62" t="s">
        <v>322</v>
      </c>
      <c r="I4590" s="63" t="b">
        <v>1</v>
      </c>
    </row>
    <row r="4591" spans="1:9" x14ac:dyDescent="0.35">
      <c r="A4591" s="61" t="s">
        <v>4921</v>
      </c>
      <c r="B4591" s="62" t="s">
        <v>18</v>
      </c>
      <c r="C4591" s="62" t="s">
        <v>321</v>
      </c>
      <c r="D4591" s="62">
        <v>698</v>
      </c>
      <c r="E4591" s="62">
        <v>14.36</v>
      </c>
      <c r="F4591" s="62">
        <v>10.02</v>
      </c>
      <c r="G4591" s="62" t="s">
        <v>318</v>
      </c>
      <c r="H4591" s="62" t="s">
        <v>341</v>
      </c>
      <c r="I4591" s="63" t="b">
        <v>0</v>
      </c>
    </row>
    <row r="4592" spans="1:9" x14ac:dyDescent="0.35">
      <c r="A4592" s="61" t="s">
        <v>4922</v>
      </c>
      <c r="B4592" s="62" t="s">
        <v>51</v>
      </c>
      <c r="C4592" s="62" t="s">
        <v>374</v>
      </c>
      <c r="D4592" s="62">
        <v>3256</v>
      </c>
      <c r="E4592" s="62">
        <v>2.83</v>
      </c>
      <c r="F4592" s="62">
        <v>9.2100000000000009</v>
      </c>
      <c r="G4592" s="62" t="s">
        <v>331</v>
      </c>
      <c r="H4592" s="62" t="s">
        <v>333</v>
      </c>
      <c r="I4592" s="63" t="b">
        <v>0</v>
      </c>
    </row>
    <row r="4593" spans="1:9" x14ac:dyDescent="0.35">
      <c r="A4593" s="61" t="s">
        <v>4923</v>
      </c>
      <c r="B4593" s="62" t="s">
        <v>31</v>
      </c>
      <c r="C4593" s="62" t="s">
        <v>374</v>
      </c>
      <c r="D4593" s="62">
        <v>3372</v>
      </c>
      <c r="E4593" s="62">
        <v>2.0099999999999998</v>
      </c>
      <c r="F4593" s="62">
        <v>6.78</v>
      </c>
      <c r="G4593" s="62" t="s">
        <v>331</v>
      </c>
      <c r="H4593" s="62" t="s">
        <v>322</v>
      </c>
      <c r="I4593" s="63" t="b">
        <v>1</v>
      </c>
    </row>
    <row r="4594" spans="1:9" x14ac:dyDescent="0.35">
      <c r="A4594" s="61" t="s">
        <v>4924</v>
      </c>
      <c r="B4594" s="62" t="s">
        <v>25</v>
      </c>
      <c r="C4594" s="62" t="s">
        <v>328</v>
      </c>
      <c r="D4594" s="62">
        <v>1175</v>
      </c>
      <c r="E4594" s="62">
        <v>7.37</v>
      </c>
      <c r="F4594" s="62">
        <v>8.66</v>
      </c>
      <c r="G4594" s="62" t="s">
        <v>318</v>
      </c>
      <c r="H4594" s="62" t="s">
        <v>322</v>
      </c>
      <c r="I4594" s="63" t="b">
        <v>0</v>
      </c>
    </row>
    <row r="4595" spans="1:9" x14ac:dyDescent="0.35">
      <c r="A4595" s="61" t="s">
        <v>4925</v>
      </c>
      <c r="B4595" s="62" t="s">
        <v>58</v>
      </c>
      <c r="C4595" s="62" t="s">
        <v>328</v>
      </c>
      <c r="D4595" s="62">
        <v>3135</v>
      </c>
      <c r="E4595" s="62">
        <v>6.78</v>
      </c>
      <c r="F4595" s="62">
        <v>21.26</v>
      </c>
      <c r="G4595" s="62" t="s">
        <v>318</v>
      </c>
      <c r="H4595" s="62" t="s">
        <v>322</v>
      </c>
      <c r="I4595" s="63" t="b">
        <v>0</v>
      </c>
    </row>
    <row r="4596" spans="1:9" x14ac:dyDescent="0.35">
      <c r="A4596" s="61" t="s">
        <v>4926</v>
      </c>
      <c r="B4596" s="62" t="s">
        <v>51</v>
      </c>
      <c r="C4596" s="62" t="s">
        <v>321</v>
      </c>
      <c r="D4596" s="62">
        <v>1476</v>
      </c>
      <c r="E4596" s="62">
        <v>13.37</v>
      </c>
      <c r="F4596" s="62">
        <v>19.73</v>
      </c>
      <c r="G4596" s="62" t="s">
        <v>318</v>
      </c>
      <c r="H4596" s="62" t="s">
        <v>322</v>
      </c>
      <c r="I4596" s="63" t="b">
        <v>1</v>
      </c>
    </row>
    <row r="4597" spans="1:9" x14ac:dyDescent="0.35">
      <c r="A4597" s="61" t="s">
        <v>4927</v>
      </c>
      <c r="B4597" s="62" t="s">
        <v>13</v>
      </c>
      <c r="C4597" s="62" t="s">
        <v>328</v>
      </c>
      <c r="D4597" s="62">
        <v>619</v>
      </c>
      <c r="E4597" s="62">
        <v>5.14</v>
      </c>
      <c r="F4597" s="62">
        <v>3.18</v>
      </c>
      <c r="G4597" s="62" t="s">
        <v>318</v>
      </c>
      <c r="H4597" s="62" t="s">
        <v>20</v>
      </c>
      <c r="I4597" s="63" t="b">
        <v>1</v>
      </c>
    </row>
    <row r="4598" spans="1:9" x14ac:dyDescent="0.35">
      <c r="A4598" s="61" t="s">
        <v>4928</v>
      </c>
      <c r="B4598" s="62" t="s">
        <v>8</v>
      </c>
      <c r="C4598" s="62" t="s">
        <v>324</v>
      </c>
      <c r="D4598" s="62">
        <v>1984</v>
      </c>
      <c r="E4598" s="62">
        <v>6.66</v>
      </c>
      <c r="F4598" s="62">
        <v>13.21</v>
      </c>
      <c r="G4598" s="62" t="s">
        <v>325</v>
      </c>
      <c r="H4598" s="62" t="s">
        <v>20</v>
      </c>
      <c r="I4598" s="63" t="b">
        <v>0</v>
      </c>
    </row>
    <row r="4599" spans="1:9" x14ac:dyDescent="0.35">
      <c r="A4599" s="61" t="s">
        <v>4929</v>
      </c>
      <c r="B4599" s="62" t="s">
        <v>18</v>
      </c>
      <c r="C4599" s="62" t="s">
        <v>317</v>
      </c>
      <c r="D4599" s="62">
        <v>3025</v>
      </c>
      <c r="E4599" s="62">
        <v>9.14</v>
      </c>
      <c r="F4599" s="62">
        <v>27.65</v>
      </c>
      <c r="G4599" s="62" t="s">
        <v>318</v>
      </c>
      <c r="H4599" s="62" t="s">
        <v>20</v>
      </c>
      <c r="I4599" s="63" t="b">
        <v>0</v>
      </c>
    </row>
    <row r="4600" spans="1:9" x14ac:dyDescent="0.35">
      <c r="A4600" s="61" t="s">
        <v>4930</v>
      </c>
      <c r="B4600" s="62" t="s">
        <v>37</v>
      </c>
      <c r="C4600" s="62" t="s">
        <v>324</v>
      </c>
      <c r="D4600" s="62">
        <v>1334</v>
      </c>
      <c r="E4600" s="62">
        <v>4.6500000000000004</v>
      </c>
      <c r="F4600" s="62">
        <v>6.2</v>
      </c>
      <c r="G4600" s="62" t="s">
        <v>325</v>
      </c>
      <c r="H4600" s="62" t="s">
        <v>333</v>
      </c>
      <c r="I4600" s="63" t="b">
        <v>1</v>
      </c>
    </row>
    <row r="4601" spans="1:9" x14ac:dyDescent="0.35">
      <c r="A4601" s="61" t="s">
        <v>4931</v>
      </c>
      <c r="B4601" s="62" t="s">
        <v>31</v>
      </c>
      <c r="C4601" s="62" t="s">
        <v>336</v>
      </c>
      <c r="D4601" s="62">
        <v>4646</v>
      </c>
      <c r="E4601" s="62">
        <v>3.4</v>
      </c>
      <c r="F4601" s="62">
        <v>15.8</v>
      </c>
      <c r="G4601" s="62" t="s">
        <v>331</v>
      </c>
      <c r="H4601" s="62" t="s">
        <v>20</v>
      </c>
      <c r="I4601" s="63" t="b">
        <v>1</v>
      </c>
    </row>
    <row r="4602" spans="1:9" x14ac:dyDescent="0.35">
      <c r="A4602" s="61" t="s">
        <v>4932</v>
      </c>
      <c r="B4602" s="62" t="s">
        <v>58</v>
      </c>
      <c r="C4602" s="62" t="s">
        <v>328</v>
      </c>
      <c r="D4602" s="62">
        <v>4775</v>
      </c>
      <c r="E4602" s="62">
        <v>6.9</v>
      </c>
      <c r="F4602" s="62">
        <v>32.950000000000003</v>
      </c>
      <c r="G4602" s="62" t="s">
        <v>318</v>
      </c>
      <c r="H4602" s="62" t="s">
        <v>341</v>
      </c>
      <c r="I4602" s="63" t="b">
        <v>1</v>
      </c>
    </row>
    <row r="4603" spans="1:9" x14ac:dyDescent="0.35">
      <c r="A4603" s="61" t="s">
        <v>4933</v>
      </c>
      <c r="B4603" s="62" t="s">
        <v>31</v>
      </c>
      <c r="C4603" s="62" t="s">
        <v>336</v>
      </c>
      <c r="D4603" s="62">
        <v>1437</v>
      </c>
      <c r="E4603" s="62">
        <v>2.5499999999999998</v>
      </c>
      <c r="F4603" s="62">
        <v>3.66</v>
      </c>
      <c r="G4603" s="62" t="s">
        <v>331</v>
      </c>
      <c r="H4603" s="62" t="s">
        <v>322</v>
      </c>
      <c r="I4603" s="63" t="b">
        <v>1</v>
      </c>
    </row>
    <row r="4604" spans="1:9" x14ac:dyDescent="0.35">
      <c r="A4604" s="61" t="s">
        <v>4934</v>
      </c>
      <c r="B4604" s="62" t="s">
        <v>25</v>
      </c>
      <c r="C4604" s="62" t="s">
        <v>317</v>
      </c>
      <c r="D4604" s="62">
        <v>3558</v>
      </c>
      <c r="E4604" s="62">
        <v>11.45</v>
      </c>
      <c r="F4604" s="62">
        <v>40.74</v>
      </c>
      <c r="G4604" s="62" t="s">
        <v>318</v>
      </c>
      <c r="H4604" s="62" t="s">
        <v>322</v>
      </c>
      <c r="I4604" s="63" t="b">
        <v>1</v>
      </c>
    </row>
    <row r="4605" spans="1:9" x14ac:dyDescent="0.35">
      <c r="A4605" s="61" t="s">
        <v>4935</v>
      </c>
      <c r="B4605" s="62" t="s">
        <v>22</v>
      </c>
      <c r="C4605" s="62" t="s">
        <v>330</v>
      </c>
      <c r="D4605" s="62">
        <v>4661</v>
      </c>
      <c r="E4605" s="62">
        <v>5.94</v>
      </c>
      <c r="F4605" s="62">
        <v>27.69</v>
      </c>
      <c r="G4605" s="62" t="s">
        <v>331</v>
      </c>
      <c r="H4605" s="62" t="s">
        <v>322</v>
      </c>
      <c r="I4605" s="63" t="b">
        <v>0</v>
      </c>
    </row>
    <row r="4606" spans="1:9" x14ac:dyDescent="0.35">
      <c r="A4606" s="61" t="s">
        <v>4936</v>
      </c>
      <c r="B4606" s="62" t="s">
        <v>31</v>
      </c>
      <c r="C4606" s="62" t="s">
        <v>328</v>
      </c>
      <c r="D4606" s="62">
        <v>4532</v>
      </c>
      <c r="E4606" s="62">
        <v>7.52</v>
      </c>
      <c r="F4606" s="62">
        <v>34.08</v>
      </c>
      <c r="G4606" s="62" t="s">
        <v>318</v>
      </c>
      <c r="H4606" s="62" t="s">
        <v>322</v>
      </c>
      <c r="I4606" s="63" t="b">
        <v>0</v>
      </c>
    </row>
    <row r="4607" spans="1:9" x14ac:dyDescent="0.35">
      <c r="A4607" s="61" t="s">
        <v>4937</v>
      </c>
      <c r="B4607" s="62" t="s">
        <v>8</v>
      </c>
      <c r="C4607" s="62" t="s">
        <v>330</v>
      </c>
      <c r="D4607" s="62">
        <v>4620</v>
      </c>
      <c r="E4607" s="62">
        <v>4.0999999999999996</v>
      </c>
      <c r="F4607" s="62">
        <v>18.940000000000001</v>
      </c>
      <c r="G4607" s="62" t="s">
        <v>331</v>
      </c>
      <c r="H4607" s="62" t="s">
        <v>333</v>
      </c>
      <c r="I4607" s="63" t="b">
        <v>0</v>
      </c>
    </row>
    <row r="4608" spans="1:9" x14ac:dyDescent="0.35">
      <c r="A4608" s="61" t="s">
        <v>4938</v>
      </c>
      <c r="B4608" s="62" t="s">
        <v>22</v>
      </c>
      <c r="C4608" s="62" t="s">
        <v>336</v>
      </c>
      <c r="D4608" s="62">
        <v>4736</v>
      </c>
      <c r="E4608" s="62">
        <v>2.9</v>
      </c>
      <c r="F4608" s="62">
        <v>13.73</v>
      </c>
      <c r="G4608" s="62" t="s">
        <v>331</v>
      </c>
      <c r="H4608" s="62" t="s">
        <v>319</v>
      </c>
      <c r="I4608" s="63" t="b">
        <v>1</v>
      </c>
    </row>
    <row r="4609" spans="1:9" x14ac:dyDescent="0.35">
      <c r="A4609" s="61" t="s">
        <v>4939</v>
      </c>
      <c r="B4609" s="62" t="s">
        <v>22</v>
      </c>
      <c r="C4609" s="62" t="s">
        <v>317</v>
      </c>
      <c r="D4609" s="62">
        <v>2823</v>
      </c>
      <c r="E4609" s="62">
        <v>10.57</v>
      </c>
      <c r="F4609" s="62">
        <v>29.84</v>
      </c>
      <c r="G4609" s="62" t="s">
        <v>318</v>
      </c>
      <c r="H4609" s="62" t="s">
        <v>20</v>
      </c>
      <c r="I4609" s="63" t="b">
        <v>1</v>
      </c>
    </row>
    <row r="4610" spans="1:9" x14ac:dyDescent="0.35">
      <c r="A4610" s="61" t="s">
        <v>4940</v>
      </c>
      <c r="B4610" s="62" t="s">
        <v>22</v>
      </c>
      <c r="C4610" s="62" t="s">
        <v>324</v>
      </c>
      <c r="D4610" s="62">
        <v>3841</v>
      </c>
      <c r="E4610" s="62">
        <v>6.23</v>
      </c>
      <c r="F4610" s="62">
        <v>23.93</v>
      </c>
      <c r="G4610" s="62" t="s">
        <v>325</v>
      </c>
      <c r="H4610" s="62" t="s">
        <v>319</v>
      </c>
      <c r="I4610" s="63" t="b">
        <v>0</v>
      </c>
    </row>
    <row r="4611" spans="1:9" x14ac:dyDescent="0.35">
      <c r="A4611" s="61" t="s">
        <v>4941</v>
      </c>
      <c r="B4611" s="62" t="s">
        <v>22</v>
      </c>
      <c r="C4611" s="62" t="s">
        <v>328</v>
      </c>
      <c r="D4611" s="62">
        <v>1905</v>
      </c>
      <c r="E4611" s="62">
        <v>6.78</v>
      </c>
      <c r="F4611" s="62">
        <v>12.92</v>
      </c>
      <c r="G4611" s="62" t="s">
        <v>318</v>
      </c>
      <c r="H4611" s="62" t="s">
        <v>20</v>
      </c>
      <c r="I4611" s="63" t="b">
        <v>0</v>
      </c>
    </row>
    <row r="4612" spans="1:9" x14ac:dyDescent="0.35">
      <c r="A4612" s="61" t="s">
        <v>4942</v>
      </c>
      <c r="B4612" s="62" t="s">
        <v>37</v>
      </c>
      <c r="C4612" s="62" t="s">
        <v>317</v>
      </c>
      <c r="D4612" s="62">
        <v>1260</v>
      </c>
      <c r="E4612" s="62">
        <v>10.199999999999999</v>
      </c>
      <c r="F4612" s="62">
        <v>12.85</v>
      </c>
      <c r="G4612" s="62" t="s">
        <v>318</v>
      </c>
      <c r="H4612" s="62" t="s">
        <v>20</v>
      </c>
      <c r="I4612" s="63" t="b">
        <v>0</v>
      </c>
    </row>
    <row r="4613" spans="1:9" x14ac:dyDescent="0.35">
      <c r="A4613" s="61" t="s">
        <v>4943</v>
      </c>
      <c r="B4613" s="62" t="s">
        <v>8</v>
      </c>
      <c r="C4613" s="62" t="s">
        <v>330</v>
      </c>
      <c r="D4613" s="62">
        <v>231</v>
      </c>
      <c r="E4613" s="62">
        <v>4.3600000000000003</v>
      </c>
      <c r="F4613" s="62">
        <v>1.01</v>
      </c>
      <c r="G4613" s="62" t="s">
        <v>331</v>
      </c>
      <c r="H4613" s="62" t="s">
        <v>319</v>
      </c>
      <c r="I4613" s="63" t="b">
        <v>0</v>
      </c>
    </row>
    <row r="4614" spans="1:9" x14ac:dyDescent="0.35">
      <c r="A4614" s="61" t="s">
        <v>4944</v>
      </c>
      <c r="B4614" s="62" t="s">
        <v>74</v>
      </c>
      <c r="C4614" s="62" t="s">
        <v>321</v>
      </c>
      <c r="D4614" s="62">
        <v>1567</v>
      </c>
      <c r="E4614" s="62">
        <v>14.54</v>
      </c>
      <c r="F4614" s="62">
        <v>22.78</v>
      </c>
      <c r="G4614" s="62" t="s">
        <v>318</v>
      </c>
      <c r="H4614" s="62" t="s">
        <v>319</v>
      </c>
      <c r="I4614" s="63" t="b">
        <v>0</v>
      </c>
    </row>
    <row r="4615" spans="1:9" x14ac:dyDescent="0.35">
      <c r="A4615" s="61" t="s">
        <v>4945</v>
      </c>
      <c r="B4615" s="62" t="s">
        <v>13</v>
      </c>
      <c r="C4615" s="62" t="s">
        <v>330</v>
      </c>
      <c r="D4615" s="62">
        <v>3299</v>
      </c>
      <c r="E4615" s="62">
        <v>5.14</v>
      </c>
      <c r="F4615" s="62">
        <v>16.96</v>
      </c>
      <c r="G4615" s="62" t="s">
        <v>331</v>
      </c>
      <c r="H4615" s="62" t="s">
        <v>20</v>
      </c>
      <c r="I4615" s="63" t="b">
        <v>1</v>
      </c>
    </row>
    <row r="4616" spans="1:9" x14ac:dyDescent="0.35">
      <c r="A4616" s="61" t="s">
        <v>4946</v>
      </c>
      <c r="B4616" s="62" t="s">
        <v>37</v>
      </c>
      <c r="C4616" s="62" t="s">
        <v>336</v>
      </c>
      <c r="D4616" s="62">
        <v>884</v>
      </c>
      <c r="E4616" s="62">
        <v>2.79</v>
      </c>
      <c r="F4616" s="62">
        <v>2.4700000000000002</v>
      </c>
      <c r="G4616" s="62" t="s">
        <v>331</v>
      </c>
      <c r="H4616" s="62" t="s">
        <v>341</v>
      </c>
      <c r="I4616" s="63" t="b">
        <v>0</v>
      </c>
    </row>
    <row r="4617" spans="1:9" x14ac:dyDescent="0.35">
      <c r="A4617" s="61" t="s">
        <v>4947</v>
      </c>
      <c r="B4617" s="62" t="s">
        <v>74</v>
      </c>
      <c r="C4617" s="62" t="s">
        <v>324</v>
      </c>
      <c r="D4617" s="62">
        <v>3383</v>
      </c>
      <c r="E4617" s="62">
        <v>5.81</v>
      </c>
      <c r="F4617" s="62">
        <v>19.66</v>
      </c>
      <c r="G4617" s="62" t="s">
        <v>325</v>
      </c>
      <c r="H4617" s="62" t="s">
        <v>322</v>
      </c>
      <c r="I4617" s="63" t="b">
        <v>0</v>
      </c>
    </row>
    <row r="4618" spans="1:9" x14ac:dyDescent="0.35">
      <c r="A4618" s="61" t="s">
        <v>4948</v>
      </c>
      <c r="B4618" s="62" t="s">
        <v>31</v>
      </c>
      <c r="C4618" s="62" t="s">
        <v>328</v>
      </c>
      <c r="D4618" s="62">
        <v>2722</v>
      </c>
      <c r="E4618" s="62">
        <v>7.67</v>
      </c>
      <c r="F4618" s="62">
        <v>20.88</v>
      </c>
      <c r="G4618" s="62" t="s">
        <v>318</v>
      </c>
      <c r="H4618" s="62" t="s">
        <v>20</v>
      </c>
      <c r="I4618" s="63" t="b">
        <v>1</v>
      </c>
    </row>
    <row r="4619" spans="1:9" x14ac:dyDescent="0.35">
      <c r="A4619" s="61" t="s">
        <v>4949</v>
      </c>
      <c r="B4619" s="62" t="s">
        <v>25</v>
      </c>
      <c r="C4619" s="62" t="s">
        <v>328</v>
      </c>
      <c r="D4619" s="62">
        <v>3753</v>
      </c>
      <c r="E4619" s="62">
        <v>5.39</v>
      </c>
      <c r="F4619" s="62">
        <v>20.23</v>
      </c>
      <c r="G4619" s="62" t="s">
        <v>318</v>
      </c>
      <c r="H4619" s="62" t="s">
        <v>341</v>
      </c>
      <c r="I4619" s="63" t="b">
        <v>1</v>
      </c>
    </row>
    <row r="4620" spans="1:9" x14ac:dyDescent="0.35">
      <c r="A4620" s="61" t="s">
        <v>4950</v>
      </c>
      <c r="B4620" s="62" t="s">
        <v>8</v>
      </c>
      <c r="C4620" s="62" t="s">
        <v>328</v>
      </c>
      <c r="D4620" s="62">
        <v>4524</v>
      </c>
      <c r="E4620" s="62">
        <v>6.16</v>
      </c>
      <c r="F4620" s="62">
        <v>27.87</v>
      </c>
      <c r="G4620" s="62" t="s">
        <v>318</v>
      </c>
      <c r="H4620" s="62" t="s">
        <v>341</v>
      </c>
      <c r="I4620" s="63" t="b">
        <v>0</v>
      </c>
    </row>
    <row r="4621" spans="1:9" x14ac:dyDescent="0.35">
      <c r="A4621" s="61" t="s">
        <v>4951</v>
      </c>
      <c r="B4621" s="62" t="s">
        <v>58</v>
      </c>
      <c r="C4621" s="62" t="s">
        <v>338</v>
      </c>
      <c r="D4621" s="62">
        <v>4376</v>
      </c>
      <c r="E4621" s="62">
        <v>4.2699999999999996</v>
      </c>
      <c r="F4621" s="62">
        <v>18.690000000000001</v>
      </c>
      <c r="G4621" s="62" t="s">
        <v>331</v>
      </c>
      <c r="H4621" s="62" t="s">
        <v>333</v>
      </c>
      <c r="I4621" s="63" t="b">
        <v>0</v>
      </c>
    </row>
    <row r="4622" spans="1:9" x14ac:dyDescent="0.35">
      <c r="A4622" s="61" t="s">
        <v>4952</v>
      </c>
      <c r="B4622" s="62" t="s">
        <v>22</v>
      </c>
      <c r="C4622" s="62" t="s">
        <v>374</v>
      </c>
      <c r="D4622" s="62">
        <v>3483</v>
      </c>
      <c r="E4622" s="62">
        <v>2.89</v>
      </c>
      <c r="F4622" s="62">
        <v>10.07</v>
      </c>
      <c r="G4622" s="62" t="s">
        <v>331</v>
      </c>
      <c r="H4622" s="62" t="s">
        <v>341</v>
      </c>
      <c r="I4622" s="63" t="b">
        <v>1</v>
      </c>
    </row>
    <row r="4623" spans="1:9" x14ac:dyDescent="0.35">
      <c r="A4623" s="61" t="s">
        <v>4953</v>
      </c>
      <c r="B4623" s="62" t="s">
        <v>8</v>
      </c>
      <c r="C4623" s="62" t="s">
        <v>328</v>
      </c>
      <c r="D4623" s="62">
        <v>1389</v>
      </c>
      <c r="E4623" s="62">
        <v>6.11</v>
      </c>
      <c r="F4623" s="62">
        <v>8.49</v>
      </c>
      <c r="G4623" s="62" t="s">
        <v>318</v>
      </c>
      <c r="H4623" s="62" t="s">
        <v>341</v>
      </c>
      <c r="I4623" s="63" t="b">
        <v>0</v>
      </c>
    </row>
    <row r="4624" spans="1:9" x14ac:dyDescent="0.35">
      <c r="A4624" s="61" t="s">
        <v>4954</v>
      </c>
      <c r="B4624" s="62" t="s">
        <v>31</v>
      </c>
      <c r="C4624" s="62" t="s">
        <v>317</v>
      </c>
      <c r="D4624" s="62">
        <v>3081</v>
      </c>
      <c r="E4624" s="62">
        <v>9.0500000000000007</v>
      </c>
      <c r="F4624" s="62">
        <v>27.88</v>
      </c>
      <c r="G4624" s="62" t="s">
        <v>318</v>
      </c>
      <c r="H4624" s="62" t="s">
        <v>341</v>
      </c>
      <c r="I4624" s="63" t="b">
        <v>0</v>
      </c>
    </row>
    <row r="4625" spans="1:9" x14ac:dyDescent="0.35">
      <c r="A4625" s="61" t="s">
        <v>4955</v>
      </c>
      <c r="B4625" s="62" t="s">
        <v>18</v>
      </c>
      <c r="C4625" s="62" t="s">
        <v>340</v>
      </c>
      <c r="D4625" s="62">
        <v>1308</v>
      </c>
      <c r="E4625" s="62">
        <v>8.15</v>
      </c>
      <c r="F4625" s="62">
        <v>10.66</v>
      </c>
      <c r="G4625" s="62" t="s">
        <v>325</v>
      </c>
      <c r="H4625" s="62" t="s">
        <v>319</v>
      </c>
      <c r="I4625" s="63" t="b">
        <v>0</v>
      </c>
    </row>
    <row r="4626" spans="1:9" x14ac:dyDescent="0.35">
      <c r="A4626" s="61" t="s">
        <v>4956</v>
      </c>
      <c r="B4626" s="62" t="s">
        <v>31</v>
      </c>
      <c r="C4626" s="62" t="s">
        <v>324</v>
      </c>
      <c r="D4626" s="62">
        <v>2886</v>
      </c>
      <c r="E4626" s="62">
        <v>6.9</v>
      </c>
      <c r="F4626" s="62">
        <v>19.91</v>
      </c>
      <c r="G4626" s="62" t="s">
        <v>325</v>
      </c>
      <c r="H4626" s="62" t="s">
        <v>333</v>
      </c>
      <c r="I4626" s="63" t="b">
        <v>0</v>
      </c>
    </row>
    <row r="4627" spans="1:9" x14ac:dyDescent="0.35">
      <c r="A4627" s="61" t="s">
        <v>4957</v>
      </c>
      <c r="B4627" s="62" t="s">
        <v>22</v>
      </c>
      <c r="C4627" s="62" t="s">
        <v>317</v>
      </c>
      <c r="D4627" s="62">
        <v>2729</v>
      </c>
      <c r="E4627" s="62">
        <v>8.5</v>
      </c>
      <c r="F4627" s="62">
        <v>23.2</v>
      </c>
      <c r="G4627" s="62" t="s">
        <v>318</v>
      </c>
      <c r="H4627" s="62" t="s">
        <v>20</v>
      </c>
      <c r="I4627" s="63" t="b">
        <v>0</v>
      </c>
    </row>
    <row r="4628" spans="1:9" x14ac:dyDescent="0.35">
      <c r="A4628" s="61" t="s">
        <v>4958</v>
      </c>
      <c r="B4628" s="62" t="s">
        <v>37</v>
      </c>
      <c r="C4628" s="62" t="s">
        <v>328</v>
      </c>
      <c r="D4628" s="62">
        <v>3807</v>
      </c>
      <c r="E4628" s="62">
        <v>7.64</v>
      </c>
      <c r="F4628" s="62">
        <v>29.09</v>
      </c>
      <c r="G4628" s="62" t="s">
        <v>318</v>
      </c>
      <c r="H4628" s="62" t="s">
        <v>333</v>
      </c>
      <c r="I4628" s="63" t="b">
        <v>1</v>
      </c>
    </row>
    <row r="4629" spans="1:9" x14ac:dyDescent="0.35">
      <c r="A4629" s="61" t="s">
        <v>4959</v>
      </c>
      <c r="B4629" s="62" t="s">
        <v>51</v>
      </c>
      <c r="C4629" s="62" t="s">
        <v>317</v>
      </c>
      <c r="D4629" s="62">
        <v>1330</v>
      </c>
      <c r="E4629" s="62">
        <v>9.69</v>
      </c>
      <c r="F4629" s="62">
        <v>12.89</v>
      </c>
      <c r="G4629" s="62" t="s">
        <v>318</v>
      </c>
      <c r="H4629" s="62" t="s">
        <v>322</v>
      </c>
      <c r="I4629" s="63" t="b">
        <v>0</v>
      </c>
    </row>
    <row r="4630" spans="1:9" x14ac:dyDescent="0.35">
      <c r="A4630" s="61" t="s">
        <v>4960</v>
      </c>
      <c r="B4630" s="62" t="s">
        <v>18</v>
      </c>
      <c r="C4630" s="62" t="s">
        <v>336</v>
      </c>
      <c r="D4630" s="62">
        <v>818</v>
      </c>
      <c r="E4630" s="62">
        <v>2.8</v>
      </c>
      <c r="F4630" s="62">
        <v>2.29</v>
      </c>
      <c r="G4630" s="62" t="s">
        <v>331</v>
      </c>
      <c r="H4630" s="62" t="s">
        <v>333</v>
      </c>
      <c r="I4630" s="63" t="b">
        <v>1</v>
      </c>
    </row>
    <row r="4631" spans="1:9" x14ac:dyDescent="0.35">
      <c r="A4631" s="61" t="s">
        <v>4961</v>
      </c>
      <c r="B4631" s="62" t="s">
        <v>13</v>
      </c>
      <c r="C4631" s="62" t="s">
        <v>330</v>
      </c>
      <c r="D4631" s="62">
        <v>3489</v>
      </c>
      <c r="E4631" s="62">
        <v>4.93</v>
      </c>
      <c r="F4631" s="62">
        <v>17.2</v>
      </c>
      <c r="G4631" s="62" t="s">
        <v>331</v>
      </c>
      <c r="H4631" s="62" t="s">
        <v>322</v>
      </c>
      <c r="I4631" s="63" t="b">
        <v>0</v>
      </c>
    </row>
    <row r="4632" spans="1:9" x14ac:dyDescent="0.35">
      <c r="A4632" s="61" t="s">
        <v>4962</v>
      </c>
      <c r="B4632" s="62" t="s">
        <v>37</v>
      </c>
      <c r="C4632" s="62" t="s">
        <v>338</v>
      </c>
      <c r="D4632" s="62">
        <v>1323</v>
      </c>
      <c r="E4632" s="62">
        <v>4.22</v>
      </c>
      <c r="F4632" s="62">
        <v>5.58</v>
      </c>
      <c r="G4632" s="62" t="s">
        <v>331</v>
      </c>
      <c r="H4632" s="62" t="s">
        <v>333</v>
      </c>
      <c r="I4632" s="63" t="b">
        <v>0</v>
      </c>
    </row>
    <row r="4633" spans="1:9" x14ac:dyDescent="0.35">
      <c r="A4633" s="61" t="s">
        <v>4963</v>
      </c>
      <c r="B4633" s="62" t="s">
        <v>25</v>
      </c>
      <c r="C4633" s="62" t="s">
        <v>340</v>
      </c>
      <c r="D4633" s="62">
        <v>797</v>
      </c>
      <c r="E4633" s="62">
        <v>6.02</v>
      </c>
      <c r="F4633" s="62">
        <v>4.8</v>
      </c>
      <c r="G4633" s="62" t="s">
        <v>325</v>
      </c>
      <c r="H4633" s="62" t="s">
        <v>333</v>
      </c>
      <c r="I4633" s="63" t="b">
        <v>0</v>
      </c>
    </row>
    <row r="4634" spans="1:9" x14ac:dyDescent="0.35">
      <c r="A4634" s="61" t="s">
        <v>4964</v>
      </c>
      <c r="B4634" s="62" t="s">
        <v>31</v>
      </c>
      <c r="C4634" s="62" t="s">
        <v>338</v>
      </c>
      <c r="D4634" s="62">
        <v>2370</v>
      </c>
      <c r="E4634" s="62">
        <v>5.31</v>
      </c>
      <c r="F4634" s="62">
        <v>12.58</v>
      </c>
      <c r="G4634" s="62" t="s">
        <v>331</v>
      </c>
      <c r="H4634" s="62" t="s">
        <v>322</v>
      </c>
      <c r="I4634" s="63" t="b">
        <v>0</v>
      </c>
    </row>
    <row r="4635" spans="1:9" x14ac:dyDescent="0.35">
      <c r="A4635" s="61" t="s">
        <v>4965</v>
      </c>
      <c r="B4635" s="62" t="s">
        <v>58</v>
      </c>
      <c r="C4635" s="62" t="s">
        <v>374</v>
      </c>
      <c r="D4635" s="62">
        <v>4077</v>
      </c>
      <c r="E4635" s="62">
        <v>3.39</v>
      </c>
      <c r="F4635" s="62">
        <v>13.82</v>
      </c>
      <c r="G4635" s="62" t="s">
        <v>331</v>
      </c>
      <c r="H4635" s="62" t="s">
        <v>20</v>
      </c>
      <c r="I4635" s="63" t="b">
        <v>0</v>
      </c>
    </row>
    <row r="4636" spans="1:9" x14ac:dyDescent="0.35">
      <c r="A4636" s="61" t="s">
        <v>4966</v>
      </c>
      <c r="B4636" s="62" t="s">
        <v>31</v>
      </c>
      <c r="C4636" s="62" t="s">
        <v>338</v>
      </c>
      <c r="D4636" s="62">
        <v>3914</v>
      </c>
      <c r="E4636" s="62">
        <v>5.2</v>
      </c>
      <c r="F4636" s="62">
        <v>20.350000000000001</v>
      </c>
      <c r="G4636" s="62" t="s">
        <v>331</v>
      </c>
      <c r="H4636" s="62" t="s">
        <v>341</v>
      </c>
      <c r="I4636" s="63" t="b">
        <v>0</v>
      </c>
    </row>
    <row r="4637" spans="1:9" x14ac:dyDescent="0.35">
      <c r="A4637" s="61" t="s">
        <v>4967</v>
      </c>
      <c r="B4637" s="62" t="s">
        <v>31</v>
      </c>
      <c r="C4637" s="62" t="s">
        <v>317</v>
      </c>
      <c r="D4637" s="62">
        <v>891</v>
      </c>
      <c r="E4637" s="62">
        <v>11.15</v>
      </c>
      <c r="F4637" s="62">
        <v>9.93</v>
      </c>
      <c r="G4637" s="62" t="s">
        <v>318</v>
      </c>
      <c r="H4637" s="62" t="s">
        <v>322</v>
      </c>
      <c r="I4637" s="63" t="b">
        <v>0</v>
      </c>
    </row>
    <row r="4638" spans="1:9" x14ac:dyDescent="0.35">
      <c r="A4638" s="61" t="s">
        <v>4968</v>
      </c>
      <c r="B4638" s="62" t="s">
        <v>13</v>
      </c>
      <c r="C4638" s="62" t="s">
        <v>324</v>
      </c>
      <c r="D4638" s="62">
        <v>1877</v>
      </c>
      <c r="E4638" s="62">
        <v>5.07</v>
      </c>
      <c r="F4638" s="62">
        <v>9.52</v>
      </c>
      <c r="G4638" s="62" t="s">
        <v>325</v>
      </c>
      <c r="H4638" s="62" t="s">
        <v>341</v>
      </c>
      <c r="I4638" s="63" t="b">
        <v>1</v>
      </c>
    </row>
    <row r="4639" spans="1:9" x14ac:dyDescent="0.35">
      <c r="A4639" s="61" t="s">
        <v>4969</v>
      </c>
      <c r="B4639" s="62" t="s">
        <v>13</v>
      </c>
      <c r="C4639" s="62" t="s">
        <v>340</v>
      </c>
      <c r="D4639" s="62">
        <v>449</v>
      </c>
      <c r="E4639" s="62">
        <v>7.96</v>
      </c>
      <c r="F4639" s="62">
        <v>3.57</v>
      </c>
      <c r="G4639" s="62" t="s">
        <v>325</v>
      </c>
      <c r="H4639" s="62" t="s">
        <v>20</v>
      </c>
      <c r="I4639" s="63" t="b">
        <v>0</v>
      </c>
    </row>
    <row r="4640" spans="1:9" x14ac:dyDescent="0.35">
      <c r="A4640" s="61" t="s">
        <v>4970</v>
      </c>
      <c r="B4640" s="62" t="s">
        <v>25</v>
      </c>
      <c r="C4640" s="62" t="s">
        <v>330</v>
      </c>
      <c r="D4640" s="62">
        <v>3445</v>
      </c>
      <c r="E4640" s="62">
        <v>4.41</v>
      </c>
      <c r="F4640" s="62">
        <v>15.19</v>
      </c>
      <c r="G4640" s="62" t="s">
        <v>331</v>
      </c>
      <c r="H4640" s="62" t="s">
        <v>319</v>
      </c>
      <c r="I4640" s="63" t="b">
        <v>0</v>
      </c>
    </row>
    <row r="4641" spans="1:9" x14ac:dyDescent="0.35">
      <c r="A4641" s="61" t="s">
        <v>4971</v>
      </c>
      <c r="B4641" s="62" t="s">
        <v>13</v>
      </c>
      <c r="C4641" s="62" t="s">
        <v>328</v>
      </c>
      <c r="D4641" s="62">
        <v>2823</v>
      </c>
      <c r="E4641" s="62">
        <v>7.43</v>
      </c>
      <c r="F4641" s="62">
        <v>20.97</v>
      </c>
      <c r="G4641" s="62" t="s">
        <v>318</v>
      </c>
      <c r="H4641" s="62" t="s">
        <v>319</v>
      </c>
      <c r="I4641" s="63" t="b">
        <v>0</v>
      </c>
    </row>
    <row r="4642" spans="1:9" x14ac:dyDescent="0.35">
      <c r="A4642" s="61" t="s">
        <v>4972</v>
      </c>
      <c r="B4642" s="62" t="s">
        <v>74</v>
      </c>
      <c r="C4642" s="62" t="s">
        <v>330</v>
      </c>
      <c r="D4642" s="62">
        <v>2941</v>
      </c>
      <c r="E4642" s="62">
        <v>5.94</v>
      </c>
      <c r="F4642" s="62">
        <v>17.47</v>
      </c>
      <c r="G4642" s="62" t="s">
        <v>331</v>
      </c>
      <c r="H4642" s="62" t="s">
        <v>333</v>
      </c>
      <c r="I4642" s="63" t="b">
        <v>0</v>
      </c>
    </row>
    <row r="4643" spans="1:9" x14ac:dyDescent="0.35">
      <c r="A4643" s="61" t="s">
        <v>4973</v>
      </c>
      <c r="B4643" s="62" t="s">
        <v>18</v>
      </c>
      <c r="C4643" s="62" t="s">
        <v>330</v>
      </c>
      <c r="D4643" s="62">
        <v>4467</v>
      </c>
      <c r="E4643" s="62">
        <v>5.26</v>
      </c>
      <c r="F4643" s="62">
        <v>23.5</v>
      </c>
      <c r="G4643" s="62" t="s">
        <v>331</v>
      </c>
      <c r="H4643" s="62" t="s">
        <v>333</v>
      </c>
      <c r="I4643" s="63" t="b">
        <v>0</v>
      </c>
    </row>
    <row r="4644" spans="1:9" x14ac:dyDescent="0.35">
      <c r="A4644" s="61" t="s">
        <v>4974</v>
      </c>
      <c r="B4644" s="62" t="s">
        <v>74</v>
      </c>
      <c r="C4644" s="62" t="s">
        <v>324</v>
      </c>
      <c r="D4644" s="62">
        <v>2520</v>
      </c>
      <c r="E4644" s="62">
        <v>5.29</v>
      </c>
      <c r="F4644" s="62">
        <v>13.33</v>
      </c>
      <c r="G4644" s="62" t="s">
        <v>325</v>
      </c>
      <c r="H4644" s="62" t="s">
        <v>333</v>
      </c>
      <c r="I4644" s="63" t="b">
        <v>0</v>
      </c>
    </row>
    <row r="4645" spans="1:9" x14ac:dyDescent="0.35">
      <c r="A4645" s="61" t="s">
        <v>4975</v>
      </c>
      <c r="B4645" s="62" t="s">
        <v>51</v>
      </c>
      <c r="C4645" s="62" t="s">
        <v>338</v>
      </c>
      <c r="D4645" s="62">
        <v>653</v>
      </c>
      <c r="E4645" s="62">
        <v>4.32</v>
      </c>
      <c r="F4645" s="62">
        <v>2.82</v>
      </c>
      <c r="G4645" s="62" t="s">
        <v>331</v>
      </c>
      <c r="H4645" s="62" t="s">
        <v>341</v>
      </c>
      <c r="I4645" s="63" t="b">
        <v>0</v>
      </c>
    </row>
    <row r="4646" spans="1:9" x14ac:dyDescent="0.35">
      <c r="A4646" s="61" t="s">
        <v>4976</v>
      </c>
      <c r="B4646" s="62" t="s">
        <v>13</v>
      </c>
      <c r="C4646" s="62" t="s">
        <v>317</v>
      </c>
      <c r="D4646" s="62">
        <v>2144</v>
      </c>
      <c r="E4646" s="62">
        <v>9.66</v>
      </c>
      <c r="F4646" s="62">
        <v>20.71</v>
      </c>
      <c r="G4646" s="62" t="s">
        <v>318</v>
      </c>
      <c r="H4646" s="62" t="s">
        <v>319</v>
      </c>
      <c r="I4646" s="63" t="b">
        <v>0</v>
      </c>
    </row>
    <row r="4647" spans="1:9" x14ac:dyDescent="0.35">
      <c r="A4647" s="61" t="s">
        <v>4977</v>
      </c>
      <c r="B4647" s="62" t="s">
        <v>51</v>
      </c>
      <c r="C4647" s="62" t="s">
        <v>338</v>
      </c>
      <c r="D4647" s="62">
        <v>4419</v>
      </c>
      <c r="E4647" s="62">
        <v>4.8899999999999997</v>
      </c>
      <c r="F4647" s="62">
        <v>21.61</v>
      </c>
      <c r="G4647" s="62" t="s">
        <v>331</v>
      </c>
      <c r="H4647" s="62" t="s">
        <v>333</v>
      </c>
      <c r="I4647" s="63" t="b">
        <v>0</v>
      </c>
    </row>
    <row r="4648" spans="1:9" x14ac:dyDescent="0.35">
      <c r="A4648" s="61" t="s">
        <v>4978</v>
      </c>
      <c r="B4648" s="62" t="s">
        <v>25</v>
      </c>
      <c r="C4648" s="62" t="s">
        <v>317</v>
      </c>
      <c r="D4648" s="62">
        <v>3715</v>
      </c>
      <c r="E4648" s="62">
        <v>11.95</v>
      </c>
      <c r="F4648" s="62">
        <v>44.39</v>
      </c>
      <c r="G4648" s="62" t="s">
        <v>318</v>
      </c>
      <c r="H4648" s="62" t="s">
        <v>341</v>
      </c>
      <c r="I4648" s="63" t="b">
        <v>0</v>
      </c>
    </row>
    <row r="4649" spans="1:9" x14ac:dyDescent="0.35">
      <c r="A4649" s="61" t="s">
        <v>4979</v>
      </c>
      <c r="B4649" s="62" t="s">
        <v>22</v>
      </c>
      <c r="C4649" s="62" t="s">
        <v>328</v>
      </c>
      <c r="D4649" s="62">
        <v>462</v>
      </c>
      <c r="E4649" s="62">
        <v>7.75</v>
      </c>
      <c r="F4649" s="62">
        <v>3.58</v>
      </c>
      <c r="G4649" s="62" t="s">
        <v>318</v>
      </c>
      <c r="H4649" s="62" t="s">
        <v>20</v>
      </c>
      <c r="I4649" s="63" t="b">
        <v>0</v>
      </c>
    </row>
    <row r="4650" spans="1:9" x14ac:dyDescent="0.35">
      <c r="A4650" s="61" t="s">
        <v>4980</v>
      </c>
      <c r="B4650" s="62" t="s">
        <v>13</v>
      </c>
      <c r="C4650" s="62" t="s">
        <v>374</v>
      </c>
      <c r="D4650" s="62">
        <v>2551</v>
      </c>
      <c r="E4650" s="62">
        <v>3.45</v>
      </c>
      <c r="F4650" s="62">
        <v>8.8000000000000007</v>
      </c>
      <c r="G4650" s="62" t="s">
        <v>331</v>
      </c>
      <c r="H4650" s="62" t="s">
        <v>319</v>
      </c>
      <c r="I4650" s="63" t="b">
        <v>0</v>
      </c>
    </row>
    <row r="4651" spans="1:9" x14ac:dyDescent="0.35">
      <c r="A4651" s="61" t="s">
        <v>4981</v>
      </c>
      <c r="B4651" s="62" t="s">
        <v>8</v>
      </c>
      <c r="C4651" s="62" t="s">
        <v>324</v>
      </c>
      <c r="D4651" s="62">
        <v>3971</v>
      </c>
      <c r="E4651" s="62">
        <v>4.6399999999999997</v>
      </c>
      <c r="F4651" s="62">
        <v>18.43</v>
      </c>
      <c r="G4651" s="62" t="s">
        <v>325</v>
      </c>
      <c r="H4651" s="62" t="s">
        <v>319</v>
      </c>
      <c r="I4651" s="63" t="b">
        <v>0</v>
      </c>
    </row>
    <row r="4652" spans="1:9" x14ac:dyDescent="0.35">
      <c r="A4652" s="61" t="s">
        <v>4982</v>
      </c>
      <c r="B4652" s="62" t="s">
        <v>8</v>
      </c>
      <c r="C4652" s="62" t="s">
        <v>338</v>
      </c>
      <c r="D4652" s="62">
        <v>3295</v>
      </c>
      <c r="E4652" s="62">
        <v>5.29</v>
      </c>
      <c r="F4652" s="62">
        <v>17.43</v>
      </c>
      <c r="G4652" s="62" t="s">
        <v>331</v>
      </c>
      <c r="H4652" s="62" t="s">
        <v>20</v>
      </c>
      <c r="I4652" s="63" t="b">
        <v>0</v>
      </c>
    </row>
    <row r="4653" spans="1:9" x14ac:dyDescent="0.35">
      <c r="A4653" s="61" t="s">
        <v>4983</v>
      </c>
      <c r="B4653" s="62" t="s">
        <v>37</v>
      </c>
      <c r="C4653" s="62" t="s">
        <v>338</v>
      </c>
      <c r="D4653" s="62">
        <v>1216</v>
      </c>
      <c r="E4653" s="62">
        <v>3.76</v>
      </c>
      <c r="F4653" s="62">
        <v>4.57</v>
      </c>
      <c r="G4653" s="62" t="s">
        <v>331</v>
      </c>
      <c r="H4653" s="62" t="s">
        <v>341</v>
      </c>
      <c r="I4653" s="63" t="b">
        <v>0</v>
      </c>
    </row>
    <row r="4654" spans="1:9" x14ac:dyDescent="0.35">
      <c r="A4654" s="61" t="s">
        <v>4984</v>
      </c>
      <c r="B4654" s="62" t="s">
        <v>8</v>
      </c>
      <c r="C4654" s="62" t="s">
        <v>317</v>
      </c>
      <c r="D4654" s="62">
        <v>2521</v>
      </c>
      <c r="E4654" s="62">
        <v>10.18</v>
      </c>
      <c r="F4654" s="62">
        <v>25.66</v>
      </c>
      <c r="G4654" s="62" t="s">
        <v>318</v>
      </c>
      <c r="H4654" s="62" t="s">
        <v>322</v>
      </c>
      <c r="I4654" s="63" t="b">
        <v>0</v>
      </c>
    </row>
    <row r="4655" spans="1:9" x14ac:dyDescent="0.35">
      <c r="A4655" s="61" t="s">
        <v>4985</v>
      </c>
      <c r="B4655" s="62" t="s">
        <v>31</v>
      </c>
      <c r="C4655" s="62" t="s">
        <v>338</v>
      </c>
      <c r="D4655" s="62">
        <v>1097</v>
      </c>
      <c r="E4655" s="62">
        <v>3.51</v>
      </c>
      <c r="F4655" s="62">
        <v>3.85</v>
      </c>
      <c r="G4655" s="62" t="s">
        <v>331</v>
      </c>
      <c r="H4655" s="62" t="s">
        <v>322</v>
      </c>
      <c r="I4655" s="63" t="b">
        <v>0</v>
      </c>
    </row>
    <row r="4656" spans="1:9" x14ac:dyDescent="0.35">
      <c r="A4656" s="61" t="s">
        <v>4986</v>
      </c>
      <c r="B4656" s="62" t="s">
        <v>8</v>
      </c>
      <c r="C4656" s="62" t="s">
        <v>330</v>
      </c>
      <c r="D4656" s="62">
        <v>3012</v>
      </c>
      <c r="E4656" s="62">
        <v>6.3</v>
      </c>
      <c r="F4656" s="62">
        <v>18.98</v>
      </c>
      <c r="G4656" s="62" t="s">
        <v>331</v>
      </c>
      <c r="H4656" s="62" t="s">
        <v>333</v>
      </c>
      <c r="I4656" s="63" t="b">
        <v>0</v>
      </c>
    </row>
    <row r="4657" spans="1:9" x14ac:dyDescent="0.35">
      <c r="A4657" s="61" t="s">
        <v>4987</v>
      </c>
      <c r="B4657" s="62" t="s">
        <v>31</v>
      </c>
      <c r="C4657" s="62" t="s">
        <v>336</v>
      </c>
      <c r="D4657" s="62">
        <v>2654</v>
      </c>
      <c r="E4657" s="62">
        <v>3.56</v>
      </c>
      <c r="F4657" s="62">
        <v>9.4499999999999993</v>
      </c>
      <c r="G4657" s="62" t="s">
        <v>331</v>
      </c>
      <c r="H4657" s="62" t="s">
        <v>319</v>
      </c>
      <c r="I4657" s="63" t="b">
        <v>0</v>
      </c>
    </row>
    <row r="4658" spans="1:9" x14ac:dyDescent="0.35">
      <c r="A4658" s="61" t="s">
        <v>4988</v>
      </c>
      <c r="B4658" s="62" t="s">
        <v>18</v>
      </c>
      <c r="C4658" s="62" t="s">
        <v>340</v>
      </c>
      <c r="D4658" s="62">
        <v>4022</v>
      </c>
      <c r="E4658" s="62">
        <v>7.79</v>
      </c>
      <c r="F4658" s="62">
        <v>31.33</v>
      </c>
      <c r="G4658" s="62" t="s">
        <v>325</v>
      </c>
      <c r="H4658" s="62" t="s">
        <v>322</v>
      </c>
      <c r="I4658" s="63" t="b">
        <v>1</v>
      </c>
    </row>
    <row r="4659" spans="1:9" x14ac:dyDescent="0.35">
      <c r="A4659" s="61" t="s">
        <v>4989</v>
      </c>
      <c r="B4659" s="62" t="s">
        <v>51</v>
      </c>
      <c r="C4659" s="62" t="s">
        <v>338</v>
      </c>
      <c r="D4659" s="62">
        <v>2090</v>
      </c>
      <c r="E4659" s="62">
        <v>4.07</v>
      </c>
      <c r="F4659" s="62">
        <v>8.51</v>
      </c>
      <c r="G4659" s="62" t="s">
        <v>331</v>
      </c>
      <c r="H4659" s="62" t="s">
        <v>319</v>
      </c>
      <c r="I4659" s="63" t="b">
        <v>0</v>
      </c>
    </row>
    <row r="4660" spans="1:9" x14ac:dyDescent="0.35">
      <c r="A4660" s="61" t="s">
        <v>4990</v>
      </c>
      <c r="B4660" s="62" t="s">
        <v>25</v>
      </c>
      <c r="C4660" s="62" t="s">
        <v>328</v>
      </c>
      <c r="D4660" s="62">
        <v>3928</v>
      </c>
      <c r="E4660" s="62">
        <v>7.53</v>
      </c>
      <c r="F4660" s="62">
        <v>29.58</v>
      </c>
      <c r="G4660" s="62" t="s">
        <v>318</v>
      </c>
      <c r="H4660" s="62" t="s">
        <v>322</v>
      </c>
      <c r="I4660" s="63" t="b">
        <v>1</v>
      </c>
    </row>
    <row r="4661" spans="1:9" x14ac:dyDescent="0.35">
      <c r="A4661" s="61" t="s">
        <v>4991</v>
      </c>
      <c r="B4661" s="62" t="s">
        <v>58</v>
      </c>
      <c r="C4661" s="62" t="s">
        <v>317</v>
      </c>
      <c r="D4661" s="62">
        <v>2578</v>
      </c>
      <c r="E4661" s="62">
        <v>11.11</v>
      </c>
      <c r="F4661" s="62">
        <v>28.64</v>
      </c>
      <c r="G4661" s="62" t="s">
        <v>318</v>
      </c>
      <c r="H4661" s="62" t="s">
        <v>333</v>
      </c>
      <c r="I4661" s="63" t="b">
        <v>0</v>
      </c>
    </row>
    <row r="4662" spans="1:9" x14ac:dyDescent="0.35">
      <c r="A4662" s="61" t="s">
        <v>4992</v>
      </c>
      <c r="B4662" s="62" t="s">
        <v>31</v>
      </c>
      <c r="C4662" s="62" t="s">
        <v>321</v>
      </c>
      <c r="D4662" s="62">
        <v>4546</v>
      </c>
      <c r="E4662" s="62">
        <v>11.82</v>
      </c>
      <c r="F4662" s="62">
        <v>53.73</v>
      </c>
      <c r="G4662" s="62" t="s">
        <v>318</v>
      </c>
      <c r="H4662" s="62" t="s">
        <v>319</v>
      </c>
      <c r="I4662" s="63" t="b">
        <v>0</v>
      </c>
    </row>
    <row r="4663" spans="1:9" x14ac:dyDescent="0.35">
      <c r="A4663" s="61" t="s">
        <v>4993</v>
      </c>
      <c r="B4663" s="62" t="s">
        <v>8</v>
      </c>
      <c r="C4663" s="62" t="s">
        <v>374</v>
      </c>
      <c r="D4663" s="62">
        <v>856</v>
      </c>
      <c r="E4663" s="62">
        <v>2.79</v>
      </c>
      <c r="F4663" s="62">
        <v>2.39</v>
      </c>
      <c r="G4663" s="62" t="s">
        <v>331</v>
      </c>
      <c r="H4663" s="62" t="s">
        <v>341</v>
      </c>
      <c r="I4663" s="63" t="b">
        <v>0</v>
      </c>
    </row>
    <row r="4664" spans="1:9" x14ac:dyDescent="0.35">
      <c r="A4664" s="61" t="s">
        <v>4994</v>
      </c>
      <c r="B4664" s="62" t="s">
        <v>58</v>
      </c>
      <c r="C4664" s="62" t="s">
        <v>324</v>
      </c>
      <c r="D4664" s="62">
        <v>4791</v>
      </c>
      <c r="E4664" s="62">
        <v>4.79</v>
      </c>
      <c r="F4664" s="62">
        <v>22.95</v>
      </c>
      <c r="G4664" s="62" t="s">
        <v>325</v>
      </c>
      <c r="H4664" s="62" t="s">
        <v>20</v>
      </c>
      <c r="I4664" s="63" t="b">
        <v>0</v>
      </c>
    </row>
    <row r="4665" spans="1:9" x14ac:dyDescent="0.35">
      <c r="A4665" s="61" t="s">
        <v>4995</v>
      </c>
      <c r="B4665" s="62" t="s">
        <v>74</v>
      </c>
      <c r="C4665" s="62" t="s">
        <v>330</v>
      </c>
      <c r="D4665" s="62">
        <v>3680</v>
      </c>
      <c r="E4665" s="62">
        <v>4.54</v>
      </c>
      <c r="F4665" s="62">
        <v>16.71</v>
      </c>
      <c r="G4665" s="62" t="s">
        <v>331</v>
      </c>
      <c r="H4665" s="62" t="s">
        <v>333</v>
      </c>
      <c r="I4665" s="63" t="b">
        <v>0</v>
      </c>
    </row>
    <row r="4666" spans="1:9" x14ac:dyDescent="0.35">
      <c r="A4666" s="61" t="s">
        <v>4996</v>
      </c>
      <c r="B4666" s="62" t="s">
        <v>74</v>
      </c>
      <c r="C4666" s="62" t="s">
        <v>330</v>
      </c>
      <c r="D4666" s="62">
        <v>468</v>
      </c>
      <c r="E4666" s="62">
        <v>5.46</v>
      </c>
      <c r="F4666" s="62">
        <v>2.56</v>
      </c>
      <c r="G4666" s="62" t="s">
        <v>331</v>
      </c>
      <c r="H4666" s="62" t="s">
        <v>333</v>
      </c>
      <c r="I4666" s="63" t="b">
        <v>0</v>
      </c>
    </row>
    <row r="4667" spans="1:9" x14ac:dyDescent="0.35">
      <c r="A4667" s="61" t="s">
        <v>4997</v>
      </c>
      <c r="B4667" s="62" t="s">
        <v>8</v>
      </c>
      <c r="C4667" s="62" t="s">
        <v>324</v>
      </c>
      <c r="D4667" s="62">
        <v>1976</v>
      </c>
      <c r="E4667" s="62">
        <v>4.92</v>
      </c>
      <c r="F4667" s="62">
        <v>9.7200000000000006</v>
      </c>
      <c r="G4667" s="62" t="s">
        <v>325</v>
      </c>
      <c r="H4667" s="62" t="s">
        <v>20</v>
      </c>
      <c r="I4667" s="63" t="b">
        <v>0</v>
      </c>
    </row>
    <row r="4668" spans="1:9" x14ac:dyDescent="0.35">
      <c r="A4668" s="61" t="s">
        <v>4998</v>
      </c>
      <c r="B4668" s="62" t="s">
        <v>31</v>
      </c>
      <c r="C4668" s="62" t="s">
        <v>374</v>
      </c>
      <c r="D4668" s="62">
        <v>3696</v>
      </c>
      <c r="E4668" s="62">
        <v>2.06</v>
      </c>
      <c r="F4668" s="62">
        <v>7.61</v>
      </c>
      <c r="G4668" s="62" t="s">
        <v>331</v>
      </c>
      <c r="H4668" s="62" t="s">
        <v>322</v>
      </c>
      <c r="I4668" s="63" t="b">
        <v>0</v>
      </c>
    </row>
    <row r="4669" spans="1:9" x14ac:dyDescent="0.35">
      <c r="A4669" s="61" t="s">
        <v>4999</v>
      </c>
      <c r="B4669" s="62" t="s">
        <v>74</v>
      </c>
      <c r="C4669" s="62" t="s">
        <v>338</v>
      </c>
      <c r="D4669" s="62">
        <v>2657</v>
      </c>
      <c r="E4669" s="62">
        <v>5.21</v>
      </c>
      <c r="F4669" s="62">
        <v>13.84</v>
      </c>
      <c r="G4669" s="62" t="s">
        <v>331</v>
      </c>
      <c r="H4669" s="62" t="s">
        <v>20</v>
      </c>
      <c r="I4669" s="63" t="b">
        <v>0</v>
      </c>
    </row>
    <row r="4670" spans="1:9" x14ac:dyDescent="0.35">
      <c r="A4670" s="61" t="s">
        <v>5000</v>
      </c>
      <c r="B4670" s="62" t="s">
        <v>22</v>
      </c>
      <c r="C4670" s="62" t="s">
        <v>374</v>
      </c>
      <c r="D4670" s="62">
        <v>3866</v>
      </c>
      <c r="E4670" s="62">
        <v>2.69</v>
      </c>
      <c r="F4670" s="62">
        <v>10.4</v>
      </c>
      <c r="G4670" s="62" t="s">
        <v>331</v>
      </c>
      <c r="H4670" s="62" t="s">
        <v>341</v>
      </c>
      <c r="I4670" s="63" t="b">
        <v>0</v>
      </c>
    </row>
    <row r="4671" spans="1:9" x14ac:dyDescent="0.35">
      <c r="A4671" s="61" t="s">
        <v>5001</v>
      </c>
      <c r="B4671" s="62" t="s">
        <v>31</v>
      </c>
      <c r="C4671" s="62" t="s">
        <v>317</v>
      </c>
      <c r="D4671" s="62">
        <v>1911</v>
      </c>
      <c r="E4671" s="62">
        <v>10.11</v>
      </c>
      <c r="F4671" s="62">
        <v>19.32</v>
      </c>
      <c r="G4671" s="62" t="s">
        <v>318</v>
      </c>
      <c r="H4671" s="62" t="s">
        <v>341</v>
      </c>
      <c r="I4671" s="63" t="b">
        <v>0</v>
      </c>
    </row>
    <row r="4672" spans="1:9" x14ac:dyDescent="0.35">
      <c r="A4672" s="61" t="s">
        <v>5002</v>
      </c>
      <c r="B4672" s="62" t="s">
        <v>22</v>
      </c>
      <c r="C4672" s="62" t="s">
        <v>336</v>
      </c>
      <c r="D4672" s="62">
        <v>130</v>
      </c>
      <c r="E4672" s="62">
        <v>3.1</v>
      </c>
      <c r="F4672" s="62">
        <v>0.4</v>
      </c>
      <c r="G4672" s="62" t="s">
        <v>331</v>
      </c>
      <c r="H4672" s="62" t="s">
        <v>341</v>
      </c>
      <c r="I4672" s="63" t="b">
        <v>0</v>
      </c>
    </row>
    <row r="4673" spans="1:9" x14ac:dyDescent="0.35">
      <c r="A4673" s="61" t="s">
        <v>5003</v>
      </c>
      <c r="B4673" s="62" t="s">
        <v>25</v>
      </c>
      <c r="C4673" s="62" t="s">
        <v>324</v>
      </c>
      <c r="D4673" s="62">
        <v>4602</v>
      </c>
      <c r="E4673" s="62">
        <v>6.64</v>
      </c>
      <c r="F4673" s="62">
        <v>30.56</v>
      </c>
      <c r="G4673" s="62" t="s">
        <v>325</v>
      </c>
      <c r="H4673" s="62" t="s">
        <v>333</v>
      </c>
      <c r="I4673" s="63" t="b">
        <v>1</v>
      </c>
    </row>
    <row r="4674" spans="1:9" x14ac:dyDescent="0.35">
      <c r="A4674" s="61" t="s">
        <v>5004</v>
      </c>
      <c r="B4674" s="62" t="s">
        <v>25</v>
      </c>
      <c r="C4674" s="62" t="s">
        <v>374</v>
      </c>
      <c r="D4674" s="62">
        <v>4859</v>
      </c>
      <c r="E4674" s="62">
        <v>2.19</v>
      </c>
      <c r="F4674" s="62">
        <v>10.64</v>
      </c>
      <c r="G4674" s="62" t="s">
        <v>331</v>
      </c>
      <c r="H4674" s="62" t="s">
        <v>333</v>
      </c>
      <c r="I4674" s="63" t="b">
        <v>0</v>
      </c>
    </row>
    <row r="4675" spans="1:9" x14ac:dyDescent="0.35">
      <c r="A4675" s="61" t="s">
        <v>5005</v>
      </c>
      <c r="B4675" s="62" t="s">
        <v>13</v>
      </c>
      <c r="C4675" s="62" t="s">
        <v>324</v>
      </c>
      <c r="D4675" s="62">
        <v>2242</v>
      </c>
      <c r="E4675" s="62">
        <v>5.7</v>
      </c>
      <c r="F4675" s="62">
        <v>12.78</v>
      </c>
      <c r="G4675" s="62" t="s">
        <v>325</v>
      </c>
      <c r="H4675" s="62" t="s">
        <v>341</v>
      </c>
      <c r="I4675" s="63" t="b">
        <v>0</v>
      </c>
    </row>
    <row r="4676" spans="1:9" x14ac:dyDescent="0.35">
      <c r="A4676" s="61" t="s">
        <v>5006</v>
      </c>
      <c r="B4676" s="62" t="s">
        <v>22</v>
      </c>
      <c r="C4676" s="62" t="s">
        <v>330</v>
      </c>
      <c r="D4676" s="62">
        <v>1865</v>
      </c>
      <c r="E4676" s="62">
        <v>5.77</v>
      </c>
      <c r="F4676" s="62">
        <v>10.76</v>
      </c>
      <c r="G4676" s="62" t="s">
        <v>331</v>
      </c>
      <c r="H4676" s="62" t="s">
        <v>20</v>
      </c>
      <c r="I4676" s="63" t="b">
        <v>0</v>
      </c>
    </row>
    <row r="4677" spans="1:9" x14ac:dyDescent="0.35">
      <c r="A4677" s="61" t="s">
        <v>5007</v>
      </c>
      <c r="B4677" s="62" t="s">
        <v>18</v>
      </c>
      <c r="C4677" s="62" t="s">
        <v>317</v>
      </c>
      <c r="D4677" s="62">
        <v>3050</v>
      </c>
      <c r="E4677" s="62">
        <v>11.67</v>
      </c>
      <c r="F4677" s="62">
        <v>35.590000000000003</v>
      </c>
      <c r="G4677" s="62" t="s">
        <v>318</v>
      </c>
      <c r="H4677" s="62" t="s">
        <v>20</v>
      </c>
      <c r="I4677" s="63" t="b">
        <v>0</v>
      </c>
    </row>
    <row r="4678" spans="1:9" x14ac:dyDescent="0.35">
      <c r="A4678" s="61" t="s">
        <v>5008</v>
      </c>
      <c r="B4678" s="62" t="s">
        <v>37</v>
      </c>
      <c r="C4678" s="62" t="s">
        <v>324</v>
      </c>
      <c r="D4678" s="62">
        <v>400</v>
      </c>
      <c r="E4678" s="62">
        <v>6.16</v>
      </c>
      <c r="F4678" s="62">
        <v>2.46</v>
      </c>
      <c r="G4678" s="62" t="s">
        <v>325</v>
      </c>
      <c r="H4678" s="62" t="s">
        <v>341</v>
      </c>
      <c r="I4678" s="63" t="b">
        <v>0</v>
      </c>
    </row>
    <row r="4679" spans="1:9" x14ac:dyDescent="0.35">
      <c r="A4679" s="61" t="s">
        <v>5009</v>
      </c>
      <c r="B4679" s="62" t="s">
        <v>22</v>
      </c>
      <c r="C4679" s="62" t="s">
        <v>317</v>
      </c>
      <c r="D4679" s="62">
        <v>4548</v>
      </c>
      <c r="E4679" s="62">
        <v>11.61</v>
      </c>
      <c r="F4679" s="62">
        <v>52.8</v>
      </c>
      <c r="G4679" s="62" t="s">
        <v>318</v>
      </c>
      <c r="H4679" s="62" t="s">
        <v>319</v>
      </c>
      <c r="I4679" s="63" t="b">
        <v>0</v>
      </c>
    </row>
    <row r="4680" spans="1:9" x14ac:dyDescent="0.35">
      <c r="A4680" s="61" t="s">
        <v>5010</v>
      </c>
      <c r="B4680" s="62" t="s">
        <v>8</v>
      </c>
      <c r="C4680" s="62" t="s">
        <v>324</v>
      </c>
      <c r="D4680" s="62">
        <v>2267</v>
      </c>
      <c r="E4680" s="62">
        <v>5.01</v>
      </c>
      <c r="F4680" s="62">
        <v>11.36</v>
      </c>
      <c r="G4680" s="62" t="s">
        <v>325</v>
      </c>
      <c r="H4680" s="62" t="s">
        <v>333</v>
      </c>
      <c r="I4680" s="63" t="b">
        <v>0</v>
      </c>
    </row>
    <row r="4681" spans="1:9" x14ac:dyDescent="0.35">
      <c r="A4681" s="61" t="s">
        <v>5011</v>
      </c>
      <c r="B4681" s="62" t="s">
        <v>13</v>
      </c>
      <c r="C4681" s="62" t="s">
        <v>330</v>
      </c>
      <c r="D4681" s="62">
        <v>4707</v>
      </c>
      <c r="E4681" s="62">
        <v>5.45</v>
      </c>
      <c r="F4681" s="62">
        <v>25.65</v>
      </c>
      <c r="G4681" s="62" t="s">
        <v>331</v>
      </c>
      <c r="H4681" s="62" t="s">
        <v>322</v>
      </c>
      <c r="I4681" s="63" t="b">
        <v>1</v>
      </c>
    </row>
    <row r="4682" spans="1:9" x14ac:dyDescent="0.35">
      <c r="A4682" s="61" t="s">
        <v>5012</v>
      </c>
      <c r="B4682" s="62" t="s">
        <v>13</v>
      </c>
      <c r="C4682" s="62" t="s">
        <v>330</v>
      </c>
      <c r="D4682" s="62">
        <v>3647</v>
      </c>
      <c r="E4682" s="62">
        <v>6.45</v>
      </c>
      <c r="F4682" s="62">
        <v>23.52</v>
      </c>
      <c r="G4682" s="62" t="s">
        <v>331</v>
      </c>
      <c r="H4682" s="62" t="s">
        <v>319</v>
      </c>
      <c r="I4682" s="63" t="b">
        <v>1</v>
      </c>
    </row>
    <row r="4683" spans="1:9" x14ac:dyDescent="0.35">
      <c r="A4683" s="61" t="s">
        <v>5013</v>
      </c>
      <c r="B4683" s="62" t="s">
        <v>25</v>
      </c>
      <c r="C4683" s="62" t="s">
        <v>330</v>
      </c>
      <c r="D4683" s="62">
        <v>338</v>
      </c>
      <c r="E4683" s="62">
        <v>4.45</v>
      </c>
      <c r="F4683" s="62">
        <v>1.5</v>
      </c>
      <c r="G4683" s="62" t="s">
        <v>331</v>
      </c>
      <c r="H4683" s="62" t="s">
        <v>341</v>
      </c>
      <c r="I4683" s="63" t="b">
        <v>0</v>
      </c>
    </row>
    <row r="4684" spans="1:9" x14ac:dyDescent="0.35">
      <c r="A4684" s="61" t="s">
        <v>5014</v>
      </c>
      <c r="B4684" s="62" t="s">
        <v>74</v>
      </c>
      <c r="C4684" s="62" t="s">
        <v>374</v>
      </c>
      <c r="D4684" s="62">
        <v>3981</v>
      </c>
      <c r="E4684" s="62">
        <v>3.02</v>
      </c>
      <c r="F4684" s="62">
        <v>12.02</v>
      </c>
      <c r="G4684" s="62" t="s">
        <v>331</v>
      </c>
      <c r="H4684" s="62" t="s">
        <v>322</v>
      </c>
      <c r="I4684" s="63" t="b">
        <v>0</v>
      </c>
    </row>
    <row r="4685" spans="1:9" x14ac:dyDescent="0.35">
      <c r="A4685" s="61" t="s">
        <v>5015</v>
      </c>
      <c r="B4685" s="62" t="s">
        <v>13</v>
      </c>
      <c r="C4685" s="62" t="s">
        <v>338</v>
      </c>
      <c r="D4685" s="62">
        <v>2167</v>
      </c>
      <c r="E4685" s="62">
        <v>5.47</v>
      </c>
      <c r="F4685" s="62">
        <v>11.85</v>
      </c>
      <c r="G4685" s="62" t="s">
        <v>331</v>
      </c>
      <c r="H4685" s="62" t="s">
        <v>20</v>
      </c>
      <c r="I4685" s="63" t="b">
        <v>1</v>
      </c>
    </row>
    <row r="4686" spans="1:9" x14ac:dyDescent="0.35">
      <c r="A4686" s="61" t="s">
        <v>5016</v>
      </c>
      <c r="B4686" s="62" t="s">
        <v>8</v>
      </c>
      <c r="C4686" s="62" t="s">
        <v>328</v>
      </c>
      <c r="D4686" s="62">
        <v>4846</v>
      </c>
      <c r="E4686" s="62">
        <v>7.18</v>
      </c>
      <c r="F4686" s="62">
        <v>34.79</v>
      </c>
      <c r="G4686" s="62" t="s">
        <v>318</v>
      </c>
      <c r="H4686" s="62" t="s">
        <v>319</v>
      </c>
      <c r="I4686" s="63" t="b">
        <v>0</v>
      </c>
    </row>
    <row r="4687" spans="1:9" x14ac:dyDescent="0.35">
      <c r="A4687" s="61" t="s">
        <v>5017</v>
      </c>
      <c r="B4687" s="62" t="s">
        <v>13</v>
      </c>
      <c r="C4687" s="62" t="s">
        <v>336</v>
      </c>
      <c r="D4687" s="62">
        <v>2213</v>
      </c>
      <c r="E4687" s="62">
        <v>3.36</v>
      </c>
      <c r="F4687" s="62">
        <v>7.44</v>
      </c>
      <c r="G4687" s="62" t="s">
        <v>331</v>
      </c>
      <c r="H4687" s="62" t="s">
        <v>333</v>
      </c>
      <c r="I4687" s="63" t="b">
        <v>1</v>
      </c>
    </row>
    <row r="4688" spans="1:9" x14ac:dyDescent="0.35">
      <c r="A4688" s="61" t="s">
        <v>5018</v>
      </c>
      <c r="B4688" s="62" t="s">
        <v>37</v>
      </c>
      <c r="C4688" s="62" t="s">
        <v>338</v>
      </c>
      <c r="D4688" s="62">
        <v>1716</v>
      </c>
      <c r="E4688" s="62">
        <v>4.75</v>
      </c>
      <c r="F4688" s="62">
        <v>8.15</v>
      </c>
      <c r="G4688" s="62" t="s">
        <v>331</v>
      </c>
      <c r="H4688" s="62" t="s">
        <v>322</v>
      </c>
      <c r="I4688" s="63" t="b">
        <v>0</v>
      </c>
    </row>
    <row r="4689" spans="1:9" x14ac:dyDescent="0.35">
      <c r="A4689" s="61" t="s">
        <v>5019</v>
      </c>
      <c r="B4689" s="62" t="s">
        <v>22</v>
      </c>
      <c r="C4689" s="62" t="s">
        <v>338</v>
      </c>
      <c r="D4689" s="62">
        <v>3326</v>
      </c>
      <c r="E4689" s="62">
        <v>5.77</v>
      </c>
      <c r="F4689" s="62">
        <v>19.190000000000001</v>
      </c>
      <c r="G4689" s="62" t="s">
        <v>331</v>
      </c>
      <c r="H4689" s="62" t="s">
        <v>319</v>
      </c>
      <c r="I4689" s="63" t="b">
        <v>0</v>
      </c>
    </row>
    <row r="4690" spans="1:9" x14ac:dyDescent="0.35">
      <c r="A4690" s="61" t="s">
        <v>5020</v>
      </c>
      <c r="B4690" s="62" t="s">
        <v>25</v>
      </c>
      <c r="C4690" s="62" t="s">
        <v>321</v>
      </c>
      <c r="D4690" s="62">
        <v>3603</v>
      </c>
      <c r="E4690" s="62">
        <v>12</v>
      </c>
      <c r="F4690" s="62">
        <v>43.24</v>
      </c>
      <c r="G4690" s="62" t="s">
        <v>318</v>
      </c>
      <c r="H4690" s="62" t="s">
        <v>20</v>
      </c>
      <c r="I4690" s="63" t="b">
        <v>0</v>
      </c>
    </row>
    <row r="4691" spans="1:9" x14ac:dyDescent="0.35">
      <c r="A4691" s="61" t="s">
        <v>5021</v>
      </c>
      <c r="B4691" s="62" t="s">
        <v>74</v>
      </c>
      <c r="C4691" s="62" t="s">
        <v>321</v>
      </c>
      <c r="D4691" s="62">
        <v>1817</v>
      </c>
      <c r="E4691" s="62">
        <v>11.83</v>
      </c>
      <c r="F4691" s="62">
        <v>21.5</v>
      </c>
      <c r="G4691" s="62" t="s">
        <v>318</v>
      </c>
      <c r="H4691" s="62" t="s">
        <v>319</v>
      </c>
      <c r="I4691" s="63" t="b">
        <v>0</v>
      </c>
    </row>
    <row r="4692" spans="1:9" x14ac:dyDescent="0.35">
      <c r="A4692" s="61" t="s">
        <v>5022</v>
      </c>
      <c r="B4692" s="62" t="s">
        <v>8</v>
      </c>
      <c r="C4692" s="62" t="s">
        <v>338</v>
      </c>
      <c r="D4692" s="62">
        <v>2628</v>
      </c>
      <c r="E4692" s="62">
        <v>5.58</v>
      </c>
      <c r="F4692" s="62">
        <v>14.66</v>
      </c>
      <c r="G4692" s="62" t="s">
        <v>331</v>
      </c>
      <c r="H4692" s="62" t="s">
        <v>322</v>
      </c>
      <c r="I4692" s="63" t="b">
        <v>0</v>
      </c>
    </row>
    <row r="4693" spans="1:9" x14ac:dyDescent="0.35">
      <c r="A4693" s="61" t="s">
        <v>5023</v>
      </c>
      <c r="B4693" s="62" t="s">
        <v>31</v>
      </c>
      <c r="C4693" s="62" t="s">
        <v>340</v>
      </c>
      <c r="D4693" s="62">
        <v>1902</v>
      </c>
      <c r="E4693" s="62">
        <v>7.75</v>
      </c>
      <c r="F4693" s="62">
        <v>14.74</v>
      </c>
      <c r="G4693" s="62" t="s">
        <v>325</v>
      </c>
      <c r="H4693" s="62" t="s">
        <v>20</v>
      </c>
      <c r="I4693" s="63" t="b">
        <v>1</v>
      </c>
    </row>
    <row r="4694" spans="1:9" x14ac:dyDescent="0.35">
      <c r="A4694" s="61" t="s">
        <v>5024</v>
      </c>
      <c r="B4694" s="62" t="s">
        <v>13</v>
      </c>
      <c r="C4694" s="62" t="s">
        <v>374</v>
      </c>
      <c r="D4694" s="62">
        <v>1567</v>
      </c>
      <c r="E4694" s="62">
        <v>3.2</v>
      </c>
      <c r="F4694" s="62">
        <v>5.01</v>
      </c>
      <c r="G4694" s="62" t="s">
        <v>331</v>
      </c>
      <c r="H4694" s="62" t="s">
        <v>341</v>
      </c>
      <c r="I4694" s="63" t="b">
        <v>0</v>
      </c>
    </row>
    <row r="4695" spans="1:9" x14ac:dyDescent="0.35">
      <c r="A4695" s="61" t="s">
        <v>5025</v>
      </c>
      <c r="B4695" s="62" t="s">
        <v>25</v>
      </c>
      <c r="C4695" s="62" t="s">
        <v>338</v>
      </c>
      <c r="D4695" s="62">
        <v>206</v>
      </c>
      <c r="E4695" s="62">
        <v>4</v>
      </c>
      <c r="F4695" s="62">
        <v>0.82</v>
      </c>
      <c r="G4695" s="62" t="s">
        <v>331</v>
      </c>
      <c r="H4695" s="62" t="s">
        <v>341</v>
      </c>
      <c r="I4695" s="63" t="b">
        <v>0</v>
      </c>
    </row>
    <row r="4696" spans="1:9" x14ac:dyDescent="0.35">
      <c r="A4696" s="61" t="s">
        <v>5026</v>
      </c>
      <c r="B4696" s="62" t="s">
        <v>8</v>
      </c>
      <c r="C4696" s="62" t="s">
        <v>336</v>
      </c>
      <c r="D4696" s="62">
        <v>371</v>
      </c>
      <c r="E4696" s="62">
        <v>3.8</v>
      </c>
      <c r="F4696" s="62">
        <v>1.41</v>
      </c>
      <c r="G4696" s="62" t="s">
        <v>331</v>
      </c>
      <c r="H4696" s="62" t="s">
        <v>322</v>
      </c>
      <c r="I4696" s="63" t="b">
        <v>1</v>
      </c>
    </row>
    <row r="4697" spans="1:9" x14ac:dyDescent="0.35">
      <c r="A4697" s="61" t="s">
        <v>5027</v>
      </c>
      <c r="B4697" s="62" t="s">
        <v>8</v>
      </c>
      <c r="C4697" s="62" t="s">
        <v>338</v>
      </c>
      <c r="D4697" s="62">
        <v>2838</v>
      </c>
      <c r="E4697" s="62">
        <v>5.0199999999999996</v>
      </c>
      <c r="F4697" s="62">
        <v>14.25</v>
      </c>
      <c r="G4697" s="62" t="s">
        <v>331</v>
      </c>
      <c r="H4697" s="62" t="s">
        <v>319</v>
      </c>
      <c r="I4697" s="63" t="b">
        <v>1</v>
      </c>
    </row>
    <row r="4698" spans="1:9" x14ac:dyDescent="0.35">
      <c r="A4698" s="61" t="s">
        <v>5028</v>
      </c>
      <c r="B4698" s="62" t="s">
        <v>31</v>
      </c>
      <c r="C4698" s="62" t="s">
        <v>330</v>
      </c>
      <c r="D4698" s="62">
        <v>1728</v>
      </c>
      <c r="E4698" s="62">
        <v>4.46</v>
      </c>
      <c r="F4698" s="62">
        <v>7.71</v>
      </c>
      <c r="G4698" s="62" t="s">
        <v>331</v>
      </c>
      <c r="H4698" s="62" t="s">
        <v>341</v>
      </c>
      <c r="I4698" s="63" t="b">
        <v>0</v>
      </c>
    </row>
    <row r="4699" spans="1:9" x14ac:dyDescent="0.35">
      <c r="A4699" s="61" t="s">
        <v>5029</v>
      </c>
      <c r="B4699" s="62" t="s">
        <v>74</v>
      </c>
      <c r="C4699" s="62" t="s">
        <v>324</v>
      </c>
      <c r="D4699" s="62">
        <v>2242</v>
      </c>
      <c r="E4699" s="62">
        <v>6.4</v>
      </c>
      <c r="F4699" s="62">
        <v>14.35</v>
      </c>
      <c r="G4699" s="62" t="s">
        <v>325</v>
      </c>
      <c r="H4699" s="62" t="s">
        <v>20</v>
      </c>
      <c r="I4699" s="63" t="b">
        <v>1</v>
      </c>
    </row>
    <row r="4700" spans="1:9" x14ac:dyDescent="0.35">
      <c r="A4700" s="61" t="s">
        <v>5030</v>
      </c>
      <c r="B4700" s="62" t="s">
        <v>8</v>
      </c>
      <c r="C4700" s="62" t="s">
        <v>317</v>
      </c>
      <c r="D4700" s="62">
        <v>4397</v>
      </c>
      <c r="E4700" s="62">
        <v>11.52</v>
      </c>
      <c r="F4700" s="62">
        <v>50.65</v>
      </c>
      <c r="G4700" s="62" t="s">
        <v>318</v>
      </c>
      <c r="H4700" s="62" t="s">
        <v>341</v>
      </c>
      <c r="I4700" s="63" t="b">
        <v>1</v>
      </c>
    </row>
    <row r="4701" spans="1:9" x14ac:dyDescent="0.35">
      <c r="A4701" s="61" t="s">
        <v>5031</v>
      </c>
      <c r="B4701" s="62" t="s">
        <v>22</v>
      </c>
      <c r="C4701" s="62" t="s">
        <v>330</v>
      </c>
      <c r="D4701" s="62">
        <v>251</v>
      </c>
      <c r="E4701" s="62">
        <v>6.06</v>
      </c>
      <c r="F4701" s="62">
        <v>1.52</v>
      </c>
      <c r="G4701" s="62" t="s">
        <v>331</v>
      </c>
      <c r="H4701" s="62" t="s">
        <v>319</v>
      </c>
      <c r="I4701" s="63" t="b">
        <v>1</v>
      </c>
    </row>
    <row r="4702" spans="1:9" x14ac:dyDescent="0.35">
      <c r="A4702" s="61" t="s">
        <v>5032</v>
      </c>
      <c r="B4702" s="62" t="s">
        <v>51</v>
      </c>
      <c r="C4702" s="62" t="s">
        <v>321</v>
      </c>
      <c r="D4702" s="62">
        <v>319</v>
      </c>
      <c r="E4702" s="62">
        <v>11.12</v>
      </c>
      <c r="F4702" s="62">
        <v>3.55</v>
      </c>
      <c r="G4702" s="62" t="s">
        <v>318</v>
      </c>
      <c r="H4702" s="62" t="s">
        <v>341</v>
      </c>
      <c r="I4702" s="63" t="b">
        <v>0</v>
      </c>
    </row>
    <row r="4703" spans="1:9" x14ac:dyDescent="0.35">
      <c r="A4703" s="61" t="s">
        <v>5033</v>
      </c>
      <c r="B4703" s="62" t="s">
        <v>37</v>
      </c>
      <c r="C4703" s="62" t="s">
        <v>328</v>
      </c>
      <c r="D4703" s="62">
        <v>1993</v>
      </c>
      <c r="E4703" s="62">
        <v>6.39</v>
      </c>
      <c r="F4703" s="62">
        <v>12.74</v>
      </c>
      <c r="G4703" s="62" t="s">
        <v>318</v>
      </c>
      <c r="H4703" s="62" t="s">
        <v>341</v>
      </c>
      <c r="I4703" s="63" t="b">
        <v>0</v>
      </c>
    </row>
    <row r="4704" spans="1:9" x14ac:dyDescent="0.35">
      <c r="A4704" s="61" t="s">
        <v>5034</v>
      </c>
      <c r="B4704" s="62" t="s">
        <v>25</v>
      </c>
      <c r="C4704" s="62" t="s">
        <v>317</v>
      </c>
      <c r="D4704" s="62">
        <v>3330</v>
      </c>
      <c r="E4704" s="62">
        <v>10.54</v>
      </c>
      <c r="F4704" s="62">
        <v>35.1</v>
      </c>
      <c r="G4704" s="62" t="s">
        <v>318</v>
      </c>
      <c r="H4704" s="62" t="s">
        <v>322</v>
      </c>
      <c r="I4704" s="63" t="b">
        <v>1</v>
      </c>
    </row>
    <row r="4705" spans="1:9" x14ac:dyDescent="0.35">
      <c r="A4705" s="61" t="s">
        <v>5035</v>
      </c>
      <c r="B4705" s="62" t="s">
        <v>25</v>
      </c>
      <c r="C4705" s="62" t="s">
        <v>338</v>
      </c>
      <c r="D4705" s="62">
        <v>3641</v>
      </c>
      <c r="E4705" s="62">
        <v>4.6500000000000004</v>
      </c>
      <c r="F4705" s="62">
        <v>16.93</v>
      </c>
      <c r="G4705" s="62" t="s">
        <v>331</v>
      </c>
      <c r="H4705" s="62" t="s">
        <v>319</v>
      </c>
      <c r="I4705" s="63" t="b">
        <v>0</v>
      </c>
    </row>
    <row r="4706" spans="1:9" x14ac:dyDescent="0.35">
      <c r="A4706" s="61" t="s">
        <v>5036</v>
      </c>
      <c r="B4706" s="62" t="s">
        <v>25</v>
      </c>
      <c r="C4706" s="62" t="s">
        <v>317</v>
      </c>
      <c r="D4706" s="62">
        <v>3269</v>
      </c>
      <c r="E4706" s="62">
        <v>9.77</v>
      </c>
      <c r="F4706" s="62">
        <v>31.94</v>
      </c>
      <c r="G4706" s="62" t="s">
        <v>318</v>
      </c>
      <c r="H4706" s="62" t="s">
        <v>20</v>
      </c>
      <c r="I4706" s="63" t="b">
        <v>0</v>
      </c>
    </row>
    <row r="4707" spans="1:9" x14ac:dyDescent="0.35">
      <c r="A4707" s="61" t="s">
        <v>5037</v>
      </c>
      <c r="B4707" s="62" t="s">
        <v>25</v>
      </c>
      <c r="C4707" s="62" t="s">
        <v>330</v>
      </c>
      <c r="D4707" s="62">
        <v>3941</v>
      </c>
      <c r="E4707" s="62">
        <v>6.28</v>
      </c>
      <c r="F4707" s="62">
        <v>24.75</v>
      </c>
      <c r="G4707" s="62" t="s">
        <v>331</v>
      </c>
      <c r="H4707" s="62" t="s">
        <v>322</v>
      </c>
      <c r="I4707" s="63" t="b">
        <v>0</v>
      </c>
    </row>
    <row r="4708" spans="1:9" x14ac:dyDescent="0.35">
      <c r="A4708" s="61" t="s">
        <v>5038</v>
      </c>
      <c r="B4708" s="62" t="s">
        <v>51</v>
      </c>
      <c r="C4708" s="62" t="s">
        <v>321</v>
      </c>
      <c r="D4708" s="62">
        <v>1385</v>
      </c>
      <c r="E4708" s="62">
        <v>13.09</v>
      </c>
      <c r="F4708" s="62">
        <v>18.13</v>
      </c>
      <c r="G4708" s="62" t="s">
        <v>318</v>
      </c>
      <c r="H4708" s="62" t="s">
        <v>341</v>
      </c>
      <c r="I4708" s="63" t="b">
        <v>0</v>
      </c>
    </row>
    <row r="4709" spans="1:9" x14ac:dyDescent="0.35">
      <c r="A4709" s="61" t="s">
        <v>5039</v>
      </c>
      <c r="B4709" s="62" t="s">
        <v>58</v>
      </c>
      <c r="C4709" s="62" t="s">
        <v>340</v>
      </c>
      <c r="D4709" s="62">
        <v>2849</v>
      </c>
      <c r="E4709" s="62">
        <v>6.35</v>
      </c>
      <c r="F4709" s="62">
        <v>18.09</v>
      </c>
      <c r="G4709" s="62" t="s">
        <v>325</v>
      </c>
      <c r="H4709" s="62" t="s">
        <v>319</v>
      </c>
      <c r="I4709" s="63" t="b">
        <v>1</v>
      </c>
    </row>
    <row r="4710" spans="1:9" x14ac:dyDescent="0.35">
      <c r="A4710" s="61" t="s">
        <v>5040</v>
      </c>
      <c r="B4710" s="62" t="s">
        <v>74</v>
      </c>
      <c r="C4710" s="62" t="s">
        <v>321</v>
      </c>
      <c r="D4710" s="62">
        <v>1598</v>
      </c>
      <c r="E4710" s="62">
        <v>11.03</v>
      </c>
      <c r="F4710" s="62">
        <v>17.63</v>
      </c>
      <c r="G4710" s="62" t="s">
        <v>318</v>
      </c>
      <c r="H4710" s="62" t="s">
        <v>341</v>
      </c>
      <c r="I4710" s="63" t="b">
        <v>1</v>
      </c>
    </row>
    <row r="4711" spans="1:9" x14ac:dyDescent="0.35">
      <c r="A4711" s="61" t="s">
        <v>5041</v>
      </c>
      <c r="B4711" s="62" t="s">
        <v>37</v>
      </c>
      <c r="C4711" s="62" t="s">
        <v>328</v>
      </c>
      <c r="D4711" s="62">
        <v>3428</v>
      </c>
      <c r="E4711" s="62">
        <v>6.52</v>
      </c>
      <c r="F4711" s="62">
        <v>22.35</v>
      </c>
      <c r="G4711" s="62" t="s">
        <v>318</v>
      </c>
      <c r="H4711" s="62" t="s">
        <v>20</v>
      </c>
      <c r="I4711" s="63" t="b">
        <v>0</v>
      </c>
    </row>
    <row r="4712" spans="1:9" x14ac:dyDescent="0.35">
      <c r="A4712" s="61" t="s">
        <v>5042</v>
      </c>
      <c r="B4712" s="62" t="s">
        <v>8</v>
      </c>
      <c r="C4712" s="62" t="s">
        <v>317</v>
      </c>
      <c r="D4712" s="62">
        <v>4390</v>
      </c>
      <c r="E4712" s="62">
        <v>11.75</v>
      </c>
      <c r="F4712" s="62">
        <v>51.58</v>
      </c>
      <c r="G4712" s="62" t="s">
        <v>318</v>
      </c>
      <c r="H4712" s="62" t="s">
        <v>319</v>
      </c>
      <c r="I4712" s="63" t="b">
        <v>0</v>
      </c>
    </row>
    <row r="4713" spans="1:9" x14ac:dyDescent="0.35">
      <c r="A4713" s="61" t="s">
        <v>5043</v>
      </c>
      <c r="B4713" s="62" t="s">
        <v>18</v>
      </c>
      <c r="C4713" s="62" t="s">
        <v>336</v>
      </c>
      <c r="D4713" s="62">
        <v>4022</v>
      </c>
      <c r="E4713" s="62">
        <v>3.25</v>
      </c>
      <c r="F4713" s="62">
        <v>13.07</v>
      </c>
      <c r="G4713" s="62" t="s">
        <v>331</v>
      </c>
      <c r="H4713" s="62" t="s">
        <v>20</v>
      </c>
      <c r="I4713" s="63" t="b">
        <v>0</v>
      </c>
    </row>
    <row r="4714" spans="1:9" x14ac:dyDescent="0.35">
      <c r="A4714" s="61" t="s">
        <v>5044</v>
      </c>
      <c r="B4714" s="62" t="s">
        <v>18</v>
      </c>
      <c r="C4714" s="62" t="s">
        <v>338</v>
      </c>
      <c r="D4714" s="62">
        <v>3464</v>
      </c>
      <c r="E4714" s="62">
        <v>5.98</v>
      </c>
      <c r="F4714" s="62">
        <v>20.71</v>
      </c>
      <c r="G4714" s="62" t="s">
        <v>331</v>
      </c>
      <c r="H4714" s="62" t="s">
        <v>319</v>
      </c>
      <c r="I4714" s="63" t="b">
        <v>0</v>
      </c>
    </row>
    <row r="4715" spans="1:9" x14ac:dyDescent="0.35">
      <c r="A4715" s="61" t="s">
        <v>5045</v>
      </c>
      <c r="B4715" s="62" t="s">
        <v>74</v>
      </c>
      <c r="C4715" s="62" t="s">
        <v>317</v>
      </c>
      <c r="D4715" s="62">
        <v>1744</v>
      </c>
      <c r="E4715" s="62">
        <v>9.09</v>
      </c>
      <c r="F4715" s="62">
        <v>15.85</v>
      </c>
      <c r="G4715" s="62" t="s">
        <v>318</v>
      </c>
      <c r="H4715" s="62" t="s">
        <v>333</v>
      </c>
      <c r="I4715" s="63" t="b">
        <v>0</v>
      </c>
    </row>
    <row r="4716" spans="1:9" x14ac:dyDescent="0.35">
      <c r="A4716" s="61" t="s">
        <v>5046</v>
      </c>
      <c r="B4716" s="62" t="s">
        <v>22</v>
      </c>
      <c r="C4716" s="62" t="s">
        <v>321</v>
      </c>
      <c r="D4716" s="62">
        <v>2972</v>
      </c>
      <c r="E4716" s="62">
        <v>13.29</v>
      </c>
      <c r="F4716" s="62">
        <v>39.5</v>
      </c>
      <c r="G4716" s="62" t="s">
        <v>318</v>
      </c>
      <c r="H4716" s="62" t="s">
        <v>20</v>
      </c>
      <c r="I4716" s="63" t="b">
        <v>0</v>
      </c>
    </row>
    <row r="4717" spans="1:9" x14ac:dyDescent="0.35">
      <c r="A4717" s="61" t="s">
        <v>5047</v>
      </c>
      <c r="B4717" s="62" t="s">
        <v>31</v>
      </c>
      <c r="C4717" s="62" t="s">
        <v>336</v>
      </c>
      <c r="D4717" s="62">
        <v>3272</v>
      </c>
      <c r="E4717" s="62">
        <v>3.28</v>
      </c>
      <c r="F4717" s="62">
        <v>10.73</v>
      </c>
      <c r="G4717" s="62" t="s">
        <v>331</v>
      </c>
      <c r="H4717" s="62" t="s">
        <v>341</v>
      </c>
      <c r="I4717" s="63" t="b">
        <v>0</v>
      </c>
    </row>
    <row r="4718" spans="1:9" x14ac:dyDescent="0.35">
      <c r="A4718" s="61" t="s">
        <v>5048</v>
      </c>
      <c r="B4718" s="62" t="s">
        <v>37</v>
      </c>
      <c r="C4718" s="62" t="s">
        <v>330</v>
      </c>
      <c r="D4718" s="62">
        <v>741</v>
      </c>
      <c r="E4718" s="62">
        <v>6.43</v>
      </c>
      <c r="F4718" s="62">
        <v>4.76</v>
      </c>
      <c r="G4718" s="62" t="s">
        <v>331</v>
      </c>
      <c r="H4718" s="62" t="s">
        <v>319</v>
      </c>
      <c r="I4718" s="63" t="b">
        <v>0</v>
      </c>
    </row>
    <row r="4719" spans="1:9" x14ac:dyDescent="0.35">
      <c r="A4719" s="61" t="s">
        <v>5049</v>
      </c>
      <c r="B4719" s="62" t="s">
        <v>18</v>
      </c>
      <c r="C4719" s="62" t="s">
        <v>330</v>
      </c>
      <c r="D4719" s="62">
        <v>2170</v>
      </c>
      <c r="E4719" s="62">
        <v>6.13</v>
      </c>
      <c r="F4719" s="62">
        <v>13.3</v>
      </c>
      <c r="G4719" s="62" t="s">
        <v>331</v>
      </c>
      <c r="H4719" s="62" t="s">
        <v>319</v>
      </c>
      <c r="I4719" s="63" t="b">
        <v>1</v>
      </c>
    </row>
    <row r="4720" spans="1:9" x14ac:dyDescent="0.35">
      <c r="A4720" s="61" t="s">
        <v>5050</v>
      </c>
      <c r="B4720" s="62" t="s">
        <v>25</v>
      </c>
      <c r="C4720" s="62" t="s">
        <v>330</v>
      </c>
      <c r="D4720" s="62">
        <v>3086</v>
      </c>
      <c r="E4720" s="62">
        <v>4.0599999999999996</v>
      </c>
      <c r="F4720" s="62">
        <v>12.53</v>
      </c>
      <c r="G4720" s="62" t="s">
        <v>331</v>
      </c>
      <c r="H4720" s="62" t="s">
        <v>333</v>
      </c>
      <c r="I4720" s="63" t="b">
        <v>0</v>
      </c>
    </row>
    <row r="4721" spans="1:9" x14ac:dyDescent="0.35">
      <c r="A4721" s="61" t="s">
        <v>5051</v>
      </c>
      <c r="B4721" s="62" t="s">
        <v>74</v>
      </c>
      <c r="C4721" s="62" t="s">
        <v>324</v>
      </c>
      <c r="D4721" s="62">
        <v>145</v>
      </c>
      <c r="E4721" s="62">
        <v>6</v>
      </c>
      <c r="F4721" s="62">
        <v>0.87</v>
      </c>
      <c r="G4721" s="62" t="s">
        <v>325</v>
      </c>
      <c r="H4721" s="62" t="s">
        <v>20</v>
      </c>
      <c r="I4721" s="63" t="b">
        <v>0</v>
      </c>
    </row>
    <row r="4722" spans="1:9" x14ac:dyDescent="0.35">
      <c r="A4722" s="61" t="s">
        <v>5052</v>
      </c>
      <c r="B4722" s="62" t="s">
        <v>13</v>
      </c>
      <c r="C4722" s="62" t="s">
        <v>328</v>
      </c>
      <c r="D4722" s="62">
        <v>1959</v>
      </c>
      <c r="E4722" s="62">
        <v>5.94</v>
      </c>
      <c r="F4722" s="62">
        <v>11.64</v>
      </c>
      <c r="G4722" s="62" t="s">
        <v>318</v>
      </c>
      <c r="H4722" s="62" t="s">
        <v>20</v>
      </c>
      <c r="I4722" s="63" t="b">
        <v>0</v>
      </c>
    </row>
    <row r="4723" spans="1:9" x14ac:dyDescent="0.35">
      <c r="A4723" s="61" t="s">
        <v>5053</v>
      </c>
      <c r="B4723" s="62" t="s">
        <v>51</v>
      </c>
      <c r="C4723" s="62" t="s">
        <v>317</v>
      </c>
      <c r="D4723" s="62">
        <v>2962</v>
      </c>
      <c r="E4723" s="62">
        <v>9.33</v>
      </c>
      <c r="F4723" s="62">
        <v>27.64</v>
      </c>
      <c r="G4723" s="62" t="s">
        <v>318</v>
      </c>
      <c r="H4723" s="62" t="s">
        <v>319</v>
      </c>
      <c r="I4723" s="63" t="b">
        <v>1</v>
      </c>
    </row>
    <row r="4724" spans="1:9" x14ac:dyDescent="0.35">
      <c r="A4724" s="61" t="s">
        <v>5054</v>
      </c>
      <c r="B4724" s="62" t="s">
        <v>74</v>
      </c>
      <c r="C4724" s="62" t="s">
        <v>374</v>
      </c>
      <c r="D4724" s="62">
        <v>1980</v>
      </c>
      <c r="E4724" s="62">
        <v>2.0099999999999998</v>
      </c>
      <c r="F4724" s="62">
        <v>3.98</v>
      </c>
      <c r="G4724" s="62" t="s">
        <v>331</v>
      </c>
      <c r="H4724" s="62" t="s">
        <v>20</v>
      </c>
      <c r="I4724" s="63" t="b">
        <v>0</v>
      </c>
    </row>
    <row r="4725" spans="1:9" x14ac:dyDescent="0.35">
      <c r="A4725" s="61" t="s">
        <v>5055</v>
      </c>
      <c r="B4725" s="62" t="s">
        <v>18</v>
      </c>
      <c r="C4725" s="62" t="s">
        <v>374</v>
      </c>
      <c r="D4725" s="62">
        <v>3400</v>
      </c>
      <c r="E4725" s="62">
        <v>2.56</v>
      </c>
      <c r="F4725" s="62">
        <v>8.6999999999999993</v>
      </c>
      <c r="G4725" s="62" t="s">
        <v>331</v>
      </c>
      <c r="H4725" s="62" t="s">
        <v>20</v>
      </c>
      <c r="I4725" s="63" t="b">
        <v>0</v>
      </c>
    </row>
    <row r="4726" spans="1:9" x14ac:dyDescent="0.35">
      <c r="A4726" s="61" t="s">
        <v>5056</v>
      </c>
      <c r="B4726" s="62" t="s">
        <v>25</v>
      </c>
      <c r="C4726" s="62" t="s">
        <v>340</v>
      </c>
      <c r="D4726" s="62">
        <v>3211</v>
      </c>
      <c r="E4726" s="62">
        <v>6.74</v>
      </c>
      <c r="F4726" s="62">
        <v>21.64</v>
      </c>
      <c r="G4726" s="62" t="s">
        <v>325</v>
      </c>
      <c r="H4726" s="62" t="s">
        <v>319</v>
      </c>
      <c r="I4726" s="63" t="b">
        <v>1</v>
      </c>
    </row>
    <row r="4727" spans="1:9" x14ac:dyDescent="0.35">
      <c r="A4727" s="61" t="s">
        <v>5057</v>
      </c>
      <c r="B4727" s="62" t="s">
        <v>31</v>
      </c>
      <c r="C4727" s="62" t="s">
        <v>317</v>
      </c>
      <c r="D4727" s="62">
        <v>3856</v>
      </c>
      <c r="E4727" s="62">
        <v>10.16</v>
      </c>
      <c r="F4727" s="62">
        <v>39.18</v>
      </c>
      <c r="G4727" s="62" t="s">
        <v>318</v>
      </c>
      <c r="H4727" s="62" t="s">
        <v>333</v>
      </c>
      <c r="I4727" s="63" t="b">
        <v>1</v>
      </c>
    </row>
    <row r="4728" spans="1:9" x14ac:dyDescent="0.35">
      <c r="A4728" s="61" t="s">
        <v>5058</v>
      </c>
      <c r="B4728" s="62" t="s">
        <v>31</v>
      </c>
      <c r="C4728" s="62" t="s">
        <v>340</v>
      </c>
      <c r="D4728" s="62">
        <v>3264</v>
      </c>
      <c r="E4728" s="62">
        <v>7.06</v>
      </c>
      <c r="F4728" s="62">
        <v>23.04</v>
      </c>
      <c r="G4728" s="62" t="s">
        <v>325</v>
      </c>
      <c r="H4728" s="62" t="s">
        <v>333</v>
      </c>
      <c r="I4728" s="63" t="b">
        <v>0</v>
      </c>
    </row>
    <row r="4729" spans="1:9" x14ac:dyDescent="0.35">
      <c r="A4729" s="61" t="s">
        <v>5059</v>
      </c>
      <c r="B4729" s="62" t="s">
        <v>31</v>
      </c>
      <c r="C4729" s="62" t="s">
        <v>317</v>
      </c>
      <c r="D4729" s="62">
        <v>475</v>
      </c>
      <c r="E4729" s="62">
        <v>9.6</v>
      </c>
      <c r="F4729" s="62">
        <v>4.5599999999999996</v>
      </c>
      <c r="G4729" s="62" t="s">
        <v>318</v>
      </c>
      <c r="H4729" s="62" t="s">
        <v>333</v>
      </c>
      <c r="I4729" s="63" t="b">
        <v>0</v>
      </c>
    </row>
    <row r="4730" spans="1:9" x14ac:dyDescent="0.35">
      <c r="A4730" s="61" t="s">
        <v>5060</v>
      </c>
      <c r="B4730" s="62" t="s">
        <v>51</v>
      </c>
      <c r="C4730" s="62" t="s">
        <v>374</v>
      </c>
      <c r="D4730" s="62">
        <v>4466</v>
      </c>
      <c r="E4730" s="62">
        <v>2.35</v>
      </c>
      <c r="F4730" s="62">
        <v>10.5</v>
      </c>
      <c r="G4730" s="62" t="s">
        <v>331</v>
      </c>
      <c r="H4730" s="62" t="s">
        <v>341</v>
      </c>
      <c r="I4730" s="63" t="b">
        <v>0</v>
      </c>
    </row>
    <row r="4731" spans="1:9" x14ac:dyDescent="0.35">
      <c r="A4731" s="61" t="s">
        <v>5061</v>
      </c>
      <c r="B4731" s="62" t="s">
        <v>18</v>
      </c>
      <c r="C4731" s="62" t="s">
        <v>338</v>
      </c>
      <c r="D4731" s="62">
        <v>3332</v>
      </c>
      <c r="E4731" s="62">
        <v>5.73</v>
      </c>
      <c r="F4731" s="62">
        <v>19.09</v>
      </c>
      <c r="G4731" s="62" t="s">
        <v>331</v>
      </c>
      <c r="H4731" s="62" t="s">
        <v>341</v>
      </c>
      <c r="I4731" s="63" t="b">
        <v>0</v>
      </c>
    </row>
    <row r="4732" spans="1:9" x14ac:dyDescent="0.35">
      <c r="A4732" s="61" t="s">
        <v>5062</v>
      </c>
      <c r="B4732" s="62" t="s">
        <v>22</v>
      </c>
      <c r="C4732" s="62" t="s">
        <v>330</v>
      </c>
      <c r="D4732" s="62">
        <v>3328</v>
      </c>
      <c r="E4732" s="62">
        <v>5.73</v>
      </c>
      <c r="F4732" s="62">
        <v>19.07</v>
      </c>
      <c r="G4732" s="62" t="s">
        <v>331</v>
      </c>
      <c r="H4732" s="62" t="s">
        <v>341</v>
      </c>
      <c r="I4732" s="63" t="b">
        <v>1</v>
      </c>
    </row>
    <row r="4733" spans="1:9" x14ac:dyDescent="0.35">
      <c r="A4733" s="61" t="s">
        <v>5063</v>
      </c>
      <c r="B4733" s="62" t="s">
        <v>18</v>
      </c>
      <c r="C4733" s="62" t="s">
        <v>338</v>
      </c>
      <c r="D4733" s="62">
        <v>1218</v>
      </c>
      <c r="E4733" s="62">
        <v>5.63</v>
      </c>
      <c r="F4733" s="62">
        <v>6.86</v>
      </c>
      <c r="G4733" s="62" t="s">
        <v>331</v>
      </c>
      <c r="H4733" s="62" t="s">
        <v>341</v>
      </c>
      <c r="I4733" s="63" t="b">
        <v>0</v>
      </c>
    </row>
    <row r="4734" spans="1:9" x14ac:dyDescent="0.35">
      <c r="A4734" s="61" t="s">
        <v>5064</v>
      </c>
      <c r="B4734" s="62" t="s">
        <v>37</v>
      </c>
      <c r="C4734" s="62" t="s">
        <v>321</v>
      </c>
      <c r="D4734" s="62">
        <v>2849</v>
      </c>
      <c r="E4734" s="62">
        <v>11.32</v>
      </c>
      <c r="F4734" s="62">
        <v>32.25</v>
      </c>
      <c r="G4734" s="62" t="s">
        <v>318</v>
      </c>
      <c r="H4734" s="62" t="s">
        <v>20</v>
      </c>
      <c r="I4734" s="63" t="b">
        <v>0</v>
      </c>
    </row>
    <row r="4735" spans="1:9" x14ac:dyDescent="0.35">
      <c r="A4735" s="61" t="s">
        <v>5065</v>
      </c>
      <c r="B4735" s="62" t="s">
        <v>58</v>
      </c>
      <c r="C4735" s="62" t="s">
        <v>330</v>
      </c>
      <c r="D4735" s="62">
        <v>671</v>
      </c>
      <c r="E4735" s="62">
        <v>6.05</v>
      </c>
      <c r="F4735" s="62">
        <v>4.0599999999999996</v>
      </c>
      <c r="G4735" s="62" t="s">
        <v>331</v>
      </c>
      <c r="H4735" s="62" t="s">
        <v>322</v>
      </c>
      <c r="I4735" s="63" t="b">
        <v>1</v>
      </c>
    </row>
    <row r="4736" spans="1:9" x14ac:dyDescent="0.35">
      <c r="A4736" s="61" t="s">
        <v>5066</v>
      </c>
      <c r="B4736" s="62" t="s">
        <v>58</v>
      </c>
      <c r="C4736" s="62" t="s">
        <v>324</v>
      </c>
      <c r="D4736" s="62">
        <v>3673</v>
      </c>
      <c r="E4736" s="62">
        <v>6.07</v>
      </c>
      <c r="F4736" s="62">
        <v>22.3</v>
      </c>
      <c r="G4736" s="62" t="s">
        <v>325</v>
      </c>
      <c r="H4736" s="62" t="s">
        <v>322</v>
      </c>
      <c r="I4736" s="63" t="b">
        <v>0</v>
      </c>
    </row>
    <row r="4737" spans="1:9" x14ac:dyDescent="0.35">
      <c r="A4737" s="61" t="s">
        <v>5067</v>
      </c>
      <c r="B4737" s="62" t="s">
        <v>13</v>
      </c>
      <c r="C4737" s="62" t="s">
        <v>340</v>
      </c>
      <c r="D4737" s="62">
        <v>4985</v>
      </c>
      <c r="E4737" s="62">
        <v>8.0500000000000007</v>
      </c>
      <c r="F4737" s="62">
        <v>40.130000000000003</v>
      </c>
      <c r="G4737" s="62" t="s">
        <v>325</v>
      </c>
      <c r="H4737" s="62" t="s">
        <v>319</v>
      </c>
      <c r="I4737" s="63" t="b">
        <v>1</v>
      </c>
    </row>
    <row r="4738" spans="1:9" x14ac:dyDescent="0.35">
      <c r="A4738" s="61" t="s">
        <v>5068</v>
      </c>
      <c r="B4738" s="62" t="s">
        <v>22</v>
      </c>
      <c r="C4738" s="62" t="s">
        <v>330</v>
      </c>
      <c r="D4738" s="62">
        <v>2249</v>
      </c>
      <c r="E4738" s="62">
        <v>6.44</v>
      </c>
      <c r="F4738" s="62">
        <v>14.48</v>
      </c>
      <c r="G4738" s="62" t="s">
        <v>331</v>
      </c>
      <c r="H4738" s="62" t="s">
        <v>20</v>
      </c>
      <c r="I4738" s="63" t="b">
        <v>0</v>
      </c>
    </row>
    <row r="4739" spans="1:9" x14ac:dyDescent="0.35">
      <c r="A4739" s="61" t="s">
        <v>5069</v>
      </c>
      <c r="B4739" s="62" t="s">
        <v>74</v>
      </c>
      <c r="C4739" s="62" t="s">
        <v>321</v>
      </c>
      <c r="D4739" s="62">
        <v>1708</v>
      </c>
      <c r="E4739" s="62">
        <v>11.01</v>
      </c>
      <c r="F4739" s="62">
        <v>18.809999999999999</v>
      </c>
      <c r="G4739" s="62" t="s">
        <v>318</v>
      </c>
      <c r="H4739" s="62" t="s">
        <v>333</v>
      </c>
      <c r="I4739" s="63" t="b">
        <v>1</v>
      </c>
    </row>
    <row r="4740" spans="1:9" x14ac:dyDescent="0.35">
      <c r="A4740" s="61" t="s">
        <v>5070</v>
      </c>
      <c r="B4740" s="62" t="s">
        <v>22</v>
      </c>
      <c r="C4740" s="62" t="s">
        <v>340</v>
      </c>
      <c r="D4740" s="62">
        <v>1860</v>
      </c>
      <c r="E4740" s="62">
        <v>6.79</v>
      </c>
      <c r="F4740" s="62">
        <v>12.63</v>
      </c>
      <c r="G4740" s="62" t="s">
        <v>325</v>
      </c>
      <c r="H4740" s="62" t="s">
        <v>319</v>
      </c>
      <c r="I4740" s="63" t="b">
        <v>0</v>
      </c>
    </row>
    <row r="4741" spans="1:9" x14ac:dyDescent="0.35">
      <c r="A4741" s="61" t="s">
        <v>5071</v>
      </c>
      <c r="B4741" s="62" t="s">
        <v>51</v>
      </c>
      <c r="C4741" s="62" t="s">
        <v>330</v>
      </c>
      <c r="D4741" s="62">
        <v>3975</v>
      </c>
      <c r="E4741" s="62">
        <v>5.76</v>
      </c>
      <c r="F4741" s="62">
        <v>22.9</v>
      </c>
      <c r="G4741" s="62" t="s">
        <v>331</v>
      </c>
      <c r="H4741" s="62" t="s">
        <v>20</v>
      </c>
      <c r="I4741" s="63" t="b">
        <v>0</v>
      </c>
    </row>
    <row r="4742" spans="1:9" x14ac:dyDescent="0.35">
      <c r="A4742" s="61" t="s">
        <v>5072</v>
      </c>
      <c r="B4742" s="62" t="s">
        <v>51</v>
      </c>
      <c r="C4742" s="62" t="s">
        <v>317</v>
      </c>
      <c r="D4742" s="62">
        <v>2917</v>
      </c>
      <c r="E4742" s="62">
        <v>11.81</v>
      </c>
      <c r="F4742" s="62">
        <v>34.450000000000003</v>
      </c>
      <c r="G4742" s="62" t="s">
        <v>318</v>
      </c>
      <c r="H4742" s="62" t="s">
        <v>333</v>
      </c>
      <c r="I4742" s="63" t="b">
        <v>0</v>
      </c>
    </row>
    <row r="4743" spans="1:9" x14ac:dyDescent="0.35">
      <c r="A4743" s="61" t="s">
        <v>5073</v>
      </c>
      <c r="B4743" s="62" t="s">
        <v>58</v>
      </c>
      <c r="C4743" s="62" t="s">
        <v>324</v>
      </c>
      <c r="D4743" s="62">
        <v>337</v>
      </c>
      <c r="E4743" s="62">
        <v>6.4</v>
      </c>
      <c r="F4743" s="62">
        <v>2.16</v>
      </c>
      <c r="G4743" s="62" t="s">
        <v>325</v>
      </c>
      <c r="H4743" s="62" t="s">
        <v>341</v>
      </c>
      <c r="I4743" s="63" t="b">
        <v>0</v>
      </c>
    </row>
    <row r="4744" spans="1:9" x14ac:dyDescent="0.35">
      <c r="A4744" s="61" t="s">
        <v>5074</v>
      </c>
      <c r="B4744" s="62" t="s">
        <v>51</v>
      </c>
      <c r="C4744" s="62" t="s">
        <v>328</v>
      </c>
      <c r="D4744" s="62">
        <v>595</v>
      </c>
      <c r="E4744" s="62">
        <v>7.27</v>
      </c>
      <c r="F4744" s="62">
        <v>4.33</v>
      </c>
      <c r="G4744" s="62" t="s">
        <v>318</v>
      </c>
      <c r="H4744" s="62" t="s">
        <v>341</v>
      </c>
      <c r="I4744" s="63" t="b">
        <v>1</v>
      </c>
    </row>
    <row r="4745" spans="1:9" x14ac:dyDescent="0.35">
      <c r="A4745" s="61" t="s">
        <v>5075</v>
      </c>
      <c r="B4745" s="62" t="s">
        <v>13</v>
      </c>
      <c r="C4745" s="62" t="s">
        <v>340</v>
      </c>
      <c r="D4745" s="62">
        <v>1593</v>
      </c>
      <c r="E4745" s="62">
        <v>8.82</v>
      </c>
      <c r="F4745" s="62">
        <v>14.05</v>
      </c>
      <c r="G4745" s="62" t="s">
        <v>325</v>
      </c>
      <c r="H4745" s="62" t="s">
        <v>333</v>
      </c>
      <c r="I4745" s="63" t="b">
        <v>0</v>
      </c>
    </row>
    <row r="4746" spans="1:9" x14ac:dyDescent="0.35">
      <c r="A4746" s="61" t="s">
        <v>5076</v>
      </c>
      <c r="B4746" s="62" t="s">
        <v>8</v>
      </c>
      <c r="C4746" s="62" t="s">
        <v>338</v>
      </c>
      <c r="D4746" s="62">
        <v>1143</v>
      </c>
      <c r="E4746" s="62">
        <v>4.92</v>
      </c>
      <c r="F4746" s="62">
        <v>5.62</v>
      </c>
      <c r="G4746" s="62" t="s">
        <v>331</v>
      </c>
      <c r="H4746" s="62" t="s">
        <v>333</v>
      </c>
      <c r="I4746" s="63" t="b">
        <v>0</v>
      </c>
    </row>
    <row r="4747" spans="1:9" x14ac:dyDescent="0.35">
      <c r="A4747" s="61" t="s">
        <v>5077</v>
      </c>
      <c r="B4747" s="62" t="s">
        <v>74</v>
      </c>
      <c r="C4747" s="62" t="s">
        <v>330</v>
      </c>
      <c r="D4747" s="62">
        <v>4918</v>
      </c>
      <c r="E4747" s="62">
        <v>4.91</v>
      </c>
      <c r="F4747" s="62">
        <v>24.15</v>
      </c>
      <c r="G4747" s="62" t="s">
        <v>331</v>
      </c>
      <c r="H4747" s="62" t="s">
        <v>20</v>
      </c>
      <c r="I4747" s="63" t="b">
        <v>0</v>
      </c>
    </row>
    <row r="4748" spans="1:9" x14ac:dyDescent="0.35">
      <c r="A4748" s="61" t="s">
        <v>5078</v>
      </c>
      <c r="B4748" s="62" t="s">
        <v>8</v>
      </c>
      <c r="C4748" s="62" t="s">
        <v>338</v>
      </c>
      <c r="D4748" s="62">
        <v>2135</v>
      </c>
      <c r="E4748" s="62">
        <v>5.77</v>
      </c>
      <c r="F4748" s="62">
        <v>12.32</v>
      </c>
      <c r="G4748" s="62" t="s">
        <v>331</v>
      </c>
      <c r="H4748" s="62" t="s">
        <v>341</v>
      </c>
      <c r="I4748" s="63" t="b">
        <v>0</v>
      </c>
    </row>
    <row r="4749" spans="1:9" x14ac:dyDescent="0.35">
      <c r="A4749" s="61" t="s">
        <v>5079</v>
      </c>
      <c r="B4749" s="62" t="s">
        <v>13</v>
      </c>
      <c r="C4749" s="62" t="s">
        <v>321</v>
      </c>
      <c r="D4749" s="62">
        <v>4237</v>
      </c>
      <c r="E4749" s="62">
        <v>10.039999999999999</v>
      </c>
      <c r="F4749" s="62">
        <v>42.54</v>
      </c>
      <c r="G4749" s="62" t="s">
        <v>318</v>
      </c>
      <c r="H4749" s="62" t="s">
        <v>322</v>
      </c>
      <c r="I4749" s="63" t="b">
        <v>0</v>
      </c>
    </row>
    <row r="4750" spans="1:9" x14ac:dyDescent="0.35">
      <c r="A4750" s="61" t="s">
        <v>5080</v>
      </c>
      <c r="B4750" s="62" t="s">
        <v>37</v>
      </c>
      <c r="C4750" s="62" t="s">
        <v>340</v>
      </c>
      <c r="D4750" s="62">
        <v>3413</v>
      </c>
      <c r="E4750" s="62">
        <v>8.2799999999999994</v>
      </c>
      <c r="F4750" s="62">
        <v>28.26</v>
      </c>
      <c r="G4750" s="62" t="s">
        <v>325</v>
      </c>
      <c r="H4750" s="62" t="s">
        <v>319</v>
      </c>
      <c r="I4750" s="63" t="b">
        <v>1</v>
      </c>
    </row>
    <row r="4751" spans="1:9" x14ac:dyDescent="0.35">
      <c r="A4751" s="61" t="s">
        <v>5081</v>
      </c>
      <c r="B4751" s="62" t="s">
        <v>58</v>
      </c>
      <c r="C4751" s="62" t="s">
        <v>328</v>
      </c>
      <c r="D4751" s="62">
        <v>4162</v>
      </c>
      <c r="E4751" s="62">
        <v>5.8</v>
      </c>
      <c r="F4751" s="62">
        <v>24.14</v>
      </c>
      <c r="G4751" s="62" t="s">
        <v>318</v>
      </c>
      <c r="H4751" s="62" t="s">
        <v>322</v>
      </c>
      <c r="I4751" s="63" t="b">
        <v>0</v>
      </c>
    </row>
    <row r="4752" spans="1:9" x14ac:dyDescent="0.35">
      <c r="A4752" s="61" t="s">
        <v>5082</v>
      </c>
      <c r="B4752" s="62" t="s">
        <v>13</v>
      </c>
      <c r="C4752" s="62" t="s">
        <v>338</v>
      </c>
      <c r="D4752" s="62">
        <v>2568</v>
      </c>
      <c r="E4752" s="62">
        <v>5.4</v>
      </c>
      <c r="F4752" s="62">
        <v>13.87</v>
      </c>
      <c r="G4752" s="62" t="s">
        <v>331</v>
      </c>
      <c r="H4752" s="62" t="s">
        <v>341</v>
      </c>
      <c r="I4752" s="63" t="b">
        <v>0</v>
      </c>
    </row>
    <row r="4753" spans="1:9" x14ac:dyDescent="0.35">
      <c r="A4753" s="61" t="s">
        <v>5083</v>
      </c>
      <c r="B4753" s="62" t="s">
        <v>13</v>
      </c>
      <c r="C4753" s="62" t="s">
        <v>338</v>
      </c>
      <c r="D4753" s="62">
        <v>1967</v>
      </c>
      <c r="E4753" s="62">
        <v>5.51</v>
      </c>
      <c r="F4753" s="62">
        <v>10.84</v>
      </c>
      <c r="G4753" s="62" t="s">
        <v>331</v>
      </c>
      <c r="H4753" s="62" t="s">
        <v>319</v>
      </c>
      <c r="I4753" s="63" t="b">
        <v>0</v>
      </c>
    </row>
    <row r="4754" spans="1:9" x14ac:dyDescent="0.35">
      <c r="A4754" s="61" t="s">
        <v>5084</v>
      </c>
      <c r="B4754" s="62" t="s">
        <v>74</v>
      </c>
      <c r="C4754" s="62" t="s">
        <v>338</v>
      </c>
      <c r="D4754" s="62">
        <v>2791</v>
      </c>
      <c r="E4754" s="62">
        <v>4.58</v>
      </c>
      <c r="F4754" s="62">
        <v>12.78</v>
      </c>
      <c r="G4754" s="62" t="s">
        <v>331</v>
      </c>
      <c r="H4754" s="62" t="s">
        <v>319</v>
      </c>
      <c r="I4754" s="63" t="b">
        <v>1</v>
      </c>
    </row>
    <row r="4755" spans="1:9" x14ac:dyDescent="0.35">
      <c r="A4755" s="61" t="s">
        <v>5085</v>
      </c>
      <c r="B4755" s="62" t="s">
        <v>31</v>
      </c>
      <c r="C4755" s="62" t="s">
        <v>330</v>
      </c>
      <c r="D4755" s="62">
        <v>4025</v>
      </c>
      <c r="E4755" s="62">
        <v>5.55</v>
      </c>
      <c r="F4755" s="62">
        <v>22.34</v>
      </c>
      <c r="G4755" s="62" t="s">
        <v>331</v>
      </c>
      <c r="H4755" s="62" t="s">
        <v>333</v>
      </c>
      <c r="I4755" s="63" t="b">
        <v>1</v>
      </c>
    </row>
    <row r="4756" spans="1:9" x14ac:dyDescent="0.35">
      <c r="A4756" s="61" t="s">
        <v>5086</v>
      </c>
      <c r="B4756" s="62" t="s">
        <v>37</v>
      </c>
      <c r="C4756" s="62" t="s">
        <v>317</v>
      </c>
      <c r="D4756" s="62">
        <v>3800</v>
      </c>
      <c r="E4756" s="62">
        <v>9.16</v>
      </c>
      <c r="F4756" s="62">
        <v>34.81</v>
      </c>
      <c r="G4756" s="62" t="s">
        <v>318</v>
      </c>
      <c r="H4756" s="62" t="s">
        <v>20</v>
      </c>
      <c r="I4756" s="63" t="b">
        <v>0</v>
      </c>
    </row>
    <row r="4757" spans="1:9" x14ac:dyDescent="0.35">
      <c r="A4757" s="61" t="s">
        <v>5087</v>
      </c>
      <c r="B4757" s="62" t="s">
        <v>22</v>
      </c>
      <c r="C4757" s="62" t="s">
        <v>330</v>
      </c>
      <c r="D4757" s="62">
        <v>777</v>
      </c>
      <c r="E4757" s="62">
        <v>4.6100000000000003</v>
      </c>
      <c r="F4757" s="62">
        <v>3.58</v>
      </c>
      <c r="G4757" s="62" t="s">
        <v>331</v>
      </c>
      <c r="H4757" s="62" t="s">
        <v>341</v>
      </c>
      <c r="I4757" s="63" t="b">
        <v>0</v>
      </c>
    </row>
    <row r="4758" spans="1:9" x14ac:dyDescent="0.35">
      <c r="A4758" s="61" t="s">
        <v>5088</v>
      </c>
      <c r="B4758" s="62" t="s">
        <v>13</v>
      </c>
      <c r="C4758" s="62" t="s">
        <v>336</v>
      </c>
      <c r="D4758" s="62">
        <v>4217</v>
      </c>
      <c r="E4758" s="62">
        <v>3.62</v>
      </c>
      <c r="F4758" s="62">
        <v>15.27</v>
      </c>
      <c r="G4758" s="62" t="s">
        <v>331</v>
      </c>
      <c r="H4758" s="62" t="s">
        <v>319</v>
      </c>
      <c r="I4758" s="63" t="b">
        <v>0</v>
      </c>
    </row>
    <row r="4759" spans="1:9" x14ac:dyDescent="0.35">
      <c r="A4759" s="61" t="s">
        <v>5089</v>
      </c>
      <c r="B4759" s="62" t="s">
        <v>31</v>
      </c>
      <c r="C4759" s="62" t="s">
        <v>317</v>
      </c>
      <c r="D4759" s="62">
        <v>4790</v>
      </c>
      <c r="E4759" s="62">
        <v>10.43</v>
      </c>
      <c r="F4759" s="62">
        <v>49.96</v>
      </c>
      <c r="G4759" s="62" t="s">
        <v>318</v>
      </c>
      <c r="H4759" s="62" t="s">
        <v>319</v>
      </c>
      <c r="I4759" s="63" t="b">
        <v>0</v>
      </c>
    </row>
    <row r="4760" spans="1:9" x14ac:dyDescent="0.35">
      <c r="A4760" s="61" t="s">
        <v>5090</v>
      </c>
      <c r="B4760" s="62" t="s">
        <v>58</v>
      </c>
      <c r="C4760" s="62" t="s">
        <v>338</v>
      </c>
      <c r="D4760" s="62">
        <v>375</v>
      </c>
      <c r="E4760" s="62">
        <v>5.99</v>
      </c>
      <c r="F4760" s="62">
        <v>2.25</v>
      </c>
      <c r="G4760" s="62" t="s">
        <v>331</v>
      </c>
      <c r="H4760" s="62" t="s">
        <v>341</v>
      </c>
      <c r="I4760" s="63" t="b">
        <v>0</v>
      </c>
    </row>
    <row r="4761" spans="1:9" x14ac:dyDescent="0.35">
      <c r="A4761" s="61" t="s">
        <v>5091</v>
      </c>
      <c r="B4761" s="62" t="s">
        <v>22</v>
      </c>
      <c r="C4761" s="62" t="s">
        <v>317</v>
      </c>
      <c r="D4761" s="62">
        <v>2903</v>
      </c>
      <c r="E4761" s="62">
        <v>11.46</v>
      </c>
      <c r="F4761" s="62">
        <v>33.270000000000003</v>
      </c>
      <c r="G4761" s="62" t="s">
        <v>318</v>
      </c>
      <c r="H4761" s="62" t="s">
        <v>333</v>
      </c>
      <c r="I4761" s="63" t="b">
        <v>0</v>
      </c>
    </row>
    <row r="4762" spans="1:9" x14ac:dyDescent="0.35">
      <c r="A4762" s="61" t="s">
        <v>5092</v>
      </c>
      <c r="B4762" s="62" t="s">
        <v>37</v>
      </c>
      <c r="C4762" s="62" t="s">
        <v>317</v>
      </c>
      <c r="D4762" s="62">
        <v>3062</v>
      </c>
      <c r="E4762" s="62">
        <v>8.93</v>
      </c>
      <c r="F4762" s="62">
        <v>27.34</v>
      </c>
      <c r="G4762" s="62" t="s">
        <v>318</v>
      </c>
      <c r="H4762" s="62" t="s">
        <v>333</v>
      </c>
      <c r="I4762" s="63" t="b">
        <v>0</v>
      </c>
    </row>
    <row r="4763" spans="1:9" x14ac:dyDescent="0.35">
      <c r="A4763" s="61" t="s">
        <v>5093</v>
      </c>
      <c r="B4763" s="62" t="s">
        <v>58</v>
      </c>
      <c r="C4763" s="62" t="s">
        <v>324</v>
      </c>
      <c r="D4763" s="62">
        <v>4999</v>
      </c>
      <c r="E4763" s="62">
        <v>6.02</v>
      </c>
      <c r="F4763" s="62">
        <v>30.09</v>
      </c>
      <c r="G4763" s="62" t="s">
        <v>325</v>
      </c>
      <c r="H4763" s="62" t="s">
        <v>20</v>
      </c>
      <c r="I4763" s="63" t="b">
        <v>0</v>
      </c>
    </row>
    <row r="4764" spans="1:9" x14ac:dyDescent="0.35">
      <c r="A4764" s="61" t="s">
        <v>5094</v>
      </c>
      <c r="B4764" s="62" t="s">
        <v>22</v>
      </c>
      <c r="C4764" s="62" t="s">
        <v>338</v>
      </c>
      <c r="D4764" s="62">
        <v>1452</v>
      </c>
      <c r="E4764" s="62">
        <v>4.05</v>
      </c>
      <c r="F4764" s="62">
        <v>5.88</v>
      </c>
      <c r="G4764" s="62" t="s">
        <v>331</v>
      </c>
      <c r="H4764" s="62" t="s">
        <v>333</v>
      </c>
      <c r="I4764" s="63" t="b">
        <v>0</v>
      </c>
    </row>
    <row r="4765" spans="1:9" x14ac:dyDescent="0.35">
      <c r="A4765" s="61" t="s">
        <v>5095</v>
      </c>
      <c r="B4765" s="62" t="s">
        <v>22</v>
      </c>
      <c r="C4765" s="62" t="s">
        <v>336</v>
      </c>
      <c r="D4765" s="62">
        <v>126</v>
      </c>
      <c r="E4765" s="62">
        <v>2.9</v>
      </c>
      <c r="F4765" s="62">
        <v>0.37</v>
      </c>
      <c r="G4765" s="62" t="s">
        <v>331</v>
      </c>
      <c r="H4765" s="62" t="s">
        <v>333</v>
      </c>
      <c r="I4765" s="63" t="b">
        <v>1</v>
      </c>
    </row>
    <row r="4766" spans="1:9" x14ac:dyDescent="0.35">
      <c r="A4766" s="61" t="s">
        <v>5096</v>
      </c>
      <c r="B4766" s="62" t="s">
        <v>74</v>
      </c>
      <c r="C4766" s="62" t="s">
        <v>340</v>
      </c>
      <c r="D4766" s="62">
        <v>2354</v>
      </c>
      <c r="E4766" s="62">
        <v>8.41</v>
      </c>
      <c r="F4766" s="62">
        <v>19.8</v>
      </c>
      <c r="G4766" s="62" t="s">
        <v>325</v>
      </c>
      <c r="H4766" s="62" t="s">
        <v>322</v>
      </c>
      <c r="I4766" s="63" t="b">
        <v>0</v>
      </c>
    </row>
    <row r="4767" spans="1:9" x14ac:dyDescent="0.35">
      <c r="A4767" s="61" t="s">
        <v>5097</v>
      </c>
      <c r="B4767" s="62" t="s">
        <v>74</v>
      </c>
      <c r="C4767" s="62" t="s">
        <v>338</v>
      </c>
      <c r="D4767" s="62">
        <v>310</v>
      </c>
      <c r="E4767" s="62">
        <v>5.81</v>
      </c>
      <c r="F4767" s="62">
        <v>1.8</v>
      </c>
      <c r="G4767" s="62" t="s">
        <v>331</v>
      </c>
      <c r="H4767" s="62" t="s">
        <v>322</v>
      </c>
      <c r="I4767" s="63" t="b">
        <v>0</v>
      </c>
    </row>
    <row r="4768" spans="1:9" x14ac:dyDescent="0.35">
      <c r="A4768" s="61" t="s">
        <v>5098</v>
      </c>
      <c r="B4768" s="62" t="s">
        <v>37</v>
      </c>
      <c r="C4768" s="62" t="s">
        <v>336</v>
      </c>
      <c r="D4768" s="62">
        <v>4674</v>
      </c>
      <c r="E4768" s="62">
        <v>2.82</v>
      </c>
      <c r="F4768" s="62">
        <v>13.18</v>
      </c>
      <c r="G4768" s="62" t="s">
        <v>331</v>
      </c>
      <c r="H4768" s="62" t="s">
        <v>319</v>
      </c>
      <c r="I4768" s="63" t="b">
        <v>1</v>
      </c>
    </row>
    <row r="4769" spans="1:9" x14ac:dyDescent="0.35">
      <c r="A4769" s="61" t="s">
        <v>5099</v>
      </c>
      <c r="B4769" s="62" t="s">
        <v>58</v>
      </c>
      <c r="C4769" s="62" t="s">
        <v>330</v>
      </c>
      <c r="D4769" s="62">
        <v>742</v>
      </c>
      <c r="E4769" s="62">
        <v>4.32</v>
      </c>
      <c r="F4769" s="62">
        <v>3.21</v>
      </c>
      <c r="G4769" s="62" t="s">
        <v>331</v>
      </c>
      <c r="H4769" s="62" t="s">
        <v>20</v>
      </c>
      <c r="I4769" s="63" t="b">
        <v>0</v>
      </c>
    </row>
    <row r="4770" spans="1:9" x14ac:dyDescent="0.35">
      <c r="A4770" s="61" t="s">
        <v>5100</v>
      </c>
      <c r="B4770" s="62" t="s">
        <v>58</v>
      </c>
      <c r="C4770" s="62" t="s">
        <v>328</v>
      </c>
      <c r="D4770" s="62">
        <v>1134</v>
      </c>
      <c r="E4770" s="62">
        <v>7.8</v>
      </c>
      <c r="F4770" s="62">
        <v>8.85</v>
      </c>
      <c r="G4770" s="62" t="s">
        <v>318</v>
      </c>
      <c r="H4770" s="62" t="s">
        <v>322</v>
      </c>
      <c r="I4770" s="63" t="b">
        <v>0</v>
      </c>
    </row>
    <row r="4771" spans="1:9" x14ac:dyDescent="0.35">
      <c r="A4771" s="61" t="s">
        <v>5101</v>
      </c>
      <c r="B4771" s="62" t="s">
        <v>13</v>
      </c>
      <c r="C4771" s="62" t="s">
        <v>340</v>
      </c>
      <c r="D4771" s="62">
        <v>366</v>
      </c>
      <c r="E4771" s="62">
        <v>8.35</v>
      </c>
      <c r="F4771" s="62">
        <v>3.06</v>
      </c>
      <c r="G4771" s="62" t="s">
        <v>325</v>
      </c>
      <c r="H4771" s="62" t="s">
        <v>20</v>
      </c>
      <c r="I4771" s="63" t="b">
        <v>0</v>
      </c>
    </row>
    <row r="4772" spans="1:9" x14ac:dyDescent="0.35">
      <c r="A4772" s="61" t="s">
        <v>5102</v>
      </c>
      <c r="B4772" s="62" t="s">
        <v>58</v>
      </c>
      <c r="C4772" s="62" t="s">
        <v>336</v>
      </c>
      <c r="D4772" s="62">
        <v>2458</v>
      </c>
      <c r="E4772" s="62">
        <v>2.95</v>
      </c>
      <c r="F4772" s="62">
        <v>7.25</v>
      </c>
      <c r="G4772" s="62" t="s">
        <v>331</v>
      </c>
      <c r="H4772" s="62" t="s">
        <v>341</v>
      </c>
      <c r="I4772" s="63" t="b">
        <v>0</v>
      </c>
    </row>
    <row r="4773" spans="1:9" x14ac:dyDescent="0.35">
      <c r="A4773" s="61" t="s">
        <v>5103</v>
      </c>
      <c r="B4773" s="62" t="s">
        <v>13</v>
      </c>
      <c r="C4773" s="62" t="s">
        <v>336</v>
      </c>
      <c r="D4773" s="62">
        <v>4076</v>
      </c>
      <c r="E4773" s="62">
        <v>3.17</v>
      </c>
      <c r="F4773" s="62">
        <v>12.92</v>
      </c>
      <c r="G4773" s="62" t="s">
        <v>331</v>
      </c>
      <c r="H4773" s="62" t="s">
        <v>20</v>
      </c>
      <c r="I4773" s="63" t="b">
        <v>0</v>
      </c>
    </row>
    <row r="4774" spans="1:9" x14ac:dyDescent="0.35">
      <c r="A4774" s="61" t="s">
        <v>5104</v>
      </c>
      <c r="B4774" s="62" t="s">
        <v>18</v>
      </c>
      <c r="C4774" s="62" t="s">
        <v>374</v>
      </c>
      <c r="D4774" s="62">
        <v>1331</v>
      </c>
      <c r="E4774" s="62">
        <v>3.41</v>
      </c>
      <c r="F4774" s="62">
        <v>4.54</v>
      </c>
      <c r="G4774" s="62" t="s">
        <v>331</v>
      </c>
      <c r="H4774" s="62" t="s">
        <v>319</v>
      </c>
      <c r="I4774" s="63" t="b">
        <v>0</v>
      </c>
    </row>
    <row r="4775" spans="1:9" x14ac:dyDescent="0.35">
      <c r="A4775" s="61" t="s">
        <v>5105</v>
      </c>
      <c r="B4775" s="62" t="s">
        <v>51</v>
      </c>
      <c r="C4775" s="62" t="s">
        <v>338</v>
      </c>
      <c r="D4775" s="62">
        <v>959</v>
      </c>
      <c r="E4775" s="62">
        <v>4.82</v>
      </c>
      <c r="F4775" s="62">
        <v>4.62</v>
      </c>
      <c r="G4775" s="62" t="s">
        <v>331</v>
      </c>
      <c r="H4775" s="62" t="s">
        <v>319</v>
      </c>
      <c r="I4775" s="63" t="b">
        <v>1</v>
      </c>
    </row>
    <row r="4776" spans="1:9" x14ac:dyDescent="0.35">
      <c r="A4776" s="61" t="s">
        <v>5106</v>
      </c>
      <c r="B4776" s="62" t="s">
        <v>13</v>
      </c>
      <c r="C4776" s="62" t="s">
        <v>324</v>
      </c>
      <c r="D4776" s="62">
        <v>1638</v>
      </c>
      <c r="E4776" s="62">
        <v>5.72</v>
      </c>
      <c r="F4776" s="62">
        <v>9.3699999999999992</v>
      </c>
      <c r="G4776" s="62" t="s">
        <v>325</v>
      </c>
      <c r="H4776" s="62" t="s">
        <v>20</v>
      </c>
      <c r="I4776" s="63" t="b">
        <v>0</v>
      </c>
    </row>
    <row r="4777" spans="1:9" x14ac:dyDescent="0.35">
      <c r="A4777" s="61" t="s">
        <v>5107</v>
      </c>
      <c r="B4777" s="62" t="s">
        <v>22</v>
      </c>
      <c r="C4777" s="62" t="s">
        <v>330</v>
      </c>
      <c r="D4777" s="62">
        <v>4907</v>
      </c>
      <c r="E4777" s="62">
        <v>6.13</v>
      </c>
      <c r="F4777" s="62">
        <v>30.08</v>
      </c>
      <c r="G4777" s="62" t="s">
        <v>331</v>
      </c>
      <c r="H4777" s="62" t="s">
        <v>319</v>
      </c>
      <c r="I4777" s="63" t="b">
        <v>1</v>
      </c>
    </row>
    <row r="4778" spans="1:9" x14ac:dyDescent="0.35">
      <c r="A4778" s="61" t="s">
        <v>5108</v>
      </c>
      <c r="B4778" s="62" t="s">
        <v>13</v>
      </c>
      <c r="C4778" s="62" t="s">
        <v>336</v>
      </c>
      <c r="D4778" s="62">
        <v>3068</v>
      </c>
      <c r="E4778" s="62">
        <v>2.78</v>
      </c>
      <c r="F4778" s="62">
        <v>8.5299999999999994</v>
      </c>
      <c r="G4778" s="62" t="s">
        <v>331</v>
      </c>
      <c r="H4778" s="62" t="s">
        <v>319</v>
      </c>
      <c r="I4778" s="63" t="b">
        <v>0</v>
      </c>
    </row>
    <row r="4779" spans="1:9" x14ac:dyDescent="0.35">
      <c r="A4779" s="61" t="s">
        <v>5109</v>
      </c>
      <c r="B4779" s="62" t="s">
        <v>22</v>
      </c>
      <c r="C4779" s="62" t="s">
        <v>374</v>
      </c>
      <c r="D4779" s="62">
        <v>749</v>
      </c>
      <c r="E4779" s="62">
        <v>3.18</v>
      </c>
      <c r="F4779" s="62">
        <v>2.38</v>
      </c>
      <c r="G4779" s="62" t="s">
        <v>331</v>
      </c>
      <c r="H4779" s="62" t="s">
        <v>319</v>
      </c>
      <c r="I4779" s="63" t="b">
        <v>0</v>
      </c>
    </row>
    <row r="4780" spans="1:9" x14ac:dyDescent="0.35">
      <c r="A4780" s="61" t="s">
        <v>5110</v>
      </c>
      <c r="B4780" s="62" t="s">
        <v>37</v>
      </c>
      <c r="C4780" s="62" t="s">
        <v>317</v>
      </c>
      <c r="D4780" s="62">
        <v>4304</v>
      </c>
      <c r="E4780" s="62">
        <v>9.35</v>
      </c>
      <c r="F4780" s="62">
        <v>40.24</v>
      </c>
      <c r="G4780" s="62" t="s">
        <v>318</v>
      </c>
      <c r="H4780" s="62" t="s">
        <v>322</v>
      </c>
      <c r="I4780" s="63" t="b">
        <v>0</v>
      </c>
    </row>
    <row r="4781" spans="1:9" x14ac:dyDescent="0.35">
      <c r="A4781" s="61" t="s">
        <v>5111</v>
      </c>
      <c r="B4781" s="62" t="s">
        <v>37</v>
      </c>
      <c r="C4781" s="62" t="s">
        <v>336</v>
      </c>
      <c r="D4781" s="62">
        <v>2244</v>
      </c>
      <c r="E4781" s="62">
        <v>3.77</v>
      </c>
      <c r="F4781" s="62">
        <v>8.4600000000000009</v>
      </c>
      <c r="G4781" s="62" t="s">
        <v>331</v>
      </c>
      <c r="H4781" s="62" t="s">
        <v>20</v>
      </c>
      <c r="I4781" s="63" t="b">
        <v>0</v>
      </c>
    </row>
    <row r="4782" spans="1:9" x14ac:dyDescent="0.35">
      <c r="A4782" s="61" t="s">
        <v>5112</v>
      </c>
      <c r="B4782" s="62" t="s">
        <v>22</v>
      </c>
      <c r="C4782" s="62" t="s">
        <v>340</v>
      </c>
      <c r="D4782" s="62">
        <v>2873</v>
      </c>
      <c r="E4782" s="62">
        <v>8.0299999999999994</v>
      </c>
      <c r="F4782" s="62">
        <v>23.07</v>
      </c>
      <c r="G4782" s="62" t="s">
        <v>325</v>
      </c>
      <c r="H4782" s="62" t="s">
        <v>322</v>
      </c>
      <c r="I4782" s="63" t="b">
        <v>0</v>
      </c>
    </row>
    <row r="4783" spans="1:9" x14ac:dyDescent="0.35">
      <c r="A4783" s="61" t="s">
        <v>5113</v>
      </c>
      <c r="B4783" s="62" t="s">
        <v>13</v>
      </c>
      <c r="C4783" s="62" t="s">
        <v>374</v>
      </c>
      <c r="D4783" s="62">
        <v>1043</v>
      </c>
      <c r="E4783" s="62">
        <v>2.42</v>
      </c>
      <c r="F4783" s="62">
        <v>2.52</v>
      </c>
      <c r="G4783" s="62" t="s">
        <v>331</v>
      </c>
      <c r="H4783" s="62" t="s">
        <v>319</v>
      </c>
      <c r="I4783" s="63" t="b">
        <v>1</v>
      </c>
    </row>
    <row r="4784" spans="1:9" x14ac:dyDescent="0.35">
      <c r="A4784" s="61" t="s">
        <v>5114</v>
      </c>
      <c r="B4784" s="62" t="s">
        <v>13</v>
      </c>
      <c r="C4784" s="62" t="s">
        <v>324</v>
      </c>
      <c r="D4784" s="62">
        <v>2460</v>
      </c>
      <c r="E4784" s="62">
        <v>6.14</v>
      </c>
      <c r="F4784" s="62">
        <v>15.1</v>
      </c>
      <c r="G4784" s="62" t="s">
        <v>325</v>
      </c>
      <c r="H4784" s="62" t="s">
        <v>341</v>
      </c>
      <c r="I4784" s="63" t="b">
        <v>0</v>
      </c>
    </row>
    <row r="4785" spans="1:9" x14ac:dyDescent="0.35">
      <c r="A4785" s="61" t="s">
        <v>5115</v>
      </c>
      <c r="B4785" s="62" t="s">
        <v>58</v>
      </c>
      <c r="C4785" s="62" t="s">
        <v>338</v>
      </c>
      <c r="D4785" s="62">
        <v>319</v>
      </c>
      <c r="E4785" s="62">
        <v>5.79</v>
      </c>
      <c r="F4785" s="62">
        <v>1.85</v>
      </c>
      <c r="G4785" s="62" t="s">
        <v>331</v>
      </c>
      <c r="H4785" s="62" t="s">
        <v>341</v>
      </c>
      <c r="I4785" s="63" t="b">
        <v>0</v>
      </c>
    </row>
    <row r="4786" spans="1:9" x14ac:dyDescent="0.35">
      <c r="A4786" s="61" t="s">
        <v>5116</v>
      </c>
      <c r="B4786" s="62" t="s">
        <v>37</v>
      </c>
      <c r="C4786" s="62" t="s">
        <v>336</v>
      </c>
      <c r="D4786" s="62">
        <v>2986</v>
      </c>
      <c r="E4786" s="62">
        <v>3.02</v>
      </c>
      <c r="F4786" s="62">
        <v>9.02</v>
      </c>
      <c r="G4786" s="62" t="s">
        <v>331</v>
      </c>
      <c r="H4786" s="62" t="s">
        <v>20</v>
      </c>
      <c r="I4786" s="63" t="b">
        <v>0</v>
      </c>
    </row>
    <row r="4787" spans="1:9" x14ac:dyDescent="0.35">
      <c r="A4787" s="61" t="s">
        <v>5117</v>
      </c>
      <c r="B4787" s="62" t="s">
        <v>51</v>
      </c>
      <c r="C4787" s="62" t="s">
        <v>336</v>
      </c>
      <c r="D4787" s="62">
        <v>737</v>
      </c>
      <c r="E4787" s="62">
        <v>3.26</v>
      </c>
      <c r="F4787" s="62">
        <v>2.4</v>
      </c>
      <c r="G4787" s="62" t="s">
        <v>331</v>
      </c>
      <c r="H4787" s="62" t="s">
        <v>322</v>
      </c>
      <c r="I4787" s="63" t="b">
        <v>0</v>
      </c>
    </row>
    <row r="4788" spans="1:9" x14ac:dyDescent="0.35">
      <c r="A4788" s="61" t="s">
        <v>5118</v>
      </c>
      <c r="B4788" s="62" t="s">
        <v>25</v>
      </c>
      <c r="C4788" s="62" t="s">
        <v>321</v>
      </c>
      <c r="D4788" s="62">
        <v>2801</v>
      </c>
      <c r="E4788" s="62">
        <v>12.19</v>
      </c>
      <c r="F4788" s="62">
        <v>34.14</v>
      </c>
      <c r="G4788" s="62" t="s">
        <v>318</v>
      </c>
      <c r="H4788" s="62" t="s">
        <v>319</v>
      </c>
      <c r="I4788" s="63" t="b">
        <v>0</v>
      </c>
    </row>
    <row r="4789" spans="1:9" x14ac:dyDescent="0.35">
      <c r="A4789" s="61" t="s">
        <v>5119</v>
      </c>
      <c r="B4789" s="62" t="s">
        <v>74</v>
      </c>
      <c r="C4789" s="62" t="s">
        <v>321</v>
      </c>
      <c r="D4789" s="62">
        <v>2324</v>
      </c>
      <c r="E4789" s="62">
        <v>14.67</v>
      </c>
      <c r="F4789" s="62">
        <v>34.090000000000003</v>
      </c>
      <c r="G4789" s="62" t="s">
        <v>318</v>
      </c>
      <c r="H4789" s="62" t="s">
        <v>319</v>
      </c>
      <c r="I4789" s="63" t="b">
        <v>0</v>
      </c>
    </row>
    <row r="4790" spans="1:9" x14ac:dyDescent="0.35">
      <c r="A4790" s="61" t="s">
        <v>5120</v>
      </c>
      <c r="B4790" s="62" t="s">
        <v>51</v>
      </c>
      <c r="C4790" s="62" t="s">
        <v>330</v>
      </c>
      <c r="D4790" s="62">
        <v>1062</v>
      </c>
      <c r="E4790" s="62">
        <v>6.2</v>
      </c>
      <c r="F4790" s="62">
        <v>6.58</v>
      </c>
      <c r="G4790" s="62" t="s">
        <v>331</v>
      </c>
      <c r="H4790" s="62" t="s">
        <v>333</v>
      </c>
      <c r="I4790" s="63" t="b">
        <v>0</v>
      </c>
    </row>
    <row r="4791" spans="1:9" x14ac:dyDescent="0.35">
      <c r="A4791" s="61" t="s">
        <v>5121</v>
      </c>
      <c r="B4791" s="62" t="s">
        <v>13</v>
      </c>
      <c r="C4791" s="62" t="s">
        <v>321</v>
      </c>
      <c r="D4791" s="62">
        <v>2463</v>
      </c>
      <c r="E4791" s="62">
        <v>10.74</v>
      </c>
      <c r="F4791" s="62">
        <v>26.45</v>
      </c>
      <c r="G4791" s="62" t="s">
        <v>318</v>
      </c>
      <c r="H4791" s="62" t="s">
        <v>20</v>
      </c>
      <c r="I4791" s="63" t="b">
        <v>0</v>
      </c>
    </row>
    <row r="4792" spans="1:9" x14ac:dyDescent="0.35">
      <c r="A4792" s="61" t="s">
        <v>5122</v>
      </c>
      <c r="B4792" s="62" t="s">
        <v>74</v>
      </c>
      <c r="C4792" s="62" t="s">
        <v>321</v>
      </c>
      <c r="D4792" s="62">
        <v>239</v>
      </c>
      <c r="E4792" s="62">
        <v>13.08</v>
      </c>
      <c r="F4792" s="62">
        <v>3.13</v>
      </c>
      <c r="G4792" s="62" t="s">
        <v>318</v>
      </c>
      <c r="H4792" s="62" t="s">
        <v>341</v>
      </c>
      <c r="I4792" s="63" t="b">
        <v>1</v>
      </c>
    </row>
    <row r="4793" spans="1:9" x14ac:dyDescent="0.35">
      <c r="A4793" s="61" t="s">
        <v>5123</v>
      </c>
      <c r="B4793" s="62" t="s">
        <v>31</v>
      </c>
      <c r="C4793" s="62" t="s">
        <v>336</v>
      </c>
      <c r="D4793" s="62">
        <v>2428</v>
      </c>
      <c r="E4793" s="62">
        <v>3.84</v>
      </c>
      <c r="F4793" s="62">
        <v>9.32</v>
      </c>
      <c r="G4793" s="62" t="s">
        <v>331</v>
      </c>
      <c r="H4793" s="62" t="s">
        <v>20</v>
      </c>
      <c r="I4793" s="63" t="b">
        <v>0</v>
      </c>
    </row>
    <row r="4794" spans="1:9" x14ac:dyDescent="0.35">
      <c r="A4794" s="61" t="s">
        <v>5124</v>
      </c>
      <c r="B4794" s="62" t="s">
        <v>37</v>
      </c>
      <c r="C4794" s="62" t="s">
        <v>328</v>
      </c>
      <c r="D4794" s="62">
        <v>2272</v>
      </c>
      <c r="E4794" s="62">
        <v>6.39</v>
      </c>
      <c r="F4794" s="62">
        <v>14.52</v>
      </c>
      <c r="G4794" s="62" t="s">
        <v>318</v>
      </c>
      <c r="H4794" s="62" t="s">
        <v>322</v>
      </c>
      <c r="I4794" s="63" t="b">
        <v>0</v>
      </c>
    </row>
    <row r="4795" spans="1:9" x14ac:dyDescent="0.35">
      <c r="A4795" s="61" t="s">
        <v>5125</v>
      </c>
      <c r="B4795" s="62" t="s">
        <v>22</v>
      </c>
      <c r="C4795" s="62" t="s">
        <v>324</v>
      </c>
      <c r="D4795" s="62">
        <v>4717</v>
      </c>
      <c r="E4795" s="62">
        <v>4.99</v>
      </c>
      <c r="F4795" s="62">
        <v>23.54</v>
      </c>
      <c r="G4795" s="62" t="s">
        <v>325</v>
      </c>
      <c r="H4795" s="62" t="s">
        <v>319</v>
      </c>
      <c r="I4795" s="63" t="b">
        <v>0</v>
      </c>
    </row>
    <row r="4796" spans="1:9" x14ac:dyDescent="0.35">
      <c r="A4796" s="61" t="s">
        <v>5126</v>
      </c>
      <c r="B4796" s="62" t="s">
        <v>74</v>
      </c>
      <c r="C4796" s="62" t="s">
        <v>340</v>
      </c>
      <c r="D4796" s="62">
        <v>3082</v>
      </c>
      <c r="E4796" s="62">
        <v>6.46</v>
      </c>
      <c r="F4796" s="62">
        <v>19.91</v>
      </c>
      <c r="G4796" s="62" t="s">
        <v>325</v>
      </c>
      <c r="H4796" s="62" t="s">
        <v>20</v>
      </c>
      <c r="I4796" s="63" t="b">
        <v>0</v>
      </c>
    </row>
    <row r="4797" spans="1:9" x14ac:dyDescent="0.35">
      <c r="A4797" s="61" t="s">
        <v>5127</v>
      </c>
      <c r="B4797" s="62" t="s">
        <v>51</v>
      </c>
      <c r="C4797" s="62" t="s">
        <v>317</v>
      </c>
      <c r="D4797" s="62">
        <v>3789</v>
      </c>
      <c r="E4797" s="62">
        <v>11.76</v>
      </c>
      <c r="F4797" s="62">
        <v>44.56</v>
      </c>
      <c r="G4797" s="62" t="s">
        <v>318</v>
      </c>
      <c r="H4797" s="62" t="s">
        <v>341</v>
      </c>
      <c r="I4797" s="63" t="b">
        <v>0</v>
      </c>
    </row>
    <row r="4798" spans="1:9" x14ac:dyDescent="0.35">
      <c r="A4798" s="61" t="s">
        <v>5128</v>
      </c>
      <c r="B4798" s="62" t="s">
        <v>31</v>
      </c>
      <c r="C4798" s="62" t="s">
        <v>317</v>
      </c>
      <c r="D4798" s="62">
        <v>1115</v>
      </c>
      <c r="E4798" s="62">
        <v>9.81</v>
      </c>
      <c r="F4798" s="62">
        <v>10.94</v>
      </c>
      <c r="G4798" s="62" t="s">
        <v>318</v>
      </c>
      <c r="H4798" s="62" t="s">
        <v>333</v>
      </c>
      <c r="I4798" s="63" t="b">
        <v>0</v>
      </c>
    </row>
    <row r="4799" spans="1:9" x14ac:dyDescent="0.35">
      <c r="A4799" s="61" t="s">
        <v>5129</v>
      </c>
      <c r="B4799" s="62" t="s">
        <v>74</v>
      </c>
      <c r="C4799" s="62" t="s">
        <v>324</v>
      </c>
      <c r="D4799" s="62">
        <v>3354</v>
      </c>
      <c r="E4799" s="62">
        <v>6.2</v>
      </c>
      <c r="F4799" s="62">
        <v>20.79</v>
      </c>
      <c r="G4799" s="62" t="s">
        <v>325</v>
      </c>
      <c r="H4799" s="62" t="s">
        <v>319</v>
      </c>
      <c r="I4799" s="63" t="b">
        <v>0</v>
      </c>
    </row>
    <row r="4800" spans="1:9" x14ac:dyDescent="0.35">
      <c r="A4800" s="61" t="s">
        <v>5130</v>
      </c>
      <c r="B4800" s="62" t="s">
        <v>8</v>
      </c>
      <c r="C4800" s="62" t="s">
        <v>330</v>
      </c>
      <c r="D4800" s="62">
        <v>1027</v>
      </c>
      <c r="E4800" s="62">
        <v>6.04</v>
      </c>
      <c r="F4800" s="62">
        <v>6.2</v>
      </c>
      <c r="G4800" s="62" t="s">
        <v>331</v>
      </c>
      <c r="H4800" s="62" t="s">
        <v>333</v>
      </c>
      <c r="I4800" s="63" t="b">
        <v>0</v>
      </c>
    </row>
    <row r="4801" spans="1:9" x14ac:dyDescent="0.35">
      <c r="A4801" s="61" t="s">
        <v>5131</v>
      </c>
      <c r="B4801" s="62" t="s">
        <v>8</v>
      </c>
      <c r="C4801" s="62" t="s">
        <v>321</v>
      </c>
      <c r="D4801" s="62">
        <v>504</v>
      </c>
      <c r="E4801" s="62">
        <v>14.53</v>
      </c>
      <c r="F4801" s="62">
        <v>7.32</v>
      </c>
      <c r="G4801" s="62" t="s">
        <v>318</v>
      </c>
      <c r="H4801" s="62" t="s">
        <v>322</v>
      </c>
      <c r="I4801" s="63" t="b">
        <v>0</v>
      </c>
    </row>
    <row r="4802" spans="1:9" x14ac:dyDescent="0.35">
      <c r="A4802" s="61" t="s">
        <v>5132</v>
      </c>
      <c r="B4802" s="62" t="s">
        <v>31</v>
      </c>
      <c r="C4802" s="62" t="s">
        <v>336</v>
      </c>
      <c r="D4802" s="62">
        <v>2071</v>
      </c>
      <c r="E4802" s="62">
        <v>3</v>
      </c>
      <c r="F4802" s="62">
        <v>6.21</v>
      </c>
      <c r="G4802" s="62" t="s">
        <v>331</v>
      </c>
      <c r="H4802" s="62" t="s">
        <v>319</v>
      </c>
      <c r="I4802" s="63" t="b">
        <v>0</v>
      </c>
    </row>
    <row r="4803" spans="1:9" x14ac:dyDescent="0.35">
      <c r="A4803" s="61" t="s">
        <v>5133</v>
      </c>
      <c r="B4803" s="62" t="s">
        <v>51</v>
      </c>
      <c r="C4803" s="62" t="s">
        <v>336</v>
      </c>
      <c r="D4803" s="62">
        <v>3078</v>
      </c>
      <c r="E4803" s="62">
        <v>3.83</v>
      </c>
      <c r="F4803" s="62">
        <v>11.79</v>
      </c>
      <c r="G4803" s="62" t="s">
        <v>331</v>
      </c>
      <c r="H4803" s="62" t="s">
        <v>341</v>
      </c>
      <c r="I4803" s="63" t="b">
        <v>0</v>
      </c>
    </row>
    <row r="4804" spans="1:9" x14ac:dyDescent="0.35">
      <c r="A4804" s="61" t="s">
        <v>5134</v>
      </c>
      <c r="B4804" s="62" t="s">
        <v>8</v>
      </c>
      <c r="C4804" s="62" t="s">
        <v>328</v>
      </c>
      <c r="D4804" s="62">
        <v>1858</v>
      </c>
      <c r="E4804" s="62">
        <v>7.98</v>
      </c>
      <c r="F4804" s="62">
        <v>14.83</v>
      </c>
      <c r="G4804" s="62" t="s">
        <v>318</v>
      </c>
      <c r="H4804" s="62" t="s">
        <v>333</v>
      </c>
      <c r="I4804" s="63" t="b">
        <v>0</v>
      </c>
    </row>
    <row r="4805" spans="1:9" x14ac:dyDescent="0.35">
      <c r="A4805" s="61" t="s">
        <v>5135</v>
      </c>
      <c r="B4805" s="62" t="s">
        <v>74</v>
      </c>
      <c r="C4805" s="62" t="s">
        <v>328</v>
      </c>
      <c r="D4805" s="62">
        <v>542</v>
      </c>
      <c r="E4805" s="62">
        <v>6.24</v>
      </c>
      <c r="F4805" s="62">
        <v>3.38</v>
      </c>
      <c r="G4805" s="62" t="s">
        <v>318</v>
      </c>
      <c r="H4805" s="62" t="s">
        <v>20</v>
      </c>
      <c r="I4805" s="63" t="b">
        <v>0</v>
      </c>
    </row>
    <row r="4806" spans="1:9" x14ac:dyDescent="0.35">
      <c r="A4806" s="61" t="s">
        <v>5136</v>
      </c>
      <c r="B4806" s="62" t="s">
        <v>58</v>
      </c>
      <c r="C4806" s="62" t="s">
        <v>330</v>
      </c>
      <c r="D4806" s="62">
        <v>4855</v>
      </c>
      <c r="E4806" s="62">
        <v>6.47</v>
      </c>
      <c r="F4806" s="62">
        <v>31.41</v>
      </c>
      <c r="G4806" s="62" t="s">
        <v>331</v>
      </c>
      <c r="H4806" s="62" t="s">
        <v>322</v>
      </c>
      <c r="I4806" s="63" t="b">
        <v>1</v>
      </c>
    </row>
    <row r="4807" spans="1:9" x14ac:dyDescent="0.35">
      <c r="A4807" s="61" t="s">
        <v>5137</v>
      </c>
      <c r="B4807" s="62" t="s">
        <v>13</v>
      </c>
      <c r="C4807" s="62" t="s">
        <v>328</v>
      </c>
      <c r="D4807" s="62">
        <v>516</v>
      </c>
      <c r="E4807" s="62">
        <v>7.28</v>
      </c>
      <c r="F4807" s="62">
        <v>3.76</v>
      </c>
      <c r="G4807" s="62" t="s">
        <v>318</v>
      </c>
      <c r="H4807" s="62" t="s">
        <v>319</v>
      </c>
      <c r="I4807" s="63" t="b">
        <v>0</v>
      </c>
    </row>
    <row r="4808" spans="1:9" x14ac:dyDescent="0.35">
      <c r="A4808" s="61" t="s">
        <v>5138</v>
      </c>
      <c r="B4808" s="62" t="s">
        <v>8</v>
      </c>
      <c r="C4808" s="62" t="s">
        <v>321</v>
      </c>
      <c r="D4808" s="62">
        <v>2800</v>
      </c>
      <c r="E4808" s="62">
        <v>10.44</v>
      </c>
      <c r="F4808" s="62">
        <v>29.23</v>
      </c>
      <c r="G4808" s="62" t="s">
        <v>318</v>
      </c>
      <c r="H4808" s="62" t="s">
        <v>341</v>
      </c>
      <c r="I4808" s="63" t="b">
        <v>0</v>
      </c>
    </row>
    <row r="4809" spans="1:9" x14ac:dyDescent="0.35">
      <c r="A4809" s="61" t="s">
        <v>5139</v>
      </c>
      <c r="B4809" s="62" t="s">
        <v>25</v>
      </c>
      <c r="C4809" s="62" t="s">
        <v>340</v>
      </c>
      <c r="D4809" s="62">
        <v>4843</v>
      </c>
      <c r="E4809" s="62">
        <v>7.88</v>
      </c>
      <c r="F4809" s="62">
        <v>38.159999999999997</v>
      </c>
      <c r="G4809" s="62" t="s">
        <v>325</v>
      </c>
      <c r="H4809" s="62" t="s">
        <v>341</v>
      </c>
      <c r="I4809" s="63" t="b">
        <v>0</v>
      </c>
    </row>
    <row r="4810" spans="1:9" x14ac:dyDescent="0.35">
      <c r="A4810" s="61" t="s">
        <v>5140</v>
      </c>
      <c r="B4810" s="62" t="s">
        <v>18</v>
      </c>
      <c r="C4810" s="62" t="s">
        <v>328</v>
      </c>
      <c r="D4810" s="62">
        <v>478</v>
      </c>
      <c r="E4810" s="62">
        <v>6.67</v>
      </c>
      <c r="F4810" s="62">
        <v>3.19</v>
      </c>
      <c r="G4810" s="62" t="s">
        <v>318</v>
      </c>
      <c r="H4810" s="62" t="s">
        <v>20</v>
      </c>
      <c r="I4810" s="63" t="b">
        <v>0</v>
      </c>
    </row>
    <row r="4811" spans="1:9" x14ac:dyDescent="0.35">
      <c r="A4811" s="61" t="s">
        <v>5141</v>
      </c>
      <c r="B4811" s="62" t="s">
        <v>8</v>
      </c>
      <c r="C4811" s="62" t="s">
        <v>328</v>
      </c>
      <c r="D4811" s="62">
        <v>4816</v>
      </c>
      <c r="E4811" s="62">
        <v>5.1100000000000003</v>
      </c>
      <c r="F4811" s="62">
        <v>24.61</v>
      </c>
      <c r="G4811" s="62" t="s">
        <v>318</v>
      </c>
      <c r="H4811" s="62" t="s">
        <v>20</v>
      </c>
      <c r="I4811" s="63" t="b">
        <v>0</v>
      </c>
    </row>
    <row r="4812" spans="1:9" x14ac:dyDescent="0.35">
      <c r="A4812" s="61" t="s">
        <v>5142</v>
      </c>
      <c r="B4812" s="62" t="s">
        <v>58</v>
      </c>
      <c r="C4812" s="62" t="s">
        <v>340</v>
      </c>
      <c r="D4812" s="62">
        <v>3145</v>
      </c>
      <c r="E4812" s="62">
        <v>6.1</v>
      </c>
      <c r="F4812" s="62">
        <v>19.18</v>
      </c>
      <c r="G4812" s="62" t="s">
        <v>325</v>
      </c>
      <c r="H4812" s="62" t="s">
        <v>20</v>
      </c>
      <c r="I4812" s="63" t="b">
        <v>0</v>
      </c>
    </row>
    <row r="4813" spans="1:9" x14ac:dyDescent="0.35">
      <c r="A4813" s="61" t="s">
        <v>5143</v>
      </c>
      <c r="B4813" s="62" t="s">
        <v>37</v>
      </c>
      <c r="C4813" s="62" t="s">
        <v>340</v>
      </c>
      <c r="D4813" s="62">
        <v>3126</v>
      </c>
      <c r="E4813" s="62">
        <v>6.28</v>
      </c>
      <c r="F4813" s="62">
        <v>19.63</v>
      </c>
      <c r="G4813" s="62" t="s">
        <v>325</v>
      </c>
      <c r="H4813" s="62" t="s">
        <v>333</v>
      </c>
      <c r="I4813" s="63" t="b">
        <v>0</v>
      </c>
    </row>
    <row r="4814" spans="1:9" x14ac:dyDescent="0.35">
      <c r="A4814" s="61" t="s">
        <v>5144</v>
      </c>
      <c r="B4814" s="62" t="s">
        <v>58</v>
      </c>
      <c r="C4814" s="62" t="s">
        <v>324</v>
      </c>
      <c r="D4814" s="62">
        <v>497</v>
      </c>
      <c r="E4814" s="62">
        <v>5.51</v>
      </c>
      <c r="F4814" s="62">
        <v>2.74</v>
      </c>
      <c r="G4814" s="62" t="s">
        <v>325</v>
      </c>
      <c r="H4814" s="62" t="s">
        <v>322</v>
      </c>
      <c r="I4814" s="63" t="b">
        <v>0</v>
      </c>
    </row>
    <row r="4815" spans="1:9" x14ac:dyDescent="0.35">
      <c r="A4815" s="61" t="s">
        <v>5145</v>
      </c>
      <c r="B4815" s="62" t="s">
        <v>18</v>
      </c>
      <c r="C4815" s="62" t="s">
        <v>338</v>
      </c>
      <c r="D4815" s="62">
        <v>3650</v>
      </c>
      <c r="E4815" s="62">
        <v>5.85</v>
      </c>
      <c r="F4815" s="62">
        <v>21.35</v>
      </c>
      <c r="G4815" s="62" t="s">
        <v>331</v>
      </c>
      <c r="H4815" s="62" t="s">
        <v>333</v>
      </c>
      <c r="I4815" s="63" t="b">
        <v>0</v>
      </c>
    </row>
    <row r="4816" spans="1:9" x14ac:dyDescent="0.35">
      <c r="A4816" s="61" t="s">
        <v>5146</v>
      </c>
      <c r="B4816" s="62" t="s">
        <v>37</v>
      </c>
      <c r="C4816" s="62" t="s">
        <v>317</v>
      </c>
      <c r="D4816" s="62">
        <v>119</v>
      </c>
      <c r="E4816" s="62">
        <v>9.15</v>
      </c>
      <c r="F4816" s="62">
        <v>1.0900000000000001</v>
      </c>
      <c r="G4816" s="62" t="s">
        <v>318</v>
      </c>
      <c r="H4816" s="62" t="s">
        <v>333</v>
      </c>
      <c r="I4816" s="63" t="b">
        <v>0</v>
      </c>
    </row>
    <row r="4817" spans="1:9" x14ac:dyDescent="0.35">
      <c r="A4817" s="61" t="s">
        <v>5147</v>
      </c>
      <c r="B4817" s="62" t="s">
        <v>13</v>
      </c>
      <c r="C4817" s="62" t="s">
        <v>324</v>
      </c>
      <c r="D4817" s="62">
        <v>614</v>
      </c>
      <c r="E4817" s="62">
        <v>6.86</v>
      </c>
      <c r="F4817" s="62">
        <v>4.21</v>
      </c>
      <c r="G4817" s="62" t="s">
        <v>325</v>
      </c>
      <c r="H4817" s="62" t="s">
        <v>20</v>
      </c>
      <c r="I4817" s="63" t="b">
        <v>0</v>
      </c>
    </row>
    <row r="4818" spans="1:9" x14ac:dyDescent="0.35">
      <c r="A4818" s="61" t="s">
        <v>5148</v>
      </c>
      <c r="B4818" s="62" t="s">
        <v>13</v>
      </c>
      <c r="C4818" s="62" t="s">
        <v>330</v>
      </c>
      <c r="D4818" s="62">
        <v>3784</v>
      </c>
      <c r="E4818" s="62">
        <v>4.71</v>
      </c>
      <c r="F4818" s="62">
        <v>17.82</v>
      </c>
      <c r="G4818" s="62" t="s">
        <v>331</v>
      </c>
      <c r="H4818" s="62" t="s">
        <v>20</v>
      </c>
      <c r="I4818" s="63" t="b">
        <v>1</v>
      </c>
    </row>
    <row r="4819" spans="1:9" x14ac:dyDescent="0.35">
      <c r="A4819" s="61" t="s">
        <v>5149</v>
      </c>
      <c r="B4819" s="62" t="s">
        <v>22</v>
      </c>
      <c r="C4819" s="62" t="s">
        <v>321</v>
      </c>
      <c r="D4819" s="62">
        <v>2135</v>
      </c>
      <c r="E4819" s="62">
        <v>12.16</v>
      </c>
      <c r="F4819" s="62">
        <v>25.96</v>
      </c>
      <c r="G4819" s="62" t="s">
        <v>318</v>
      </c>
      <c r="H4819" s="62" t="s">
        <v>319</v>
      </c>
      <c r="I4819" s="63" t="b">
        <v>0</v>
      </c>
    </row>
    <row r="4820" spans="1:9" x14ac:dyDescent="0.35">
      <c r="A4820" s="61" t="s">
        <v>5150</v>
      </c>
      <c r="B4820" s="62" t="s">
        <v>58</v>
      </c>
      <c r="C4820" s="62" t="s">
        <v>374</v>
      </c>
      <c r="D4820" s="62">
        <v>4298</v>
      </c>
      <c r="E4820" s="62">
        <v>2.35</v>
      </c>
      <c r="F4820" s="62">
        <v>10.1</v>
      </c>
      <c r="G4820" s="62" t="s">
        <v>331</v>
      </c>
      <c r="H4820" s="62" t="s">
        <v>322</v>
      </c>
      <c r="I4820" s="63" t="b">
        <v>0</v>
      </c>
    </row>
    <row r="4821" spans="1:9" x14ac:dyDescent="0.35">
      <c r="A4821" s="61" t="s">
        <v>5151</v>
      </c>
      <c r="B4821" s="62" t="s">
        <v>31</v>
      </c>
      <c r="C4821" s="62" t="s">
        <v>324</v>
      </c>
      <c r="D4821" s="62">
        <v>3415</v>
      </c>
      <c r="E4821" s="62">
        <v>6.36</v>
      </c>
      <c r="F4821" s="62">
        <v>21.72</v>
      </c>
      <c r="G4821" s="62" t="s">
        <v>325</v>
      </c>
      <c r="H4821" s="62" t="s">
        <v>341</v>
      </c>
      <c r="I4821" s="63" t="b">
        <v>0</v>
      </c>
    </row>
    <row r="4822" spans="1:9" x14ac:dyDescent="0.35">
      <c r="A4822" s="61" t="s">
        <v>5152</v>
      </c>
      <c r="B4822" s="62" t="s">
        <v>74</v>
      </c>
      <c r="C4822" s="62" t="s">
        <v>330</v>
      </c>
      <c r="D4822" s="62">
        <v>3483</v>
      </c>
      <c r="E4822" s="62">
        <v>4.37</v>
      </c>
      <c r="F4822" s="62">
        <v>15.22</v>
      </c>
      <c r="G4822" s="62" t="s">
        <v>331</v>
      </c>
      <c r="H4822" s="62" t="s">
        <v>319</v>
      </c>
      <c r="I4822" s="63" t="b">
        <v>0</v>
      </c>
    </row>
    <row r="4823" spans="1:9" x14ac:dyDescent="0.35">
      <c r="A4823" s="61" t="s">
        <v>5153</v>
      </c>
      <c r="B4823" s="62" t="s">
        <v>58</v>
      </c>
      <c r="C4823" s="62" t="s">
        <v>330</v>
      </c>
      <c r="D4823" s="62">
        <v>4677</v>
      </c>
      <c r="E4823" s="62">
        <v>5.16</v>
      </c>
      <c r="F4823" s="62">
        <v>24.13</v>
      </c>
      <c r="G4823" s="62" t="s">
        <v>331</v>
      </c>
      <c r="H4823" s="62" t="s">
        <v>333</v>
      </c>
      <c r="I4823" s="63" t="b">
        <v>0</v>
      </c>
    </row>
    <row r="4824" spans="1:9" x14ac:dyDescent="0.35">
      <c r="A4824" s="61" t="s">
        <v>5154</v>
      </c>
      <c r="B4824" s="62" t="s">
        <v>74</v>
      </c>
      <c r="C4824" s="62" t="s">
        <v>328</v>
      </c>
      <c r="D4824" s="62">
        <v>3723</v>
      </c>
      <c r="E4824" s="62">
        <v>6.22</v>
      </c>
      <c r="F4824" s="62">
        <v>23.16</v>
      </c>
      <c r="G4824" s="62" t="s">
        <v>318</v>
      </c>
      <c r="H4824" s="62" t="s">
        <v>20</v>
      </c>
      <c r="I4824" s="63" t="b">
        <v>0</v>
      </c>
    </row>
    <row r="4825" spans="1:9" x14ac:dyDescent="0.35">
      <c r="A4825" s="61" t="s">
        <v>5155</v>
      </c>
      <c r="B4825" s="62" t="s">
        <v>13</v>
      </c>
      <c r="C4825" s="62" t="s">
        <v>340</v>
      </c>
      <c r="D4825" s="62">
        <v>4602</v>
      </c>
      <c r="E4825" s="62">
        <v>8.0500000000000007</v>
      </c>
      <c r="F4825" s="62">
        <v>37.049999999999997</v>
      </c>
      <c r="G4825" s="62" t="s">
        <v>325</v>
      </c>
      <c r="H4825" s="62" t="s">
        <v>341</v>
      </c>
      <c r="I4825" s="63" t="b">
        <v>0</v>
      </c>
    </row>
    <row r="4826" spans="1:9" x14ac:dyDescent="0.35">
      <c r="A4826" s="61" t="s">
        <v>5156</v>
      </c>
      <c r="B4826" s="62" t="s">
        <v>31</v>
      </c>
      <c r="C4826" s="62" t="s">
        <v>330</v>
      </c>
      <c r="D4826" s="62">
        <v>1482</v>
      </c>
      <c r="E4826" s="62">
        <v>5.52</v>
      </c>
      <c r="F4826" s="62">
        <v>8.18</v>
      </c>
      <c r="G4826" s="62" t="s">
        <v>331</v>
      </c>
      <c r="H4826" s="62" t="s">
        <v>319</v>
      </c>
      <c r="I4826" s="63" t="b">
        <v>0</v>
      </c>
    </row>
    <row r="4827" spans="1:9" x14ac:dyDescent="0.35">
      <c r="A4827" s="61" t="s">
        <v>5157</v>
      </c>
      <c r="B4827" s="62" t="s">
        <v>13</v>
      </c>
      <c r="C4827" s="62" t="s">
        <v>321</v>
      </c>
      <c r="D4827" s="62">
        <v>2606</v>
      </c>
      <c r="E4827" s="62">
        <v>13.32</v>
      </c>
      <c r="F4827" s="62">
        <v>34.71</v>
      </c>
      <c r="G4827" s="62" t="s">
        <v>318</v>
      </c>
      <c r="H4827" s="62" t="s">
        <v>319</v>
      </c>
      <c r="I4827" s="63" t="b">
        <v>0</v>
      </c>
    </row>
    <row r="4828" spans="1:9" x14ac:dyDescent="0.35">
      <c r="A4828" s="61" t="s">
        <v>5158</v>
      </c>
      <c r="B4828" s="62" t="s">
        <v>37</v>
      </c>
      <c r="C4828" s="62" t="s">
        <v>338</v>
      </c>
      <c r="D4828" s="62">
        <v>4761</v>
      </c>
      <c r="E4828" s="62">
        <v>5.96</v>
      </c>
      <c r="F4828" s="62">
        <v>28.38</v>
      </c>
      <c r="G4828" s="62" t="s">
        <v>331</v>
      </c>
      <c r="H4828" s="62" t="s">
        <v>20</v>
      </c>
      <c r="I4828" s="63" t="b">
        <v>0</v>
      </c>
    </row>
    <row r="4829" spans="1:9" x14ac:dyDescent="0.35">
      <c r="A4829" s="61" t="s">
        <v>5159</v>
      </c>
      <c r="B4829" s="62" t="s">
        <v>18</v>
      </c>
      <c r="C4829" s="62" t="s">
        <v>340</v>
      </c>
      <c r="D4829" s="62">
        <v>2805</v>
      </c>
      <c r="E4829" s="62">
        <v>8.43</v>
      </c>
      <c r="F4829" s="62">
        <v>23.65</v>
      </c>
      <c r="G4829" s="62" t="s">
        <v>325</v>
      </c>
      <c r="H4829" s="62" t="s">
        <v>341</v>
      </c>
      <c r="I4829" s="63" t="b">
        <v>0</v>
      </c>
    </row>
    <row r="4830" spans="1:9" x14ac:dyDescent="0.35">
      <c r="A4830" s="61" t="s">
        <v>5160</v>
      </c>
      <c r="B4830" s="62" t="s">
        <v>31</v>
      </c>
      <c r="C4830" s="62" t="s">
        <v>324</v>
      </c>
      <c r="D4830" s="62">
        <v>2386</v>
      </c>
      <c r="E4830" s="62">
        <v>4.99</v>
      </c>
      <c r="F4830" s="62">
        <v>11.91</v>
      </c>
      <c r="G4830" s="62" t="s">
        <v>325</v>
      </c>
      <c r="H4830" s="62" t="s">
        <v>322</v>
      </c>
      <c r="I4830" s="63" t="b">
        <v>0</v>
      </c>
    </row>
    <row r="4831" spans="1:9" x14ac:dyDescent="0.35">
      <c r="A4831" s="61" t="s">
        <v>5161</v>
      </c>
      <c r="B4831" s="62" t="s">
        <v>22</v>
      </c>
      <c r="C4831" s="62" t="s">
        <v>317</v>
      </c>
      <c r="D4831" s="62">
        <v>4731</v>
      </c>
      <c r="E4831" s="62">
        <v>11.46</v>
      </c>
      <c r="F4831" s="62">
        <v>54.22</v>
      </c>
      <c r="G4831" s="62" t="s">
        <v>318</v>
      </c>
      <c r="H4831" s="62" t="s">
        <v>341</v>
      </c>
      <c r="I4831" s="63" t="b">
        <v>0</v>
      </c>
    </row>
    <row r="4832" spans="1:9" x14ac:dyDescent="0.35">
      <c r="A4832" s="61" t="s">
        <v>5162</v>
      </c>
      <c r="B4832" s="62" t="s">
        <v>37</v>
      </c>
      <c r="C4832" s="62" t="s">
        <v>328</v>
      </c>
      <c r="D4832" s="62">
        <v>4354</v>
      </c>
      <c r="E4832" s="62">
        <v>6.17</v>
      </c>
      <c r="F4832" s="62">
        <v>26.86</v>
      </c>
      <c r="G4832" s="62" t="s">
        <v>318</v>
      </c>
      <c r="H4832" s="62" t="s">
        <v>322</v>
      </c>
      <c r="I4832" s="63" t="b">
        <v>1</v>
      </c>
    </row>
    <row r="4833" spans="1:9" x14ac:dyDescent="0.35">
      <c r="A4833" s="61" t="s">
        <v>5163</v>
      </c>
      <c r="B4833" s="62" t="s">
        <v>13</v>
      </c>
      <c r="C4833" s="62" t="s">
        <v>324</v>
      </c>
      <c r="D4833" s="62">
        <v>4823</v>
      </c>
      <c r="E4833" s="62">
        <v>6.6</v>
      </c>
      <c r="F4833" s="62">
        <v>31.83</v>
      </c>
      <c r="G4833" s="62" t="s">
        <v>325</v>
      </c>
      <c r="H4833" s="62" t="s">
        <v>333</v>
      </c>
      <c r="I4833" s="63" t="b">
        <v>0</v>
      </c>
    </row>
    <row r="4834" spans="1:9" x14ac:dyDescent="0.35">
      <c r="A4834" s="61" t="s">
        <v>5164</v>
      </c>
      <c r="B4834" s="62" t="s">
        <v>25</v>
      </c>
      <c r="C4834" s="62" t="s">
        <v>330</v>
      </c>
      <c r="D4834" s="62">
        <v>4119</v>
      </c>
      <c r="E4834" s="62">
        <v>4.96</v>
      </c>
      <c r="F4834" s="62">
        <v>20.43</v>
      </c>
      <c r="G4834" s="62" t="s">
        <v>331</v>
      </c>
      <c r="H4834" s="62" t="s">
        <v>333</v>
      </c>
      <c r="I4834" s="63" t="b">
        <v>0</v>
      </c>
    </row>
    <row r="4835" spans="1:9" x14ac:dyDescent="0.35">
      <c r="A4835" s="61" t="s">
        <v>5165</v>
      </c>
      <c r="B4835" s="62" t="s">
        <v>58</v>
      </c>
      <c r="C4835" s="62" t="s">
        <v>338</v>
      </c>
      <c r="D4835" s="62">
        <v>1987</v>
      </c>
      <c r="E4835" s="62">
        <v>4.67</v>
      </c>
      <c r="F4835" s="62">
        <v>9.2799999999999994</v>
      </c>
      <c r="G4835" s="62" t="s">
        <v>331</v>
      </c>
      <c r="H4835" s="62" t="s">
        <v>341</v>
      </c>
      <c r="I4835" s="63" t="b">
        <v>0</v>
      </c>
    </row>
    <row r="4836" spans="1:9" x14ac:dyDescent="0.35">
      <c r="A4836" s="61" t="s">
        <v>5166</v>
      </c>
      <c r="B4836" s="62" t="s">
        <v>58</v>
      </c>
      <c r="C4836" s="62" t="s">
        <v>328</v>
      </c>
      <c r="D4836" s="62">
        <v>626</v>
      </c>
      <c r="E4836" s="62">
        <v>7.03</v>
      </c>
      <c r="F4836" s="62">
        <v>4.4000000000000004</v>
      </c>
      <c r="G4836" s="62" t="s">
        <v>318</v>
      </c>
      <c r="H4836" s="62" t="s">
        <v>333</v>
      </c>
      <c r="I4836" s="63" t="b">
        <v>0</v>
      </c>
    </row>
    <row r="4837" spans="1:9" x14ac:dyDescent="0.35">
      <c r="A4837" s="61" t="s">
        <v>5167</v>
      </c>
      <c r="B4837" s="62" t="s">
        <v>74</v>
      </c>
      <c r="C4837" s="62" t="s">
        <v>330</v>
      </c>
      <c r="D4837" s="62">
        <v>4366</v>
      </c>
      <c r="E4837" s="62">
        <v>5.77</v>
      </c>
      <c r="F4837" s="62">
        <v>25.19</v>
      </c>
      <c r="G4837" s="62" t="s">
        <v>331</v>
      </c>
      <c r="H4837" s="62" t="s">
        <v>319</v>
      </c>
      <c r="I4837" s="63" t="b">
        <v>0</v>
      </c>
    </row>
    <row r="4838" spans="1:9" x14ac:dyDescent="0.35">
      <c r="A4838" s="61" t="s">
        <v>5168</v>
      </c>
      <c r="B4838" s="62" t="s">
        <v>13</v>
      </c>
      <c r="C4838" s="62" t="s">
        <v>338</v>
      </c>
      <c r="D4838" s="62">
        <v>2274</v>
      </c>
      <c r="E4838" s="62">
        <v>3.63</v>
      </c>
      <c r="F4838" s="62">
        <v>8.25</v>
      </c>
      <c r="G4838" s="62" t="s">
        <v>331</v>
      </c>
      <c r="H4838" s="62" t="s">
        <v>319</v>
      </c>
      <c r="I4838" s="63" t="b">
        <v>0</v>
      </c>
    </row>
    <row r="4839" spans="1:9" x14ac:dyDescent="0.35">
      <c r="A4839" s="61" t="s">
        <v>5169</v>
      </c>
      <c r="B4839" s="62" t="s">
        <v>37</v>
      </c>
      <c r="C4839" s="62" t="s">
        <v>328</v>
      </c>
      <c r="D4839" s="62">
        <v>2766</v>
      </c>
      <c r="E4839" s="62">
        <v>7.06</v>
      </c>
      <c r="F4839" s="62">
        <v>19.53</v>
      </c>
      <c r="G4839" s="62" t="s">
        <v>318</v>
      </c>
      <c r="H4839" s="62" t="s">
        <v>341</v>
      </c>
      <c r="I4839" s="63" t="b">
        <v>0</v>
      </c>
    </row>
    <row r="4840" spans="1:9" x14ac:dyDescent="0.35">
      <c r="A4840" s="61" t="s">
        <v>5170</v>
      </c>
      <c r="B4840" s="62" t="s">
        <v>51</v>
      </c>
      <c r="C4840" s="62" t="s">
        <v>321</v>
      </c>
      <c r="D4840" s="62">
        <v>4700</v>
      </c>
      <c r="E4840" s="62">
        <v>12.51</v>
      </c>
      <c r="F4840" s="62">
        <v>58.8</v>
      </c>
      <c r="G4840" s="62" t="s">
        <v>318</v>
      </c>
      <c r="H4840" s="62" t="s">
        <v>322</v>
      </c>
      <c r="I4840" s="63" t="b">
        <v>1</v>
      </c>
    </row>
    <row r="4841" spans="1:9" x14ac:dyDescent="0.35">
      <c r="A4841" s="61" t="s">
        <v>5171</v>
      </c>
      <c r="B4841" s="62" t="s">
        <v>51</v>
      </c>
      <c r="C4841" s="62" t="s">
        <v>336</v>
      </c>
      <c r="D4841" s="62">
        <v>1179</v>
      </c>
      <c r="E4841" s="62">
        <v>2.6</v>
      </c>
      <c r="F4841" s="62">
        <v>3.07</v>
      </c>
      <c r="G4841" s="62" t="s">
        <v>331</v>
      </c>
      <c r="H4841" s="62" t="s">
        <v>341</v>
      </c>
      <c r="I4841" s="63" t="b">
        <v>0</v>
      </c>
    </row>
    <row r="4842" spans="1:9" x14ac:dyDescent="0.35">
      <c r="A4842" s="61" t="s">
        <v>5172</v>
      </c>
      <c r="B4842" s="62" t="s">
        <v>22</v>
      </c>
      <c r="C4842" s="62" t="s">
        <v>330</v>
      </c>
      <c r="D4842" s="62">
        <v>2262</v>
      </c>
      <c r="E4842" s="62">
        <v>5.6</v>
      </c>
      <c r="F4842" s="62">
        <v>12.67</v>
      </c>
      <c r="G4842" s="62" t="s">
        <v>331</v>
      </c>
      <c r="H4842" s="62" t="s">
        <v>333</v>
      </c>
      <c r="I4842" s="63" t="b">
        <v>0</v>
      </c>
    </row>
    <row r="4843" spans="1:9" x14ac:dyDescent="0.35">
      <c r="A4843" s="61" t="s">
        <v>5173</v>
      </c>
      <c r="B4843" s="62" t="s">
        <v>18</v>
      </c>
      <c r="C4843" s="62" t="s">
        <v>324</v>
      </c>
      <c r="D4843" s="62">
        <v>3111</v>
      </c>
      <c r="E4843" s="62">
        <v>5.67</v>
      </c>
      <c r="F4843" s="62">
        <v>17.64</v>
      </c>
      <c r="G4843" s="62" t="s">
        <v>325</v>
      </c>
      <c r="H4843" s="62" t="s">
        <v>341</v>
      </c>
      <c r="I4843" s="63" t="b">
        <v>1</v>
      </c>
    </row>
    <row r="4844" spans="1:9" x14ac:dyDescent="0.35">
      <c r="A4844" s="61" t="s">
        <v>5174</v>
      </c>
      <c r="B4844" s="62" t="s">
        <v>31</v>
      </c>
      <c r="C4844" s="62" t="s">
        <v>328</v>
      </c>
      <c r="D4844" s="62">
        <v>2158</v>
      </c>
      <c r="E4844" s="62">
        <v>6.07</v>
      </c>
      <c r="F4844" s="62">
        <v>13.1</v>
      </c>
      <c r="G4844" s="62" t="s">
        <v>318</v>
      </c>
      <c r="H4844" s="62" t="s">
        <v>319</v>
      </c>
      <c r="I4844" s="63" t="b">
        <v>0</v>
      </c>
    </row>
    <row r="4845" spans="1:9" x14ac:dyDescent="0.35">
      <c r="A4845" s="61" t="s">
        <v>5175</v>
      </c>
      <c r="B4845" s="62" t="s">
        <v>58</v>
      </c>
      <c r="C4845" s="62" t="s">
        <v>317</v>
      </c>
      <c r="D4845" s="62">
        <v>819</v>
      </c>
      <c r="E4845" s="62">
        <v>9.52</v>
      </c>
      <c r="F4845" s="62">
        <v>7.8</v>
      </c>
      <c r="G4845" s="62" t="s">
        <v>318</v>
      </c>
      <c r="H4845" s="62" t="s">
        <v>20</v>
      </c>
      <c r="I4845" s="63" t="b">
        <v>0</v>
      </c>
    </row>
    <row r="4846" spans="1:9" x14ac:dyDescent="0.35">
      <c r="A4846" s="61" t="s">
        <v>5176</v>
      </c>
      <c r="B4846" s="62" t="s">
        <v>74</v>
      </c>
      <c r="C4846" s="62" t="s">
        <v>330</v>
      </c>
      <c r="D4846" s="62">
        <v>917</v>
      </c>
      <c r="E4846" s="62">
        <v>5.14</v>
      </c>
      <c r="F4846" s="62">
        <v>4.71</v>
      </c>
      <c r="G4846" s="62" t="s">
        <v>331</v>
      </c>
      <c r="H4846" s="62" t="s">
        <v>319</v>
      </c>
      <c r="I4846" s="63" t="b">
        <v>0</v>
      </c>
    </row>
    <row r="4847" spans="1:9" x14ac:dyDescent="0.35">
      <c r="A4847" s="61" t="s">
        <v>5177</v>
      </c>
      <c r="B4847" s="62" t="s">
        <v>58</v>
      </c>
      <c r="C4847" s="62" t="s">
        <v>338</v>
      </c>
      <c r="D4847" s="62">
        <v>4805</v>
      </c>
      <c r="E4847" s="62">
        <v>4.3099999999999996</v>
      </c>
      <c r="F4847" s="62">
        <v>20.71</v>
      </c>
      <c r="G4847" s="62" t="s">
        <v>331</v>
      </c>
      <c r="H4847" s="62" t="s">
        <v>322</v>
      </c>
      <c r="I4847" s="63" t="b">
        <v>0</v>
      </c>
    </row>
    <row r="4848" spans="1:9" x14ac:dyDescent="0.35">
      <c r="A4848" s="61" t="s">
        <v>5178</v>
      </c>
      <c r="B4848" s="62" t="s">
        <v>58</v>
      </c>
      <c r="C4848" s="62" t="s">
        <v>336</v>
      </c>
      <c r="D4848" s="62">
        <v>929</v>
      </c>
      <c r="E4848" s="62">
        <v>3.11</v>
      </c>
      <c r="F4848" s="62">
        <v>2.89</v>
      </c>
      <c r="G4848" s="62" t="s">
        <v>331</v>
      </c>
      <c r="H4848" s="62" t="s">
        <v>333</v>
      </c>
      <c r="I4848" s="63" t="b">
        <v>0</v>
      </c>
    </row>
    <row r="4849" spans="1:9" x14ac:dyDescent="0.35">
      <c r="A4849" s="61" t="s">
        <v>5179</v>
      </c>
      <c r="B4849" s="62" t="s">
        <v>51</v>
      </c>
      <c r="C4849" s="62" t="s">
        <v>374</v>
      </c>
      <c r="D4849" s="62">
        <v>4551</v>
      </c>
      <c r="E4849" s="62">
        <v>2.48</v>
      </c>
      <c r="F4849" s="62">
        <v>11.29</v>
      </c>
      <c r="G4849" s="62" t="s">
        <v>331</v>
      </c>
      <c r="H4849" s="62" t="s">
        <v>322</v>
      </c>
      <c r="I4849" s="63" t="b">
        <v>0</v>
      </c>
    </row>
    <row r="4850" spans="1:9" x14ac:dyDescent="0.35">
      <c r="A4850" s="61" t="s">
        <v>5180</v>
      </c>
      <c r="B4850" s="62" t="s">
        <v>18</v>
      </c>
      <c r="C4850" s="62" t="s">
        <v>324</v>
      </c>
      <c r="D4850" s="62">
        <v>4709</v>
      </c>
      <c r="E4850" s="62">
        <v>6.58</v>
      </c>
      <c r="F4850" s="62">
        <v>30.99</v>
      </c>
      <c r="G4850" s="62" t="s">
        <v>325</v>
      </c>
      <c r="H4850" s="62" t="s">
        <v>20</v>
      </c>
      <c r="I4850" s="63" t="b">
        <v>0</v>
      </c>
    </row>
    <row r="4851" spans="1:9" x14ac:dyDescent="0.35">
      <c r="A4851" s="61" t="s">
        <v>5181</v>
      </c>
      <c r="B4851" s="62" t="s">
        <v>22</v>
      </c>
      <c r="C4851" s="62" t="s">
        <v>328</v>
      </c>
      <c r="D4851" s="62">
        <v>1777</v>
      </c>
      <c r="E4851" s="62">
        <v>7.13</v>
      </c>
      <c r="F4851" s="62">
        <v>12.67</v>
      </c>
      <c r="G4851" s="62" t="s">
        <v>318</v>
      </c>
      <c r="H4851" s="62" t="s">
        <v>333</v>
      </c>
      <c r="I4851" s="63" t="b">
        <v>0</v>
      </c>
    </row>
    <row r="4852" spans="1:9" x14ac:dyDescent="0.35">
      <c r="A4852" s="61" t="s">
        <v>5182</v>
      </c>
      <c r="B4852" s="62" t="s">
        <v>37</v>
      </c>
      <c r="C4852" s="62" t="s">
        <v>317</v>
      </c>
      <c r="D4852" s="62">
        <v>1155</v>
      </c>
      <c r="E4852" s="62">
        <v>11.23</v>
      </c>
      <c r="F4852" s="62">
        <v>12.97</v>
      </c>
      <c r="G4852" s="62" t="s">
        <v>318</v>
      </c>
      <c r="H4852" s="62" t="s">
        <v>333</v>
      </c>
      <c r="I4852" s="63" t="b">
        <v>0</v>
      </c>
    </row>
    <row r="4853" spans="1:9" x14ac:dyDescent="0.35">
      <c r="A4853" s="61" t="s">
        <v>5183</v>
      </c>
      <c r="B4853" s="62" t="s">
        <v>13</v>
      </c>
      <c r="C4853" s="62" t="s">
        <v>340</v>
      </c>
      <c r="D4853" s="62">
        <v>432</v>
      </c>
      <c r="E4853" s="62">
        <v>6</v>
      </c>
      <c r="F4853" s="62">
        <v>2.59</v>
      </c>
      <c r="G4853" s="62" t="s">
        <v>325</v>
      </c>
      <c r="H4853" s="62" t="s">
        <v>20</v>
      </c>
      <c r="I4853" s="63" t="b">
        <v>1</v>
      </c>
    </row>
    <row r="4854" spans="1:9" x14ac:dyDescent="0.35">
      <c r="A4854" s="61" t="s">
        <v>5184</v>
      </c>
      <c r="B4854" s="62" t="s">
        <v>74</v>
      </c>
      <c r="C4854" s="62" t="s">
        <v>317</v>
      </c>
      <c r="D4854" s="62">
        <v>1337</v>
      </c>
      <c r="E4854" s="62">
        <v>8.6300000000000008</v>
      </c>
      <c r="F4854" s="62">
        <v>11.54</v>
      </c>
      <c r="G4854" s="62" t="s">
        <v>318</v>
      </c>
      <c r="H4854" s="62" t="s">
        <v>333</v>
      </c>
      <c r="I4854" s="63" t="b">
        <v>1</v>
      </c>
    </row>
    <row r="4855" spans="1:9" x14ac:dyDescent="0.35">
      <c r="A4855" s="61" t="s">
        <v>5185</v>
      </c>
      <c r="B4855" s="62" t="s">
        <v>13</v>
      </c>
      <c r="C4855" s="62" t="s">
        <v>330</v>
      </c>
      <c r="D4855" s="62">
        <v>2520</v>
      </c>
      <c r="E4855" s="62">
        <v>4.87</v>
      </c>
      <c r="F4855" s="62">
        <v>12.27</v>
      </c>
      <c r="G4855" s="62" t="s">
        <v>331</v>
      </c>
      <c r="H4855" s="62" t="s">
        <v>20</v>
      </c>
      <c r="I4855" s="63" t="b">
        <v>0</v>
      </c>
    </row>
    <row r="4856" spans="1:9" x14ac:dyDescent="0.35">
      <c r="A4856" s="61" t="s">
        <v>5186</v>
      </c>
      <c r="B4856" s="62" t="s">
        <v>51</v>
      </c>
      <c r="C4856" s="62" t="s">
        <v>317</v>
      </c>
      <c r="D4856" s="62">
        <v>1187</v>
      </c>
      <c r="E4856" s="62">
        <v>9.67</v>
      </c>
      <c r="F4856" s="62">
        <v>11.48</v>
      </c>
      <c r="G4856" s="62" t="s">
        <v>318</v>
      </c>
      <c r="H4856" s="62" t="s">
        <v>341</v>
      </c>
      <c r="I4856" s="63" t="b">
        <v>1</v>
      </c>
    </row>
    <row r="4857" spans="1:9" x14ac:dyDescent="0.35">
      <c r="A4857" s="61" t="s">
        <v>5187</v>
      </c>
      <c r="B4857" s="62" t="s">
        <v>25</v>
      </c>
      <c r="C4857" s="62" t="s">
        <v>336</v>
      </c>
      <c r="D4857" s="62">
        <v>3616</v>
      </c>
      <c r="E4857" s="62">
        <v>3.42</v>
      </c>
      <c r="F4857" s="62">
        <v>12.37</v>
      </c>
      <c r="G4857" s="62" t="s">
        <v>331</v>
      </c>
      <c r="H4857" s="62" t="s">
        <v>322</v>
      </c>
      <c r="I4857" s="63" t="b">
        <v>1</v>
      </c>
    </row>
    <row r="4858" spans="1:9" x14ac:dyDescent="0.35">
      <c r="A4858" s="61" t="s">
        <v>5188</v>
      </c>
      <c r="B4858" s="62" t="s">
        <v>31</v>
      </c>
      <c r="C4858" s="62" t="s">
        <v>338</v>
      </c>
      <c r="D4858" s="62">
        <v>4227</v>
      </c>
      <c r="E4858" s="62">
        <v>4.29</v>
      </c>
      <c r="F4858" s="62">
        <v>18.13</v>
      </c>
      <c r="G4858" s="62" t="s">
        <v>331</v>
      </c>
      <c r="H4858" s="62" t="s">
        <v>333</v>
      </c>
      <c r="I4858" s="63" t="b">
        <v>1</v>
      </c>
    </row>
    <row r="4859" spans="1:9" x14ac:dyDescent="0.35">
      <c r="A4859" s="61" t="s">
        <v>5189</v>
      </c>
      <c r="B4859" s="62" t="s">
        <v>31</v>
      </c>
      <c r="C4859" s="62" t="s">
        <v>317</v>
      </c>
      <c r="D4859" s="62">
        <v>4025</v>
      </c>
      <c r="E4859" s="62">
        <v>10.7</v>
      </c>
      <c r="F4859" s="62">
        <v>43.07</v>
      </c>
      <c r="G4859" s="62" t="s">
        <v>318</v>
      </c>
      <c r="H4859" s="62" t="s">
        <v>319</v>
      </c>
      <c r="I4859" s="63" t="b">
        <v>1</v>
      </c>
    </row>
    <row r="4860" spans="1:9" x14ac:dyDescent="0.35">
      <c r="A4860" s="61" t="s">
        <v>5190</v>
      </c>
      <c r="B4860" s="62" t="s">
        <v>18</v>
      </c>
      <c r="C4860" s="62" t="s">
        <v>317</v>
      </c>
      <c r="D4860" s="62">
        <v>188</v>
      </c>
      <c r="E4860" s="62">
        <v>10</v>
      </c>
      <c r="F4860" s="62">
        <v>1.88</v>
      </c>
      <c r="G4860" s="62" t="s">
        <v>318</v>
      </c>
      <c r="H4860" s="62" t="s">
        <v>20</v>
      </c>
      <c r="I4860" s="63" t="b">
        <v>0</v>
      </c>
    </row>
    <row r="4861" spans="1:9" x14ac:dyDescent="0.35">
      <c r="A4861" s="61" t="s">
        <v>5191</v>
      </c>
      <c r="B4861" s="62" t="s">
        <v>25</v>
      </c>
      <c r="C4861" s="62" t="s">
        <v>340</v>
      </c>
      <c r="D4861" s="62">
        <v>4914</v>
      </c>
      <c r="E4861" s="62">
        <v>7.2</v>
      </c>
      <c r="F4861" s="62">
        <v>35.380000000000003</v>
      </c>
      <c r="G4861" s="62" t="s">
        <v>325</v>
      </c>
      <c r="H4861" s="62" t="s">
        <v>341</v>
      </c>
      <c r="I4861" s="63" t="b">
        <v>0</v>
      </c>
    </row>
    <row r="4862" spans="1:9" x14ac:dyDescent="0.35">
      <c r="A4862" s="61" t="s">
        <v>5192</v>
      </c>
      <c r="B4862" s="62" t="s">
        <v>51</v>
      </c>
      <c r="C4862" s="62" t="s">
        <v>338</v>
      </c>
      <c r="D4862" s="62">
        <v>1003</v>
      </c>
      <c r="E4862" s="62">
        <v>5.56</v>
      </c>
      <c r="F4862" s="62">
        <v>5.58</v>
      </c>
      <c r="G4862" s="62" t="s">
        <v>331</v>
      </c>
      <c r="H4862" s="62" t="s">
        <v>319</v>
      </c>
      <c r="I4862" s="63" t="b">
        <v>0</v>
      </c>
    </row>
    <row r="4863" spans="1:9" x14ac:dyDescent="0.35">
      <c r="A4863" s="61" t="s">
        <v>5193</v>
      </c>
      <c r="B4863" s="62" t="s">
        <v>18</v>
      </c>
      <c r="C4863" s="62" t="s">
        <v>324</v>
      </c>
      <c r="D4863" s="62">
        <v>2113</v>
      </c>
      <c r="E4863" s="62">
        <v>4.6100000000000003</v>
      </c>
      <c r="F4863" s="62">
        <v>9.74</v>
      </c>
      <c r="G4863" s="62" t="s">
        <v>325</v>
      </c>
      <c r="H4863" s="62" t="s">
        <v>322</v>
      </c>
      <c r="I4863" s="63" t="b">
        <v>0</v>
      </c>
    </row>
    <row r="4864" spans="1:9" x14ac:dyDescent="0.35">
      <c r="A4864" s="61" t="s">
        <v>5194</v>
      </c>
      <c r="B4864" s="62" t="s">
        <v>74</v>
      </c>
      <c r="C4864" s="62" t="s">
        <v>330</v>
      </c>
      <c r="D4864" s="62">
        <v>812</v>
      </c>
      <c r="E4864" s="62">
        <v>4.62</v>
      </c>
      <c r="F4864" s="62">
        <v>3.75</v>
      </c>
      <c r="G4864" s="62" t="s">
        <v>331</v>
      </c>
      <c r="H4864" s="62" t="s">
        <v>333</v>
      </c>
      <c r="I4864" s="63" t="b">
        <v>0</v>
      </c>
    </row>
    <row r="4865" spans="1:9" x14ac:dyDescent="0.35">
      <c r="A4865" s="61" t="s">
        <v>5195</v>
      </c>
      <c r="B4865" s="62" t="s">
        <v>22</v>
      </c>
      <c r="C4865" s="62" t="s">
        <v>328</v>
      </c>
      <c r="D4865" s="62">
        <v>454</v>
      </c>
      <c r="E4865" s="62">
        <v>6.05</v>
      </c>
      <c r="F4865" s="62">
        <v>2.75</v>
      </c>
      <c r="G4865" s="62" t="s">
        <v>318</v>
      </c>
      <c r="H4865" s="62" t="s">
        <v>333</v>
      </c>
      <c r="I4865" s="63" t="b">
        <v>0</v>
      </c>
    </row>
    <row r="4866" spans="1:9" x14ac:dyDescent="0.35">
      <c r="A4866" s="61" t="s">
        <v>5196</v>
      </c>
      <c r="B4866" s="62" t="s">
        <v>18</v>
      </c>
      <c r="C4866" s="62" t="s">
        <v>328</v>
      </c>
      <c r="D4866" s="62">
        <v>3490</v>
      </c>
      <c r="E4866" s="62">
        <v>5.26</v>
      </c>
      <c r="F4866" s="62">
        <v>18.36</v>
      </c>
      <c r="G4866" s="62" t="s">
        <v>318</v>
      </c>
      <c r="H4866" s="62" t="s">
        <v>319</v>
      </c>
      <c r="I4866" s="63" t="b">
        <v>0</v>
      </c>
    </row>
    <row r="4867" spans="1:9" x14ac:dyDescent="0.35">
      <c r="A4867" s="61" t="s">
        <v>5197</v>
      </c>
      <c r="B4867" s="62" t="s">
        <v>13</v>
      </c>
      <c r="C4867" s="62" t="s">
        <v>317</v>
      </c>
      <c r="D4867" s="62">
        <v>1292</v>
      </c>
      <c r="E4867" s="62">
        <v>9.9600000000000009</v>
      </c>
      <c r="F4867" s="62">
        <v>12.87</v>
      </c>
      <c r="G4867" s="62" t="s">
        <v>318</v>
      </c>
      <c r="H4867" s="62" t="s">
        <v>319</v>
      </c>
      <c r="I4867" s="63" t="b">
        <v>0</v>
      </c>
    </row>
    <row r="4868" spans="1:9" x14ac:dyDescent="0.35">
      <c r="A4868" s="61" t="s">
        <v>5198</v>
      </c>
      <c r="B4868" s="62" t="s">
        <v>51</v>
      </c>
      <c r="C4868" s="62" t="s">
        <v>336</v>
      </c>
      <c r="D4868" s="62">
        <v>3548</v>
      </c>
      <c r="E4868" s="62">
        <v>3.01</v>
      </c>
      <c r="F4868" s="62">
        <v>10.68</v>
      </c>
      <c r="G4868" s="62" t="s">
        <v>331</v>
      </c>
      <c r="H4868" s="62" t="s">
        <v>341</v>
      </c>
      <c r="I4868" s="63" t="b">
        <v>0</v>
      </c>
    </row>
    <row r="4869" spans="1:9" x14ac:dyDescent="0.35">
      <c r="A4869" s="61" t="s">
        <v>5199</v>
      </c>
      <c r="B4869" s="62" t="s">
        <v>58</v>
      </c>
      <c r="C4869" s="62" t="s">
        <v>338</v>
      </c>
      <c r="D4869" s="62">
        <v>3975</v>
      </c>
      <c r="E4869" s="62">
        <v>4.51</v>
      </c>
      <c r="F4869" s="62">
        <v>17.93</v>
      </c>
      <c r="G4869" s="62" t="s">
        <v>331</v>
      </c>
      <c r="H4869" s="62" t="s">
        <v>322</v>
      </c>
      <c r="I4869" s="63" t="b">
        <v>0</v>
      </c>
    </row>
    <row r="4870" spans="1:9" x14ac:dyDescent="0.35">
      <c r="A4870" s="61" t="s">
        <v>5200</v>
      </c>
      <c r="B4870" s="62" t="s">
        <v>74</v>
      </c>
      <c r="C4870" s="62" t="s">
        <v>336</v>
      </c>
      <c r="D4870" s="62">
        <v>163</v>
      </c>
      <c r="E4870" s="62">
        <v>2.67</v>
      </c>
      <c r="F4870" s="62">
        <v>0.44</v>
      </c>
      <c r="G4870" s="62" t="s">
        <v>331</v>
      </c>
      <c r="H4870" s="62" t="s">
        <v>319</v>
      </c>
      <c r="I4870" s="63" t="b">
        <v>0</v>
      </c>
    </row>
    <row r="4871" spans="1:9" x14ac:dyDescent="0.35">
      <c r="A4871" s="61" t="s">
        <v>5201</v>
      </c>
      <c r="B4871" s="62" t="s">
        <v>13</v>
      </c>
      <c r="C4871" s="62" t="s">
        <v>321</v>
      </c>
      <c r="D4871" s="62">
        <v>4843</v>
      </c>
      <c r="E4871" s="62">
        <v>10.210000000000001</v>
      </c>
      <c r="F4871" s="62">
        <v>49.45</v>
      </c>
      <c r="G4871" s="62" t="s">
        <v>318</v>
      </c>
      <c r="H4871" s="62" t="s">
        <v>322</v>
      </c>
      <c r="I4871" s="63" t="b">
        <v>0</v>
      </c>
    </row>
    <row r="4872" spans="1:9" x14ac:dyDescent="0.35">
      <c r="A4872" s="61" t="s">
        <v>5202</v>
      </c>
      <c r="B4872" s="62" t="s">
        <v>74</v>
      </c>
      <c r="C4872" s="62" t="s">
        <v>340</v>
      </c>
      <c r="D4872" s="62">
        <v>1556</v>
      </c>
      <c r="E4872" s="62">
        <v>8.32</v>
      </c>
      <c r="F4872" s="62">
        <v>12.95</v>
      </c>
      <c r="G4872" s="62" t="s">
        <v>325</v>
      </c>
      <c r="H4872" s="62" t="s">
        <v>322</v>
      </c>
      <c r="I4872" s="63" t="b">
        <v>1</v>
      </c>
    </row>
    <row r="4873" spans="1:9" x14ac:dyDescent="0.35">
      <c r="A4873" s="61" t="s">
        <v>5203</v>
      </c>
      <c r="B4873" s="62" t="s">
        <v>22</v>
      </c>
      <c r="C4873" s="62" t="s">
        <v>321</v>
      </c>
      <c r="D4873" s="62">
        <v>1759</v>
      </c>
      <c r="E4873" s="62">
        <v>14.35</v>
      </c>
      <c r="F4873" s="62">
        <v>25.24</v>
      </c>
      <c r="G4873" s="62" t="s">
        <v>318</v>
      </c>
      <c r="H4873" s="62" t="s">
        <v>333</v>
      </c>
      <c r="I4873" s="63" t="b">
        <v>0</v>
      </c>
    </row>
    <row r="4874" spans="1:9" x14ac:dyDescent="0.35">
      <c r="A4874" s="61" t="s">
        <v>5204</v>
      </c>
      <c r="B4874" s="62" t="s">
        <v>51</v>
      </c>
      <c r="C4874" s="62" t="s">
        <v>338</v>
      </c>
      <c r="D4874" s="62">
        <v>1981</v>
      </c>
      <c r="E4874" s="62">
        <v>4.9400000000000004</v>
      </c>
      <c r="F4874" s="62">
        <v>9.7899999999999991</v>
      </c>
      <c r="G4874" s="62" t="s">
        <v>331</v>
      </c>
      <c r="H4874" s="62" t="s">
        <v>333</v>
      </c>
      <c r="I4874" s="63" t="b">
        <v>1</v>
      </c>
    </row>
    <row r="4875" spans="1:9" x14ac:dyDescent="0.35">
      <c r="A4875" s="61" t="s">
        <v>5205</v>
      </c>
      <c r="B4875" s="62" t="s">
        <v>51</v>
      </c>
      <c r="C4875" s="62" t="s">
        <v>330</v>
      </c>
      <c r="D4875" s="62">
        <v>4873</v>
      </c>
      <c r="E4875" s="62">
        <v>5.32</v>
      </c>
      <c r="F4875" s="62">
        <v>25.92</v>
      </c>
      <c r="G4875" s="62" t="s">
        <v>331</v>
      </c>
      <c r="H4875" s="62" t="s">
        <v>319</v>
      </c>
      <c r="I4875" s="63" t="b">
        <v>1</v>
      </c>
    </row>
    <row r="4876" spans="1:9" x14ac:dyDescent="0.35">
      <c r="A4876" s="61" t="s">
        <v>5206</v>
      </c>
      <c r="B4876" s="62" t="s">
        <v>22</v>
      </c>
      <c r="C4876" s="62" t="s">
        <v>336</v>
      </c>
      <c r="D4876" s="62">
        <v>559</v>
      </c>
      <c r="E4876" s="62">
        <v>3.21</v>
      </c>
      <c r="F4876" s="62">
        <v>1.79</v>
      </c>
      <c r="G4876" s="62" t="s">
        <v>331</v>
      </c>
      <c r="H4876" s="62" t="s">
        <v>341</v>
      </c>
      <c r="I4876" s="63" t="b">
        <v>0</v>
      </c>
    </row>
    <row r="4877" spans="1:9" x14ac:dyDescent="0.35">
      <c r="A4877" s="61" t="s">
        <v>5207</v>
      </c>
      <c r="B4877" s="62" t="s">
        <v>18</v>
      </c>
      <c r="C4877" s="62" t="s">
        <v>324</v>
      </c>
      <c r="D4877" s="62">
        <v>4425</v>
      </c>
      <c r="E4877" s="62">
        <v>6.65</v>
      </c>
      <c r="F4877" s="62">
        <v>29.43</v>
      </c>
      <c r="G4877" s="62" t="s">
        <v>325</v>
      </c>
      <c r="H4877" s="62" t="s">
        <v>333</v>
      </c>
      <c r="I4877" s="63" t="b">
        <v>1</v>
      </c>
    </row>
    <row r="4878" spans="1:9" x14ac:dyDescent="0.35">
      <c r="A4878" s="61" t="s">
        <v>5208</v>
      </c>
      <c r="B4878" s="62" t="s">
        <v>25</v>
      </c>
      <c r="C4878" s="62" t="s">
        <v>330</v>
      </c>
      <c r="D4878" s="62">
        <v>2271</v>
      </c>
      <c r="E4878" s="62">
        <v>4.4400000000000004</v>
      </c>
      <c r="F4878" s="62">
        <v>10.08</v>
      </c>
      <c r="G4878" s="62" t="s">
        <v>331</v>
      </c>
      <c r="H4878" s="62" t="s">
        <v>341</v>
      </c>
      <c r="I4878" s="63" t="b">
        <v>0</v>
      </c>
    </row>
    <row r="4879" spans="1:9" x14ac:dyDescent="0.35">
      <c r="A4879" s="61" t="s">
        <v>5209</v>
      </c>
      <c r="B4879" s="62" t="s">
        <v>51</v>
      </c>
      <c r="C4879" s="62" t="s">
        <v>340</v>
      </c>
      <c r="D4879" s="62">
        <v>1268</v>
      </c>
      <c r="E4879" s="62">
        <v>7.72</v>
      </c>
      <c r="F4879" s="62">
        <v>9.7899999999999991</v>
      </c>
      <c r="G4879" s="62" t="s">
        <v>325</v>
      </c>
      <c r="H4879" s="62" t="s">
        <v>322</v>
      </c>
      <c r="I4879" s="63" t="b">
        <v>0</v>
      </c>
    </row>
    <row r="4880" spans="1:9" x14ac:dyDescent="0.35">
      <c r="A4880" s="61" t="s">
        <v>5210</v>
      </c>
      <c r="B4880" s="62" t="s">
        <v>8</v>
      </c>
      <c r="C4880" s="62" t="s">
        <v>340</v>
      </c>
      <c r="D4880" s="62">
        <v>2596</v>
      </c>
      <c r="E4880" s="62">
        <v>6.97</v>
      </c>
      <c r="F4880" s="62">
        <v>18.09</v>
      </c>
      <c r="G4880" s="62" t="s">
        <v>325</v>
      </c>
      <c r="H4880" s="62" t="s">
        <v>20</v>
      </c>
      <c r="I4880" s="63" t="b">
        <v>1</v>
      </c>
    </row>
    <row r="4881" spans="1:9" x14ac:dyDescent="0.35">
      <c r="A4881" s="61" t="s">
        <v>5211</v>
      </c>
      <c r="B4881" s="62" t="s">
        <v>51</v>
      </c>
      <c r="C4881" s="62" t="s">
        <v>340</v>
      </c>
      <c r="D4881" s="62">
        <v>1913</v>
      </c>
      <c r="E4881" s="62">
        <v>6.15</v>
      </c>
      <c r="F4881" s="62">
        <v>11.76</v>
      </c>
      <c r="G4881" s="62" t="s">
        <v>325</v>
      </c>
      <c r="H4881" s="62" t="s">
        <v>333</v>
      </c>
      <c r="I4881" s="63" t="b">
        <v>0</v>
      </c>
    </row>
    <row r="4882" spans="1:9" x14ac:dyDescent="0.35">
      <c r="A4882" s="61" t="s">
        <v>5212</v>
      </c>
      <c r="B4882" s="62" t="s">
        <v>22</v>
      </c>
      <c r="C4882" s="62" t="s">
        <v>336</v>
      </c>
      <c r="D4882" s="62">
        <v>1937</v>
      </c>
      <c r="E4882" s="62">
        <v>3.59</v>
      </c>
      <c r="F4882" s="62">
        <v>6.95</v>
      </c>
      <c r="G4882" s="62" t="s">
        <v>331</v>
      </c>
      <c r="H4882" s="62" t="s">
        <v>341</v>
      </c>
      <c r="I4882" s="63" t="b">
        <v>0</v>
      </c>
    </row>
    <row r="4883" spans="1:9" x14ac:dyDescent="0.35">
      <c r="A4883" s="61" t="s">
        <v>5213</v>
      </c>
      <c r="B4883" s="62" t="s">
        <v>18</v>
      </c>
      <c r="C4883" s="62" t="s">
        <v>317</v>
      </c>
      <c r="D4883" s="62">
        <v>3117</v>
      </c>
      <c r="E4883" s="62">
        <v>9.6</v>
      </c>
      <c r="F4883" s="62">
        <v>29.92</v>
      </c>
      <c r="G4883" s="62" t="s">
        <v>318</v>
      </c>
      <c r="H4883" s="62" t="s">
        <v>319</v>
      </c>
      <c r="I4883" s="63" t="b">
        <v>0</v>
      </c>
    </row>
    <row r="4884" spans="1:9" x14ac:dyDescent="0.35">
      <c r="A4884" s="61" t="s">
        <v>5214</v>
      </c>
      <c r="B4884" s="62" t="s">
        <v>74</v>
      </c>
      <c r="C4884" s="62" t="s">
        <v>317</v>
      </c>
      <c r="D4884" s="62">
        <v>4525</v>
      </c>
      <c r="E4884" s="62">
        <v>8.51</v>
      </c>
      <c r="F4884" s="62">
        <v>38.51</v>
      </c>
      <c r="G4884" s="62" t="s">
        <v>318</v>
      </c>
      <c r="H4884" s="62" t="s">
        <v>319</v>
      </c>
      <c r="I4884" s="63" t="b">
        <v>1</v>
      </c>
    </row>
    <row r="4885" spans="1:9" x14ac:dyDescent="0.35">
      <c r="A4885" s="61" t="s">
        <v>5215</v>
      </c>
      <c r="B4885" s="62" t="s">
        <v>22</v>
      </c>
      <c r="C4885" s="62" t="s">
        <v>330</v>
      </c>
      <c r="D4885" s="62">
        <v>3777</v>
      </c>
      <c r="E4885" s="62">
        <v>4.58</v>
      </c>
      <c r="F4885" s="62">
        <v>17.3</v>
      </c>
      <c r="G4885" s="62" t="s">
        <v>331</v>
      </c>
      <c r="H4885" s="62" t="s">
        <v>322</v>
      </c>
      <c r="I4885" s="63" t="b">
        <v>0</v>
      </c>
    </row>
    <row r="4886" spans="1:9" x14ac:dyDescent="0.35">
      <c r="A4886" s="61" t="s">
        <v>5216</v>
      </c>
      <c r="B4886" s="62" t="s">
        <v>8</v>
      </c>
      <c r="C4886" s="62" t="s">
        <v>321</v>
      </c>
      <c r="D4886" s="62">
        <v>2308</v>
      </c>
      <c r="E4886" s="62">
        <v>10.050000000000001</v>
      </c>
      <c r="F4886" s="62">
        <v>23.2</v>
      </c>
      <c r="G4886" s="62" t="s">
        <v>318</v>
      </c>
      <c r="H4886" s="62" t="s">
        <v>341</v>
      </c>
      <c r="I4886" s="63" t="b">
        <v>1</v>
      </c>
    </row>
    <row r="4887" spans="1:9" x14ac:dyDescent="0.35">
      <c r="A4887" s="61" t="s">
        <v>5217</v>
      </c>
      <c r="B4887" s="62" t="s">
        <v>8</v>
      </c>
      <c r="C4887" s="62" t="s">
        <v>324</v>
      </c>
      <c r="D4887" s="62">
        <v>1489</v>
      </c>
      <c r="E4887" s="62">
        <v>5.35</v>
      </c>
      <c r="F4887" s="62">
        <v>7.97</v>
      </c>
      <c r="G4887" s="62" t="s">
        <v>325</v>
      </c>
      <c r="H4887" s="62" t="s">
        <v>20</v>
      </c>
      <c r="I4887" s="63" t="b">
        <v>0</v>
      </c>
    </row>
    <row r="4888" spans="1:9" x14ac:dyDescent="0.35">
      <c r="A4888" s="61" t="s">
        <v>5218</v>
      </c>
      <c r="B4888" s="62" t="s">
        <v>18</v>
      </c>
      <c r="C4888" s="62" t="s">
        <v>321</v>
      </c>
      <c r="D4888" s="62">
        <v>4516</v>
      </c>
      <c r="E4888" s="62">
        <v>10.46</v>
      </c>
      <c r="F4888" s="62">
        <v>47.24</v>
      </c>
      <c r="G4888" s="62" t="s">
        <v>318</v>
      </c>
      <c r="H4888" s="62" t="s">
        <v>319</v>
      </c>
      <c r="I4888" s="63" t="b">
        <v>0</v>
      </c>
    </row>
    <row r="4889" spans="1:9" x14ac:dyDescent="0.35">
      <c r="A4889" s="61" t="s">
        <v>5219</v>
      </c>
      <c r="B4889" s="62" t="s">
        <v>13</v>
      </c>
      <c r="C4889" s="62" t="s">
        <v>340</v>
      </c>
      <c r="D4889" s="62">
        <v>3740</v>
      </c>
      <c r="E4889" s="62">
        <v>7.36</v>
      </c>
      <c r="F4889" s="62">
        <v>27.53</v>
      </c>
      <c r="G4889" s="62" t="s">
        <v>325</v>
      </c>
      <c r="H4889" s="62" t="s">
        <v>319</v>
      </c>
      <c r="I4889" s="63" t="b">
        <v>1</v>
      </c>
    </row>
    <row r="4890" spans="1:9" x14ac:dyDescent="0.35">
      <c r="A4890" s="61" t="s">
        <v>5220</v>
      </c>
      <c r="B4890" s="62" t="s">
        <v>51</v>
      </c>
      <c r="C4890" s="62" t="s">
        <v>340</v>
      </c>
      <c r="D4890" s="62">
        <v>2039</v>
      </c>
      <c r="E4890" s="62">
        <v>7.48</v>
      </c>
      <c r="F4890" s="62">
        <v>15.25</v>
      </c>
      <c r="G4890" s="62" t="s">
        <v>325</v>
      </c>
      <c r="H4890" s="62" t="s">
        <v>20</v>
      </c>
      <c r="I4890" s="63" t="b">
        <v>0</v>
      </c>
    </row>
    <row r="4891" spans="1:9" x14ac:dyDescent="0.35">
      <c r="A4891" s="61" t="s">
        <v>5221</v>
      </c>
      <c r="B4891" s="62" t="s">
        <v>58</v>
      </c>
      <c r="C4891" s="62" t="s">
        <v>340</v>
      </c>
      <c r="D4891" s="62">
        <v>2943</v>
      </c>
      <c r="E4891" s="62">
        <v>8.94</v>
      </c>
      <c r="F4891" s="62">
        <v>26.31</v>
      </c>
      <c r="G4891" s="62" t="s">
        <v>325</v>
      </c>
      <c r="H4891" s="62" t="s">
        <v>319</v>
      </c>
      <c r="I4891" s="63" t="b">
        <v>1</v>
      </c>
    </row>
    <row r="4892" spans="1:9" x14ac:dyDescent="0.35">
      <c r="A4892" s="61" t="s">
        <v>5222</v>
      </c>
      <c r="B4892" s="62" t="s">
        <v>22</v>
      </c>
      <c r="C4892" s="62" t="s">
        <v>374</v>
      </c>
      <c r="D4892" s="62">
        <v>703</v>
      </c>
      <c r="E4892" s="62">
        <v>2.2799999999999998</v>
      </c>
      <c r="F4892" s="62">
        <v>1.6</v>
      </c>
      <c r="G4892" s="62" t="s">
        <v>331</v>
      </c>
      <c r="H4892" s="62" t="s">
        <v>341</v>
      </c>
      <c r="I4892" s="63" t="b">
        <v>0</v>
      </c>
    </row>
    <row r="4893" spans="1:9" x14ac:dyDescent="0.35">
      <c r="A4893" s="61" t="s">
        <v>5223</v>
      </c>
      <c r="B4893" s="62" t="s">
        <v>22</v>
      </c>
      <c r="C4893" s="62" t="s">
        <v>330</v>
      </c>
      <c r="D4893" s="62">
        <v>328</v>
      </c>
      <c r="E4893" s="62">
        <v>5.61</v>
      </c>
      <c r="F4893" s="62">
        <v>1.84</v>
      </c>
      <c r="G4893" s="62" t="s">
        <v>331</v>
      </c>
      <c r="H4893" s="62" t="s">
        <v>20</v>
      </c>
      <c r="I4893" s="63" t="b">
        <v>0</v>
      </c>
    </row>
    <row r="4894" spans="1:9" x14ac:dyDescent="0.35">
      <c r="A4894" s="61" t="s">
        <v>5224</v>
      </c>
      <c r="B4894" s="62" t="s">
        <v>31</v>
      </c>
      <c r="C4894" s="62" t="s">
        <v>317</v>
      </c>
      <c r="D4894" s="62">
        <v>2524</v>
      </c>
      <c r="E4894" s="62">
        <v>9.85</v>
      </c>
      <c r="F4894" s="62">
        <v>24.86</v>
      </c>
      <c r="G4894" s="62" t="s">
        <v>318</v>
      </c>
      <c r="H4894" s="62" t="s">
        <v>319</v>
      </c>
      <c r="I4894" s="63" t="b">
        <v>0</v>
      </c>
    </row>
    <row r="4895" spans="1:9" x14ac:dyDescent="0.35">
      <c r="A4895" s="61" t="s">
        <v>5225</v>
      </c>
      <c r="B4895" s="62" t="s">
        <v>51</v>
      </c>
      <c r="C4895" s="62" t="s">
        <v>338</v>
      </c>
      <c r="D4895" s="62">
        <v>3119</v>
      </c>
      <c r="E4895" s="62">
        <v>5.83</v>
      </c>
      <c r="F4895" s="62">
        <v>18.18</v>
      </c>
      <c r="G4895" s="62" t="s">
        <v>331</v>
      </c>
      <c r="H4895" s="62" t="s">
        <v>341</v>
      </c>
      <c r="I4895" s="63" t="b">
        <v>1</v>
      </c>
    </row>
    <row r="4896" spans="1:9" x14ac:dyDescent="0.35">
      <c r="A4896" s="61" t="s">
        <v>5226</v>
      </c>
      <c r="B4896" s="62" t="s">
        <v>74</v>
      </c>
      <c r="C4896" s="62" t="s">
        <v>328</v>
      </c>
      <c r="D4896" s="62">
        <v>154</v>
      </c>
      <c r="E4896" s="62">
        <v>7.6</v>
      </c>
      <c r="F4896" s="62">
        <v>1.17</v>
      </c>
      <c r="G4896" s="62" t="s">
        <v>318</v>
      </c>
      <c r="H4896" s="62" t="s">
        <v>20</v>
      </c>
      <c r="I4896" s="63" t="b">
        <v>0</v>
      </c>
    </row>
    <row r="4897" spans="1:9" x14ac:dyDescent="0.35">
      <c r="A4897" s="61" t="s">
        <v>5227</v>
      </c>
      <c r="B4897" s="62" t="s">
        <v>22</v>
      </c>
      <c r="C4897" s="62" t="s">
        <v>324</v>
      </c>
      <c r="D4897" s="62">
        <v>3941</v>
      </c>
      <c r="E4897" s="62">
        <v>6.67</v>
      </c>
      <c r="F4897" s="62">
        <v>26.29</v>
      </c>
      <c r="G4897" s="62" t="s">
        <v>325</v>
      </c>
      <c r="H4897" s="62" t="s">
        <v>20</v>
      </c>
      <c r="I4897" s="63" t="b">
        <v>0</v>
      </c>
    </row>
    <row r="4898" spans="1:9" x14ac:dyDescent="0.35">
      <c r="A4898" s="61" t="s">
        <v>5228</v>
      </c>
      <c r="B4898" s="62" t="s">
        <v>22</v>
      </c>
      <c r="C4898" s="62" t="s">
        <v>324</v>
      </c>
      <c r="D4898" s="62">
        <v>1593</v>
      </c>
      <c r="E4898" s="62">
        <v>6.13</v>
      </c>
      <c r="F4898" s="62">
        <v>9.77</v>
      </c>
      <c r="G4898" s="62" t="s">
        <v>325</v>
      </c>
      <c r="H4898" s="62" t="s">
        <v>341</v>
      </c>
      <c r="I4898" s="63" t="b">
        <v>1</v>
      </c>
    </row>
    <row r="4899" spans="1:9" x14ac:dyDescent="0.35">
      <c r="A4899" s="61" t="s">
        <v>5229</v>
      </c>
      <c r="B4899" s="62" t="s">
        <v>37</v>
      </c>
      <c r="C4899" s="62" t="s">
        <v>324</v>
      </c>
      <c r="D4899" s="62">
        <v>1154</v>
      </c>
      <c r="E4899" s="62">
        <v>5.53</v>
      </c>
      <c r="F4899" s="62">
        <v>6.38</v>
      </c>
      <c r="G4899" s="62" t="s">
        <v>325</v>
      </c>
      <c r="H4899" s="62" t="s">
        <v>341</v>
      </c>
      <c r="I4899" s="63" t="b">
        <v>1</v>
      </c>
    </row>
    <row r="4900" spans="1:9" x14ac:dyDescent="0.35">
      <c r="A4900" s="61" t="s">
        <v>5230</v>
      </c>
      <c r="B4900" s="62" t="s">
        <v>8</v>
      </c>
      <c r="C4900" s="62" t="s">
        <v>374</v>
      </c>
      <c r="D4900" s="62">
        <v>263</v>
      </c>
      <c r="E4900" s="62">
        <v>2.65</v>
      </c>
      <c r="F4900" s="62">
        <v>0.7</v>
      </c>
      <c r="G4900" s="62" t="s">
        <v>331</v>
      </c>
      <c r="H4900" s="62" t="s">
        <v>322</v>
      </c>
      <c r="I4900" s="63" t="b">
        <v>1</v>
      </c>
    </row>
    <row r="4901" spans="1:9" x14ac:dyDescent="0.35">
      <c r="A4901" s="61" t="s">
        <v>5231</v>
      </c>
      <c r="B4901" s="62" t="s">
        <v>37</v>
      </c>
      <c r="C4901" s="62" t="s">
        <v>338</v>
      </c>
      <c r="D4901" s="62">
        <v>126</v>
      </c>
      <c r="E4901" s="62">
        <v>4.59</v>
      </c>
      <c r="F4901" s="62">
        <v>0.57999999999999996</v>
      </c>
      <c r="G4901" s="62" t="s">
        <v>331</v>
      </c>
      <c r="H4901" s="62" t="s">
        <v>20</v>
      </c>
      <c r="I4901" s="63" t="b">
        <v>1</v>
      </c>
    </row>
    <row r="4902" spans="1:9" x14ac:dyDescent="0.35">
      <c r="A4902" s="61" t="s">
        <v>5232</v>
      </c>
      <c r="B4902" s="62" t="s">
        <v>37</v>
      </c>
      <c r="C4902" s="62" t="s">
        <v>330</v>
      </c>
      <c r="D4902" s="62">
        <v>128</v>
      </c>
      <c r="E4902" s="62">
        <v>6.11</v>
      </c>
      <c r="F4902" s="62">
        <v>0.78</v>
      </c>
      <c r="G4902" s="62" t="s">
        <v>331</v>
      </c>
      <c r="H4902" s="62" t="s">
        <v>20</v>
      </c>
      <c r="I4902" s="63" t="b">
        <v>1</v>
      </c>
    </row>
    <row r="4903" spans="1:9" x14ac:dyDescent="0.35">
      <c r="A4903" s="61" t="s">
        <v>5233</v>
      </c>
      <c r="B4903" s="62" t="s">
        <v>74</v>
      </c>
      <c r="C4903" s="62" t="s">
        <v>317</v>
      </c>
      <c r="D4903" s="62">
        <v>1708</v>
      </c>
      <c r="E4903" s="62">
        <v>8.67</v>
      </c>
      <c r="F4903" s="62">
        <v>14.81</v>
      </c>
      <c r="G4903" s="62" t="s">
        <v>318</v>
      </c>
      <c r="H4903" s="62" t="s">
        <v>333</v>
      </c>
      <c r="I4903" s="63" t="b">
        <v>0</v>
      </c>
    </row>
    <row r="4904" spans="1:9" x14ac:dyDescent="0.35">
      <c r="A4904" s="61" t="s">
        <v>5234</v>
      </c>
      <c r="B4904" s="62" t="s">
        <v>22</v>
      </c>
      <c r="C4904" s="62" t="s">
        <v>324</v>
      </c>
      <c r="D4904" s="62">
        <v>2923</v>
      </c>
      <c r="E4904" s="62">
        <v>5.82</v>
      </c>
      <c r="F4904" s="62">
        <v>17.010000000000002</v>
      </c>
      <c r="G4904" s="62" t="s">
        <v>325</v>
      </c>
      <c r="H4904" s="62" t="s">
        <v>20</v>
      </c>
      <c r="I4904" s="63" t="b">
        <v>0</v>
      </c>
    </row>
    <row r="4905" spans="1:9" x14ac:dyDescent="0.35">
      <c r="A4905" s="61" t="s">
        <v>5235</v>
      </c>
      <c r="B4905" s="62" t="s">
        <v>74</v>
      </c>
      <c r="C4905" s="62" t="s">
        <v>321</v>
      </c>
      <c r="D4905" s="62">
        <v>507</v>
      </c>
      <c r="E4905" s="62">
        <v>14.26</v>
      </c>
      <c r="F4905" s="62">
        <v>7.23</v>
      </c>
      <c r="G4905" s="62" t="s">
        <v>318</v>
      </c>
      <c r="H4905" s="62" t="s">
        <v>322</v>
      </c>
      <c r="I4905" s="63" t="b">
        <v>0</v>
      </c>
    </row>
    <row r="4906" spans="1:9" x14ac:dyDescent="0.35">
      <c r="A4906" s="61" t="s">
        <v>5236</v>
      </c>
      <c r="B4906" s="62" t="s">
        <v>37</v>
      </c>
      <c r="C4906" s="62" t="s">
        <v>321</v>
      </c>
      <c r="D4906" s="62">
        <v>3259</v>
      </c>
      <c r="E4906" s="62">
        <v>10.67</v>
      </c>
      <c r="F4906" s="62">
        <v>34.770000000000003</v>
      </c>
      <c r="G4906" s="62" t="s">
        <v>318</v>
      </c>
      <c r="H4906" s="62" t="s">
        <v>20</v>
      </c>
      <c r="I4906" s="63" t="b">
        <v>0</v>
      </c>
    </row>
    <row r="4907" spans="1:9" x14ac:dyDescent="0.35">
      <c r="A4907" s="61" t="s">
        <v>5237</v>
      </c>
      <c r="B4907" s="62" t="s">
        <v>8</v>
      </c>
      <c r="C4907" s="62" t="s">
        <v>340</v>
      </c>
      <c r="D4907" s="62">
        <v>3596</v>
      </c>
      <c r="E4907" s="62">
        <v>7.69</v>
      </c>
      <c r="F4907" s="62">
        <v>27.65</v>
      </c>
      <c r="G4907" s="62" t="s">
        <v>325</v>
      </c>
      <c r="H4907" s="62" t="s">
        <v>20</v>
      </c>
      <c r="I4907" s="63" t="b">
        <v>0</v>
      </c>
    </row>
    <row r="4908" spans="1:9" x14ac:dyDescent="0.35">
      <c r="A4908" s="61" t="s">
        <v>5238</v>
      </c>
      <c r="B4908" s="62" t="s">
        <v>31</v>
      </c>
      <c r="C4908" s="62" t="s">
        <v>328</v>
      </c>
      <c r="D4908" s="62">
        <v>4121</v>
      </c>
      <c r="E4908" s="62">
        <v>5.08</v>
      </c>
      <c r="F4908" s="62">
        <v>20.93</v>
      </c>
      <c r="G4908" s="62" t="s">
        <v>318</v>
      </c>
      <c r="H4908" s="62" t="s">
        <v>341</v>
      </c>
      <c r="I4908" s="63" t="b">
        <v>0</v>
      </c>
    </row>
    <row r="4909" spans="1:9" x14ac:dyDescent="0.35">
      <c r="A4909" s="61" t="s">
        <v>5239</v>
      </c>
      <c r="B4909" s="62" t="s">
        <v>51</v>
      </c>
      <c r="C4909" s="62" t="s">
        <v>336</v>
      </c>
      <c r="D4909" s="62">
        <v>4711</v>
      </c>
      <c r="E4909" s="62">
        <v>3.09</v>
      </c>
      <c r="F4909" s="62">
        <v>14.56</v>
      </c>
      <c r="G4909" s="62" t="s">
        <v>331</v>
      </c>
      <c r="H4909" s="62" t="s">
        <v>322</v>
      </c>
      <c r="I4909" s="63" t="b">
        <v>0</v>
      </c>
    </row>
    <row r="4910" spans="1:9" x14ac:dyDescent="0.35">
      <c r="A4910" s="61" t="s">
        <v>5240</v>
      </c>
      <c r="B4910" s="62" t="s">
        <v>25</v>
      </c>
      <c r="C4910" s="62" t="s">
        <v>317</v>
      </c>
      <c r="D4910" s="62">
        <v>1084</v>
      </c>
      <c r="E4910" s="62">
        <v>9.74</v>
      </c>
      <c r="F4910" s="62">
        <v>10.56</v>
      </c>
      <c r="G4910" s="62" t="s">
        <v>318</v>
      </c>
      <c r="H4910" s="62" t="s">
        <v>333</v>
      </c>
      <c r="I4910" s="63" t="b">
        <v>0</v>
      </c>
    </row>
    <row r="4911" spans="1:9" x14ac:dyDescent="0.35">
      <c r="A4911" s="61" t="s">
        <v>5241</v>
      </c>
      <c r="B4911" s="62" t="s">
        <v>22</v>
      </c>
      <c r="C4911" s="62" t="s">
        <v>338</v>
      </c>
      <c r="D4911" s="62">
        <v>4760</v>
      </c>
      <c r="E4911" s="62">
        <v>5.64</v>
      </c>
      <c r="F4911" s="62">
        <v>26.85</v>
      </c>
      <c r="G4911" s="62" t="s">
        <v>331</v>
      </c>
      <c r="H4911" s="62" t="s">
        <v>341</v>
      </c>
      <c r="I4911" s="63" t="b">
        <v>0</v>
      </c>
    </row>
    <row r="4912" spans="1:9" x14ac:dyDescent="0.35">
      <c r="A4912" s="61" t="s">
        <v>5242</v>
      </c>
      <c r="B4912" s="62" t="s">
        <v>13</v>
      </c>
      <c r="C4912" s="62" t="s">
        <v>324</v>
      </c>
      <c r="D4912" s="62">
        <v>499</v>
      </c>
      <c r="E4912" s="62">
        <v>5.38</v>
      </c>
      <c r="F4912" s="62">
        <v>2.68</v>
      </c>
      <c r="G4912" s="62" t="s">
        <v>325</v>
      </c>
      <c r="H4912" s="62" t="s">
        <v>341</v>
      </c>
      <c r="I4912" s="63" t="b">
        <v>0</v>
      </c>
    </row>
    <row r="4913" spans="1:9" x14ac:dyDescent="0.35">
      <c r="A4913" s="61" t="s">
        <v>5243</v>
      </c>
      <c r="B4913" s="62" t="s">
        <v>8</v>
      </c>
      <c r="C4913" s="62" t="s">
        <v>328</v>
      </c>
      <c r="D4913" s="62">
        <v>2276</v>
      </c>
      <c r="E4913" s="62">
        <v>6.4</v>
      </c>
      <c r="F4913" s="62">
        <v>14.57</v>
      </c>
      <c r="G4913" s="62" t="s">
        <v>318</v>
      </c>
      <c r="H4913" s="62" t="s">
        <v>20</v>
      </c>
      <c r="I4913" s="63" t="b">
        <v>0</v>
      </c>
    </row>
    <row r="4914" spans="1:9" x14ac:dyDescent="0.35">
      <c r="A4914" s="61" t="s">
        <v>5244</v>
      </c>
      <c r="B4914" s="62" t="s">
        <v>74</v>
      </c>
      <c r="C4914" s="62" t="s">
        <v>338</v>
      </c>
      <c r="D4914" s="62">
        <v>1088</v>
      </c>
      <c r="E4914" s="62">
        <v>4.41</v>
      </c>
      <c r="F4914" s="62">
        <v>4.8</v>
      </c>
      <c r="G4914" s="62" t="s">
        <v>331</v>
      </c>
      <c r="H4914" s="62" t="s">
        <v>20</v>
      </c>
      <c r="I4914" s="63" t="b">
        <v>0</v>
      </c>
    </row>
    <row r="4915" spans="1:9" x14ac:dyDescent="0.35">
      <c r="A4915" s="61" t="s">
        <v>5245</v>
      </c>
      <c r="B4915" s="62" t="s">
        <v>8</v>
      </c>
      <c r="C4915" s="62" t="s">
        <v>321</v>
      </c>
      <c r="D4915" s="62">
        <v>2247</v>
      </c>
      <c r="E4915" s="62">
        <v>13.63</v>
      </c>
      <c r="F4915" s="62">
        <v>30.63</v>
      </c>
      <c r="G4915" s="62" t="s">
        <v>318</v>
      </c>
      <c r="H4915" s="62" t="s">
        <v>20</v>
      </c>
      <c r="I4915" s="63" t="b">
        <v>0</v>
      </c>
    </row>
    <row r="4916" spans="1:9" x14ac:dyDescent="0.35">
      <c r="A4916" s="61" t="s">
        <v>5246</v>
      </c>
      <c r="B4916" s="62" t="s">
        <v>31</v>
      </c>
      <c r="C4916" s="62" t="s">
        <v>321</v>
      </c>
      <c r="D4916" s="62">
        <v>2055</v>
      </c>
      <c r="E4916" s="62">
        <v>12.26</v>
      </c>
      <c r="F4916" s="62">
        <v>25.19</v>
      </c>
      <c r="G4916" s="62" t="s">
        <v>318</v>
      </c>
      <c r="H4916" s="62" t="s">
        <v>319</v>
      </c>
      <c r="I4916" s="63" t="b">
        <v>0</v>
      </c>
    </row>
    <row r="4917" spans="1:9" x14ac:dyDescent="0.35">
      <c r="A4917" s="61" t="s">
        <v>5247</v>
      </c>
      <c r="B4917" s="62" t="s">
        <v>13</v>
      </c>
      <c r="C4917" s="62" t="s">
        <v>330</v>
      </c>
      <c r="D4917" s="62">
        <v>2026</v>
      </c>
      <c r="E4917" s="62">
        <v>4.54</v>
      </c>
      <c r="F4917" s="62">
        <v>9.1999999999999993</v>
      </c>
      <c r="G4917" s="62" t="s">
        <v>331</v>
      </c>
      <c r="H4917" s="62" t="s">
        <v>319</v>
      </c>
      <c r="I4917" s="63" t="b">
        <v>0</v>
      </c>
    </row>
    <row r="4918" spans="1:9" x14ac:dyDescent="0.35">
      <c r="A4918" s="61" t="s">
        <v>5248</v>
      </c>
      <c r="B4918" s="62" t="s">
        <v>37</v>
      </c>
      <c r="C4918" s="62" t="s">
        <v>321</v>
      </c>
      <c r="D4918" s="62">
        <v>1553</v>
      </c>
      <c r="E4918" s="62">
        <v>13.76</v>
      </c>
      <c r="F4918" s="62">
        <v>21.37</v>
      </c>
      <c r="G4918" s="62" t="s">
        <v>318</v>
      </c>
      <c r="H4918" s="62" t="s">
        <v>319</v>
      </c>
      <c r="I4918" s="63" t="b">
        <v>0</v>
      </c>
    </row>
    <row r="4919" spans="1:9" x14ac:dyDescent="0.35">
      <c r="A4919" s="61" t="s">
        <v>5249</v>
      </c>
      <c r="B4919" s="62" t="s">
        <v>58</v>
      </c>
      <c r="C4919" s="62" t="s">
        <v>340</v>
      </c>
      <c r="D4919" s="62">
        <v>604</v>
      </c>
      <c r="E4919" s="62">
        <v>7.83</v>
      </c>
      <c r="F4919" s="62">
        <v>4.7300000000000004</v>
      </c>
      <c r="G4919" s="62" t="s">
        <v>325</v>
      </c>
      <c r="H4919" s="62" t="s">
        <v>341</v>
      </c>
      <c r="I4919" s="63" t="b">
        <v>0</v>
      </c>
    </row>
    <row r="4920" spans="1:9" x14ac:dyDescent="0.35">
      <c r="A4920" s="61" t="s">
        <v>5250</v>
      </c>
      <c r="B4920" s="62" t="s">
        <v>22</v>
      </c>
      <c r="C4920" s="62" t="s">
        <v>340</v>
      </c>
      <c r="D4920" s="62">
        <v>4121</v>
      </c>
      <c r="E4920" s="62">
        <v>6.45</v>
      </c>
      <c r="F4920" s="62">
        <v>26.58</v>
      </c>
      <c r="G4920" s="62" t="s">
        <v>325</v>
      </c>
      <c r="H4920" s="62" t="s">
        <v>322</v>
      </c>
      <c r="I4920" s="63" t="b">
        <v>1</v>
      </c>
    </row>
    <row r="4921" spans="1:9" x14ac:dyDescent="0.35">
      <c r="A4921" s="61" t="s">
        <v>5251</v>
      </c>
      <c r="B4921" s="62" t="s">
        <v>37</v>
      </c>
      <c r="C4921" s="62" t="s">
        <v>328</v>
      </c>
      <c r="D4921" s="62">
        <v>4812</v>
      </c>
      <c r="E4921" s="62">
        <v>7.89</v>
      </c>
      <c r="F4921" s="62">
        <v>37.97</v>
      </c>
      <c r="G4921" s="62" t="s">
        <v>318</v>
      </c>
      <c r="H4921" s="62" t="s">
        <v>333</v>
      </c>
      <c r="I4921" s="63" t="b">
        <v>0</v>
      </c>
    </row>
    <row r="4922" spans="1:9" x14ac:dyDescent="0.35">
      <c r="A4922" s="61" t="s">
        <v>5252</v>
      </c>
      <c r="B4922" s="62" t="s">
        <v>51</v>
      </c>
      <c r="C4922" s="62" t="s">
        <v>338</v>
      </c>
      <c r="D4922" s="62">
        <v>1843</v>
      </c>
      <c r="E4922" s="62">
        <v>5.2</v>
      </c>
      <c r="F4922" s="62">
        <v>9.58</v>
      </c>
      <c r="G4922" s="62" t="s">
        <v>331</v>
      </c>
      <c r="H4922" s="62" t="s">
        <v>322</v>
      </c>
      <c r="I4922" s="63" t="b">
        <v>0</v>
      </c>
    </row>
    <row r="4923" spans="1:9" x14ac:dyDescent="0.35">
      <c r="A4923" s="61" t="s">
        <v>5253</v>
      </c>
      <c r="B4923" s="62" t="s">
        <v>13</v>
      </c>
      <c r="C4923" s="62" t="s">
        <v>321</v>
      </c>
      <c r="D4923" s="62">
        <v>424</v>
      </c>
      <c r="E4923" s="62">
        <v>12.78</v>
      </c>
      <c r="F4923" s="62">
        <v>5.42</v>
      </c>
      <c r="G4923" s="62" t="s">
        <v>318</v>
      </c>
      <c r="H4923" s="62" t="s">
        <v>319</v>
      </c>
      <c r="I4923" s="63" t="b">
        <v>0</v>
      </c>
    </row>
    <row r="4924" spans="1:9" x14ac:dyDescent="0.35">
      <c r="A4924" s="61" t="s">
        <v>5254</v>
      </c>
      <c r="B4924" s="62" t="s">
        <v>13</v>
      </c>
      <c r="C4924" s="62" t="s">
        <v>324</v>
      </c>
      <c r="D4924" s="62">
        <v>4011</v>
      </c>
      <c r="E4924" s="62">
        <v>5.79</v>
      </c>
      <c r="F4924" s="62">
        <v>23.22</v>
      </c>
      <c r="G4924" s="62" t="s">
        <v>325</v>
      </c>
      <c r="H4924" s="62" t="s">
        <v>319</v>
      </c>
      <c r="I4924" s="63" t="b">
        <v>0</v>
      </c>
    </row>
    <row r="4925" spans="1:9" x14ac:dyDescent="0.35">
      <c r="A4925" s="61" t="s">
        <v>5255</v>
      </c>
      <c r="B4925" s="62" t="s">
        <v>18</v>
      </c>
      <c r="C4925" s="62" t="s">
        <v>336</v>
      </c>
      <c r="D4925" s="62">
        <v>1557</v>
      </c>
      <c r="E4925" s="62">
        <v>3.76</v>
      </c>
      <c r="F4925" s="62">
        <v>5.85</v>
      </c>
      <c r="G4925" s="62" t="s">
        <v>331</v>
      </c>
      <c r="H4925" s="62" t="s">
        <v>341</v>
      </c>
      <c r="I4925" s="63" t="b">
        <v>0</v>
      </c>
    </row>
    <row r="4926" spans="1:9" x14ac:dyDescent="0.35">
      <c r="A4926" s="61" t="s">
        <v>5256</v>
      </c>
      <c r="B4926" s="62" t="s">
        <v>58</v>
      </c>
      <c r="C4926" s="62" t="s">
        <v>324</v>
      </c>
      <c r="D4926" s="62">
        <v>2367</v>
      </c>
      <c r="E4926" s="62">
        <v>6</v>
      </c>
      <c r="F4926" s="62">
        <v>14.2</v>
      </c>
      <c r="G4926" s="62" t="s">
        <v>325</v>
      </c>
      <c r="H4926" s="62" t="s">
        <v>20</v>
      </c>
      <c r="I4926" s="63" t="b">
        <v>0</v>
      </c>
    </row>
    <row r="4927" spans="1:9" x14ac:dyDescent="0.35">
      <c r="A4927" s="61" t="s">
        <v>5257</v>
      </c>
      <c r="B4927" s="62" t="s">
        <v>31</v>
      </c>
      <c r="C4927" s="62" t="s">
        <v>321</v>
      </c>
      <c r="D4927" s="62">
        <v>1031</v>
      </c>
      <c r="E4927" s="62">
        <v>12.52</v>
      </c>
      <c r="F4927" s="62">
        <v>12.91</v>
      </c>
      <c r="G4927" s="62" t="s">
        <v>318</v>
      </c>
      <c r="H4927" s="62" t="s">
        <v>333</v>
      </c>
      <c r="I4927" s="63" t="b">
        <v>0</v>
      </c>
    </row>
    <row r="4928" spans="1:9" x14ac:dyDescent="0.35">
      <c r="A4928" s="61" t="s">
        <v>5258</v>
      </c>
      <c r="B4928" s="62" t="s">
        <v>22</v>
      </c>
      <c r="C4928" s="62" t="s">
        <v>338</v>
      </c>
      <c r="D4928" s="62">
        <v>3117</v>
      </c>
      <c r="E4928" s="62">
        <v>4.2300000000000004</v>
      </c>
      <c r="F4928" s="62">
        <v>13.18</v>
      </c>
      <c r="G4928" s="62" t="s">
        <v>331</v>
      </c>
      <c r="H4928" s="62" t="s">
        <v>322</v>
      </c>
      <c r="I4928" s="63" t="b">
        <v>0</v>
      </c>
    </row>
    <row r="4929" spans="1:9" x14ac:dyDescent="0.35">
      <c r="A4929" s="61" t="s">
        <v>5259</v>
      </c>
      <c r="B4929" s="62" t="s">
        <v>18</v>
      </c>
      <c r="C4929" s="62" t="s">
        <v>324</v>
      </c>
      <c r="D4929" s="62">
        <v>1225</v>
      </c>
      <c r="E4929" s="62">
        <v>6.5</v>
      </c>
      <c r="F4929" s="62">
        <v>7.96</v>
      </c>
      <c r="G4929" s="62" t="s">
        <v>325</v>
      </c>
      <c r="H4929" s="62" t="s">
        <v>20</v>
      </c>
      <c r="I4929" s="63" t="b">
        <v>0</v>
      </c>
    </row>
    <row r="4930" spans="1:9" x14ac:dyDescent="0.35">
      <c r="A4930" s="61" t="s">
        <v>5260</v>
      </c>
      <c r="B4930" s="62" t="s">
        <v>8</v>
      </c>
      <c r="C4930" s="62" t="s">
        <v>321</v>
      </c>
      <c r="D4930" s="62">
        <v>4283</v>
      </c>
      <c r="E4930" s="62">
        <v>13.22</v>
      </c>
      <c r="F4930" s="62">
        <v>56.62</v>
      </c>
      <c r="G4930" s="62" t="s">
        <v>318</v>
      </c>
      <c r="H4930" s="62" t="s">
        <v>341</v>
      </c>
      <c r="I4930" s="63" t="b">
        <v>0</v>
      </c>
    </row>
    <row r="4931" spans="1:9" x14ac:dyDescent="0.35">
      <c r="A4931" s="61" t="s">
        <v>5261</v>
      </c>
      <c r="B4931" s="62" t="s">
        <v>58</v>
      </c>
      <c r="C4931" s="62" t="s">
        <v>338</v>
      </c>
      <c r="D4931" s="62">
        <v>2368</v>
      </c>
      <c r="E4931" s="62">
        <v>4.92</v>
      </c>
      <c r="F4931" s="62">
        <v>11.65</v>
      </c>
      <c r="G4931" s="62" t="s">
        <v>331</v>
      </c>
      <c r="H4931" s="62" t="s">
        <v>341</v>
      </c>
      <c r="I4931" s="63" t="b">
        <v>0</v>
      </c>
    </row>
    <row r="4932" spans="1:9" x14ac:dyDescent="0.35">
      <c r="A4932" s="61" t="s">
        <v>5262</v>
      </c>
      <c r="B4932" s="62" t="s">
        <v>58</v>
      </c>
      <c r="C4932" s="62" t="s">
        <v>336</v>
      </c>
      <c r="D4932" s="62">
        <v>4051</v>
      </c>
      <c r="E4932" s="62">
        <v>2.99</v>
      </c>
      <c r="F4932" s="62">
        <v>12.11</v>
      </c>
      <c r="G4932" s="62" t="s">
        <v>331</v>
      </c>
      <c r="H4932" s="62" t="s">
        <v>341</v>
      </c>
      <c r="I4932" s="63" t="b">
        <v>0</v>
      </c>
    </row>
    <row r="4933" spans="1:9" x14ac:dyDescent="0.35">
      <c r="A4933" s="61" t="s">
        <v>5263</v>
      </c>
      <c r="B4933" s="62" t="s">
        <v>37</v>
      </c>
      <c r="C4933" s="62" t="s">
        <v>340</v>
      </c>
      <c r="D4933" s="62">
        <v>1769</v>
      </c>
      <c r="E4933" s="62">
        <v>7.38</v>
      </c>
      <c r="F4933" s="62">
        <v>13.06</v>
      </c>
      <c r="G4933" s="62" t="s">
        <v>325</v>
      </c>
      <c r="H4933" s="62" t="s">
        <v>322</v>
      </c>
      <c r="I4933" s="63" t="b">
        <v>0</v>
      </c>
    </row>
    <row r="4934" spans="1:9" x14ac:dyDescent="0.35">
      <c r="A4934" s="61" t="s">
        <v>5264</v>
      </c>
      <c r="B4934" s="62" t="s">
        <v>31</v>
      </c>
      <c r="C4934" s="62" t="s">
        <v>338</v>
      </c>
      <c r="D4934" s="62">
        <v>2715</v>
      </c>
      <c r="E4934" s="62">
        <v>4.25</v>
      </c>
      <c r="F4934" s="62">
        <v>11.54</v>
      </c>
      <c r="G4934" s="62" t="s">
        <v>331</v>
      </c>
      <c r="H4934" s="62" t="s">
        <v>333</v>
      </c>
      <c r="I4934" s="63" t="b">
        <v>0</v>
      </c>
    </row>
    <row r="4935" spans="1:9" x14ac:dyDescent="0.35">
      <c r="A4935" s="61" t="s">
        <v>5265</v>
      </c>
      <c r="B4935" s="62" t="s">
        <v>18</v>
      </c>
      <c r="C4935" s="62" t="s">
        <v>374</v>
      </c>
      <c r="D4935" s="62">
        <v>726</v>
      </c>
      <c r="E4935" s="62">
        <v>3.39</v>
      </c>
      <c r="F4935" s="62">
        <v>2.46</v>
      </c>
      <c r="G4935" s="62" t="s">
        <v>331</v>
      </c>
      <c r="H4935" s="62" t="s">
        <v>322</v>
      </c>
      <c r="I4935" s="63" t="b">
        <v>0</v>
      </c>
    </row>
    <row r="4936" spans="1:9" x14ac:dyDescent="0.35">
      <c r="A4936" s="61" t="s">
        <v>5266</v>
      </c>
      <c r="B4936" s="62" t="s">
        <v>74</v>
      </c>
      <c r="C4936" s="62" t="s">
        <v>336</v>
      </c>
      <c r="D4936" s="62">
        <v>4913</v>
      </c>
      <c r="E4936" s="62">
        <v>2.5499999999999998</v>
      </c>
      <c r="F4936" s="62">
        <v>12.53</v>
      </c>
      <c r="G4936" s="62" t="s">
        <v>331</v>
      </c>
      <c r="H4936" s="62" t="s">
        <v>333</v>
      </c>
      <c r="I4936" s="63" t="b">
        <v>0</v>
      </c>
    </row>
    <row r="4937" spans="1:9" x14ac:dyDescent="0.35">
      <c r="A4937" s="61" t="s">
        <v>5267</v>
      </c>
      <c r="B4937" s="62" t="s">
        <v>25</v>
      </c>
      <c r="C4937" s="62" t="s">
        <v>317</v>
      </c>
      <c r="D4937" s="62">
        <v>4323</v>
      </c>
      <c r="E4937" s="62">
        <v>10.67</v>
      </c>
      <c r="F4937" s="62">
        <v>46.13</v>
      </c>
      <c r="G4937" s="62" t="s">
        <v>318</v>
      </c>
      <c r="H4937" s="62" t="s">
        <v>322</v>
      </c>
      <c r="I4937" s="63" t="b">
        <v>0</v>
      </c>
    </row>
    <row r="4938" spans="1:9" x14ac:dyDescent="0.35">
      <c r="A4938" s="61" t="s">
        <v>5268</v>
      </c>
      <c r="B4938" s="62" t="s">
        <v>22</v>
      </c>
      <c r="C4938" s="62" t="s">
        <v>336</v>
      </c>
      <c r="D4938" s="62">
        <v>2986</v>
      </c>
      <c r="E4938" s="62">
        <v>3.18</v>
      </c>
      <c r="F4938" s="62">
        <v>9.5</v>
      </c>
      <c r="G4938" s="62" t="s">
        <v>331</v>
      </c>
      <c r="H4938" s="62" t="s">
        <v>341</v>
      </c>
      <c r="I4938" s="63" t="b">
        <v>0</v>
      </c>
    </row>
    <row r="4939" spans="1:9" x14ac:dyDescent="0.35">
      <c r="A4939" s="61" t="s">
        <v>5269</v>
      </c>
      <c r="B4939" s="62" t="s">
        <v>37</v>
      </c>
      <c r="C4939" s="62" t="s">
        <v>330</v>
      </c>
      <c r="D4939" s="62">
        <v>4823</v>
      </c>
      <c r="E4939" s="62">
        <v>4.49</v>
      </c>
      <c r="F4939" s="62">
        <v>21.66</v>
      </c>
      <c r="G4939" s="62" t="s">
        <v>331</v>
      </c>
      <c r="H4939" s="62" t="s">
        <v>322</v>
      </c>
      <c r="I4939" s="63" t="b">
        <v>0</v>
      </c>
    </row>
    <row r="4940" spans="1:9" x14ac:dyDescent="0.35">
      <c r="A4940" s="61" t="s">
        <v>5270</v>
      </c>
      <c r="B4940" s="62" t="s">
        <v>13</v>
      </c>
      <c r="C4940" s="62" t="s">
        <v>328</v>
      </c>
      <c r="D4940" s="62">
        <v>3873</v>
      </c>
      <c r="E4940" s="62">
        <v>7.67</v>
      </c>
      <c r="F4940" s="62">
        <v>29.71</v>
      </c>
      <c r="G4940" s="62" t="s">
        <v>318</v>
      </c>
      <c r="H4940" s="62" t="s">
        <v>322</v>
      </c>
      <c r="I4940" s="63" t="b">
        <v>0</v>
      </c>
    </row>
    <row r="4941" spans="1:9" x14ac:dyDescent="0.35">
      <c r="A4941" s="61" t="s">
        <v>5271</v>
      </c>
      <c r="B4941" s="62" t="s">
        <v>51</v>
      </c>
      <c r="C4941" s="62" t="s">
        <v>317</v>
      </c>
      <c r="D4941" s="62">
        <v>2330</v>
      </c>
      <c r="E4941" s="62">
        <v>9.9</v>
      </c>
      <c r="F4941" s="62">
        <v>23.07</v>
      </c>
      <c r="G4941" s="62" t="s">
        <v>318</v>
      </c>
      <c r="H4941" s="62" t="s">
        <v>333</v>
      </c>
      <c r="I4941" s="63" t="b">
        <v>0</v>
      </c>
    </row>
    <row r="4942" spans="1:9" x14ac:dyDescent="0.35">
      <c r="A4942" s="61" t="s">
        <v>5272</v>
      </c>
      <c r="B4942" s="62" t="s">
        <v>31</v>
      </c>
      <c r="C4942" s="62" t="s">
        <v>340</v>
      </c>
      <c r="D4942" s="62">
        <v>652</v>
      </c>
      <c r="E4942" s="62">
        <v>6.18</v>
      </c>
      <c r="F4942" s="62">
        <v>4.03</v>
      </c>
      <c r="G4942" s="62" t="s">
        <v>325</v>
      </c>
      <c r="H4942" s="62" t="s">
        <v>322</v>
      </c>
      <c r="I4942" s="63" t="b">
        <v>0</v>
      </c>
    </row>
    <row r="4943" spans="1:9" x14ac:dyDescent="0.35">
      <c r="A4943" s="61" t="s">
        <v>5273</v>
      </c>
      <c r="B4943" s="62" t="s">
        <v>25</v>
      </c>
      <c r="C4943" s="62" t="s">
        <v>321</v>
      </c>
      <c r="D4943" s="62">
        <v>4957</v>
      </c>
      <c r="E4943" s="62">
        <v>13.9</v>
      </c>
      <c r="F4943" s="62">
        <v>68.900000000000006</v>
      </c>
      <c r="G4943" s="62" t="s">
        <v>318</v>
      </c>
      <c r="H4943" s="62" t="s">
        <v>341</v>
      </c>
      <c r="I4943" s="63" t="b">
        <v>0</v>
      </c>
    </row>
    <row r="4944" spans="1:9" x14ac:dyDescent="0.35">
      <c r="A4944" s="61" t="s">
        <v>5274</v>
      </c>
      <c r="B4944" s="62" t="s">
        <v>37</v>
      </c>
      <c r="C4944" s="62" t="s">
        <v>338</v>
      </c>
      <c r="D4944" s="62">
        <v>4888</v>
      </c>
      <c r="E4944" s="62">
        <v>4.37</v>
      </c>
      <c r="F4944" s="62">
        <v>21.36</v>
      </c>
      <c r="G4944" s="62" t="s">
        <v>331</v>
      </c>
      <c r="H4944" s="62" t="s">
        <v>333</v>
      </c>
      <c r="I4944" s="63" t="b">
        <v>1</v>
      </c>
    </row>
    <row r="4945" spans="1:9" x14ac:dyDescent="0.35">
      <c r="A4945" s="61" t="s">
        <v>5275</v>
      </c>
      <c r="B4945" s="62" t="s">
        <v>58</v>
      </c>
      <c r="C4945" s="62" t="s">
        <v>340</v>
      </c>
      <c r="D4945" s="62">
        <v>681</v>
      </c>
      <c r="E4945" s="62">
        <v>8.5500000000000007</v>
      </c>
      <c r="F4945" s="62">
        <v>5.82</v>
      </c>
      <c r="G4945" s="62" t="s">
        <v>325</v>
      </c>
      <c r="H4945" s="62" t="s">
        <v>20</v>
      </c>
      <c r="I4945" s="63" t="b">
        <v>0</v>
      </c>
    </row>
    <row r="4946" spans="1:9" x14ac:dyDescent="0.35">
      <c r="A4946" s="61" t="s">
        <v>5276</v>
      </c>
      <c r="B4946" s="62" t="s">
        <v>37</v>
      </c>
      <c r="C4946" s="62" t="s">
        <v>340</v>
      </c>
      <c r="D4946" s="62">
        <v>1374</v>
      </c>
      <c r="E4946" s="62">
        <v>6.64</v>
      </c>
      <c r="F4946" s="62">
        <v>9.1199999999999992</v>
      </c>
      <c r="G4946" s="62" t="s">
        <v>325</v>
      </c>
      <c r="H4946" s="62" t="s">
        <v>20</v>
      </c>
      <c r="I4946" s="63" t="b">
        <v>0</v>
      </c>
    </row>
    <row r="4947" spans="1:9" x14ac:dyDescent="0.35">
      <c r="A4947" s="61" t="s">
        <v>5277</v>
      </c>
      <c r="B4947" s="62" t="s">
        <v>51</v>
      </c>
      <c r="C4947" s="62" t="s">
        <v>321</v>
      </c>
      <c r="D4947" s="62">
        <v>2729</v>
      </c>
      <c r="E4947" s="62">
        <v>14.86</v>
      </c>
      <c r="F4947" s="62">
        <v>40.549999999999997</v>
      </c>
      <c r="G4947" s="62" t="s">
        <v>318</v>
      </c>
      <c r="H4947" s="62" t="s">
        <v>333</v>
      </c>
      <c r="I4947" s="63" t="b">
        <v>0</v>
      </c>
    </row>
    <row r="4948" spans="1:9" x14ac:dyDescent="0.35">
      <c r="A4948" s="61" t="s">
        <v>5278</v>
      </c>
      <c r="B4948" s="62" t="s">
        <v>13</v>
      </c>
      <c r="C4948" s="62" t="s">
        <v>340</v>
      </c>
      <c r="D4948" s="62">
        <v>2761</v>
      </c>
      <c r="E4948" s="62">
        <v>6.3</v>
      </c>
      <c r="F4948" s="62">
        <v>17.39</v>
      </c>
      <c r="G4948" s="62" t="s">
        <v>325</v>
      </c>
      <c r="H4948" s="62" t="s">
        <v>341</v>
      </c>
      <c r="I4948" s="63" t="b">
        <v>1</v>
      </c>
    </row>
    <row r="4949" spans="1:9" x14ac:dyDescent="0.35">
      <c r="A4949" s="61" t="s">
        <v>5279</v>
      </c>
      <c r="B4949" s="62" t="s">
        <v>18</v>
      </c>
      <c r="C4949" s="62" t="s">
        <v>330</v>
      </c>
      <c r="D4949" s="62">
        <v>3340</v>
      </c>
      <c r="E4949" s="62">
        <v>5.15</v>
      </c>
      <c r="F4949" s="62">
        <v>17.2</v>
      </c>
      <c r="G4949" s="62" t="s">
        <v>331</v>
      </c>
      <c r="H4949" s="62" t="s">
        <v>322</v>
      </c>
      <c r="I4949" s="63" t="b">
        <v>1</v>
      </c>
    </row>
    <row r="4950" spans="1:9" x14ac:dyDescent="0.35">
      <c r="A4950" s="61" t="s">
        <v>5280</v>
      </c>
      <c r="B4950" s="62" t="s">
        <v>22</v>
      </c>
      <c r="C4950" s="62" t="s">
        <v>330</v>
      </c>
      <c r="D4950" s="62">
        <v>1421</v>
      </c>
      <c r="E4950" s="62">
        <v>6.1</v>
      </c>
      <c r="F4950" s="62">
        <v>8.67</v>
      </c>
      <c r="G4950" s="62" t="s">
        <v>331</v>
      </c>
      <c r="H4950" s="62" t="s">
        <v>341</v>
      </c>
      <c r="I4950" s="63" t="b">
        <v>0</v>
      </c>
    </row>
    <row r="4951" spans="1:9" x14ac:dyDescent="0.35">
      <c r="A4951" s="61" t="s">
        <v>5281</v>
      </c>
      <c r="B4951" s="62" t="s">
        <v>31</v>
      </c>
      <c r="C4951" s="62" t="s">
        <v>336</v>
      </c>
      <c r="D4951" s="62">
        <v>2425</v>
      </c>
      <c r="E4951" s="62">
        <v>3.86</v>
      </c>
      <c r="F4951" s="62">
        <v>9.36</v>
      </c>
      <c r="G4951" s="62" t="s">
        <v>331</v>
      </c>
      <c r="H4951" s="62" t="s">
        <v>341</v>
      </c>
      <c r="I4951" s="63" t="b">
        <v>0</v>
      </c>
    </row>
    <row r="4952" spans="1:9" x14ac:dyDescent="0.35">
      <c r="A4952" s="61" t="s">
        <v>5282</v>
      </c>
      <c r="B4952" s="62" t="s">
        <v>58</v>
      </c>
      <c r="C4952" s="62" t="s">
        <v>324</v>
      </c>
      <c r="D4952" s="62">
        <v>1988</v>
      </c>
      <c r="E4952" s="62">
        <v>6.9</v>
      </c>
      <c r="F4952" s="62">
        <v>13.72</v>
      </c>
      <c r="G4952" s="62" t="s">
        <v>325</v>
      </c>
      <c r="H4952" s="62" t="s">
        <v>319</v>
      </c>
      <c r="I4952" s="63" t="b">
        <v>0</v>
      </c>
    </row>
    <row r="4953" spans="1:9" x14ac:dyDescent="0.35">
      <c r="A4953" s="61" t="s">
        <v>5283</v>
      </c>
      <c r="B4953" s="62" t="s">
        <v>22</v>
      </c>
      <c r="C4953" s="62" t="s">
        <v>324</v>
      </c>
      <c r="D4953" s="62">
        <v>2147</v>
      </c>
      <c r="E4953" s="62">
        <v>4.8600000000000003</v>
      </c>
      <c r="F4953" s="62">
        <v>10.43</v>
      </c>
      <c r="G4953" s="62" t="s">
        <v>325</v>
      </c>
      <c r="H4953" s="62" t="s">
        <v>20</v>
      </c>
      <c r="I4953" s="63" t="b">
        <v>0</v>
      </c>
    </row>
    <row r="4954" spans="1:9" x14ac:dyDescent="0.35">
      <c r="A4954" s="61" t="s">
        <v>5284</v>
      </c>
      <c r="B4954" s="62" t="s">
        <v>58</v>
      </c>
      <c r="C4954" s="62" t="s">
        <v>321</v>
      </c>
      <c r="D4954" s="62">
        <v>782</v>
      </c>
      <c r="E4954" s="62">
        <v>14.18</v>
      </c>
      <c r="F4954" s="62">
        <v>11.09</v>
      </c>
      <c r="G4954" s="62" t="s">
        <v>318</v>
      </c>
      <c r="H4954" s="62" t="s">
        <v>341</v>
      </c>
      <c r="I4954" s="63" t="b">
        <v>0</v>
      </c>
    </row>
    <row r="4955" spans="1:9" x14ac:dyDescent="0.35">
      <c r="A4955" s="61" t="s">
        <v>5285</v>
      </c>
      <c r="B4955" s="62" t="s">
        <v>31</v>
      </c>
      <c r="C4955" s="62" t="s">
        <v>338</v>
      </c>
      <c r="D4955" s="62">
        <v>3237</v>
      </c>
      <c r="E4955" s="62">
        <v>4.1900000000000004</v>
      </c>
      <c r="F4955" s="62">
        <v>13.56</v>
      </c>
      <c r="G4955" s="62" t="s">
        <v>331</v>
      </c>
      <c r="H4955" s="62" t="s">
        <v>322</v>
      </c>
      <c r="I4955" s="63" t="b">
        <v>0</v>
      </c>
    </row>
    <row r="4956" spans="1:9" x14ac:dyDescent="0.35">
      <c r="A4956" s="61" t="s">
        <v>5286</v>
      </c>
      <c r="B4956" s="62" t="s">
        <v>31</v>
      </c>
      <c r="C4956" s="62" t="s">
        <v>321</v>
      </c>
      <c r="D4956" s="62">
        <v>514</v>
      </c>
      <c r="E4956" s="62">
        <v>13.43</v>
      </c>
      <c r="F4956" s="62">
        <v>6.9</v>
      </c>
      <c r="G4956" s="62" t="s">
        <v>318</v>
      </c>
      <c r="H4956" s="62" t="s">
        <v>341</v>
      </c>
      <c r="I4956" s="63" t="b">
        <v>1</v>
      </c>
    </row>
    <row r="4957" spans="1:9" x14ac:dyDescent="0.35">
      <c r="A4957" s="61" t="s">
        <v>5287</v>
      </c>
      <c r="B4957" s="62" t="s">
        <v>18</v>
      </c>
      <c r="C4957" s="62" t="s">
        <v>374</v>
      </c>
      <c r="D4957" s="62">
        <v>730</v>
      </c>
      <c r="E4957" s="62">
        <v>3.28</v>
      </c>
      <c r="F4957" s="62">
        <v>2.39</v>
      </c>
      <c r="G4957" s="62" t="s">
        <v>331</v>
      </c>
      <c r="H4957" s="62" t="s">
        <v>322</v>
      </c>
      <c r="I4957" s="63" t="b">
        <v>0</v>
      </c>
    </row>
    <row r="4958" spans="1:9" x14ac:dyDescent="0.35">
      <c r="A4958" s="61" t="s">
        <v>5288</v>
      </c>
      <c r="B4958" s="62" t="s">
        <v>37</v>
      </c>
      <c r="C4958" s="62" t="s">
        <v>336</v>
      </c>
      <c r="D4958" s="62">
        <v>1655</v>
      </c>
      <c r="E4958" s="62">
        <v>2.66</v>
      </c>
      <c r="F4958" s="62">
        <v>4.4000000000000004</v>
      </c>
      <c r="G4958" s="62" t="s">
        <v>331</v>
      </c>
      <c r="H4958" s="62" t="s">
        <v>319</v>
      </c>
      <c r="I4958" s="63" t="b">
        <v>0</v>
      </c>
    </row>
    <row r="4959" spans="1:9" x14ac:dyDescent="0.35">
      <c r="A4959" s="61" t="s">
        <v>5289</v>
      </c>
      <c r="B4959" s="62" t="s">
        <v>8</v>
      </c>
      <c r="C4959" s="62" t="s">
        <v>330</v>
      </c>
      <c r="D4959" s="62">
        <v>799</v>
      </c>
      <c r="E4959" s="62">
        <v>5.58</v>
      </c>
      <c r="F4959" s="62">
        <v>4.46</v>
      </c>
      <c r="G4959" s="62" t="s">
        <v>331</v>
      </c>
      <c r="H4959" s="62" t="s">
        <v>333</v>
      </c>
      <c r="I4959" s="63" t="b">
        <v>1</v>
      </c>
    </row>
    <row r="4960" spans="1:9" x14ac:dyDescent="0.35">
      <c r="A4960" s="61" t="s">
        <v>5290</v>
      </c>
      <c r="B4960" s="62" t="s">
        <v>25</v>
      </c>
      <c r="C4960" s="62" t="s">
        <v>324</v>
      </c>
      <c r="D4960" s="62">
        <v>974</v>
      </c>
      <c r="E4960" s="62">
        <v>5.23</v>
      </c>
      <c r="F4960" s="62">
        <v>5.09</v>
      </c>
      <c r="G4960" s="62" t="s">
        <v>325</v>
      </c>
      <c r="H4960" s="62" t="s">
        <v>341</v>
      </c>
      <c r="I4960" s="63" t="b">
        <v>0</v>
      </c>
    </row>
    <row r="4961" spans="1:9" x14ac:dyDescent="0.35">
      <c r="A4961" s="61" t="s">
        <v>5291</v>
      </c>
      <c r="B4961" s="62" t="s">
        <v>22</v>
      </c>
      <c r="C4961" s="62" t="s">
        <v>340</v>
      </c>
      <c r="D4961" s="62">
        <v>440</v>
      </c>
      <c r="E4961" s="62">
        <v>7.15</v>
      </c>
      <c r="F4961" s="62">
        <v>3.15</v>
      </c>
      <c r="G4961" s="62" t="s">
        <v>325</v>
      </c>
      <c r="H4961" s="62" t="s">
        <v>20</v>
      </c>
      <c r="I4961" s="63" t="b">
        <v>0</v>
      </c>
    </row>
    <row r="4962" spans="1:9" x14ac:dyDescent="0.35">
      <c r="A4962" s="61" t="s">
        <v>5292</v>
      </c>
      <c r="B4962" s="62" t="s">
        <v>22</v>
      </c>
      <c r="C4962" s="62" t="s">
        <v>330</v>
      </c>
      <c r="D4962" s="62">
        <v>803</v>
      </c>
      <c r="E4962" s="62">
        <v>5.66</v>
      </c>
      <c r="F4962" s="62">
        <v>4.54</v>
      </c>
      <c r="G4962" s="62" t="s">
        <v>331</v>
      </c>
      <c r="H4962" s="62" t="s">
        <v>20</v>
      </c>
      <c r="I4962" s="63" t="b">
        <v>0</v>
      </c>
    </row>
    <row r="4963" spans="1:9" x14ac:dyDescent="0.35">
      <c r="A4963" s="61" t="s">
        <v>5293</v>
      </c>
      <c r="B4963" s="62" t="s">
        <v>31</v>
      </c>
      <c r="C4963" s="62" t="s">
        <v>340</v>
      </c>
      <c r="D4963" s="62">
        <v>1714</v>
      </c>
      <c r="E4963" s="62">
        <v>6.58</v>
      </c>
      <c r="F4963" s="62">
        <v>11.28</v>
      </c>
      <c r="G4963" s="62" t="s">
        <v>325</v>
      </c>
      <c r="H4963" s="62" t="s">
        <v>341</v>
      </c>
      <c r="I4963" s="63" t="b">
        <v>0</v>
      </c>
    </row>
    <row r="4964" spans="1:9" x14ac:dyDescent="0.35">
      <c r="A4964" s="61" t="s">
        <v>5294</v>
      </c>
      <c r="B4964" s="62" t="s">
        <v>51</v>
      </c>
      <c r="C4964" s="62" t="s">
        <v>317</v>
      </c>
      <c r="D4964" s="62">
        <v>2889</v>
      </c>
      <c r="E4964" s="62">
        <v>8.99</v>
      </c>
      <c r="F4964" s="62">
        <v>25.97</v>
      </c>
      <c r="G4964" s="62" t="s">
        <v>318</v>
      </c>
      <c r="H4964" s="62" t="s">
        <v>20</v>
      </c>
      <c r="I4964" s="63" t="b">
        <v>1</v>
      </c>
    </row>
    <row r="4965" spans="1:9" x14ac:dyDescent="0.35">
      <c r="A4965" s="61" t="s">
        <v>5295</v>
      </c>
      <c r="B4965" s="62" t="s">
        <v>51</v>
      </c>
      <c r="C4965" s="62" t="s">
        <v>328</v>
      </c>
      <c r="D4965" s="62">
        <v>2717</v>
      </c>
      <c r="E4965" s="62">
        <v>7.09</v>
      </c>
      <c r="F4965" s="62">
        <v>19.260000000000002</v>
      </c>
      <c r="G4965" s="62" t="s">
        <v>318</v>
      </c>
      <c r="H4965" s="62" t="s">
        <v>20</v>
      </c>
      <c r="I4965" s="63" t="b">
        <v>1</v>
      </c>
    </row>
    <row r="4966" spans="1:9" x14ac:dyDescent="0.35">
      <c r="A4966" s="61" t="s">
        <v>5296</v>
      </c>
      <c r="B4966" s="62" t="s">
        <v>74</v>
      </c>
      <c r="C4966" s="62" t="s">
        <v>340</v>
      </c>
      <c r="D4966" s="62">
        <v>3978</v>
      </c>
      <c r="E4966" s="62">
        <v>8</v>
      </c>
      <c r="F4966" s="62">
        <v>31.82</v>
      </c>
      <c r="G4966" s="62" t="s">
        <v>325</v>
      </c>
      <c r="H4966" s="62" t="s">
        <v>20</v>
      </c>
      <c r="I4966" s="63" t="b">
        <v>0</v>
      </c>
    </row>
    <row r="4967" spans="1:9" x14ac:dyDescent="0.35">
      <c r="A4967" s="61" t="s">
        <v>5297</v>
      </c>
      <c r="B4967" s="62" t="s">
        <v>37</v>
      </c>
      <c r="C4967" s="62" t="s">
        <v>317</v>
      </c>
      <c r="D4967" s="62">
        <v>1555</v>
      </c>
      <c r="E4967" s="62">
        <v>10.96</v>
      </c>
      <c r="F4967" s="62">
        <v>17.04</v>
      </c>
      <c r="G4967" s="62" t="s">
        <v>318</v>
      </c>
      <c r="H4967" s="62" t="s">
        <v>319</v>
      </c>
      <c r="I4967" s="63" t="b">
        <v>0</v>
      </c>
    </row>
    <row r="4968" spans="1:9" x14ac:dyDescent="0.35">
      <c r="A4968" s="61" t="s">
        <v>5298</v>
      </c>
      <c r="B4968" s="62" t="s">
        <v>25</v>
      </c>
      <c r="C4968" s="62" t="s">
        <v>340</v>
      </c>
      <c r="D4968" s="62">
        <v>1051</v>
      </c>
      <c r="E4968" s="62">
        <v>8.44</v>
      </c>
      <c r="F4968" s="62">
        <v>8.8699999999999992</v>
      </c>
      <c r="G4968" s="62" t="s">
        <v>325</v>
      </c>
      <c r="H4968" s="62" t="s">
        <v>322</v>
      </c>
      <c r="I4968" s="63" t="b">
        <v>0</v>
      </c>
    </row>
    <row r="4969" spans="1:9" x14ac:dyDescent="0.35">
      <c r="A4969" s="61" t="s">
        <v>5299</v>
      </c>
      <c r="B4969" s="62" t="s">
        <v>25</v>
      </c>
      <c r="C4969" s="62" t="s">
        <v>330</v>
      </c>
      <c r="D4969" s="62">
        <v>2477</v>
      </c>
      <c r="E4969" s="62">
        <v>5.26</v>
      </c>
      <c r="F4969" s="62">
        <v>13.03</v>
      </c>
      <c r="G4969" s="62" t="s">
        <v>331</v>
      </c>
      <c r="H4969" s="62" t="s">
        <v>322</v>
      </c>
      <c r="I4969" s="63" t="b">
        <v>0</v>
      </c>
    </row>
    <row r="4970" spans="1:9" x14ac:dyDescent="0.35">
      <c r="A4970" s="61" t="s">
        <v>5300</v>
      </c>
      <c r="B4970" s="62" t="s">
        <v>58</v>
      </c>
      <c r="C4970" s="62" t="s">
        <v>340</v>
      </c>
      <c r="D4970" s="62">
        <v>4304</v>
      </c>
      <c r="E4970" s="62">
        <v>6.65</v>
      </c>
      <c r="F4970" s="62">
        <v>28.62</v>
      </c>
      <c r="G4970" s="62" t="s">
        <v>325</v>
      </c>
      <c r="H4970" s="62" t="s">
        <v>319</v>
      </c>
      <c r="I4970" s="63" t="b">
        <v>0</v>
      </c>
    </row>
    <row r="4971" spans="1:9" x14ac:dyDescent="0.35">
      <c r="A4971" s="61" t="s">
        <v>5301</v>
      </c>
      <c r="B4971" s="62" t="s">
        <v>37</v>
      </c>
      <c r="C4971" s="62" t="s">
        <v>338</v>
      </c>
      <c r="D4971" s="62">
        <v>2430</v>
      </c>
      <c r="E4971" s="62">
        <v>4.95</v>
      </c>
      <c r="F4971" s="62">
        <v>12.03</v>
      </c>
      <c r="G4971" s="62" t="s">
        <v>331</v>
      </c>
      <c r="H4971" s="62" t="s">
        <v>333</v>
      </c>
      <c r="I4971" s="63" t="b">
        <v>0</v>
      </c>
    </row>
    <row r="4972" spans="1:9" x14ac:dyDescent="0.35">
      <c r="A4972" s="61" t="s">
        <v>5302</v>
      </c>
      <c r="B4972" s="62" t="s">
        <v>51</v>
      </c>
      <c r="C4972" s="62" t="s">
        <v>324</v>
      </c>
      <c r="D4972" s="62">
        <v>1088</v>
      </c>
      <c r="E4972" s="62">
        <v>4.51</v>
      </c>
      <c r="F4972" s="62">
        <v>4.91</v>
      </c>
      <c r="G4972" s="62" t="s">
        <v>325</v>
      </c>
      <c r="H4972" s="62" t="s">
        <v>333</v>
      </c>
      <c r="I4972" s="63" t="b">
        <v>1</v>
      </c>
    </row>
    <row r="4973" spans="1:9" x14ac:dyDescent="0.35">
      <c r="A4973" s="61" t="s">
        <v>5303</v>
      </c>
      <c r="B4973" s="62" t="s">
        <v>8</v>
      </c>
      <c r="C4973" s="62" t="s">
        <v>321</v>
      </c>
      <c r="D4973" s="62">
        <v>451</v>
      </c>
      <c r="E4973" s="62">
        <v>11.51</v>
      </c>
      <c r="F4973" s="62">
        <v>5.19</v>
      </c>
      <c r="G4973" s="62" t="s">
        <v>318</v>
      </c>
      <c r="H4973" s="62" t="s">
        <v>333</v>
      </c>
      <c r="I4973" s="63" t="b">
        <v>1</v>
      </c>
    </row>
    <row r="4974" spans="1:9" x14ac:dyDescent="0.35">
      <c r="A4974" s="61" t="s">
        <v>5304</v>
      </c>
      <c r="B4974" s="62" t="s">
        <v>37</v>
      </c>
      <c r="C4974" s="62" t="s">
        <v>374</v>
      </c>
      <c r="D4974" s="62">
        <v>2616</v>
      </c>
      <c r="E4974" s="62">
        <v>2.97</v>
      </c>
      <c r="F4974" s="62">
        <v>7.77</v>
      </c>
      <c r="G4974" s="62" t="s">
        <v>331</v>
      </c>
      <c r="H4974" s="62" t="s">
        <v>341</v>
      </c>
      <c r="I4974" s="63" t="b">
        <v>0</v>
      </c>
    </row>
    <row r="4975" spans="1:9" x14ac:dyDescent="0.35">
      <c r="A4975" s="61" t="s">
        <v>5305</v>
      </c>
      <c r="B4975" s="62" t="s">
        <v>22</v>
      </c>
      <c r="C4975" s="62" t="s">
        <v>336</v>
      </c>
      <c r="D4975" s="62">
        <v>4554</v>
      </c>
      <c r="E4975" s="62">
        <v>3.44</v>
      </c>
      <c r="F4975" s="62">
        <v>15.67</v>
      </c>
      <c r="G4975" s="62" t="s">
        <v>331</v>
      </c>
      <c r="H4975" s="62" t="s">
        <v>322</v>
      </c>
      <c r="I4975" s="63" t="b">
        <v>0</v>
      </c>
    </row>
    <row r="4976" spans="1:9" x14ac:dyDescent="0.35">
      <c r="A4976" s="61" t="s">
        <v>5306</v>
      </c>
      <c r="B4976" s="62" t="s">
        <v>74</v>
      </c>
      <c r="C4976" s="62" t="s">
        <v>324</v>
      </c>
      <c r="D4976" s="62">
        <v>1120</v>
      </c>
      <c r="E4976" s="62">
        <v>6.85</v>
      </c>
      <c r="F4976" s="62">
        <v>7.67</v>
      </c>
      <c r="G4976" s="62" t="s">
        <v>325</v>
      </c>
      <c r="H4976" s="62" t="s">
        <v>333</v>
      </c>
      <c r="I4976" s="63" t="b">
        <v>0</v>
      </c>
    </row>
    <row r="4977" spans="1:9" x14ac:dyDescent="0.35">
      <c r="A4977" s="61" t="s">
        <v>5307</v>
      </c>
      <c r="B4977" s="62" t="s">
        <v>74</v>
      </c>
      <c r="C4977" s="62" t="s">
        <v>336</v>
      </c>
      <c r="D4977" s="62">
        <v>933</v>
      </c>
      <c r="E4977" s="62">
        <v>3.92</v>
      </c>
      <c r="F4977" s="62">
        <v>3.66</v>
      </c>
      <c r="G4977" s="62" t="s">
        <v>331</v>
      </c>
      <c r="H4977" s="62" t="s">
        <v>341</v>
      </c>
      <c r="I4977" s="63" t="b">
        <v>0</v>
      </c>
    </row>
    <row r="4978" spans="1:9" x14ac:dyDescent="0.35">
      <c r="A4978" s="61" t="s">
        <v>5308</v>
      </c>
      <c r="B4978" s="62" t="s">
        <v>31</v>
      </c>
      <c r="C4978" s="62" t="s">
        <v>340</v>
      </c>
      <c r="D4978" s="62">
        <v>2667</v>
      </c>
      <c r="E4978" s="62">
        <v>8.99</v>
      </c>
      <c r="F4978" s="62">
        <v>23.98</v>
      </c>
      <c r="G4978" s="62" t="s">
        <v>325</v>
      </c>
      <c r="H4978" s="62" t="s">
        <v>333</v>
      </c>
      <c r="I4978" s="63" t="b">
        <v>0</v>
      </c>
    </row>
    <row r="4979" spans="1:9" x14ac:dyDescent="0.35">
      <c r="A4979" s="61" t="s">
        <v>5309</v>
      </c>
      <c r="B4979" s="62" t="s">
        <v>8</v>
      </c>
      <c r="C4979" s="62" t="s">
        <v>374</v>
      </c>
      <c r="D4979" s="62">
        <v>879</v>
      </c>
      <c r="E4979" s="62">
        <v>2.98</v>
      </c>
      <c r="F4979" s="62">
        <v>2.62</v>
      </c>
      <c r="G4979" s="62" t="s">
        <v>331</v>
      </c>
      <c r="H4979" s="62" t="s">
        <v>322</v>
      </c>
      <c r="I4979" s="63" t="b">
        <v>0</v>
      </c>
    </row>
    <row r="4980" spans="1:9" x14ac:dyDescent="0.35">
      <c r="A4980" s="61" t="s">
        <v>5310</v>
      </c>
      <c r="B4980" s="62" t="s">
        <v>58</v>
      </c>
      <c r="C4980" s="62" t="s">
        <v>374</v>
      </c>
      <c r="D4980" s="62">
        <v>1225</v>
      </c>
      <c r="E4980" s="62">
        <v>2.4700000000000002</v>
      </c>
      <c r="F4980" s="62">
        <v>3.03</v>
      </c>
      <c r="G4980" s="62" t="s">
        <v>331</v>
      </c>
      <c r="H4980" s="62" t="s">
        <v>333</v>
      </c>
      <c r="I4980" s="63" t="b">
        <v>1</v>
      </c>
    </row>
    <row r="4981" spans="1:9" x14ac:dyDescent="0.35">
      <c r="A4981" s="61" t="s">
        <v>5311</v>
      </c>
      <c r="B4981" s="62" t="s">
        <v>51</v>
      </c>
      <c r="C4981" s="62" t="s">
        <v>328</v>
      </c>
      <c r="D4981" s="62">
        <v>4471</v>
      </c>
      <c r="E4981" s="62">
        <v>7.49</v>
      </c>
      <c r="F4981" s="62">
        <v>33.49</v>
      </c>
      <c r="G4981" s="62" t="s">
        <v>318</v>
      </c>
      <c r="H4981" s="62" t="s">
        <v>333</v>
      </c>
      <c r="I4981" s="63" t="b">
        <v>0</v>
      </c>
    </row>
    <row r="4982" spans="1:9" x14ac:dyDescent="0.35">
      <c r="A4982" s="61" t="s">
        <v>5312</v>
      </c>
      <c r="B4982" s="62" t="s">
        <v>31</v>
      </c>
      <c r="C4982" s="62" t="s">
        <v>324</v>
      </c>
      <c r="D4982" s="62">
        <v>201</v>
      </c>
      <c r="E4982" s="62">
        <v>5.86</v>
      </c>
      <c r="F4982" s="62">
        <v>1.18</v>
      </c>
      <c r="G4982" s="62" t="s">
        <v>325</v>
      </c>
      <c r="H4982" s="62" t="s">
        <v>333</v>
      </c>
      <c r="I4982" s="63" t="b">
        <v>0</v>
      </c>
    </row>
    <row r="4983" spans="1:9" x14ac:dyDescent="0.35">
      <c r="A4983" s="61" t="s">
        <v>5313</v>
      </c>
      <c r="B4983" s="62" t="s">
        <v>31</v>
      </c>
      <c r="C4983" s="62" t="s">
        <v>328</v>
      </c>
      <c r="D4983" s="62">
        <v>3319</v>
      </c>
      <c r="E4983" s="62">
        <v>5.52</v>
      </c>
      <c r="F4983" s="62">
        <v>18.32</v>
      </c>
      <c r="G4983" s="62" t="s">
        <v>318</v>
      </c>
      <c r="H4983" s="62" t="s">
        <v>341</v>
      </c>
      <c r="I4983" s="63" t="b">
        <v>1</v>
      </c>
    </row>
    <row r="4984" spans="1:9" x14ac:dyDescent="0.35">
      <c r="A4984" s="61" t="s">
        <v>5314</v>
      </c>
      <c r="B4984" s="62" t="s">
        <v>18</v>
      </c>
      <c r="C4984" s="62" t="s">
        <v>324</v>
      </c>
      <c r="D4984" s="62">
        <v>1242</v>
      </c>
      <c r="E4984" s="62">
        <v>4.53</v>
      </c>
      <c r="F4984" s="62">
        <v>5.63</v>
      </c>
      <c r="G4984" s="62" t="s">
        <v>325</v>
      </c>
      <c r="H4984" s="62" t="s">
        <v>319</v>
      </c>
      <c r="I4984" s="63" t="b">
        <v>0</v>
      </c>
    </row>
    <row r="4985" spans="1:9" x14ac:dyDescent="0.35">
      <c r="A4985" s="61" t="s">
        <v>5315</v>
      </c>
      <c r="B4985" s="62" t="s">
        <v>31</v>
      </c>
      <c r="C4985" s="62" t="s">
        <v>324</v>
      </c>
      <c r="D4985" s="62">
        <v>3572</v>
      </c>
      <c r="E4985" s="62">
        <v>5.0999999999999996</v>
      </c>
      <c r="F4985" s="62">
        <v>18.22</v>
      </c>
      <c r="G4985" s="62" t="s">
        <v>325</v>
      </c>
      <c r="H4985" s="62" t="s">
        <v>341</v>
      </c>
      <c r="I4985" s="63" t="b">
        <v>1</v>
      </c>
    </row>
    <row r="4986" spans="1:9" x14ac:dyDescent="0.35">
      <c r="A4986" s="61" t="s">
        <v>5316</v>
      </c>
      <c r="B4986" s="62" t="s">
        <v>74</v>
      </c>
      <c r="C4986" s="62" t="s">
        <v>321</v>
      </c>
      <c r="D4986" s="62">
        <v>2647</v>
      </c>
      <c r="E4986" s="62">
        <v>11.92</v>
      </c>
      <c r="F4986" s="62">
        <v>31.55</v>
      </c>
      <c r="G4986" s="62" t="s">
        <v>318</v>
      </c>
      <c r="H4986" s="62" t="s">
        <v>333</v>
      </c>
      <c r="I4986" s="63" t="b">
        <v>0</v>
      </c>
    </row>
    <row r="4987" spans="1:9" x14ac:dyDescent="0.35">
      <c r="A4987" s="61" t="s">
        <v>5317</v>
      </c>
      <c r="B4987" s="62" t="s">
        <v>37</v>
      </c>
      <c r="C4987" s="62" t="s">
        <v>374</v>
      </c>
      <c r="D4987" s="62">
        <v>3594</v>
      </c>
      <c r="E4987" s="62">
        <v>2.74</v>
      </c>
      <c r="F4987" s="62">
        <v>9.85</v>
      </c>
      <c r="G4987" s="62" t="s">
        <v>331</v>
      </c>
      <c r="H4987" s="62" t="s">
        <v>341</v>
      </c>
      <c r="I4987" s="63" t="b">
        <v>0</v>
      </c>
    </row>
    <row r="4988" spans="1:9" x14ac:dyDescent="0.35">
      <c r="A4988" s="61" t="s">
        <v>5318</v>
      </c>
      <c r="B4988" s="62" t="s">
        <v>31</v>
      </c>
      <c r="C4988" s="62" t="s">
        <v>317</v>
      </c>
      <c r="D4988" s="62">
        <v>4189</v>
      </c>
      <c r="E4988" s="62">
        <v>11.9</v>
      </c>
      <c r="F4988" s="62">
        <v>49.85</v>
      </c>
      <c r="G4988" s="62" t="s">
        <v>318</v>
      </c>
      <c r="H4988" s="62" t="s">
        <v>341</v>
      </c>
      <c r="I4988" s="63" t="b">
        <v>0</v>
      </c>
    </row>
    <row r="4989" spans="1:9" x14ac:dyDescent="0.35">
      <c r="A4989" s="61" t="s">
        <v>5319</v>
      </c>
      <c r="B4989" s="62" t="s">
        <v>8</v>
      </c>
      <c r="C4989" s="62" t="s">
        <v>317</v>
      </c>
      <c r="D4989" s="62">
        <v>2869</v>
      </c>
      <c r="E4989" s="62">
        <v>10.07</v>
      </c>
      <c r="F4989" s="62">
        <v>28.89</v>
      </c>
      <c r="G4989" s="62" t="s">
        <v>318</v>
      </c>
      <c r="H4989" s="62" t="s">
        <v>333</v>
      </c>
      <c r="I4989" s="63" t="b">
        <v>0</v>
      </c>
    </row>
    <row r="4990" spans="1:9" x14ac:dyDescent="0.35">
      <c r="A4990" s="61" t="s">
        <v>5320</v>
      </c>
      <c r="B4990" s="62" t="s">
        <v>58</v>
      </c>
      <c r="C4990" s="62" t="s">
        <v>317</v>
      </c>
      <c r="D4990" s="62">
        <v>1891</v>
      </c>
      <c r="E4990" s="62">
        <v>9.34</v>
      </c>
      <c r="F4990" s="62">
        <v>17.66</v>
      </c>
      <c r="G4990" s="62" t="s">
        <v>318</v>
      </c>
      <c r="H4990" s="62" t="s">
        <v>322</v>
      </c>
      <c r="I4990" s="63" t="b">
        <v>0</v>
      </c>
    </row>
    <row r="4991" spans="1:9" x14ac:dyDescent="0.35">
      <c r="A4991" s="61" t="s">
        <v>5321</v>
      </c>
      <c r="B4991" s="62" t="s">
        <v>8</v>
      </c>
      <c r="C4991" s="62" t="s">
        <v>317</v>
      </c>
      <c r="D4991" s="62">
        <v>4139</v>
      </c>
      <c r="E4991" s="62">
        <v>10.91</v>
      </c>
      <c r="F4991" s="62">
        <v>45.16</v>
      </c>
      <c r="G4991" s="62" t="s">
        <v>318</v>
      </c>
      <c r="H4991" s="62" t="s">
        <v>333</v>
      </c>
      <c r="I4991" s="63" t="b">
        <v>0</v>
      </c>
    </row>
    <row r="4992" spans="1:9" x14ac:dyDescent="0.35">
      <c r="A4992" s="61" t="s">
        <v>5322</v>
      </c>
      <c r="B4992" s="62" t="s">
        <v>74</v>
      </c>
      <c r="C4992" s="62" t="s">
        <v>324</v>
      </c>
      <c r="D4992" s="62">
        <v>1597</v>
      </c>
      <c r="E4992" s="62">
        <v>5.36</v>
      </c>
      <c r="F4992" s="62">
        <v>8.56</v>
      </c>
      <c r="G4992" s="62" t="s">
        <v>325</v>
      </c>
      <c r="H4992" s="62" t="s">
        <v>341</v>
      </c>
      <c r="I4992" s="63" t="b">
        <v>0</v>
      </c>
    </row>
    <row r="4993" spans="1:9" x14ac:dyDescent="0.35">
      <c r="A4993" s="61" t="s">
        <v>5323</v>
      </c>
      <c r="B4993" s="62" t="s">
        <v>31</v>
      </c>
      <c r="C4993" s="62" t="s">
        <v>340</v>
      </c>
      <c r="D4993" s="62">
        <v>4456</v>
      </c>
      <c r="E4993" s="62">
        <v>7.31</v>
      </c>
      <c r="F4993" s="62">
        <v>32.57</v>
      </c>
      <c r="G4993" s="62" t="s">
        <v>325</v>
      </c>
      <c r="H4993" s="62" t="s">
        <v>20</v>
      </c>
      <c r="I4993" s="63" t="b">
        <v>0</v>
      </c>
    </row>
    <row r="4994" spans="1:9" x14ac:dyDescent="0.35">
      <c r="A4994" s="61" t="s">
        <v>5324</v>
      </c>
      <c r="B4994" s="62" t="s">
        <v>37</v>
      </c>
      <c r="C4994" s="62" t="s">
        <v>324</v>
      </c>
      <c r="D4994" s="62">
        <v>3658</v>
      </c>
      <c r="E4994" s="62">
        <v>5.71</v>
      </c>
      <c r="F4994" s="62">
        <v>20.89</v>
      </c>
      <c r="G4994" s="62" t="s">
        <v>325</v>
      </c>
      <c r="H4994" s="62" t="s">
        <v>333</v>
      </c>
      <c r="I4994" s="63" t="b">
        <v>0</v>
      </c>
    </row>
    <row r="4995" spans="1:9" x14ac:dyDescent="0.35">
      <c r="A4995" s="61" t="s">
        <v>5325</v>
      </c>
      <c r="B4995" s="62" t="s">
        <v>25</v>
      </c>
      <c r="C4995" s="62" t="s">
        <v>338</v>
      </c>
      <c r="D4995" s="62">
        <v>947</v>
      </c>
      <c r="E4995" s="62">
        <v>4.8899999999999997</v>
      </c>
      <c r="F4995" s="62">
        <v>4.63</v>
      </c>
      <c r="G4995" s="62" t="s">
        <v>331</v>
      </c>
      <c r="H4995" s="62" t="s">
        <v>20</v>
      </c>
      <c r="I4995" s="63" t="b">
        <v>0</v>
      </c>
    </row>
    <row r="4996" spans="1:9" x14ac:dyDescent="0.35">
      <c r="A4996" s="61" t="s">
        <v>5326</v>
      </c>
      <c r="B4996" s="62" t="s">
        <v>13</v>
      </c>
      <c r="C4996" s="62" t="s">
        <v>338</v>
      </c>
      <c r="D4996" s="62">
        <v>1670</v>
      </c>
      <c r="E4996" s="62">
        <v>5.77</v>
      </c>
      <c r="F4996" s="62">
        <v>9.64</v>
      </c>
      <c r="G4996" s="62" t="s">
        <v>331</v>
      </c>
      <c r="H4996" s="62" t="s">
        <v>333</v>
      </c>
      <c r="I4996" s="63" t="b">
        <v>0</v>
      </c>
    </row>
    <row r="4997" spans="1:9" x14ac:dyDescent="0.35">
      <c r="A4997" s="61" t="s">
        <v>5327</v>
      </c>
      <c r="B4997" s="62" t="s">
        <v>13</v>
      </c>
      <c r="C4997" s="62" t="s">
        <v>328</v>
      </c>
      <c r="D4997" s="62">
        <v>4016</v>
      </c>
      <c r="E4997" s="62">
        <v>6.55</v>
      </c>
      <c r="F4997" s="62">
        <v>26.3</v>
      </c>
      <c r="G4997" s="62" t="s">
        <v>318</v>
      </c>
      <c r="H4997" s="62" t="s">
        <v>322</v>
      </c>
      <c r="I4997" s="63" t="b">
        <v>0</v>
      </c>
    </row>
    <row r="4998" spans="1:9" x14ac:dyDescent="0.35">
      <c r="A4998" s="61" t="s">
        <v>5328</v>
      </c>
      <c r="B4998" s="62" t="s">
        <v>25</v>
      </c>
      <c r="C4998" s="62" t="s">
        <v>338</v>
      </c>
      <c r="D4998" s="62">
        <v>3840</v>
      </c>
      <c r="E4998" s="62">
        <v>4.38</v>
      </c>
      <c r="F4998" s="62">
        <v>16.82</v>
      </c>
      <c r="G4998" s="62" t="s">
        <v>331</v>
      </c>
      <c r="H4998" s="62" t="s">
        <v>333</v>
      </c>
      <c r="I4998" s="63" t="b">
        <v>1</v>
      </c>
    </row>
    <row r="4999" spans="1:9" x14ac:dyDescent="0.35">
      <c r="A4999" s="61" t="s">
        <v>5329</v>
      </c>
      <c r="B4999" s="62" t="s">
        <v>13</v>
      </c>
      <c r="C4999" s="62" t="s">
        <v>336</v>
      </c>
      <c r="D4999" s="62">
        <v>679</v>
      </c>
      <c r="E4999" s="62">
        <v>3.37</v>
      </c>
      <c r="F4999" s="62">
        <v>2.29</v>
      </c>
      <c r="G4999" s="62" t="s">
        <v>331</v>
      </c>
      <c r="H4999" s="62" t="s">
        <v>322</v>
      </c>
      <c r="I4999" s="63" t="b">
        <v>0</v>
      </c>
    </row>
    <row r="5000" spans="1:9" x14ac:dyDescent="0.35">
      <c r="A5000" s="61" t="s">
        <v>5330</v>
      </c>
      <c r="B5000" s="62" t="s">
        <v>37</v>
      </c>
      <c r="C5000" s="62" t="s">
        <v>324</v>
      </c>
      <c r="D5000" s="62">
        <v>1666</v>
      </c>
      <c r="E5000" s="62">
        <v>6.19</v>
      </c>
      <c r="F5000" s="62">
        <v>10.31</v>
      </c>
      <c r="G5000" s="62" t="s">
        <v>325</v>
      </c>
      <c r="H5000" s="62" t="s">
        <v>319</v>
      </c>
      <c r="I5000" s="63" t="b">
        <v>0</v>
      </c>
    </row>
    <row r="5001" spans="1:9" x14ac:dyDescent="0.35">
      <c r="A5001" s="64" t="s">
        <v>5331</v>
      </c>
      <c r="B5001" s="65" t="s">
        <v>31</v>
      </c>
      <c r="C5001" s="65" t="s">
        <v>321</v>
      </c>
      <c r="D5001" s="65">
        <v>2935</v>
      </c>
      <c r="E5001" s="65">
        <v>13.6</v>
      </c>
      <c r="F5001" s="65">
        <v>39.92</v>
      </c>
      <c r="G5001" s="65" t="s">
        <v>318</v>
      </c>
      <c r="H5001" s="65" t="s">
        <v>322</v>
      </c>
      <c r="I5001" s="66" t="b">
        <v>0</v>
      </c>
    </row>
  </sheetData>
  <pageMargins left="0.75" right="0.75" top="1" bottom="1" header="0.5" footer="0.5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C4DC-55F4-42A3-AB2E-97904E21C1E2}">
  <dimension ref="A3:G28"/>
  <sheetViews>
    <sheetView workbookViewId="0">
      <selection activeCell="J32" sqref="J32"/>
    </sheetView>
  </sheetViews>
  <sheetFormatPr defaultRowHeight="14.5" x14ac:dyDescent="0.35"/>
  <cols>
    <col min="1" max="1" width="12.36328125" bestFit="1" customWidth="1"/>
    <col min="2" max="2" width="29.81640625" bestFit="1" customWidth="1"/>
    <col min="3" max="3" width="17.36328125" bestFit="1" customWidth="1"/>
    <col min="4" max="4" width="23.1796875" bestFit="1" customWidth="1"/>
    <col min="5" max="5" width="22" bestFit="1" customWidth="1"/>
    <col min="6" max="6" width="25.90625" customWidth="1"/>
    <col min="7" max="7" width="13.6328125" bestFit="1" customWidth="1"/>
  </cols>
  <sheetData>
    <row r="3" spans="1:7" x14ac:dyDescent="0.35">
      <c r="A3" s="11" t="s">
        <v>5424</v>
      </c>
      <c r="B3" t="s">
        <v>5429</v>
      </c>
      <c r="C3" t="s">
        <v>5427</v>
      </c>
      <c r="D3" t="s">
        <v>5426</v>
      </c>
      <c r="E3" t="s">
        <v>5428</v>
      </c>
      <c r="F3" s="6"/>
      <c r="G3" s="6"/>
    </row>
    <row r="4" spans="1:7" x14ac:dyDescent="0.35">
      <c r="A4" s="12" t="s">
        <v>31</v>
      </c>
      <c r="B4" s="5">
        <v>4.38</v>
      </c>
      <c r="C4">
        <v>190</v>
      </c>
      <c r="D4" s="5">
        <v>3998540</v>
      </c>
      <c r="E4" s="5">
        <v>0.76250000000000007</v>
      </c>
      <c r="F4" s="3"/>
    </row>
    <row r="5" spans="1:7" x14ac:dyDescent="0.35">
      <c r="A5" s="12" t="s">
        <v>13</v>
      </c>
      <c r="B5" s="5">
        <v>5.1883333333333335</v>
      </c>
      <c r="C5">
        <v>127</v>
      </c>
      <c r="D5" s="5">
        <v>4964090</v>
      </c>
      <c r="E5" s="5">
        <v>0.79583333333333328</v>
      </c>
      <c r="F5" s="3"/>
    </row>
    <row r="6" spans="1:7" x14ac:dyDescent="0.35">
      <c r="A6" s="12" t="s">
        <v>74</v>
      </c>
      <c r="B6" s="5">
        <v>4.8441666666666663</v>
      </c>
      <c r="C6">
        <v>198</v>
      </c>
      <c r="D6" s="5">
        <v>4354160</v>
      </c>
      <c r="E6" s="5">
        <v>0.74999999999999989</v>
      </c>
      <c r="F6" s="3"/>
    </row>
    <row r="7" spans="1:7" x14ac:dyDescent="0.35">
      <c r="A7" s="12" t="s">
        <v>51</v>
      </c>
      <c r="B7" s="5">
        <v>7.6833333333333336</v>
      </c>
      <c r="C7">
        <v>182</v>
      </c>
      <c r="D7" s="5">
        <v>6778900</v>
      </c>
      <c r="E7" s="5">
        <v>0.73249999999999993</v>
      </c>
      <c r="F7" s="3"/>
    </row>
    <row r="8" spans="1:7" x14ac:dyDescent="0.35">
      <c r="A8" s="12" t="s">
        <v>8</v>
      </c>
      <c r="B8" s="5">
        <v>7.1316666666666677</v>
      </c>
      <c r="C8">
        <v>175</v>
      </c>
      <c r="D8" s="5">
        <v>6856070</v>
      </c>
      <c r="E8" s="5">
        <v>0.80000000000000016</v>
      </c>
      <c r="F8" s="3"/>
    </row>
    <row r="9" spans="1:7" x14ac:dyDescent="0.35">
      <c r="A9" s="12" t="s">
        <v>18</v>
      </c>
      <c r="B9" s="5">
        <v>8.8491666666666671</v>
      </c>
      <c r="C9">
        <v>169</v>
      </c>
      <c r="D9" s="5">
        <v>7979650</v>
      </c>
      <c r="E9" s="5">
        <v>0.75083333333333335</v>
      </c>
      <c r="F9" s="3"/>
    </row>
    <row r="10" spans="1:7" x14ac:dyDescent="0.35">
      <c r="A10" s="12" t="s">
        <v>58</v>
      </c>
      <c r="B10" s="5">
        <v>8.3024999999999984</v>
      </c>
      <c r="C10">
        <v>194</v>
      </c>
      <c r="D10" s="5">
        <v>7290300</v>
      </c>
      <c r="E10" s="5">
        <v>0.73499999999999999</v>
      </c>
      <c r="F10" s="3"/>
    </row>
    <row r="11" spans="1:7" x14ac:dyDescent="0.35">
      <c r="A11" s="12" t="s">
        <v>37</v>
      </c>
      <c r="B11" s="5">
        <v>5.5949999999999998</v>
      </c>
      <c r="C11">
        <v>227</v>
      </c>
      <c r="D11" s="5">
        <v>5108550</v>
      </c>
      <c r="E11" s="5">
        <v>0.76250000000000007</v>
      </c>
      <c r="F11" s="3"/>
    </row>
    <row r="12" spans="1:7" x14ac:dyDescent="0.35">
      <c r="A12" s="12" t="s">
        <v>25</v>
      </c>
      <c r="B12" s="5">
        <v>5.5174999999999992</v>
      </c>
      <c r="C12">
        <v>194</v>
      </c>
      <c r="D12" s="5">
        <v>4962290</v>
      </c>
      <c r="E12" s="5">
        <v>0.74666666666666659</v>
      </c>
      <c r="F12" s="3"/>
    </row>
    <row r="13" spans="1:7" x14ac:dyDescent="0.35">
      <c r="A13" s="12" t="s">
        <v>22</v>
      </c>
      <c r="B13" s="5">
        <v>6.3425000000000011</v>
      </c>
      <c r="C13">
        <v>155</v>
      </c>
      <c r="D13" s="5">
        <v>6101840</v>
      </c>
      <c r="E13" s="5">
        <v>0.80083333333333329</v>
      </c>
      <c r="F13" s="3"/>
    </row>
    <row r="14" spans="1:7" x14ac:dyDescent="0.35">
      <c r="A14" s="12" t="s">
        <v>5425</v>
      </c>
      <c r="B14" s="5">
        <v>6.3834166666666672</v>
      </c>
      <c r="C14">
        <v>1811</v>
      </c>
      <c r="D14" s="5">
        <v>58394390</v>
      </c>
      <c r="E14" s="5">
        <v>0.76366666666666672</v>
      </c>
      <c r="F14" s="3"/>
    </row>
    <row r="17" spans="1:7" x14ac:dyDescent="0.35">
      <c r="A17" s="6" t="s">
        <v>5424</v>
      </c>
      <c r="B17" s="6" t="s">
        <v>5429</v>
      </c>
      <c r="C17" s="6" t="s">
        <v>5427</v>
      </c>
      <c r="D17" s="6" t="s">
        <v>5426</v>
      </c>
      <c r="E17" s="6" t="s">
        <v>5428</v>
      </c>
      <c r="F17" s="6" t="s">
        <v>5431</v>
      </c>
      <c r="G17" s="6" t="s">
        <v>5430</v>
      </c>
    </row>
    <row r="18" spans="1:7" x14ac:dyDescent="0.35">
      <c r="A18" s="7" t="s">
        <v>31</v>
      </c>
      <c r="B18" s="13">
        <v>4.38</v>
      </c>
      <c r="C18" s="7">
        <v>190</v>
      </c>
      <c r="D18" s="13">
        <v>3998540</v>
      </c>
      <c r="E18" s="13">
        <v>0.76250000000000007</v>
      </c>
      <c r="F18" s="13">
        <f>B18*C18*1000</f>
        <v>832199.99999999988</v>
      </c>
      <c r="G18" s="7" t="str">
        <f xml:space="preserve"> IF(E17&gt;0.85,"High",IF(E17&gt;0.7,"Medium","Low"))</f>
        <v>High</v>
      </c>
    </row>
    <row r="19" spans="1:7" x14ac:dyDescent="0.35">
      <c r="A19" s="7" t="s">
        <v>13</v>
      </c>
      <c r="B19" s="13">
        <v>5.1883333333333335</v>
      </c>
      <c r="C19" s="7">
        <v>127</v>
      </c>
      <c r="D19" s="13">
        <v>4964090</v>
      </c>
      <c r="E19" s="13">
        <v>0.79583333333333328</v>
      </c>
      <c r="F19" s="13">
        <f t="shared" ref="F19:F28" si="0">B19*C19*1000</f>
        <v>658918.33333333326</v>
      </c>
      <c r="G19" s="7" t="str">
        <f t="shared" ref="G19:G28" si="1" xml:space="preserve"> IF(E18&gt;0.85,"High",IF(E18&gt;0.7,"Medium","Low"))</f>
        <v>Medium</v>
      </c>
    </row>
    <row r="20" spans="1:7" x14ac:dyDescent="0.35">
      <c r="A20" s="7" t="s">
        <v>74</v>
      </c>
      <c r="B20" s="13">
        <v>4.8441666666666663</v>
      </c>
      <c r="C20" s="7">
        <v>198</v>
      </c>
      <c r="D20" s="13">
        <v>4354160</v>
      </c>
      <c r="E20" s="13">
        <v>0.74999999999999989</v>
      </c>
      <c r="F20" s="13">
        <f t="shared" si="0"/>
        <v>959145</v>
      </c>
      <c r="G20" s="7" t="str">
        <f t="shared" si="1"/>
        <v>Medium</v>
      </c>
    </row>
    <row r="21" spans="1:7" x14ac:dyDescent="0.35">
      <c r="A21" s="7" t="s">
        <v>51</v>
      </c>
      <c r="B21" s="13">
        <v>7.6833333333333336</v>
      </c>
      <c r="C21" s="7">
        <v>182</v>
      </c>
      <c r="D21" s="13">
        <v>6778900</v>
      </c>
      <c r="E21" s="13">
        <v>0.73249999999999993</v>
      </c>
      <c r="F21" s="13">
        <f t="shared" si="0"/>
        <v>1398366.6666666667</v>
      </c>
      <c r="G21" s="7" t="str">
        <f t="shared" si="1"/>
        <v>Medium</v>
      </c>
    </row>
    <row r="22" spans="1:7" x14ac:dyDescent="0.35">
      <c r="A22" s="7" t="s">
        <v>8</v>
      </c>
      <c r="B22" s="13">
        <v>7.1316666666666677</v>
      </c>
      <c r="C22" s="7">
        <v>175</v>
      </c>
      <c r="D22" s="13">
        <v>6856070</v>
      </c>
      <c r="E22" s="13">
        <v>0.80000000000000016</v>
      </c>
      <c r="F22" s="13">
        <f t="shared" si="0"/>
        <v>1248041.6666666667</v>
      </c>
      <c r="G22" s="7" t="str">
        <f t="shared" si="1"/>
        <v>Medium</v>
      </c>
    </row>
    <row r="23" spans="1:7" x14ac:dyDescent="0.35">
      <c r="A23" s="7" t="s">
        <v>18</v>
      </c>
      <c r="B23" s="13">
        <v>8.8491666666666671</v>
      </c>
      <c r="C23" s="7">
        <v>169</v>
      </c>
      <c r="D23" s="13">
        <v>7979650</v>
      </c>
      <c r="E23" s="13">
        <v>0.75083333333333335</v>
      </c>
      <c r="F23" s="13">
        <f t="shared" si="0"/>
        <v>1495509.1666666667</v>
      </c>
      <c r="G23" s="7" t="str">
        <f t="shared" si="1"/>
        <v>Medium</v>
      </c>
    </row>
    <row r="24" spans="1:7" x14ac:dyDescent="0.35">
      <c r="A24" s="7" t="s">
        <v>58</v>
      </c>
      <c r="B24" s="13">
        <v>8.3024999999999984</v>
      </c>
      <c r="C24" s="7">
        <v>194</v>
      </c>
      <c r="D24" s="13">
        <v>7290300</v>
      </c>
      <c r="E24" s="13">
        <v>0.73499999999999999</v>
      </c>
      <c r="F24" s="13">
        <f t="shared" si="0"/>
        <v>1610684.9999999998</v>
      </c>
      <c r="G24" s="7" t="str">
        <f t="shared" si="1"/>
        <v>Medium</v>
      </c>
    </row>
    <row r="25" spans="1:7" x14ac:dyDescent="0.35">
      <c r="A25" s="7" t="s">
        <v>37</v>
      </c>
      <c r="B25" s="13">
        <v>5.5949999999999998</v>
      </c>
      <c r="C25" s="7">
        <v>227</v>
      </c>
      <c r="D25" s="13">
        <v>5108550</v>
      </c>
      <c r="E25" s="13">
        <v>0.76250000000000007</v>
      </c>
      <c r="F25" s="13">
        <f t="shared" si="0"/>
        <v>1270065</v>
      </c>
      <c r="G25" s="7" t="str">
        <f t="shared" si="1"/>
        <v>Medium</v>
      </c>
    </row>
    <row r="26" spans="1:7" x14ac:dyDescent="0.35">
      <c r="A26" s="7" t="s">
        <v>25</v>
      </c>
      <c r="B26" s="13">
        <v>5.5174999999999992</v>
      </c>
      <c r="C26" s="7">
        <v>194</v>
      </c>
      <c r="D26" s="13">
        <v>4962290</v>
      </c>
      <c r="E26" s="13">
        <v>0.74666666666666659</v>
      </c>
      <c r="F26" s="13">
        <f t="shared" si="0"/>
        <v>1070394.9999999998</v>
      </c>
      <c r="G26" s="7" t="str">
        <f t="shared" si="1"/>
        <v>Medium</v>
      </c>
    </row>
    <row r="27" spans="1:7" x14ac:dyDescent="0.35">
      <c r="A27" s="7" t="s">
        <v>22</v>
      </c>
      <c r="B27" s="13">
        <v>6.3425000000000011</v>
      </c>
      <c r="C27" s="7">
        <v>155</v>
      </c>
      <c r="D27" s="13">
        <v>6101840</v>
      </c>
      <c r="E27" s="13">
        <v>0.80083333333333329</v>
      </c>
      <c r="F27" s="13">
        <f t="shared" si="0"/>
        <v>983087.50000000023</v>
      </c>
      <c r="G27" s="7" t="str">
        <f t="shared" si="1"/>
        <v>Medium</v>
      </c>
    </row>
    <row r="28" spans="1:7" x14ac:dyDescent="0.35">
      <c r="A28" s="7" t="s">
        <v>5425</v>
      </c>
      <c r="B28" s="13">
        <v>6.3834166666666672</v>
      </c>
      <c r="C28" s="7">
        <v>1811</v>
      </c>
      <c r="D28" s="13">
        <v>58394390</v>
      </c>
      <c r="E28" s="13">
        <v>0.76366666666666672</v>
      </c>
      <c r="F28" s="13">
        <f t="shared" si="0"/>
        <v>11560367.583333334</v>
      </c>
      <c r="G28" s="7" t="str">
        <f t="shared" si="1"/>
        <v>Medium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workbookViewId="0">
      <selection sqref="A1:J121"/>
    </sheetView>
  </sheetViews>
  <sheetFormatPr defaultRowHeight="14.5" x14ac:dyDescent="0.35"/>
  <cols>
    <col min="3" max="3" width="8.453125" customWidth="1"/>
    <col min="4" max="4" width="16.453125" customWidth="1"/>
    <col min="5" max="5" width="19.36328125" customWidth="1"/>
    <col min="6" max="6" width="12.453125" customWidth="1"/>
    <col min="7" max="7" width="22" customWidth="1"/>
    <col min="8" max="8" width="19.90625" style="3" customWidth="1"/>
    <col min="9" max="9" width="12.90625" customWidth="1"/>
    <col min="10" max="10" width="14.90625" customWidth="1"/>
  </cols>
  <sheetData>
    <row r="1" spans="1:10" x14ac:dyDescent="0.35">
      <c r="A1" s="9" t="s">
        <v>1</v>
      </c>
      <c r="B1" s="9" t="s">
        <v>5332</v>
      </c>
      <c r="C1" s="9" t="s">
        <v>5333</v>
      </c>
      <c r="D1" s="9" t="s">
        <v>5334</v>
      </c>
      <c r="E1" s="9" t="s">
        <v>5335</v>
      </c>
      <c r="F1" s="9" t="s">
        <v>5336</v>
      </c>
      <c r="G1" s="9" t="s">
        <v>5337</v>
      </c>
      <c r="H1" s="10" t="s">
        <v>312</v>
      </c>
      <c r="I1" s="9" t="s">
        <v>5338</v>
      </c>
      <c r="J1" s="9" t="s">
        <v>5339</v>
      </c>
    </row>
    <row r="2" spans="1:10" x14ac:dyDescent="0.35">
      <c r="A2" t="s">
        <v>58</v>
      </c>
      <c r="B2">
        <v>2024</v>
      </c>
      <c r="C2">
        <v>1</v>
      </c>
      <c r="D2">
        <v>100</v>
      </c>
      <c r="E2">
        <v>62</v>
      </c>
      <c r="F2">
        <v>0.62</v>
      </c>
      <c r="G2">
        <v>8.2200000000000006</v>
      </c>
      <c r="H2" s="3">
        <v>509640</v>
      </c>
      <c r="I2">
        <v>4</v>
      </c>
      <c r="J2">
        <v>0.152</v>
      </c>
    </row>
    <row r="3" spans="1:10" x14ac:dyDescent="0.35">
      <c r="A3" t="s">
        <v>58</v>
      </c>
      <c r="B3">
        <v>2024</v>
      </c>
      <c r="C3">
        <v>2</v>
      </c>
      <c r="D3">
        <v>100</v>
      </c>
      <c r="E3">
        <v>94</v>
      </c>
      <c r="F3">
        <v>0.94</v>
      </c>
      <c r="G3">
        <v>8.35</v>
      </c>
      <c r="H3" s="3">
        <v>784900</v>
      </c>
      <c r="I3">
        <v>23</v>
      </c>
      <c r="J3">
        <v>0.14099999999999999</v>
      </c>
    </row>
    <row r="4" spans="1:10" x14ac:dyDescent="0.35">
      <c r="A4" t="s">
        <v>58</v>
      </c>
      <c r="B4">
        <v>2024</v>
      </c>
      <c r="C4">
        <v>3</v>
      </c>
      <c r="D4">
        <v>100</v>
      </c>
      <c r="E4">
        <v>83</v>
      </c>
      <c r="F4">
        <v>0.83</v>
      </c>
      <c r="G4">
        <v>8.67</v>
      </c>
      <c r="H4" s="3">
        <v>719610</v>
      </c>
      <c r="I4">
        <v>20</v>
      </c>
      <c r="J4">
        <v>0.11799999999999999</v>
      </c>
    </row>
    <row r="5" spans="1:10" x14ac:dyDescent="0.35">
      <c r="A5" t="s">
        <v>58</v>
      </c>
      <c r="B5">
        <v>2024</v>
      </c>
      <c r="C5">
        <v>4</v>
      </c>
      <c r="D5">
        <v>100</v>
      </c>
      <c r="E5">
        <v>87</v>
      </c>
      <c r="F5">
        <v>0.87</v>
      </c>
      <c r="G5">
        <v>7.69</v>
      </c>
      <c r="H5" s="3">
        <v>669030</v>
      </c>
      <c r="I5">
        <v>7</v>
      </c>
      <c r="J5">
        <v>0.104</v>
      </c>
    </row>
    <row r="6" spans="1:10" x14ac:dyDescent="0.35">
      <c r="A6" t="s">
        <v>58</v>
      </c>
      <c r="B6">
        <v>2024</v>
      </c>
      <c r="C6">
        <v>5</v>
      </c>
      <c r="D6">
        <v>100</v>
      </c>
      <c r="E6">
        <v>60</v>
      </c>
      <c r="F6">
        <v>0.6</v>
      </c>
      <c r="G6">
        <v>8.8699999999999992</v>
      </c>
      <c r="H6" s="3">
        <v>532200</v>
      </c>
      <c r="I6">
        <v>16</v>
      </c>
      <c r="J6">
        <v>8.6999999999999994E-2</v>
      </c>
    </row>
    <row r="7" spans="1:10" x14ac:dyDescent="0.35">
      <c r="A7" t="s">
        <v>58</v>
      </c>
      <c r="B7">
        <v>2024</v>
      </c>
      <c r="C7">
        <v>6</v>
      </c>
      <c r="D7">
        <v>100</v>
      </c>
      <c r="E7">
        <v>78</v>
      </c>
      <c r="F7">
        <v>0.78</v>
      </c>
      <c r="G7">
        <v>7.92</v>
      </c>
      <c r="H7" s="3">
        <v>617760</v>
      </c>
      <c r="I7">
        <v>15</v>
      </c>
      <c r="J7">
        <v>0.108</v>
      </c>
    </row>
    <row r="8" spans="1:10" x14ac:dyDescent="0.35">
      <c r="A8" t="s">
        <v>58</v>
      </c>
      <c r="B8">
        <v>2024</v>
      </c>
      <c r="C8">
        <v>7</v>
      </c>
      <c r="D8">
        <v>100</v>
      </c>
      <c r="E8">
        <v>60</v>
      </c>
      <c r="F8">
        <v>0.6</v>
      </c>
      <c r="G8">
        <v>8.85</v>
      </c>
      <c r="H8" s="3">
        <v>531000</v>
      </c>
      <c r="I8">
        <v>28</v>
      </c>
      <c r="J8">
        <v>0.113</v>
      </c>
    </row>
    <row r="9" spans="1:10" x14ac:dyDescent="0.35">
      <c r="A9" t="s">
        <v>58</v>
      </c>
      <c r="B9">
        <v>2024</v>
      </c>
      <c r="C9">
        <v>8</v>
      </c>
      <c r="D9">
        <v>100</v>
      </c>
      <c r="E9">
        <v>57</v>
      </c>
      <c r="F9">
        <v>0.56999999999999995</v>
      </c>
      <c r="G9">
        <v>8.73</v>
      </c>
      <c r="H9" s="3">
        <v>497610</v>
      </c>
      <c r="I9">
        <v>15</v>
      </c>
      <c r="J9">
        <v>0.151</v>
      </c>
    </row>
    <row r="10" spans="1:10" x14ac:dyDescent="0.35">
      <c r="A10" t="s">
        <v>58</v>
      </c>
      <c r="B10">
        <v>2024</v>
      </c>
      <c r="C10">
        <v>9</v>
      </c>
      <c r="D10">
        <v>100</v>
      </c>
      <c r="E10">
        <v>84</v>
      </c>
      <c r="F10">
        <v>0.84</v>
      </c>
      <c r="G10">
        <v>7.6</v>
      </c>
      <c r="H10" s="3">
        <v>638400</v>
      </c>
      <c r="I10">
        <v>12</v>
      </c>
      <c r="J10">
        <v>0.09</v>
      </c>
    </row>
    <row r="11" spans="1:10" x14ac:dyDescent="0.35">
      <c r="A11" t="s">
        <v>58</v>
      </c>
      <c r="B11">
        <v>2024</v>
      </c>
      <c r="C11">
        <v>10</v>
      </c>
      <c r="D11">
        <v>100</v>
      </c>
      <c r="E11">
        <v>84</v>
      </c>
      <c r="F11">
        <v>0.84</v>
      </c>
      <c r="G11">
        <v>8.49</v>
      </c>
      <c r="H11" s="3">
        <v>713160</v>
      </c>
      <c r="I11">
        <v>17</v>
      </c>
      <c r="J11">
        <v>9.0999999999999998E-2</v>
      </c>
    </row>
    <row r="12" spans="1:10" x14ac:dyDescent="0.35">
      <c r="A12" t="s">
        <v>58</v>
      </c>
      <c r="B12">
        <v>2024</v>
      </c>
      <c r="C12">
        <v>11</v>
      </c>
      <c r="D12">
        <v>100</v>
      </c>
      <c r="E12">
        <v>61</v>
      </c>
      <c r="F12">
        <v>0.61</v>
      </c>
      <c r="G12">
        <v>8.39</v>
      </c>
      <c r="H12" s="3">
        <v>511790</v>
      </c>
      <c r="I12">
        <v>22</v>
      </c>
      <c r="J12">
        <v>0.111</v>
      </c>
    </row>
    <row r="13" spans="1:10" x14ac:dyDescent="0.35">
      <c r="A13" t="s">
        <v>58</v>
      </c>
      <c r="B13">
        <v>2024</v>
      </c>
      <c r="C13">
        <v>12</v>
      </c>
      <c r="D13">
        <v>100</v>
      </c>
      <c r="E13">
        <v>72</v>
      </c>
      <c r="F13">
        <v>0.72</v>
      </c>
      <c r="G13">
        <v>7.85</v>
      </c>
      <c r="H13" s="3">
        <v>565200</v>
      </c>
      <c r="I13">
        <v>15</v>
      </c>
      <c r="J13">
        <v>0.10299999999999999</v>
      </c>
    </row>
    <row r="14" spans="1:10" x14ac:dyDescent="0.35">
      <c r="A14" t="s">
        <v>8</v>
      </c>
      <c r="B14">
        <v>2024</v>
      </c>
      <c r="C14">
        <v>1</v>
      </c>
      <c r="D14">
        <v>100</v>
      </c>
      <c r="E14">
        <v>86</v>
      </c>
      <c r="F14">
        <v>0.86</v>
      </c>
      <c r="G14">
        <v>6.02</v>
      </c>
      <c r="H14" s="3">
        <v>517720</v>
      </c>
      <c r="I14">
        <v>13</v>
      </c>
      <c r="J14">
        <v>0.153</v>
      </c>
    </row>
    <row r="15" spans="1:10" x14ac:dyDescent="0.35">
      <c r="A15" t="s">
        <v>8</v>
      </c>
      <c r="B15">
        <v>2024</v>
      </c>
      <c r="C15">
        <v>2</v>
      </c>
      <c r="D15">
        <v>100</v>
      </c>
      <c r="E15">
        <v>72</v>
      </c>
      <c r="F15">
        <v>0.72</v>
      </c>
      <c r="G15">
        <v>6.98</v>
      </c>
      <c r="H15" s="3">
        <v>502560</v>
      </c>
      <c r="I15">
        <v>22</v>
      </c>
      <c r="J15">
        <v>0.16800000000000001</v>
      </c>
    </row>
    <row r="16" spans="1:10" x14ac:dyDescent="0.35">
      <c r="A16" t="s">
        <v>8</v>
      </c>
      <c r="B16">
        <v>2024</v>
      </c>
      <c r="C16">
        <v>3</v>
      </c>
      <c r="D16">
        <v>100</v>
      </c>
      <c r="E16">
        <v>66</v>
      </c>
      <c r="F16">
        <v>0.66</v>
      </c>
      <c r="G16">
        <v>6.47</v>
      </c>
      <c r="H16" s="3">
        <v>427020</v>
      </c>
      <c r="I16">
        <v>10</v>
      </c>
      <c r="J16">
        <v>0.122</v>
      </c>
    </row>
    <row r="17" spans="1:10" x14ac:dyDescent="0.35">
      <c r="A17" t="s">
        <v>8</v>
      </c>
      <c r="B17">
        <v>2024</v>
      </c>
      <c r="C17">
        <v>4</v>
      </c>
      <c r="D17">
        <v>100</v>
      </c>
      <c r="E17">
        <v>94</v>
      </c>
      <c r="F17">
        <v>0.94</v>
      </c>
      <c r="G17">
        <v>7.57</v>
      </c>
      <c r="H17" s="3">
        <v>711580</v>
      </c>
      <c r="I17">
        <v>18</v>
      </c>
      <c r="J17">
        <v>0.16700000000000001</v>
      </c>
    </row>
    <row r="18" spans="1:10" x14ac:dyDescent="0.35">
      <c r="A18" t="s">
        <v>8</v>
      </c>
      <c r="B18">
        <v>2024</v>
      </c>
      <c r="C18">
        <v>5</v>
      </c>
      <c r="D18">
        <v>100</v>
      </c>
      <c r="E18">
        <v>60</v>
      </c>
      <c r="F18">
        <v>0.6</v>
      </c>
      <c r="G18">
        <v>7.77</v>
      </c>
      <c r="H18" s="3">
        <v>466200</v>
      </c>
      <c r="I18">
        <v>11</v>
      </c>
      <c r="J18">
        <v>0.10199999999999999</v>
      </c>
    </row>
    <row r="19" spans="1:10" x14ac:dyDescent="0.35">
      <c r="A19" t="s">
        <v>8</v>
      </c>
      <c r="B19">
        <v>2024</v>
      </c>
      <c r="C19">
        <v>6</v>
      </c>
      <c r="D19">
        <v>100</v>
      </c>
      <c r="E19">
        <v>82</v>
      </c>
      <c r="F19">
        <v>0.82</v>
      </c>
      <c r="G19">
        <v>6.28</v>
      </c>
      <c r="H19" s="3">
        <v>514960</v>
      </c>
      <c r="I19">
        <v>13</v>
      </c>
      <c r="J19">
        <v>0.124</v>
      </c>
    </row>
    <row r="20" spans="1:10" x14ac:dyDescent="0.35">
      <c r="A20" t="s">
        <v>8</v>
      </c>
      <c r="B20">
        <v>2024</v>
      </c>
      <c r="C20">
        <v>7</v>
      </c>
      <c r="D20">
        <v>100</v>
      </c>
      <c r="E20">
        <v>104</v>
      </c>
      <c r="F20">
        <v>1</v>
      </c>
      <c r="G20">
        <v>7.24</v>
      </c>
      <c r="H20" s="3">
        <v>752960</v>
      </c>
      <c r="I20">
        <v>18</v>
      </c>
      <c r="J20">
        <v>0.155</v>
      </c>
    </row>
    <row r="21" spans="1:10" x14ac:dyDescent="0.35">
      <c r="A21" t="s">
        <v>8</v>
      </c>
      <c r="B21">
        <v>2024</v>
      </c>
      <c r="C21">
        <v>8</v>
      </c>
      <c r="D21">
        <v>100</v>
      </c>
      <c r="E21">
        <v>97</v>
      </c>
      <c r="F21">
        <v>0.97</v>
      </c>
      <c r="G21">
        <v>7.72</v>
      </c>
      <c r="H21" s="3">
        <v>748840</v>
      </c>
      <c r="I21">
        <v>12</v>
      </c>
      <c r="J21">
        <v>0.154</v>
      </c>
    </row>
    <row r="22" spans="1:10" x14ac:dyDescent="0.35">
      <c r="A22" t="s">
        <v>8</v>
      </c>
      <c r="B22">
        <v>2024</v>
      </c>
      <c r="C22">
        <v>9</v>
      </c>
      <c r="D22">
        <v>100</v>
      </c>
      <c r="E22">
        <v>77</v>
      </c>
      <c r="F22">
        <v>0.77</v>
      </c>
      <c r="G22">
        <v>7.91</v>
      </c>
      <c r="H22" s="3">
        <v>609070</v>
      </c>
      <c r="I22">
        <v>9</v>
      </c>
      <c r="J22">
        <v>8.6999999999999994E-2</v>
      </c>
    </row>
    <row r="23" spans="1:10" x14ac:dyDescent="0.35">
      <c r="A23" t="s">
        <v>8</v>
      </c>
      <c r="B23">
        <v>2024</v>
      </c>
      <c r="C23">
        <v>10</v>
      </c>
      <c r="D23">
        <v>100</v>
      </c>
      <c r="E23">
        <v>72</v>
      </c>
      <c r="F23">
        <v>0.72</v>
      </c>
      <c r="G23">
        <v>7.5</v>
      </c>
      <c r="H23" s="3">
        <v>540000</v>
      </c>
      <c r="I23">
        <v>22</v>
      </c>
      <c r="J23">
        <v>0.122</v>
      </c>
    </row>
    <row r="24" spans="1:10" x14ac:dyDescent="0.35">
      <c r="A24" t="s">
        <v>8</v>
      </c>
      <c r="B24">
        <v>2024</v>
      </c>
      <c r="C24">
        <v>11</v>
      </c>
      <c r="D24">
        <v>100</v>
      </c>
      <c r="E24">
        <v>89</v>
      </c>
      <c r="F24">
        <v>0.89</v>
      </c>
      <c r="G24">
        <v>6.14</v>
      </c>
      <c r="H24" s="3">
        <v>546460</v>
      </c>
      <c r="I24">
        <v>15</v>
      </c>
      <c r="J24">
        <v>0.14099999999999999</v>
      </c>
    </row>
    <row r="25" spans="1:10" x14ac:dyDescent="0.35">
      <c r="A25" t="s">
        <v>8</v>
      </c>
      <c r="B25">
        <v>2024</v>
      </c>
      <c r="C25">
        <v>12</v>
      </c>
      <c r="D25">
        <v>100</v>
      </c>
      <c r="E25">
        <v>65</v>
      </c>
      <c r="F25">
        <v>0.65</v>
      </c>
      <c r="G25">
        <v>7.98</v>
      </c>
      <c r="H25" s="3">
        <v>518700</v>
      </c>
      <c r="I25">
        <v>12</v>
      </c>
      <c r="J25">
        <v>0.17</v>
      </c>
    </row>
    <row r="26" spans="1:10" x14ac:dyDescent="0.35">
      <c r="A26" t="s">
        <v>25</v>
      </c>
      <c r="B26">
        <v>2024</v>
      </c>
      <c r="C26">
        <v>1</v>
      </c>
      <c r="D26">
        <v>100</v>
      </c>
      <c r="E26">
        <v>97</v>
      </c>
      <c r="F26">
        <v>0.97</v>
      </c>
      <c r="G26">
        <v>5.31</v>
      </c>
      <c r="H26" s="3">
        <v>515070</v>
      </c>
      <c r="I26">
        <v>11</v>
      </c>
      <c r="J26">
        <v>8.5000000000000006E-2</v>
      </c>
    </row>
    <row r="27" spans="1:10" x14ac:dyDescent="0.35">
      <c r="A27" t="s">
        <v>25</v>
      </c>
      <c r="B27">
        <v>2024</v>
      </c>
      <c r="C27">
        <v>2</v>
      </c>
      <c r="D27">
        <v>100</v>
      </c>
      <c r="E27">
        <v>87</v>
      </c>
      <c r="F27">
        <v>0.87</v>
      </c>
      <c r="G27">
        <v>6.06</v>
      </c>
      <c r="H27" s="3">
        <v>527220</v>
      </c>
      <c r="I27">
        <v>23</v>
      </c>
      <c r="J27">
        <v>0.16900000000000001</v>
      </c>
    </row>
    <row r="28" spans="1:10" x14ac:dyDescent="0.35">
      <c r="A28" t="s">
        <v>25</v>
      </c>
      <c r="B28">
        <v>2024</v>
      </c>
      <c r="C28">
        <v>3</v>
      </c>
      <c r="D28">
        <v>100</v>
      </c>
      <c r="E28">
        <v>56</v>
      </c>
      <c r="F28">
        <v>0.56000000000000005</v>
      </c>
      <c r="G28">
        <v>4.97</v>
      </c>
      <c r="H28" s="3">
        <v>278320</v>
      </c>
      <c r="I28">
        <v>24</v>
      </c>
      <c r="J28">
        <v>0.09</v>
      </c>
    </row>
    <row r="29" spans="1:10" x14ac:dyDescent="0.35">
      <c r="A29" t="s">
        <v>25</v>
      </c>
      <c r="B29">
        <v>2024</v>
      </c>
      <c r="C29">
        <v>4</v>
      </c>
      <c r="D29">
        <v>100</v>
      </c>
      <c r="E29">
        <v>59</v>
      </c>
      <c r="F29">
        <v>0.59</v>
      </c>
      <c r="G29">
        <v>5.91</v>
      </c>
      <c r="H29" s="3">
        <v>348690</v>
      </c>
      <c r="I29">
        <v>15</v>
      </c>
      <c r="J29">
        <v>0.13500000000000001</v>
      </c>
    </row>
    <row r="30" spans="1:10" x14ac:dyDescent="0.35">
      <c r="A30" t="s">
        <v>25</v>
      </c>
      <c r="B30">
        <v>2024</v>
      </c>
      <c r="C30">
        <v>5</v>
      </c>
      <c r="D30">
        <v>100</v>
      </c>
      <c r="E30">
        <v>79</v>
      </c>
      <c r="F30">
        <v>0.79</v>
      </c>
      <c r="G30">
        <v>5.86</v>
      </c>
      <c r="H30" s="3">
        <v>462940</v>
      </c>
      <c r="I30">
        <v>8</v>
      </c>
      <c r="J30">
        <v>9.2999999999999999E-2</v>
      </c>
    </row>
    <row r="31" spans="1:10" x14ac:dyDescent="0.35">
      <c r="A31" t="s">
        <v>25</v>
      </c>
      <c r="B31">
        <v>2024</v>
      </c>
      <c r="C31">
        <v>6</v>
      </c>
      <c r="D31">
        <v>100</v>
      </c>
      <c r="E31">
        <v>81</v>
      </c>
      <c r="F31">
        <v>0.81</v>
      </c>
      <c r="G31">
        <v>5.1100000000000003</v>
      </c>
      <c r="H31" s="3">
        <v>413910</v>
      </c>
      <c r="I31">
        <v>18</v>
      </c>
      <c r="J31">
        <v>8.2000000000000003E-2</v>
      </c>
    </row>
    <row r="32" spans="1:10" x14ac:dyDescent="0.35">
      <c r="A32" t="s">
        <v>25</v>
      </c>
      <c r="B32">
        <v>2024</v>
      </c>
      <c r="C32">
        <v>7</v>
      </c>
      <c r="D32">
        <v>100</v>
      </c>
      <c r="E32">
        <v>64</v>
      </c>
      <c r="F32">
        <v>0.64</v>
      </c>
      <c r="G32">
        <v>4.59</v>
      </c>
      <c r="H32" s="3">
        <v>293760</v>
      </c>
      <c r="I32">
        <v>21</v>
      </c>
      <c r="J32">
        <v>0.106</v>
      </c>
    </row>
    <row r="33" spans="1:10" x14ac:dyDescent="0.35">
      <c r="A33" t="s">
        <v>25</v>
      </c>
      <c r="B33">
        <v>2024</v>
      </c>
      <c r="C33">
        <v>8</v>
      </c>
      <c r="D33">
        <v>100</v>
      </c>
      <c r="E33">
        <v>74</v>
      </c>
      <c r="F33">
        <v>0.74</v>
      </c>
      <c r="G33">
        <v>5.35</v>
      </c>
      <c r="H33" s="3">
        <v>395900</v>
      </c>
      <c r="I33">
        <v>28</v>
      </c>
      <c r="J33">
        <v>0.127</v>
      </c>
    </row>
    <row r="34" spans="1:10" x14ac:dyDescent="0.35">
      <c r="A34" t="s">
        <v>25</v>
      </c>
      <c r="B34">
        <v>2024</v>
      </c>
      <c r="C34">
        <v>9</v>
      </c>
      <c r="D34">
        <v>100</v>
      </c>
      <c r="E34">
        <v>93</v>
      </c>
      <c r="F34">
        <v>0.93</v>
      </c>
      <c r="G34">
        <v>6.09</v>
      </c>
      <c r="H34" s="3">
        <v>566370</v>
      </c>
      <c r="I34">
        <v>9</v>
      </c>
      <c r="J34">
        <v>9.8000000000000004E-2</v>
      </c>
    </row>
    <row r="35" spans="1:10" x14ac:dyDescent="0.35">
      <c r="A35" t="s">
        <v>25</v>
      </c>
      <c r="B35">
        <v>2024</v>
      </c>
      <c r="C35">
        <v>10</v>
      </c>
      <c r="D35">
        <v>100</v>
      </c>
      <c r="E35">
        <v>63</v>
      </c>
      <c r="F35">
        <v>0.63</v>
      </c>
      <c r="G35">
        <v>5.64</v>
      </c>
      <c r="H35" s="3">
        <v>355320</v>
      </c>
      <c r="I35">
        <v>23</v>
      </c>
      <c r="J35">
        <v>0.128</v>
      </c>
    </row>
    <row r="36" spans="1:10" x14ac:dyDescent="0.35">
      <c r="A36" t="s">
        <v>25</v>
      </c>
      <c r="B36">
        <v>2024</v>
      </c>
      <c r="C36">
        <v>11</v>
      </c>
      <c r="D36">
        <v>100</v>
      </c>
      <c r="E36">
        <v>58</v>
      </c>
      <c r="F36">
        <v>0.57999999999999996</v>
      </c>
      <c r="G36">
        <v>5.83</v>
      </c>
      <c r="H36" s="3">
        <v>338140</v>
      </c>
      <c r="I36">
        <v>6</v>
      </c>
      <c r="J36">
        <v>0.108</v>
      </c>
    </row>
    <row r="37" spans="1:10" x14ac:dyDescent="0.35">
      <c r="A37" t="s">
        <v>25</v>
      </c>
      <c r="B37">
        <v>2024</v>
      </c>
      <c r="C37">
        <v>12</v>
      </c>
      <c r="D37">
        <v>100</v>
      </c>
      <c r="E37">
        <v>85</v>
      </c>
      <c r="F37">
        <v>0.85</v>
      </c>
      <c r="G37">
        <v>5.49</v>
      </c>
      <c r="H37" s="3">
        <v>466650</v>
      </c>
      <c r="I37">
        <v>8</v>
      </c>
      <c r="J37">
        <v>0.152</v>
      </c>
    </row>
    <row r="38" spans="1:10" x14ac:dyDescent="0.35">
      <c r="A38" t="s">
        <v>18</v>
      </c>
      <c r="B38">
        <v>2024</v>
      </c>
      <c r="C38">
        <v>1</v>
      </c>
      <c r="D38">
        <v>100</v>
      </c>
      <c r="E38">
        <v>78</v>
      </c>
      <c r="F38">
        <v>0.78</v>
      </c>
      <c r="G38">
        <v>8.26</v>
      </c>
      <c r="H38" s="3">
        <v>644280</v>
      </c>
      <c r="I38">
        <v>6</v>
      </c>
      <c r="J38">
        <v>0.121</v>
      </c>
    </row>
    <row r="39" spans="1:10" x14ac:dyDescent="0.35">
      <c r="A39" t="s">
        <v>18</v>
      </c>
      <c r="B39">
        <v>2024</v>
      </c>
      <c r="C39">
        <v>2</v>
      </c>
      <c r="D39">
        <v>100</v>
      </c>
      <c r="E39">
        <v>59</v>
      </c>
      <c r="F39">
        <v>0.59</v>
      </c>
      <c r="G39">
        <v>9.61</v>
      </c>
      <c r="H39" s="3">
        <v>566990</v>
      </c>
      <c r="I39">
        <v>16</v>
      </c>
      <c r="J39">
        <v>0.16400000000000001</v>
      </c>
    </row>
    <row r="40" spans="1:10" x14ac:dyDescent="0.35">
      <c r="A40" t="s">
        <v>18</v>
      </c>
      <c r="B40">
        <v>2024</v>
      </c>
      <c r="C40">
        <v>3</v>
      </c>
      <c r="D40">
        <v>100</v>
      </c>
      <c r="E40">
        <v>56</v>
      </c>
      <c r="F40">
        <v>0.56000000000000005</v>
      </c>
      <c r="G40">
        <v>8.02</v>
      </c>
      <c r="H40" s="3">
        <v>449120</v>
      </c>
      <c r="I40">
        <v>16</v>
      </c>
      <c r="J40">
        <v>9.0999999999999998E-2</v>
      </c>
    </row>
    <row r="41" spans="1:10" x14ac:dyDescent="0.35">
      <c r="A41" t="s">
        <v>18</v>
      </c>
      <c r="B41">
        <v>2024</v>
      </c>
      <c r="C41">
        <v>4</v>
      </c>
      <c r="D41">
        <v>100</v>
      </c>
      <c r="E41">
        <v>65</v>
      </c>
      <c r="F41">
        <v>0.65</v>
      </c>
      <c r="G41">
        <v>8.67</v>
      </c>
      <c r="H41" s="3">
        <v>563550</v>
      </c>
      <c r="I41">
        <v>16</v>
      </c>
      <c r="J41">
        <v>0.17599999999999999</v>
      </c>
    </row>
    <row r="42" spans="1:10" x14ac:dyDescent="0.35">
      <c r="A42" t="s">
        <v>18</v>
      </c>
      <c r="B42">
        <v>2024</v>
      </c>
      <c r="C42">
        <v>5</v>
      </c>
      <c r="D42">
        <v>100</v>
      </c>
      <c r="E42">
        <v>93</v>
      </c>
      <c r="F42">
        <v>0.93</v>
      </c>
      <c r="G42">
        <v>8.61</v>
      </c>
      <c r="H42" s="3">
        <v>800730</v>
      </c>
      <c r="I42">
        <v>4</v>
      </c>
      <c r="J42">
        <v>0.152</v>
      </c>
    </row>
    <row r="43" spans="1:10" x14ac:dyDescent="0.35">
      <c r="A43" t="s">
        <v>18</v>
      </c>
      <c r="B43">
        <v>2024</v>
      </c>
      <c r="C43">
        <v>6</v>
      </c>
      <c r="D43">
        <v>100</v>
      </c>
      <c r="E43">
        <v>75</v>
      </c>
      <c r="F43">
        <v>0.75</v>
      </c>
      <c r="G43">
        <v>9.36</v>
      </c>
      <c r="H43" s="3">
        <v>702000</v>
      </c>
      <c r="I43">
        <v>9</v>
      </c>
      <c r="J43">
        <v>0.14000000000000001</v>
      </c>
    </row>
    <row r="44" spans="1:10" x14ac:dyDescent="0.35">
      <c r="A44" t="s">
        <v>18</v>
      </c>
      <c r="B44">
        <v>2024</v>
      </c>
      <c r="C44">
        <v>7</v>
      </c>
      <c r="D44">
        <v>100</v>
      </c>
      <c r="E44">
        <v>80</v>
      </c>
      <c r="F44">
        <v>0.8</v>
      </c>
      <c r="G44">
        <v>9.51</v>
      </c>
      <c r="H44" s="3">
        <v>760800</v>
      </c>
      <c r="I44">
        <v>20</v>
      </c>
      <c r="J44">
        <v>9.2999999999999999E-2</v>
      </c>
    </row>
    <row r="45" spans="1:10" x14ac:dyDescent="0.35">
      <c r="A45" t="s">
        <v>18</v>
      </c>
      <c r="B45">
        <v>2024</v>
      </c>
      <c r="C45">
        <v>8</v>
      </c>
      <c r="D45">
        <v>100</v>
      </c>
      <c r="E45">
        <v>65</v>
      </c>
      <c r="F45">
        <v>0.65</v>
      </c>
      <c r="G45">
        <v>8.76</v>
      </c>
      <c r="H45" s="3">
        <v>569400</v>
      </c>
      <c r="I45">
        <v>7</v>
      </c>
      <c r="J45">
        <v>0.151</v>
      </c>
    </row>
    <row r="46" spans="1:10" x14ac:dyDescent="0.35">
      <c r="A46" t="s">
        <v>18</v>
      </c>
      <c r="B46">
        <v>2024</v>
      </c>
      <c r="C46">
        <v>9</v>
      </c>
      <c r="D46">
        <v>100</v>
      </c>
      <c r="E46">
        <v>99</v>
      </c>
      <c r="F46">
        <v>0.99</v>
      </c>
      <c r="G46">
        <v>9.11</v>
      </c>
      <c r="H46" s="3">
        <v>901890</v>
      </c>
      <c r="I46">
        <v>20</v>
      </c>
      <c r="J46">
        <v>0.17100000000000001</v>
      </c>
    </row>
    <row r="47" spans="1:10" x14ac:dyDescent="0.35">
      <c r="A47" t="s">
        <v>18</v>
      </c>
      <c r="B47">
        <v>2024</v>
      </c>
      <c r="C47">
        <v>10</v>
      </c>
      <c r="D47">
        <v>100</v>
      </c>
      <c r="E47">
        <v>91</v>
      </c>
      <c r="F47">
        <v>0.91</v>
      </c>
      <c r="G47">
        <v>8.85</v>
      </c>
      <c r="H47" s="3">
        <v>805350</v>
      </c>
      <c r="I47">
        <v>18</v>
      </c>
      <c r="J47">
        <v>0.17199999999999999</v>
      </c>
    </row>
    <row r="48" spans="1:10" x14ac:dyDescent="0.35">
      <c r="A48" t="s">
        <v>18</v>
      </c>
      <c r="B48">
        <v>2024</v>
      </c>
      <c r="C48">
        <v>11</v>
      </c>
      <c r="D48">
        <v>100</v>
      </c>
      <c r="E48">
        <v>62</v>
      </c>
      <c r="F48">
        <v>0.62</v>
      </c>
      <c r="G48">
        <v>9</v>
      </c>
      <c r="H48" s="3">
        <v>558000</v>
      </c>
      <c r="I48">
        <v>20</v>
      </c>
      <c r="J48">
        <v>0.14599999999999999</v>
      </c>
    </row>
    <row r="49" spans="1:10" x14ac:dyDescent="0.35">
      <c r="A49" t="s">
        <v>18</v>
      </c>
      <c r="B49">
        <v>2024</v>
      </c>
      <c r="C49">
        <v>12</v>
      </c>
      <c r="D49">
        <v>100</v>
      </c>
      <c r="E49">
        <v>78</v>
      </c>
      <c r="F49">
        <v>0.78</v>
      </c>
      <c r="G49">
        <v>8.43</v>
      </c>
      <c r="H49" s="3">
        <v>657540</v>
      </c>
      <c r="I49">
        <v>17</v>
      </c>
      <c r="J49">
        <v>8.7999999999999995E-2</v>
      </c>
    </row>
    <row r="50" spans="1:10" x14ac:dyDescent="0.35">
      <c r="A50" t="s">
        <v>31</v>
      </c>
      <c r="B50">
        <v>2024</v>
      </c>
      <c r="C50">
        <v>1</v>
      </c>
      <c r="D50">
        <v>100</v>
      </c>
      <c r="E50">
        <v>78</v>
      </c>
      <c r="F50">
        <v>0.78</v>
      </c>
      <c r="G50">
        <v>4.18</v>
      </c>
      <c r="H50" s="3">
        <v>326040</v>
      </c>
      <c r="I50">
        <v>23</v>
      </c>
      <c r="J50">
        <v>0.16</v>
      </c>
    </row>
    <row r="51" spans="1:10" x14ac:dyDescent="0.35">
      <c r="A51" t="s">
        <v>31</v>
      </c>
      <c r="B51">
        <v>2024</v>
      </c>
      <c r="C51">
        <v>2</v>
      </c>
      <c r="D51">
        <v>100</v>
      </c>
      <c r="E51">
        <v>61</v>
      </c>
      <c r="F51">
        <v>0.61</v>
      </c>
      <c r="G51">
        <v>4.26</v>
      </c>
      <c r="H51" s="3">
        <v>259860</v>
      </c>
      <c r="I51">
        <v>12</v>
      </c>
      <c r="J51">
        <v>8.4000000000000005E-2</v>
      </c>
    </row>
    <row r="52" spans="1:10" x14ac:dyDescent="0.35">
      <c r="A52" t="s">
        <v>31</v>
      </c>
      <c r="B52">
        <v>2024</v>
      </c>
      <c r="C52">
        <v>3</v>
      </c>
      <c r="D52">
        <v>100</v>
      </c>
      <c r="E52">
        <v>79</v>
      </c>
      <c r="F52">
        <v>0.79</v>
      </c>
      <c r="G52">
        <v>4.38</v>
      </c>
      <c r="H52" s="3">
        <v>346020</v>
      </c>
      <c r="I52">
        <v>17</v>
      </c>
      <c r="J52">
        <v>0.114</v>
      </c>
    </row>
    <row r="53" spans="1:10" x14ac:dyDescent="0.35">
      <c r="A53" t="s">
        <v>31</v>
      </c>
      <c r="B53">
        <v>2024</v>
      </c>
      <c r="C53">
        <v>4</v>
      </c>
      <c r="D53">
        <v>100</v>
      </c>
      <c r="E53">
        <v>93</v>
      </c>
      <c r="F53">
        <v>0.93</v>
      </c>
      <c r="G53">
        <v>4.8899999999999997</v>
      </c>
      <c r="H53" s="3">
        <v>454770</v>
      </c>
      <c r="I53">
        <v>7</v>
      </c>
      <c r="J53">
        <v>0.14499999999999999</v>
      </c>
    </row>
    <row r="54" spans="1:10" x14ac:dyDescent="0.35">
      <c r="A54" t="s">
        <v>31</v>
      </c>
      <c r="B54">
        <v>2024</v>
      </c>
      <c r="C54">
        <v>5</v>
      </c>
      <c r="D54">
        <v>100</v>
      </c>
      <c r="E54">
        <v>87</v>
      </c>
      <c r="F54">
        <v>0.87</v>
      </c>
      <c r="G54">
        <v>3.92</v>
      </c>
      <c r="H54" s="3">
        <v>341040</v>
      </c>
      <c r="I54">
        <v>23</v>
      </c>
      <c r="J54">
        <v>0.13600000000000001</v>
      </c>
    </row>
    <row r="55" spans="1:10" x14ac:dyDescent="0.35">
      <c r="A55" t="s">
        <v>31</v>
      </c>
      <c r="B55">
        <v>2024</v>
      </c>
      <c r="C55">
        <v>6</v>
      </c>
      <c r="D55">
        <v>100</v>
      </c>
      <c r="E55">
        <v>61</v>
      </c>
      <c r="F55">
        <v>0.61</v>
      </c>
      <c r="G55">
        <v>4.9400000000000004</v>
      </c>
      <c r="H55" s="3">
        <v>301340</v>
      </c>
      <c r="I55">
        <v>23</v>
      </c>
      <c r="J55">
        <v>0.14599999999999999</v>
      </c>
    </row>
    <row r="56" spans="1:10" x14ac:dyDescent="0.35">
      <c r="A56" t="s">
        <v>31</v>
      </c>
      <c r="B56">
        <v>2024</v>
      </c>
      <c r="C56">
        <v>7</v>
      </c>
      <c r="D56">
        <v>100</v>
      </c>
      <c r="E56">
        <v>87</v>
      </c>
      <c r="F56">
        <v>0.87</v>
      </c>
      <c r="G56">
        <v>4.5199999999999996</v>
      </c>
      <c r="H56" s="3">
        <v>393240</v>
      </c>
      <c r="I56">
        <v>8</v>
      </c>
      <c r="J56">
        <v>0.14299999999999999</v>
      </c>
    </row>
    <row r="57" spans="1:10" x14ac:dyDescent="0.35">
      <c r="A57" t="s">
        <v>31</v>
      </c>
      <c r="B57">
        <v>2024</v>
      </c>
      <c r="C57">
        <v>8</v>
      </c>
      <c r="D57">
        <v>100</v>
      </c>
      <c r="E57">
        <v>62</v>
      </c>
      <c r="F57">
        <v>0.62</v>
      </c>
      <c r="G57">
        <v>4.8099999999999996</v>
      </c>
      <c r="H57" s="3">
        <v>298220</v>
      </c>
      <c r="I57">
        <v>17</v>
      </c>
      <c r="J57">
        <v>0.13100000000000001</v>
      </c>
    </row>
    <row r="58" spans="1:10" x14ac:dyDescent="0.35">
      <c r="A58" t="s">
        <v>31</v>
      </c>
      <c r="B58">
        <v>2024</v>
      </c>
      <c r="C58">
        <v>9</v>
      </c>
      <c r="D58">
        <v>100</v>
      </c>
      <c r="E58">
        <v>76</v>
      </c>
      <c r="F58">
        <v>0.76</v>
      </c>
      <c r="G58">
        <v>3.66</v>
      </c>
      <c r="H58" s="3">
        <v>278160</v>
      </c>
      <c r="I58">
        <v>20</v>
      </c>
      <c r="J58">
        <v>0.14399999999999999</v>
      </c>
    </row>
    <row r="59" spans="1:10" x14ac:dyDescent="0.35">
      <c r="A59" t="s">
        <v>31</v>
      </c>
      <c r="B59">
        <v>2024</v>
      </c>
      <c r="C59">
        <v>10</v>
      </c>
      <c r="D59">
        <v>100</v>
      </c>
      <c r="E59">
        <v>80</v>
      </c>
      <c r="F59">
        <v>0.8</v>
      </c>
      <c r="G59">
        <v>4.09</v>
      </c>
      <c r="H59" s="3">
        <v>327200</v>
      </c>
      <c r="I59">
        <v>7</v>
      </c>
      <c r="J59">
        <v>8.3000000000000004E-2</v>
      </c>
    </row>
    <row r="60" spans="1:10" x14ac:dyDescent="0.35">
      <c r="A60" t="s">
        <v>31</v>
      </c>
      <c r="B60">
        <v>2024</v>
      </c>
      <c r="C60">
        <v>11</v>
      </c>
      <c r="D60">
        <v>100</v>
      </c>
      <c r="E60">
        <v>76</v>
      </c>
      <c r="F60">
        <v>0.76</v>
      </c>
      <c r="G60">
        <v>4.4000000000000004</v>
      </c>
      <c r="H60" s="3">
        <v>334400</v>
      </c>
      <c r="I60">
        <v>12</v>
      </c>
      <c r="J60">
        <v>0.13800000000000001</v>
      </c>
    </row>
    <row r="61" spans="1:10" x14ac:dyDescent="0.35">
      <c r="A61" t="s">
        <v>31</v>
      </c>
      <c r="B61">
        <v>2024</v>
      </c>
      <c r="C61">
        <v>12</v>
      </c>
      <c r="D61">
        <v>100</v>
      </c>
      <c r="E61">
        <v>75</v>
      </c>
      <c r="F61">
        <v>0.75</v>
      </c>
      <c r="G61">
        <v>4.51</v>
      </c>
      <c r="H61" s="3">
        <v>338250</v>
      </c>
      <c r="I61">
        <v>21</v>
      </c>
      <c r="J61">
        <v>0.105</v>
      </c>
    </row>
    <row r="62" spans="1:10" x14ac:dyDescent="0.35">
      <c r="A62" t="s">
        <v>51</v>
      </c>
      <c r="B62">
        <v>2024</v>
      </c>
      <c r="C62">
        <v>1</v>
      </c>
      <c r="D62">
        <v>100</v>
      </c>
      <c r="E62">
        <v>84</v>
      </c>
      <c r="F62">
        <v>0.84</v>
      </c>
      <c r="G62">
        <v>7.53</v>
      </c>
      <c r="H62" s="3">
        <v>632520</v>
      </c>
      <c r="I62">
        <v>19</v>
      </c>
      <c r="J62">
        <v>0.17</v>
      </c>
    </row>
    <row r="63" spans="1:10" x14ac:dyDescent="0.35">
      <c r="A63" t="s">
        <v>51</v>
      </c>
      <c r="B63">
        <v>2024</v>
      </c>
      <c r="C63">
        <v>2</v>
      </c>
      <c r="D63">
        <v>100</v>
      </c>
      <c r="E63">
        <v>57</v>
      </c>
      <c r="F63">
        <v>0.56999999999999995</v>
      </c>
      <c r="G63">
        <v>8.4499999999999993</v>
      </c>
      <c r="H63" s="3">
        <v>481650</v>
      </c>
      <c r="I63">
        <v>20</v>
      </c>
      <c r="J63">
        <v>0.17599999999999999</v>
      </c>
    </row>
    <row r="64" spans="1:10" x14ac:dyDescent="0.35">
      <c r="A64" t="s">
        <v>51</v>
      </c>
      <c r="B64">
        <v>2024</v>
      </c>
      <c r="C64">
        <v>3</v>
      </c>
      <c r="D64">
        <v>100</v>
      </c>
      <c r="E64">
        <v>64</v>
      </c>
      <c r="F64">
        <v>0.64</v>
      </c>
      <c r="G64">
        <v>6.89</v>
      </c>
      <c r="H64" s="3">
        <v>440960</v>
      </c>
      <c r="I64">
        <v>22</v>
      </c>
      <c r="J64">
        <v>0.14599999999999999</v>
      </c>
    </row>
    <row r="65" spans="1:10" x14ac:dyDescent="0.35">
      <c r="A65" t="s">
        <v>51</v>
      </c>
      <c r="B65">
        <v>2024</v>
      </c>
      <c r="C65">
        <v>4</v>
      </c>
      <c r="D65">
        <v>100</v>
      </c>
      <c r="E65">
        <v>66</v>
      </c>
      <c r="F65">
        <v>0.66</v>
      </c>
      <c r="G65">
        <v>7.87</v>
      </c>
      <c r="H65" s="3">
        <v>519420</v>
      </c>
      <c r="I65">
        <v>18</v>
      </c>
      <c r="J65">
        <v>0.11600000000000001</v>
      </c>
    </row>
    <row r="66" spans="1:10" x14ac:dyDescent="0.35">
      <c r="A66" t="s">
        <v>51</v>
      </c>
      <c r="B66">
        <v>2024</v>
      </c>
      <c r="C66">
        <v>5</v>
      </c>
      <c r="D66">
        <v>100</v>
      </c>
      <c r="E66">
        <v>82</v>
      </c>
      <c r="F66">
        <v>0.82</v>
      </c>
      <c r="G66">
        <v>8.01</v>
      </c>
      <c r="H66" s="3">
        <v>656820</v>
      </c>
      <c r="I66">
        <v>15</v>
      </c>
      <c r="J66">
        <v>0.107</v>
      </c>
    </row>
    <row r="67" spans="1:10" x14ac:dyDescent="0.35">
      <c r="A67" t="s">
        <v>51</v>
      </c>
      <c r="B67">
        <v>2024</v>
      </c>
      <c r="C67">
        <v>6</v>
      </c>
      <c r="D67">
        <v>100</v>
      </c>
      <c r="E67">
        <v>61</v>
      </c>
      <c r="F67">
        <v>0.61</v>
      </c>
      <c r="G67">
        <v>8.02</v>
      </c>
      <c r="H67" s="3">
        <v>489220</v>
      </c>
      <c r="I67">
        <v>21</v>
      </c>
      <c r="J67">
        <v>0.151</v>
      </c>
    </row>
    <row r="68" spans="1:10" x14ac:dyDescent="0.35">
      <c r="A68" t="s">
        <v>51</v>
      </c>
      <c r="B68">
        <v>2024</v>
      </c>
      <c r="C68">
        <v>7</v>
      </c>
      <c r="D68">
        <v>100</v>
      </c>
      <c r="E68">
        <v>85</v>
      </c>
      <c r="F68">
        <v>0.85</v>
      </c>
      <c r="G68">
        <v>7.44</v>
      </c>
      <c r="H68" s="3">
        <v>632400</v>
      </c>
      <c r="I68">
        <v>21</v>
      </c>
      <c r="J68">
        <v>0.16700000000000001</v>
      </c>
    </row>
    <row r="69" spans="1:10" x14ac:dyDescent="0.35">
      <c r="A69" t="s">
        <v>51</v>
      </c>
      <c r="B69">
        <v>2024</v>
      </c>
      <c r="C69">
        <v>8</v>
      </c>
      <c r="D69">
        <v>100</v>
      </c>
      <c r="E69">
        <v>104</v>
      </c>
      <c r="F69">
        <v>1</v>
      </c>
      <c r="G69">
        <v>7.68</v>
      </c>
      <c r="H69" s="3">
        <v>798720</v>
      </c>
      <c r="I69">
        <v>5</v>
      </c>
      <c r="J69">
        <v>0.14399999999999999</v>
      </c>
    </row>
    <row r="70" spans="1:10" x14ac:dyDescent="0.35">
      <c r="A70" t="s">
        <v>51</v>
      </c>
      <c r="B70">
        <v>2024</v>
      </c>
      <c r="C70">
        <v>9</v>
      </c>
      <c r="D70">
        <v>100</v>
      </c>
      <c r="E70">
        <v>64</v>
      </c>
      <c r="F70">
        <v>0.64</v>
      </c>
      <c r="G70">
        <v>8.02</v>
      </c>
      <c r="H70" s="3">
        <v>513280</v>
      </c>
      <c r="I70">
        <v>8</v>
      </c>
      <c r="J70">
        <v>0.154</v>
      </c>
    </row>
    <row r="71" spans="1:10" x14ac:dyDescent="0.35">
      <c r="A71" t="s">
        <v>51</v>
      </c>
      <c r="B71">
        <v>2024</v>
      </c>
      <c r="C71">
        <v>10</v>
      </c>
      <c r="D71">
        <v>100</v>
      </c>
      <c r="E71">
        <v>86</v>
      </c>
      <c r="F71">
        <v>0.86</v>
      </c>
      <c r="G71">
        <v>7.86</v>
      </c>
      <c r="H71" s="3">
        <v>675960</v>
      </c>
      <c r="I71">
        <v>6</v>
      </c>
      <c r="J71">
        <v>0.17299999999999999</v>
      </c>
    </row>
    <row r="72" spans="1:10" x14ac:dyDescent="0.35">
      <c r="A72" t="s">
        <v>51</v>
      </c>
      <c r="B72">
        <v>2024</v>
      </c>
      <c r="C72">
        <v>11</v>
      </c>
      <c r="D72">
        <v>100</v>
      </c>
      <c r="E72">
        <v>65</v>
      </c>
      <c r="F72">
        <v>0.65</v>
      </c>
      <c r="G72">
        <v>7.12</v>
      </c>
      <c r="H72" s="3">
        <v>462800</v>
      </c>
      <c r="I72">
        <v>5</v>
      </c>
      <c r="J72">
        <v>0.17899999999999999</v>
      </c>
    </row>
    <row r="73" spans="1:10" x14ac:dyDescent="0.35">
      <c r="A73" t="s">
        <v>51</v>
      </c>
      <c r="B73">
        <v>2024</v>
      </c>
      <c r="C73">
        <v>12</v>
      </c>
      <c r="D73">
        <v>100</v>
      </c>
      <c r="E73">
        <v>65</v>
      </c>
      <c r="F73">
        <v>0.65</v>
      </c>
      <c r="G73">
        <v>7.31</v>
      </c>
      <c r="H73" s="3">
        <v>475150</v>
      </c>
      <c r="I73">
        <v>22</v>
      </c>
      <c r="J73">
        <v>0.11700000000000001</v>
      </c>
    </row>
    <row r="74" spans="1:10" x14ac:dyDescent="0.35">
      <c r="A74" t="s">
        <v>22</v>
      </c>
      <c r="B74">
        <v>2024</v>
      </c>
      <c r="C74">
        <v>1</v>
      </c>
      <c r="D74">
        <v>100</v>
      </c>
      <c r="E74">
        <v>94</v>
      </c>
      <c r="F74">
        <v>0.94</v>
      </c>
      <c r="G74">
        <v>6.54</v>
      </c>
      <c r="H74" s="3">
        <v>614760</v>
      </c>
      <c r="I74">
        <v>12</v>
      </c>
      <c r="J74">
        <v>8.8999999999999996E-2</v>
      </c>
    </row>
    <row r="75" spans="1:10" x14ac:dyDescent="0.35">
      <c r="A75" t="s">
        <v>22</v>
      </c>
      <c r="B75">
        <v>2024</v>
      </c>
      <c r="C75">
        <v>2</v>
      </c>
      <c r="D75">
        <v>100</v>
      </c>
      <c r="E75">
        <v>60</v>
      </c>
      <c r="F75">
        <v>0.6</v>
      </c>
      <c r="G75">
        <v>6.33</v>
      </c>
      <c r="H75" s="3">
        <v>379800</v>
      </c>
      <c r="I75">
        <v>18</v>
      </c>
      <c r="J75">
        <v>0.128</v>
      </c>
    </row>
    <row r="76" spans="1:10" x14ac:dyDescent="0.35">
      <c r="A76" t="s">
        <v>22</v>
      </c>
      <c r="B76">
        <v>2024</v>
      </c>
      <c r="C76">
        <v>3</v>
      </c>
      <c r="D76">
        <v>100</v>
      </c>
      <c r="E76">
        <v>94</v>
      </c>
      <c r="F76">
        <v>0.94</v>
      </c>
      <c r="G76">
        <v>5.89</v>
      </c>
      <c r="H76" s="3">
        <v>553660</v>
      </c>
      <c r="I76">
        <v>13</v>
      </c>
      <c r="J76">
        <v>9.5000000000000001E-2</v>
      </c>
    </row>
    <row r="77" spans="1:10" x14ac:dyDescent="0.35">
      <c r="A77" t="s">
        <v>22</v>
      </c>
      <c r="B77">
        <v>2024</v>
      </c>
      <c r="C77">
        <v>4</v>
      </c>
      <c r="D77">
        <v>100</v>
      </c>
      <c r="E77">
        <v>84</v>
      </c>
      <c r="F77">
        <v>0.84</v>
      </c>
      <c r="G77">
        <v>6.65</v>
      </c>
      <c r="H77" s="3">
        <v>558600</v>
      </c>
      <c r="I77">
        <v>15</v>
      </c>
      <c r="J77">
        <v>0.16200000000000001</v>
      </c>
    </row>
    <row r="78" spans="1:10" x14ac:dyDescent="0.35">
      <c r="A78" t="s">
        <v>22</v>
      </c>
      <c r="B78">
        <v>2024</v>
      </c>
      <c r="C78">
        <v>5</v>
      </c>
      <c r="D78">
        <v>100</v>
      </c>
      <c r="E78">
        <v>86</v>
      </c>
      <c r="F78">
        <v>0.86</v>
      </c>
      <c r="G78">
        <v>6.54</v>
      </c>
      <c r="H78" s="3">
        <v>562440</v>
      </c>
      <c r="I78">
        <v>25</v>
      </c>
      <c r="J78">
        <v>0.13500000000000001</v>
      </c>
    </row>
    <row r="79" spans="1:10" x14ac:dyDescent="0.35">
      <c r="A79" t="s">
        <v>22</v>
      </c>
      <c r="B79">
        <v>2024</v>
      </c>
      <c r="C79">
        <v>6</v>
      </c>
      <c r="D79">
        <v>100</v>
      </c>
      <c r="E79">
        <v>77</v>
      </c>
      <c r="F79">
        <v>0.77</v>
      </c>
      <c r="G79">
        <v>5.67</v>
      </c>
      <c r="H79" s="3">
        <v>436590</v>
      </c>
      <c r="I79">
        <v>11</v>
      </c>
      <c r="J79">
        <v>0.17799999999999999</v>
      </c>
    </row>
    <row r="80" spans="1:10" x14ac:dyDescent="0.35">
      <c r="A80" t="s">
        <v>22</v>
      </c>
      <c r="B80">
        <v>2024</v>
      </c>
      <c r="C80">
        <v>7</v>
      </c>
      <c r="D80">
        <v>100</v>
      </c>
      <c r="E80">
        <v>91</v>
      </c>
      <c r="F80">
        <v>0.91</v>
      </c>
      <c r="G80">
        <v>6.2</v>
      </c>
      <c r="H80" s="3">
        <v>564200</v>
      </c>
      <c r="I80">
        <v>5</v>
      </c>
      <c r="J80">
        <v>0.10299999999999999</v>
      </c>
    </row>
    <row r="81" spans="1:10" x14ac:dyDescent="0.35">
      <c r="A81" t="s">
        <v>22</v>
      </c>
      <c r="B81">
        <v>2024</v>
      </c>
      <c r="C81">
        <v>8</v>
      </c>
      <c r="D81">
        <v>100</v>
      </c>
      <c r="E81">
        <v>65</v>
      </c>
      <c r="F81">
        <v>0.65</v>
      </c>
      <c r="G81">
        <v>6.19</v>
      </c>
      <c r="H81" s="3">
        <v>402350</v>
      </c>
      <c r="I81">
        <v>8</v>
      </c>
      <c r="J81">
        <v>0.14899999999999999</v>
      </c>
    </row>
    <row r="82" spans="1:10" x14ac:dyDescent="0.35">
      <c r="A82" t="s">
        <v>22</v>
      </c>
      <c r="B82">
        <v>2024</v>
      </c>
      <c r="C82">
        <v>9</v>
      </c>
      <c r="D82">
        <v>100</v>
      </c>
      <c r="E82">
        <v>76</v>
      </c>
      <c r="F82">
        <v>0.76</v>
      </c>
      <c r="G82">
        <v>6.68</v>
      </c>
      <c r="H82" s="3">
        <v>507680</v>
      </c>
      <c r="I82">
        <v>6</v>
      </c>
      <c r="J82">
        <v>0.126</v>
      </c>
    </row>
    <row r="83" spans="1:10" x14ac:dyDescent="0.35">
      <c r="A83" t="s">
        <v>22</v>
      </c>
      <c r="B83">
        <v>2024</v>
      </c>
      <c r="C83">
        <v>10</v>
      </c>
      <c r="D83">
        <v>100</v>
      </c>
      <c r="E83">
        <v>67</v>
      </c>
      <c r="F83">
        <v>0.67</v>
      </c>
      <c r="G83">
        <v>6.76</v>
      </c>
      <c r="H83" s="3">
        <v>452920</v>
      </c>
      <c r="I83">
        <v>18</v>
      </c>
      <c r="J83">
        <v>0.157</v>
      </c>
    </row>
    <row r="84" spans="1:10" x14ac:dyDescent="0.35">
      <c r="A84" t="s">
        <v>22</v>
      </c>
      <c r="B84">
        <v>2024</v>
      </c>
      <c r="C84">
        <v>11</v>
      </c>
      <c r="D84">
        <v>100</v>
      </c>
      <c r="E84">
        <v>95</v>
      </c>
      <c r="F84">
        <v>0.95</v>
      </c>
      <c r="G84">
        <v>6.84</v>
      </c>
      <c r="H84" s="3">
        <v>649800</v>
      </c>
      <c r="I84">
        <v>22</v>
      </c>
      <c r="J84">
        <v>0.161</v>
      </c>
    </row>
    <row r="85" spans="1:10" x14ac:dyDescent="0.35">
      <c r="A85" t="s">
        <v>22</v>
      </c>
      <c r="B85">
        <v>2024</v>
      </c>
      <c r="C85">
        <v>12</v>
      </c>
      <c r="D85">
        <v>100</v>
      </c>
      <c r="E85">
        <v>72</v>
      </c>
      <c r="F85">
        <v>0.72</v>
      </c>
      <c r="G85">
        <v>5.82</v>
      </c>
      <c r="H85" s="3">
        <v>419040</v>
      </c>
      <c r="I85">
        <v>2</v>
      </c>
      <c r="J85">
        <v>0.106</v>
      </c>
    </row>
    <row r="86" spans="1:10" x14ac:dyDescent="0.35">
      <c r="A86" t="s">
        <v>74</v>
      </c>
      <c r="B86">
        <v>2024</v>
      </c>
      <c r="C86">
        <v>1</v>
      </c>
      <c r="D86">
        <v>100</v>
      </c>
      <c r="E86">
        <v>77</v>
      </c>
      <c r="F86">
        <v>0.77</v>
      </c>
      <c r="G86">
        <v>5.47</v>
      </c>
      <c r="H86" s="3">
        <v>421190</v>
      </c>
      <c r="I86">
        <v>18</v>
      </c>
      <c r="J86">
        <v>0.124</v>
      </c>
    </row>
    <row r="87" spans="1:10" x14ac:dyDescent="0.35">
      <c r="A87" t="s">
        <v>74</v>
      </c>
      <c r="B87">
        <v>2024</v>
      </c>
      <c r="C87">
        <v>2</v>
      </c>
      <c r="D87">
        <v>100</v>
      </c>
      <c r="E87">
        <v>96</v>
      </c>
      <c r="F87">
        <v>0.96</v>
      </c>
      <c r="G87">
        <v>4.8600000000000003</v>
      </c>
      <c r="H87" s="3">
        <v>466560</v>
      </c>
      <c r="I87">
        <v>11</v>
      </c>
      <c r="J87">
        <v>0.12</v>
      </c>
    </row>
    <row r="88" spans="1:10" x14ac:dyDescent="0.35">
      <c r="A88" t="s">
        <v>74</v>
      </c>
      <c r="B88">
        <v>2024</v>
      </c>
      <c r="C88">
        <v>3</v>
      </c>
      <c r="D88">
        <v>100</v>
      </c>
      <c r="E88">
        <v>69</v>
      </c>
      <c r="F88">
        <v>0.69</v>
      </c>
      <c r="G88">
        <v>4.7</v>
      </c>
      <c r="H88" s="3">
        <v>324300</v>
      </c>
      <c r="I88">
        <v>14</v>
      </c>
      <c r="J88">
        <v>0.16600000000000001</v>
      </c>
    </row>
    <row r="89" spans="1:10" x14ac:dyDescent="0.35">
      <c r="A89" t="s">
        <v>74</v>
      </c>
      <c r="B89">
        <v>2024</v>
      </c>
      <c r="C89">
        <v>4</v>
      </c>
      <c r="D89">
        <v>100</v>
      </c>
      <c r="E89">
        <v>63</v>
      </c>
      <c r="F89">
        <v>0.63</v>
      </c>
      <c r="G89">
        <v>5.39</v>
      </c>
      <c r="H89" s="3">
        <v>339570</v>
      </c>
      <c r="I89">
        <v>13</v>
      </c>
      <c r="J89">
        <v>8.5999999999999993E-2</v>
      </c>
    </row>
    <row r="90" spans="1:10" x14ac:dyDescent="0.35">
      <c r="A90" t="s">
        <v>74</v>
      </c>
      <c r="B90">
        <v>2024</v>
      </c>
      <c r="C90">
        <v>5</v>
      </c>
      <c r="D90">
        <v>100</v>
      </c>
      <c r="E90">
        <v>93</v>
      </c>
      <c r="F90">
        <v>0.93</v>
      </c>
      <c r="G90">
        <v>5.15</v>
      </c>
      <c r="H90" s="3">
        <v>478950</v>
      </c>
      <c r="I90">
        <v>14</v>
      </c>
      <c r="J90">
        <v>0.105</v>
      </c>
    </row>
    <row r="91" spans="1:10" x14ac:dyDescent="0.35">
      <c r="A91" t="s">
        <v>74</v>
      </c>
      <c r="B91">
        <v>2024</v>
      </c>
      <c r="C91">
        <v>6</v>
      </c>
      <c r="D91">
        <v>100</v>
      </c>
      <c r="E91">
        <v>62</v>
      </c>
      <c r="F91">
        <v>0.62</v>
      </c>
      <c r="G91">
        <v>5.22</v>
      </c>
      <c r="H91" s="3">
        <v>323640</v>
      </c>
      <c r="I91">
        <v>22</v>
      </c>
      <c r="J91">
        <v>0.14899999999999999</v>
      </c>
    </row>
    <row r="92" spans="1:10" x14ac:dyDescent="0.35">
      <c r="A92" t="s">
        <v>74</v>
      </c>
      <c r="B92">
        <v>2024</v>
      </c>
      <c r="C92">
        <v>7</v>
      </c>
      <c r="D92">
        <v>100</v>
      </c>
      <c r="E92">
        <v>71</v>
      </c>
      <c r="F92">
        <v>0.71</v>
      </c>
      <c r="G92">
        <v>4.7699999999999996</v>
      </c>
      <c r="H92" s="3">
        <v>338670</v>
      </c>
      <c r="I92">
        <v>14</v>
      </c>
      <c r="J92">
        <v>9.7000000000000003E-2</v>
      </c>
    </row>
    <row r="93" spans="1:10" x14ac:dyDescent="0.35">
      <c r="A93" t="s">
        <v>74</v>
      </c>
      <c r="B93">
        <v>2024</v>
      </c>
      <c r="C93">
        <v>8</v>
      </c>
      <c r="D93">
        <v>100</v>
      </c>
      <c r="E93">
        <v>87</v>
      </c>
      <c r="F93">
        <v>0.87</v>
      </c>
      <c r="G93">
        <v>4.12</v>
      </c>
      <c r="H93" s="3">
        <v>358440</v>
      </c>
      <c r="I93">
        <v>18</v>
      </c>
      <c r="J93">
        <v>8.5999999999999993E-2</v>
      </c>
    </row>
    <row r="94" spans="1:10" x14ac:dyDescent="0.35">
      <c r="A94" t="s">
        <v>74</v>
      </c>
      <c r="B94">
        <v>2024</v>
      </c>
      <c r="C94">
        <v>9</v>
      </c>
      <c r="D94">
        <v>100</v>
      </c>
      <c r="E94">
        <v>74</v>
      </c>
      <c r="F94">
        <v>0.74</v>
      </c>
      <c r="G94">
        <v>4.3600000000000003</v>
      </c>
      <c r="H94" s="3">
        <v>322640</v>
      </c>
      <c r="I94">
        <v>19</v>
      </c>
      <c r="J94">
        <v>0.107</v>
      </c>
    </row>
    <row r="95" spans="1:10" x14ac:dyDescent="0.35">
      <c r="A95" t="s">
        <v>74</v>
      </c>
      <c r="B95">
        <v>2024</v>
      </c>
      <c r="C95">
        <v>10</v>
      </c>
      <c r="D95">
        <v>100</v>
      </c>
      <c r="E95">
        <v>69</v>
      </c>
      <c r="F95">
        <v>0.69</v>
      </c>
      <c r="G95">
        <v>5.33</v>
      </c>
      <c r="H95" s="3">
        <v>367770</v>
      </c>
      <c r="I95">
        <v>20</v>
      </c>
      <c r="J95">
        <v>0.11</v>
      </c>
    </row>
    <row r="96" spans="1:10" x14ac:dyDescent="0.35">
      <c r="A96" t="s">
        <v>74</v>
      </c>
      <c r="B96">
        <v>2024</v>
      </c>
      <c r="C96">
        <v>11</v>
      </c>
      <c r="D96">
        <v>100</v>
      </c>
      <c r="E96">
        <v>79</v>
      </c>
      <c r="F96">
        <v>0.79</v>
      </c>
      <c r="G96">
        <v>4.57</v>
      </c>
      <c r="H96" s="3">
        <v>361030</v>
      </c>
      <c r="I96">
        <v>16</v>
      </c>
      <c r="J96">
        <v>8.8999999999999996E-2</v>
      </c>
    </row>
    <row r="97" spans="1:10" x14ac:dyDescent="0.35">
      <c r="A97" t="s">
        <v>74</v>
      </c>
      <c r="B97">
        <v>2024</v>
      </c>
      <c r="C97">
        <v>12</v>
      </c>
      <c r="D97">
        <v>100</v>
      </c>
      <c r="E97">
        <v>60</v>
      </c>
      <c r="F97">
        <v>0.6</v>
      </c>
      <c r="G97">
        <v>4.1900000000000004</v>
      </c>
      <c r="H97" s="3">
        <v>251400</v>
      </c>
      <c r="I97">
        <v>19</v>
      </c>
      <c r="J97">
        <v>0.106</v>
      </c>
    </row>
    <row r="98" spans="1:10" x14ac:dyDescent="0.35">
      <c r="A98" t="s">
        <v>13</v>
      </c>
      <c r="B98">
        <v>2024</v>
      </c>
      <c r="C98">
        <v>1</v>
      </c>
      <c r="D98">
        <v>100</v>
      </c>
      <c r="E98">
        <v>60</v>
      </c>
      <c r="F98">
        <v>0.6</v>
      </c>
      <c r="G98">
        <v>5.39</v>
      </c>
      <c r="H98" s="3">
        <v>323400</v>
      </c>
      <c r="I98">
        <v>7</v>
      </c>
      <c r="J98">
        <v>0.14399999999999999</v>
      </c>
    </row>
    <row r="99" spans="1:10" x14ac:dyDescent="0.35">
      <c r="A99" t="s">
        <v>13</v>
      </c>
      <c r="B99">
        <v>2024</v>
      </c>
      <c r="C99">
        <v>2</v>
      </c>
      <c r="D99">
        <v>100</v>
      </c>
      <c r="E99">
        <v>62</v>
      </c>
      <c r="F99">
        <v>0.62</v>
      </c>
      <c r="G99">
        <v>4.5199999999999996</v>
      </c>
      <c r="H99" s="3">
        <v>280240</v>
      </c>
      <c r="I99">
        <v>8</v>
      </c>
      <c r="J99">
        <v>0.105</v>
      </c>
    </row>
    <row r="100" spans="1:10" x14ac:dyDescent="0.35">
      <c r="A100" t="s">
        <v>13</v>
      </c>
      <c r="B100">
        <v>2024</v>
      </c>
      <c r="C100">
        <v>3</v>
      </c>
      <c r="D100">
        <v>100</v>
      </c>
      <c r="E100">
        <v>90</v>
      </c>
      <c r="F100">
        <v>0.9</v>
      </c>
      <c r="G100">
        <v>5.37</v>
      </c>
      <c r="H100" s="3">
        <v>483300</v>
      </c>
      <c r="I100">
        <v>4</v>
      </c>
      <c r="J100">
        <v>0.158</v>
      </c>
    </row>
    <row r="101" spans="1:10" x14ac:dyDescent="0.35">
      <c r="A101" t="s">
        <v>13</v>
      </c>
      <c r="B101">
        <v>2024</v>
      </c>
      <c r="C101">
        <v>4</v>
      </c>
      <c r="D101">
        <v>100</v>
      </c>
      <c r="E101">
        <v>80</v>
      </c>
      <c r="F101">
        <v>0.8</v>
      </c>
      <c r="G101">
        <v>4.76</v>
      </c>
      <c r="H101" s="3">
        <v>380800</v>
      </c>
      <c r="I101">
        <v>15</v>
      </c>
      <c r="J101">
        <v>0.106</v>
      </c>
    </row>
    <row r="102" spans="1:10" x14ac:dyDescent="0.35">
      <c r="A102" t="s">
        <v>13</v>
      </c>
      <c r="B102">
        <v>2024</v>
      </c>
      <c r="C102">
        <v>5</v>
      </c>
      <c r="D102">
        <v>100</v>
      </c>
      <c r="E102">
        <v>89</v>
      </c>
      <c r="F102">
        <v>0.89</v>
      </c>
      <c r="G102">
        <v>5.48</v>
      </c>
      <c r="H102" s="3">
        <v>487720</v>
      </c>
      <c r="I102">
        <v>11</v>
      </c>
      <c r="J102">
        <v>0.155</v>
      </c>
    </row>
    <row r="103" spans="1:10" x14ac:dyDescent="0.35">
      <c r="A103" t="s">
        <v>13</v>
      </c>
      <c r="B103">
        <v>2024</v>
      </c>
      <c r="C103">
        <v>6</v>
      </c>
      <c r="D103">
        <v>100</v>
      </c>
      <c r="E103">
        <v>94</v>
      </c>
      <c r="F103">
        <v>0.94</v>
      </c>
      <c r="G103">
        <v>4.8</v>
      </c>
      <c r="H103" s="3">
        <v>451200</v>
      </c>
      <c r="I103">
        <v>8</v>
      </c>
      <c r="J103">
        <v>0.14699999999999999</v>
      </c>
    </row>
    <row r="104" spans="1:10" x14ac:dyDescent="0.35">
      <c r="A104" t="s">
        <v>13</v>
      </c>
      <c r="B104">
        <v>2024</v>
      </c>
      <c r="C104">
        <v>7</v>
      </c>
      <c r="D104">
        <v>100</v>
      </c>
      <c r="E104">
        <v>89</v>
      </c>
      <c r="F104">
        <v>0.89</v>
      </c>
      <c r="G104">
        <v>5.14</v>
      </c>
      <c r="H104" s="3">
        <v>457460</v>
      </c>
      <c r="I104">
        <v>4</v>
      </c>
      <c r="J104">
        <v>0.16300000000000001</v>
      </c>
    </row>
    <row r="105" spans="1:10" x14ac:dyDescent="0.35">
      <c r="A105" t="s">
        <v>13</v>
      </c>
      <c r="B105">
        <v>2024</v>
      </c>
      <c r="C105">
        <v>8</v>
      </c>
      <c r="D105">
        <v>100</v>
      </c>
      <c r="E105">
        <v>81</v>
      </c>
      <c r="F105">
        <v>0.81</v>
      </c>
      <c r="G105">
        <v>5.53</v>
      </c>
      <c r="H105" s="3">
        <v>447930</v>
      </c>
      <c r="I105">
        <v>17</v>
      </c>
      <c r="J105">
        <v>0.13700000000000001</v>
      </c>
    </row>
    <row r="106" spans="1:10" x14ac:dyDescent="0.35">
      <c r="A106" t="s">
        <v>13</v>
      </c>
      <c r="B106">
        <v>2024</v>
      </c>
      <c r="C106">
        <v>9</v>
      </c>
      <c r="D106">
        <v>100</v>
      </c>
      <c r="E106">
        <v>78</v>
      </c>
      <c r="F106">
        <v>0.78</v>
      </c>
      <c r="G106">
        <v>5.6</v>
      </c>
      <c r="H106" s="3">
        <v>436800</v>
      </c>
      <c r="I106">
        <v>18</v>
      </c>
      <c r="J106">
        <v>0.159</v>
      </c>
    </row>
    <row r="107" spans="1:10" x14ac:dyDescent="0.35">
      <c r="A107" t="s">
        <v>13</v>
      </c>
      <c r="B107">
        <v>2024</v>
      </c>
      <c r="C107">
        <v>10</v>
      </c>
      <c r="D107">
        <v>100</v>
      </c>
      <c r="E107">
        <v>68</v>
      </c>
      <c r="F107">
        <v>0.68</v>
      </c>
      <c r="G107">
        <v>4.91</v>
      </c>
      <c r="H107" s="3">
        <v>333880</v>
      </c>
      <c r="I107">
        <v>14</v>
      </c>
      <c r="J107">
        <v>0.111</v>
      </c>
    </row>
    <row r="108" spans="1:10" x14ac:dyDescent="0.35">
      <c r="A108" t="s">
        <v>13</v>
      </c>
      <c r="B108">
        <v>2024</v>
      </c>
      <c r="C108">
        <v>11</v>
      </c>
      <c r="D108">
        <v>100</v>
      </c>
      <c r="E108">
        <v>88</v>
      </c>
      <c r="F108">
        <v>0.88</v>
      </c>
      <c r="G108">
        <v>5.3</v>
      </c>
      <c r="H108" s="3">
        <v>466400</v>
      </c>
      <c r="I108">
        <v>9</v>
      </c>
      <c r="J108">
        <v>0.12</v>
      </c>
    </row>
    <row r="109" spans="1:10" x14ac:dyDescent="0.35">
      <c r="A109" t="s">
        <v>13</v>
      </c>
      <c r="B109">
        <v>2024</v>
      </c>
      <c r="C109">
        <v>12</v>
      </c>
      <c r="D109">
        <v>100</v>
      </c>
      <c r="E109">
        <v>76</v>
      </c>
      <c r="F109">
        <v>0.76</v>
      </c>
      <c r="G109">
        <v>5.46</v>
      </c>
      <c r="H109" s="3">
        <v>414960</v>
      </c>
      <c r="I109">
        <v>12</v>
      </c>
      <c r="J109">
        <v>8.5999999999999993E-2</v>
      </c>
    </row>
    <row r="110" spans="1:10" x14ac:dyDescent="0.35">
      <c r="A110" t="s">
        <v>37</v>
      </c>
      <c r="B110">
        <v>2024</v>
      </c>
      <c r="C110">
        <v>1</v>
      </c>
      <c r="D110">
        <v>100</v>
      </c>
      <c r="E110">
        <v>65</v>
      </c>
      <c r="F110">
        <v>0.65</v>
      </c>
      <c r="G110">
        <v>6.28</v>
      </c>
      <c r="H110" s="3">
        <v>408200</v>
      </c>
      <c r="I110">
        <v>23</v>
      </c>
      <c r="J110">
        <v>0.16200000000000001</v>
      </c>
    </row>
    <row r="111" spans="1:10" x14ac:dyDescent="0.35">
      <c r="A111" t="s">
        <v>37</v>
      </c>
      <c r="B111">
        <v>2024</v>
      </c>
      <c r="C111">
        <v>2</v>
      </c>
      <c r="D111">
        <v>100</v>
      </c>
      <c r="E111">
        <v>74</v>
      </c>
      <c r="F111">
        <v>0.74</v>
      </c>
      <c r="G111">
        <v>5.27</v>
      </c>
      <c r="H111" s="3">
        <v>389980</v>
      </c>
      <c r="I111">
        <v>13</v>
      </c>
      <c r="J111">
        <v>9.2999999999999999E-2</v>
      </c>
    </row>
    <row r="112" spans="1:10" x14ac:dyDescent="0.35">
      <c r="A112" t="s">
        <v>37</v>
      </c>
      <c r="B112">
        <v>2024</v>
      </c>
      <c r="C112">
        <v>3</v>
      </c>
      <c r="D112">
        <v>100</v>
      </c>
      <c r="E112">
        <v>85</v>
      </c>
      <c r="F112">
        <v>0.85</v>
      </c>
      <c r="G112">
        <v>5.56</v>
      </c>
      <c r="H112" s="3">
        <v>472600</v>
      </c>
      <c r="I112">
        <v>11</v>
      </c>
      <c r="J112">
        <v>0.16300000000000001</v>
      </c>
    </row>
    <row r="113" spans="1:10" x14ac:dyDescent="0.35">
      <c r="A113" t="s">
        <v>37</v>
      </c>
      <c r="B113">
        <v>2024</v>
      </c>
      <c r="C113">
        <v>4</v>
      </c>
      <c r="D113">
        <v>100</v>
      </c>
      <c r="E113">
        <v>87</v>
      </c>
      <c r="F113">
        <v>0.87</v>
      </c>
      <c r="G113">
        <v>6.04</v>
      </c>
      <c r="H113" s="3">
        <v>525480</v>
      </c>
      <c r="I113">
        <v>27</v>
      </c>
      <c r="J113">
        <v>0.113</v>
      </c>
    </row>
    <row r="114" spans="1:10" x14ac:dyDescent="0.35">
      <c r="A114" t="s">
        <v>37</v>
      </c>
      <c r="B114">
        <v>2024</v>
      </c>
      <c r="C114">
        <v>5</v>
      </c>
      <c r="D114">
        <v>100</v>
      </c>
      <c r="E114">
        <v>73</v>
      </c>
      <c r="F114">
        <v>0.73</v>
      </c>
      <c r="G114">
        <v>5.78</v>
      </c>
      <c r="H114" s="3">
        <v>421940</v>
      </c>
      <c r="I114">
        <v>14</v>
      </c>
      <c r="J114">
        <v>8.3000000000000004E-2</v>
      </c>
    </row>
    <row r="115" spans="1:10" x14ac:dyDescent="0.35">
      <c r="A115" t="s">
        <v>37</v>
      </c>
      <c r="B115">
        <v>2024</v>
      </c>
      <c r="C115">
        <v>6</v>
      </c>
      <c r="D115">
        <v>100</v>
      </c>
      <c r="E115">
        <v>86</v>
      </c>
      <c r="F115">
        <v>0.86</v>
      </c>
      <c r="G115">
        <v>5.07</v>
      </c>
      <c r="H115" s="3">
        <v>436020</v>
      </c>
      <c r="I115">
        <v>22</v>
      </c>
      <c r="J115">
        <v>0.152</v>
      </c>
    </row>
    <row r="116" spans="1:10" x14ac:dyDescent="0.35">
      <c r="A116" t="s">
        <v>37</v>
      </c>
      <c r="B116">
        <v>2024</v>
      </c>
      <c r="C116">
        <v>7</v>
      </c>
      <c r="D116">
        <v>100</v>
      </c>
      <c r="E116">
        <v>79</v>
      </c>
      <c r="F116">
        <v>0.79</v>
      </c>
      <c r="G116">
        <v>5.88</v>
      </c>
      <c r="H116" s="3">
        <v>464520</v>
      </c>
      <c r="I116">
        <v>31</v>
      </c>
      <c r="J116">
        <v>0.16200000000000001</v>
      </c>
    </row>
    <row r="117" spans="1:10" x14ac:dyDescent="0.35">
      <c r="A117" t="s">
        <v>37</v>
      </c>
      <c r="B117">
        <v>2024</v>
      </c>
      <c r="C117">
        <v>8</v>
      </c>
      <c r="D117">
        <v>100</v>
      </c>
      <c r="E117">
        <v>69</v>
      </c>
      <c r="F117">
        <v>0.69</v>
      </c>
      <c r="G117">
        <v>5.39</v>
      </c>
      <c r="H117" s="3">
        <v>371910</v>
      </c>
      <c r="I117">
        <v>16</v>
      </c>
      <c r="J117">
        <v>0.17100000000000001</v>
      </c>
    </row>
    <row r="118" spans="1:10" x14ac:dyDescent="0.35">
      <c r="A118" t="s">
        <v>37</v>
      </c>
      <c r="B118">
        <v>2024</v>
      </c>
      <c r="C118">
        <v>9</v>
      </c>
      <c r="D118">
        <v>100</v>
      </c>
      <c r="E118">
        <v>79</v>
      </c>
      <c r="F118">
        <v>0.79</v>
      </c>
      <c r="G118">
        <v>5.42</v>
      </c>
      <c r="H118" s="3">
        <v>428180</v>
      </c>
      <c r="I118">
        <v>21</v>
      </c>
      <c r="J118">
        <v>0.129</v>
      </c>
    </row>
    <row r="119" spans="1:10" x14ac:dyDescent="0.35">
      <c r="A119" t="s">
        <v>37</v>
      </c>
      <c r="B119">
        <v>2024</v>
      </c>
      <c r="C119">
        <v>10</v>
      </c>
      <c r="D119">
        <v>100</v>
      </c>
      <c r="E119">
        <v>89</v>
      </c>
      <c r="F119">
        <v>0.89</v>
      </c>
      <c r="G119">
        <v>5.43</v>
      </c>
      <c r="H119" s="3">
        <v>483270</v>
      </c>
      <c r="I119">
        <v>13</v>
      </c>
      <c r="J119">
        <v>0.13700000000000001</v>
      </c>
    </row>
    <row r="120" spans="1:10" x14ac:dyDescent="0.35">
      <c r="A120" t="s">
        <v>37</v>
      </c>
      <c r="B120">
        <v>2024</v>
      </c>
      <c r="C120">
        <v>11</v>
      </c>
      <c r="D120">
        <v>100</v>
      </c>
      <c r="E120">
        <v>80</v>
      </c>
      <c r="F120">
        <v>0.8</v>
      </c>
      <c r="G120">
        <v>5.37</v>
      </c>
      <c r="H120" s="3">
        <v>429600</v>
      </c>
      <c r="I120">
        <v>12</v>
      </c>
      <c r="J120">
        <v>0.123</v>
      </c>
    </row>
    <row r="121" spans="1:10" x14ac:dyDescent="0.35">
      <c r="A121" t="s">
        <v>37</v>
      </c>
      <c r="B121">
        <v>2024</v>
      </c>
      <c r="C121">
        <v>12</v>
      </c>
      <c r="D121">
        <v>100</v>
      </c>
      <c r="E121">
        <v>49</v>
      </c>
      <c r="F121">
        <v>0.49</v>
      </c>
      <c r="G121">
        <v>5.65</v>
      </c>
      <c r="H121" s="3">
        <v>276850</v>
      </c>
      <c r="I121">
        <v>24</v>
      </c>
      <c r="J121">
        <v>0.13700000000000001</v>
      </c>
    </row>
    <row r="122" spans="1:10" x14ac:dyDescent="0.35">
      <c r="F122" s="2">
        <f>AVERAGE(F2:F121)</f>
        <v>0.76366666666666638</v>
      </c>
      <c r="G122" s="4">
        <f>AVERAGE(G2:G121)</f>
        <v>6.3834166666666654</v>
      </c>
      <c r="H122" s="4">
        <f>SUM(H2:H121)</f>
        <v>58394390</v>
      </c>
      <c r="I122" s="2">
        <f>SUM(I2:I121)</f>
        <v>1811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47E7-E3DA-469D-8A76-98FB886A4608}">
  <dimension ref="A3:D14"/>
  <sheetViews>
    <sheetView workbookViewId="0">
      <selection activeCell="A3" sqref="A3:D13"/>
    </sheetView>
  </sheetViews>
  <sheetFormatPr defaultRowHeight="14.5" x14ac:dyDescent="0.35"/>
  <cols>
    <col min="1" max="1" width="12.36328125" bestFit="1" customWidth="1"/>
    <col min="2" max="2" width="20.26953125" bestFit="1" customWidth="1"/>
    <col min="3" max="3" width="25.1796875" bestFit="1" customWidth="1"/>
    <col min="4" max="4" width="25.54296875" bestFit="1" customWidth="1"/>
    <col min="5" max="5" width="17.54296875" bestFit="1" customWidth="1"/>
  </cols>
  <sheetData>
    <row r="3" spans="1:4" x14ac:dyDescent="0.35">
      <c r="A3" s="11" t="s">
        <v>5424</v>
      </c>
      <c r="B3" t="s">
        <v>5453</v>
      </c>
      <c r="C3" t="s">
        <v>5451</v>
      </c>
      <c r="D3" t="s">
        <v>5452</v>
      </c>
    </row>
    <row r="4" spans="1:4" x14ac:dyDescent="0.35">
      <c r="A4" s="12" t="s">
        <v>31</v>
      </c>
      <c r="B4">
        <v>6</v>
      </c>
      <c r="C4" s="5">
        <v>77518</v>
      </c>
      <c r="D4">
        <v>73</v>
      </c>
    </row>
    <row r="5" spans="1:4" x14ac:dyDescent="0.35">
      <c r="A5" s="12" t="s">
        <v>13</v>
      </c>
      <c r="B5">
        <v>17</v>
      </c>
      <c r="C5" s="5">
        <v>128647</v>
      </c>
      <c r="D5">
        <v>123</v>
      </c>
    </row>
    <row r="6" spans="1:4" x14ac:dyDescent="0.35">
      <c r="A6" s="12" t="s">
        <v>74</v>
      </c>
      <c r="B6">
        <v>9</v>
      </c>
      <c r="C6" s="5">
        <v>60750</v>
      </c>
      <c r="D6">
        <v>70</v>
      </c>
    </row>
    <row r="7" spans="1:4" x14ac:dyDescent="0.35">
      <c r="A7" s="12" t="s">
        <v>51</v>
      </c>
      <c r="B7">
        <v>14</v>
      </c>
      <c r="C7" s="5">
        <v>75459</v>
      </c>
      <c r="D7">
        <v>131</v>
      </c>
    </row>
    <row r="8" spans="1:4" x14ac:dyDescent="0.35">
      <c r="A8" s="12" t="s">
        <v>8</v>
      </c>
      <c r="B8">
        <v>11</v>
      </c>
      <c r="C8" s="5">
        <v>49357</v>
      </c>
      <c r="D8">
        <v>36</v>
      </c>
    </row>
    <row r="9" spans="1:4" x14ac:dyDescent="0.35">
      <c r="A9" s="12" t="s">
        <v>18</v>
      </c>
      <c r="B9">
        <v>16</v>
      </c>
      <c r="C9" s="5">
        <v>79938</v>
      </c>
      <c r="D9">
        <v>74</v>
      </c>
    </row>
    <row r="10" spans="1:4" x14ac:dyDescent="0.35">
      <c r="A10" s="12" t="s">
        <v>58</v>
      </c>
      <c r="B10">
        <v>7</v>
      </c>
      <c r="C10" s="5">
        <v>25759</v>
      </c>
      <c r="D10">
        <v>49</v>
      </c>
    </row>
    <row r="11" spans="1:4" x14ac:dyDescent="0.35">
      <c r="A11" s="12" t="s">
        <v>37</v>
      </c>
      <c r="B11">
        <v>15</v>
      </c>
      <c r="C11" s="5">
        <v>151036</v>
      </c>
      <c r="D11">
        <v>131</v>
      </c>
    </row>
    <row r="12" spans="1:4" x14ac:dyDescent="0.35">
      <c r="A12" s="12" t="s">
        <v>25</v>
      </c>
      <c r="B12">
        <v>9</v>
      </c>
      <c r="C12" s="5">
        <v>58291</v>
      </c>
      <c r="D12">
        <v>62</v>
      </c>
    </row>
    <row r="13" spans="1:4" x14ac:dyDescent="0.35">
      <c r="A13" s="12" t="s">
        <v>22</v>
      </c>
      <c r="B13">
        <v>3</v>
      </c>
      <c r="C13" s="5">
        <v>26000</v>
      </c>
      <c r="D13">
        <v>24</v>
      </c>
    </row>
    <row r="14" spans="1:4" x14ac:dyDescent="0.35">
      <c r="A14" s="12" t="s">
        <v>5425</v>
      </c>
      <c r="B14">
        <v>107</v>
      </c>
      <c r="C14" s="5">
        <v>732755</v>
      </c>
      <c r="D14">
        <v>773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0"/>
  <sheetViews>
    <sheetView topLeftCell="A46" workbookViewId="0">
      <selection activeCell="A51" sqref="A1:I51"/>
    </sheetView>
  </sheetViews>
  <sheetFormatPr defaultRowHeight="14.5" x14ac:dyDescent="0.35"/>
  <cols>
    <col min="1" max="1" width="14" customWidth="1"/>
    <col min="2" max="2" width="9.36328125" bestFit="1" customWidth="1"/>
    <col min="3" max="3" width="16.26953125" customWidth="1"/>
    <col min="4" max="4" width="20.26953125" bestFit="1" customWidth="1"/>
    <col min="5" max="5" width="13.08984375" customWidth="1"/>
    <col min="6" max="6" width="15.81640625" customWidth="1"/>
    <col min="7" max="7" width="20.90625" customWidth="1"/>
    <col min="8" max="8" width="23.08984375" bestFit="1" customWidth="1"/>
    <col min="9" max="9" width="21.81640625" style="3" customWidth="1"/>
  </cols>
  <sheetData>
    <row r="1" spans="1:9" x14ac:dyDescent="0.35">
      <c r="A1" s="9" t="s">
        <v>5340</v>
      </c>
      <c r="B1" s="9" t="s">
        <v>1</v>
      </c>
      <c r="C1" s="9" t="s">
        <v>5341</v>
      </c>
      <c r="D1" s="9" t="s">
        <v>5342</v>
      </c>
      <c r="E1" s="9" t="s">
        <v>5343</v>
      </c>
      <c r="F1" s="9" t="s">
        <v>5344</v>
      </c>
      <c r="G1" s="9" t="s">
        <v>5345</v>
      </c>
      <c r="H1" s="9" t="s">
        <v>5346</v>
      </c>
      <c r="I1" s="10" t="s">
        <v>5347</v>
      </c>
    </row>
    <row r="2" spans="1:9" x14ac:dyDescent="0.35">
      <c r="A2" t="s">
        <v>5348</v>
      </c>
      <c r="B2" t="s">
        <v>13</v>
      </c>
      <c r="C2" t="s">
        <v>108</v>
      </c>
      <c r="D2" t="s">
        <v>5349</v>
      </c>
      <c r="E2">
        <v>5</v>
      </c>
      <c r="F2">
        <v>3</v>
      </c>
      <c r="G2">
        <v>18</v>
      </c>
      <c r="H2" t="s">
        <v>5350</v>
      </c>
      <c r="I2" s="3">
        <v>19990</v>
      </c>
    </row>
    <row r="3" spans="1:9" x14ac:dyDescent="0.35">
      <c r="A3" t="s">
        <v>5351</v>
      </c>
      <c r="B3" t="s">
        <v>51</v>
      </c>
      <c r="C3" t="s">
        <v>129</v>
      </c>
      <c r="D3" t="s">
        <v>5352</v>
      </c>
      <c r="E3">
        <v>4</v>
      </c>
      <c r="F3">
        <v>2</v>
      </c>
      <c r="G3">
        <v>19</v>
      </c>
      <c r="H3" t="s">
        <v>5350</v>
      </c>
      <c r="I3" s="3">
        <v>23431</v>
      </c>
    </row>
    <row r="4" spans="1:9" x14ac:dyDescent="0.35">
      <c r="A4" t="s">
        <v>5353</v>
      </c>
      <c r="B4" t="s">
        <v>51</v>
      </c>
      <c r="C4" t="s">
        <v>218</v>
      </c>
      <c r="D4" t="s">
        <v>5352</v>
      </c>
      <c r="E4">
        <v>5</v>
      </c>
      <c r="F4">
        <v>3</v>
      </c>
      <c r="G4">
        <v>30</v>
      </c>
      <c r="H4" t="s">
        <v>5354</v>
      </c>
      <c r="I4" s="3">
        <v>5678</v>
      </c>
    </row>
    <row r="5" spans="1:9" x14ac:dyDescent="0.35">
      <c r="A5" t="s">
        <v>5355</v>
      </c>
      <c r="B5" t="s">
        <v>37</v>
      </c>
      <c r="C5" t="s">
        <v>199</v>
      </c>
      <c r="D5" t="s">
        <v>5356</v>
      </c>
      <c r="E5">
        <v>2</v>
      </c>
      <c r="F5">
        <v>1</v>
      </c>
      <c r="G5">
        <v>13</v>
      </c>
      <c r="H5" t="s">
        <v>5357</v>
      </c>
      <c r="I5" s="3">
        <v>20328</v>
      </c>
    </row>
    <row r="6" spans="1:9" x14ac:dyDescent="0.35">
      <c r="A6" t="s">
        <v>5358</v>
      </c>
      <c r="B6" t="s">
        <v>25</v>
      </c>
      <c r="C6" t="s">
        <v>270</v>
      </c>
      <c r="D6" t="s">
        <v>5359</v>
      </c>
      <c r="E6">
        <v>6</v>
      </c>
      <c r="F6">
        <v>3</v>
      </c>
      <c r="G6">
        <v>11</v>
      </c>
      <c r="H6" t="s">
        <v>5354</v>
      </c>
      <c r="I6" s="3">
        <v>6426</v>
      </c>
    </row>
    <row r="7" spans="1:9" x14ac:dyDescent="0.35">
      <c r="A7" t="s">
        <v>5360</v>
      </c>
      <c r="B7" t="s">
        <v>8</v>
      </c>
      <c r="C7" t="s">
        <v>257</v>
      </c>
      <c r="D7" t="s">
        <v>5361</v>
      </c>
      <c r="E7">
        <v>10</v>
      </c>
      <c r="F7">
        <v>3</v>
      </c>
      <c r="G7">
        <v>12</v>
      </c>
      <c r="H7" t="s">
        <v>5350</v>
      </c>
      <c r="I7" s="3">
        <v>13286</v>
      </c>
    </row>
    <row r="8" spans="1:9" x14ac:dyDescent="0.35">
      <c r="A8" t="s">
        <v>5362</v>
      </c>
      <c r="B8" t="s">
        <v>74</v>
      </c>
      <c r="C8" t="s">
        <v>149</v>
      </c>
      <c r="D8" t="s">
        <v>5349</v>
      </c>
      <c r="E8">
        <v>10</v>
      </c>
      <c r="F8">
        <v>1</v>
      </c>
      <c r="G8">
        <v>17</v>
      </c>
      <c r="H8" t="s">
        <v>5350</v>
      </c>
      <c r="I8" s="3">
        <v>16815</v>
      </c>
    </row>
    <row r="9" spans="1:9" x14ac:dyDescent="0.35">
      <c r="A9" t="s">
        <v>5363</v>
      </c>
      <c r="B9" t="s">
        <v>8</v>
      </c>
      <c r="C9" t="s">
        <v>197</v>
      </c>
      <c r="D9" t="s">
        <v>5349</v>
      </c>
      <c r="E9">
        <v>5</v>
      </c>
      <c r="F9">
        <v>1</v>
      </c>
      <c r="G9">
        <v>8</v>
      </c>
      <c r="H9" t="s">
        <v>5354</v>
      </c>
      <c r="I9" s="3">
        <v>6860</v>
      </c>
    </row>
    <row r="10" spans="1:9" x14ac:dyDescent="0.35">
      <c r="A10" t="s">
        <v>5364</v>
      </c>
      <c r="B10" t="s">
        <v>18</v>
      </c>
      <c r="C10" t="s">
        <v>294</v>
      </c>
      <c r="D10" t="s">
        <v>5359</v>
      </c>
      <c r="E10">
        <v>1</v>
      </c>
      <c r="F10">
        <v>3</v>
      </c>
      <c r="G10">
        <v>12</v>
      </c>
      <c r="H10" t="s">
        <v>5365</v>
      </c>
      <c r="I10" s="3">
        <v>13078</v>
      </c>
    </row>
    <row r="11" spans="1:9" x14ac:dyDescent="0.35">
      <c r="A11" t="s">
        <v>5366</v>
      </c>
      <c r="B11" t="s">
        <v>37</v>
      </c>
      <c r="C11" t="s">
        <v>244</v>
      </c>
      <c r="D11" t="s">
        <v>5367</v>
      </c>
      <c r="E11">
        <v>5</v>
      </c>
      <c r="F11">
        <v>2</v>
      </c>
      <c r="G11">
        <v>9</v>
      </c>
      <c r="H11" t="s">
        <v>5354</v>
      </c>
      <c r="I11" s="3">
        <v>23245</v>
      </c>
    </row>
    <row r="12" spans="1:9" x14ac:dyDescent="0.35">
      <c r="A12" t="s">
        <v>5368</v>
      </c>
      <c r="B12" t="s">
        <v>37</v>
      </c>
      <c r="C12" t="s">
        <v>204</v>
      </c>
      <c r="D12" t="s">
        <v>5356</v>
      </c>
      <c r="E12">
        <v>11</v>
      </c>
      <c r="F12">
        <v>1</v>
      </c>
      <c r="G12">
        <v>18</v>
      </c>
      <c r="H12" t="s">
        <v>5357</v>
      </c>
      <c r="I12" s="3">
        <v>21363</v>
      </c>
    </row>
    <row r="13" spans="1:9" x14ac:dyDescent="0.35">
      <c r="A13" t="s">
        <v>5369</v>
      </c>
      <c r="B13" t="s">
        <v>37</v>
      </c>
      <c r="C13" t="s">
        <v>66</v>
      </c>
      <c r="D13" t="s">
        <v>5367</v>
      </c>
      <c r="E13">
        <v>7</v>
      </c>
      <c r="F13">
        <v>3</v>
      </c>
      <c r="G13">
        <v>13</v>
      </c>
      <c r="H13" t="s">
        <v>5365</v>
      </c>
      <c r="I13" s="3">
        <v>15036</v>
      </c>
    </row>
    <row r="14" spans="1:9" x14ac:dyDescent="0.35">
      <c r="A14" t="s">
        <v>5370</v>
      </c>
      <c r="B14" t="s">
        <v>37</v>
      </c>
      <c r="C14" t="s">
        <v>26</v>
      </c>
      <c r="D14" t="s">
        <v>5371</v>
      </c>
      <c r="E14">
        <v>6</v>
      </c>
      <c r="F14">
        <v>3</v>
      </c>
      <c r="G14">
        <v>24</v>
      </c>
      <c r="H14" t="s">
        <v>5365</v>
      </c>
      <c r="I14" s="3">
        <v>19955</v>
      </c>
    </row>
    <row r="15" spans="1:9" x14ac:dyDescent="0.35">
      <c r="A15" t="s">
        <v>5372</v>
      </c>
      <c r="B15" t="s">
        <v>13</v>
      </c>
      <c r="C15" t="s">
        <v>182</v>
      </c>
      <c r="D15" t="s">
        <v>5356</v>
      </c>
      <c r="E15">
        <v>8</v>
      </c>
      <c r="F15">
        <v>3</v>
      </c>
      <c r="G15">
        <v>11</v>
      </c>
      <c r="H15" t="s">
        <v>5357</v>
      </c>
      <c r="I15" s="3">
        <v>21155</v>
      </c>
    </row>
    <row r="16" spans="1:9" x14ac:dyDescent="0.35">
      <c r="A16" t="s">
        <v>5373</v>
      </c>
      <c r="B16" t="s">
        <v>31</v>
      </c>
      <c r="C16" t="s">
        <v>205</v>
      </c>
      <c r="D16" t="s">
        <v>5371</v>
      </c>
      <c r="E16">
        <v>11</v>
      </c>
      <c r="F16">
        <v>1</v>
      </c>
      <c r="G16">
        <v>19</v>
      </c>
      <c r="H16" t="s">
        <v>5357</v>
      </c>
      <c r="I16" s="3">
        <v>22337</v>
      </c>
    </row>
    <row r="17" spans="1:9" x14ac:dyDescent="0.35">
      <c r="A17" t="s">
        <v>5374</v>
      </c>
      <c r="B17" t="s">
        <v>18</v>
      </c>
      <c r="C17" t="s">
        <v>294</v>
      </c>
      <c r="D17" t="s">
        <v>5352</v>
      </c>
      <c r="E17">
        <v>3</v>
      </c>
      <c r="F17">
        <v>3</v>
      </c>
      <c r="G17">
        <v>13</v>
      </c>
      <c r="H17" t="s">
        <v>5357</v>
      </c>
      <c r="I17" s="3">
        <v>10288</v>
      </c>
    </row>
    <row r="18" spans="1:9" x14ac:dyDescent="0.35">
      <c r="A18" t="s">
        <v>5375</v>
      </c>
      <c r="B18" t="s">
        <v>18</v>
      </c>
      <c r="C18" t="s">
        <v>192</v>
      </c>
      <c r="D18" t="s">
        <v>5356</v>
      </c>
      <c r="E18">
        <v>7</v>
      </c>
      <c r="F18">
        <v>3</v>
      </c>
      <c r="G18">
        <v>9</v>
      </c>
      <c r="H18" t="s">
        <v>5354</v>
      </c>
      <c r="I18" s="3">
        <v>17696</v>
      </c>
    </row>
    <row r="19" spans="1:9" x14ac:dyDescent="0.35">
      <c r="A19" t="s">
        <v>5376</v>
      </c>
      <c r="B19" t="s">
        <v>8</v>
      </c>
      <c r="C19" t="s">
        <v>305</v>
      </c>
      <c r="D19" t="s">
        <v>5349</v>
      </c>
      <c r="E19">
        <v>5</v>
      </c>
      <c r="F19">
        <v>3</v>
      </c>
      <c r="G19">
        <v>5</v>
      </c>
      <c r="H19" t="s">
        <v>5365</v>
      </c>
      <c r="I19" s="3">
        <v>6324</v>
      </c>
    </row>
    <row r="20" spans="1:9" x14ac:dyDescent="0.35">
      <c r="A20" t="s">
        <v>5377</v>
      </c>
      <c r="B20" t="s">
        <v>31</v>
      </c>
      <c r="C20" t="s">
        <v>285</v>
      </c>
      <c r="D20" t="s">
        <v>5359</v>
      </c>
      <c r="E20">
        <v>11</v>
      </c>
      <c r="F20">
        <v>2</v>
      </c>
      <c r="G20">
        <v>8</v>
      </c>
      <c r="H20" t="s">
        <v>5357</v>
      </c>
      <c r="I20" s="3">
        <v>10353</v>
      </c>
    </row>
    <row r="21" spans="1:9" x14ac:dyDescent="0.35">
      <c r="A21" t="s">
        <v>5378</v>
      </c>
      <c r="B21" t="s">
        <v>13</v>
      </c>
      <c r="C21" t="s">
        <v>299</v>
      </c>
      <c r="D21" t="s">
        <v>5356</v>
      </c>
      <c r="E21">
        <v>9</v>
      </c>
      <c r="F21">
        <v>1</v>
      </c>
      <c r="G21">
        <v>8</v>
      </c>
      <c r="H21" t="s">
        <v>5357</v>
      </c>
      <c r="I21" s="3">
        <v>16475</v>
      </c>
    </row>
    <row r="22" spans="1:9" x14ac:dyDescent="0.35">
      <c r="A22" t="s">
        <v>5379</v>
      </c>
      <c r="B22" t="s">
        <v>58</v>
      </c>
      <c r="C22" t="s">
        <v>108</v>
      </c>
      <c r="D22" t="s">
        <v>5371</v>
      </c>
      <c r="E22">
        <v>3</v>
      </c>
      <c r="F22">
        <v>3</v>
      </c>
      <c r="G22">
        <v>27</v>
      </c>
      <c r="H22" t="s">
        <v>5350</v>
      </c>
      <c r="I22" s="3">
        <v>6240</v>
      </c>
    </row>
    <row r="23" spans="1:9" x14ac:dyDescent="0.35">
      <c r="A23" t="s">
        <v>5380</v>
      </c>
      <c r="B23" t="s">
        <v>74</v>
      </c>
      <c r="C23" t="s">
        <v>218</v>
      </c>
      <c r="D23" t="s">
        <v>5359</v>
      </c>
      <c r="E23">
        <v>11</v>
      </c>
      <c r="F23">
        <v>3</v>
      </c>
      <c r="G23">
        <v>15</v>
      </c>
      <c r="H23" t="s">
        <v>5365</v>
      </c>
      <c r="I23" s="3">
        <v>10560</v>
      </c>
    </row>
    <row r="24" spans="1:9" x14ac:dyDescent="0.35">
      <c r="A24" t="s">
        <v>5381</v>
      </c>
      <c r="B24" t="s">
        <v>13</v>
      </c>
      <c r="C24" t="s">
        <v>108</v>
      </c>
      <c r="D24" t="s">
        <v>5349</v>
      </c>
      <c r="E24">
        <v>7</v>
      </c>
      <c r="F24">
        <v>2</v>
      </c>
      <c r="G24">
        <v>20</v>
      </c>
      <c r="H24" t="s">
        <v>5365</v>
      </c>
      <c r="I24" s="3">
        <v>10982</v>
      </c>
    </row>
    <row r="25" spans="1:9" x14ac:dyDescent="0.35">
      <c r="A25" t="s">
        <v>5382</v>
      </c>
      <c r="B25" t="s">
        <v>18</v>
      </c>
      <c r="C25" t="s">
        <v>300</v>
      </c>
      <c r="D25" t="s">
        <v>5356</v>
      </c>
      <c r="E25">
        <v>6</v>
      </c>
      <c r="F25">
        <v>3</v>
      </c>
      <c r="G25">
        <v>13</v>
      </c>
      <c r="H25" t="s">
        <v>5350</v>
      </c>
      <c r="I25" s="3">
        <v>12511</v>
      </c>
    </row>
    <row r="26" spans="1:9" x14ac:dyDescent="0.35">
      <c r="A26" t="s">
        <v>5383</v>
      </c>
      <c r="B26" t="s">
        <v>74</v>
      </c>
      <c r="C26" t="s">
        <v>38</v>
      </c>
      <c r="D26" t="s">
        <v>5371</v>
      </c>
      <c r="E26">
        <v>3</v>
      </c>
      <c r="F26">
        <v>3</v>
      </c>
      <c r="G26">
        <v>19</v>
      </c>
      <c r="H26" t="s">
        <v>5350</v>
      </c>
      <c r="I26" s="3">
        <v>24920</v>
      </c>
    </row>
    <row r="27" spans="1:9" x14ac:dyDescent="0.35">
      <c r="A27" t="s">
        <v>5384</v>
      </c>
      <c r="B27" t="s">
        <v>22</v>
      </c>
      <c r="C27" t="s">
        <v>210</v>
      </c>
      <c r="D27" t="s">
        <v>5356</v>
      </c>
      <c r="E27">
        <v>2</v>
      </c>
      <c r="F27">
        <v>2</v>
      </c>
      <c r="G27">
        <v>8</v>
      </c>
      <c r="H27" t="s">
        <v>5357</v>
      </c>
      <c r="I27" s="3">
        <v>5390</v>
      </c>
    </row>
    <row r="28" spans="1:9" x14ac:dyDescent="0.35">
      <c r="A28" t="s">
        <v>5385</v>
      </c>
      <c r="B28" t="s">
        <v>25</v>
      </c>
      <c r="C28" t="s">
        <v>156</v>
      </c>
      <c r="D28" t="s">
        <v>5361</v>
      </c>
      <c r="E28">
        <v>8</v>
      </c>
      <c r="F28">
        <v>2</v>
      </c>
      <c r="G28">
        <v>29</v>
      </c>
      <c r="H28" t="s">
        <v>5350</v>
      </c>
      <c r="I28" s="3">
        <v>7218</v>
      </c>
    </row>
    <row r="29" spans="1:9" x14ac:dyDescent="0.35">
      <c r="A29" t="s">
        <v>5386</v>
      </c>
      <c r="B29" t="s">
        <v>31</v>
      </c>
      <c r="C29" t="s">
        <v>38</v>
      </c>
      <c r="D29" t="s">
        <v>5371</v>
      </c>
      <c r="E29">
        <v>11</v>
      </c>
      <c r="F29">
        <v>2</v>
      </c>
      <c r="G29">
        <v>27</v>
      </c>
      <c r="H29" t="s">
        <v>5354</v>
      </c>
      <c r="I29" s="3">
        <v>23653</v>
      </c>
    </row>
    <row r="30" spans="1:9" x14ac:dyDescent="0.35">
      <c r="A30" t="s">
        <v>5387</v>
      </c>
      <c r="B30" t="s">
        <v>22</v>
      </c>
      <c r="C30" t="s">
        <v>302</v>
      </c>
      <c r="D30" t="s">
        <v>5356</v>
      </c>
      <c r="E30">
        <v>8</v>
      </c>
      <c r="F30">
        <v>1</v>
      </c>
      <c r="G30">
        <v>16</v>
      </c>
      <c r="H30" t="s">
        <v>5365</v>
      </c>
      <c r="I30" s="3">
        <v>20610</v>
      </c>
    </row>
    <row r="31" spans="1:9" x14ac:dyDescent="0.35">
      <c r="A31" t="s">
        <v>5388</v>
      </c>
      <c r="B31" t="s">
        <v>18</v>
      </c>
      <c r="C31" t="s">
        <v>59</v>
      </c>
      <c r="D31" t="s">
        <v>5361</v>
      </c>
      <c r="E31">
        <v>6</v>
      </c>
      <c r="F31">
        <v>1</v>
      </c>
      <c r="G31">
        <v>5</v>
      </c>
      <c r="H31" t="s">
        <v>5350</v>
      </c>
      <c r="I31" s="3">
        <v>7146</v>
      </c>
    </row>
    <row r="32" spans="1:9" x14ac:dyDescent="0.35">
      <c r="A32" t="s">
        <v>5389</v>
      </c>
      <c r="B32" t="s">
        <v>13</v>
      </c>
      <c r="C32" t="s">
        <v>214</v>
      </c>
      <c r="D32" t="s">
        <v>5356</v>
      </c>
      <c r="E32">
        <v>1</v>
      </c>
      <c r="F32">
        <v>3</v>
      </c>
      <c r="G32">
        <v>30</v>
      </c>
      <c r="H32" t="s">
        <v>5365</v>
      </c>
      <c r="I32" s="3">
        <v>6695</v>
      </c>
    </row>
    <row r="33" spans="1:9" x14ac:dyDescent="0.35">
      <c r="A33" t="s">
        <v>5390</v>
      </c>
      <c r="B33" t="s">
        <v>74</v>
      </c>
      <c r="C33" t="s">
        <v>300</v>
      </c>
      <c r="D33" t="s">
        <v>5356</v>
      </c>
      <c r="E33">
        <v>4</v>
      </c>
      <c r="F33">
        <v>2</v>
      </c>
      <c r="G33">
        <v>19</v>
      </c>
      <c r="H33" t="s">
        <v>5350</v>
      </c>
      <c r="I33" s="3">
        <v>8455</v>
      </c>
    </row>
    <row r="34" spans="1:9" x14ac:dyDescent="0.35">
      <c r="A34" t="s">
        <v>5391</v>
      </c>
      <c r="B34" t="s">
        <v>25</v>
      </c>
      <c r="C34" t="s">
        <v>107</v>
      </c>
      <c r="D34" t="s">
        <v>5349</v>
      </c>
      <c r="E34">
        <v>4</v>
      </c>
      <c r="F34">
        <v>2</v>
      </c>
      <c r="G34">
        <v>7</v>
      </c>
      <c r="H34" t="s">
        <v>5365</v>
      </c>
      <c r="I34" s="3">
        <v>21947</v>
      </c>
    </row>
    <row r="35" spans="1:9" x14ac:dyDescent="0.35">
      <c r="A35" t="s">
        <v>5392</v>
      </c>
      <c r="B35" t="s">
        <v>51</v>
      </c>
      <c r="C35" t="s">
        <v>256</v>
      </c>
      <c r="D35" t="s">
        <v>5352</v>
      </c>
      <c r="E35">
        <v>3</v>
      </c>
      <c r="F35">
        <v>3</v>
      </c>
      <c r="G35">
        <v>27</v>
      </c>
      <c r="H35" t="s">
        <v>5354</v>
      </c>
      <c r="I35" s="3">
        <v>17226</v>
      </c>
    </row>
    <row r="36" spans="1:9" x14ac:dyDescent="0.35">
      <c r="A36" t="s">
        <v>5393</v>
      </c>
      <c r="B36" t="s">
        <v>37</v>
      </c>
      <c r="C36" t="s">
        <v>216</v>
      </c>
      <c r="D36" t="s">
        <v>5352</v>
      </c>
      <c r="E36">
        <v>12</v>
      </c>
      <c r="F36">
        <v>1</v>
      </c>
      <c r="G36">
        <v>21</v>
      </c>
      <c r="H36" t="s">
        <v>5350</v>
      </c>
      <c r="I36" s="3">
        <v>18499</v>
      </c>
    </row>
    <row r="37" spans="1:9" x14ac:dyDescent="0.35">
      <c r="A37" t="s">
        <v>5394</v>
      </c>
      <c r="B37" t="s">
        <v>13</v>
      </c>
      <c r="C37" t="s">
        <v>260</v>
      </c>
      <c r="D37" t="s">
        <v>5361</v>
      </c>
      <c r="E37">
        <v>10</v>
      </c>
      <c r="F37">
        <v>1</v>
      </c>
      <c r="G37">
        <v>20</v>
      </c>
      <c r="H37" t="s">
        <v>5350</v>
      </c>
      <c r="I37" s="3">
        <v>10663</v>
      </c>
    </row>
    <row r="38" spans="1:9" x14ac:dyDescent="0.35">
      <c r="A38" t="s">
        <v>5395</v>
      </c>
      <c r="B38" t="s">
        <v>58</v>
      </c>
      <c r="C38" t="s">
        <v>217</v>
      </c>
      <c r="D38" t="s">
        <v>5371</v>
      </c>
      <c r="E38">
        <v>11</v>
      </c>
      <c r="F38">
        <v>2</v>
      </c>
      <c r="G38">
        <v>7</v>
      </c>
      <c r="H38" t="s">
        <v>5350</v>
      </c>
      <c r="I38" s="3">
        <v>8972</v>
      </c>
    </row>
    <row r="39" spans="1:9" x14ac:dyDescent="0.35">
      <c r="A39" t="s">
        <v>5396</v>
      </c>
      <c r="B39" t="s">
        <v>13</v>
      </c>
      <c r="C39" t="s">
        <v>269</v>
      </c>
      <c r="D39" t="s">
        <v>5352</v>
      </c>
      <c r="E39">
        <v>5</v>
      </c>
      <c r="F39">
        <v>2</v>
      </c>
      <c r="G39">
        <v>10</v>
      </c>
      <c r="H39" t="s">
        <v>5350</v>
      </c>
      <c r="I39" s="3">
        <v>24536</v>
      </c>
    </row>
    <row r="40" spans="1:9" x14ac:dyDescent="0.35">
      <c r="A40" t="s">
        <v>5397</v>
      </c>
      <c r="B40" t="s">
        <v>51</v>
      </c>
      <c r="C40" t="s">
        <v>169</v>
      </c>
      <c r="D40" t="s">
        <v>5349</v>
      </c>
      <c r="E40">
        <v>1</v>
      </c>
      <c r="F40">
        <v>1</v>
      </c>
      <c r="G40">
        <v>12</v>
      </c>
      <c r="H40" t="s">
        <v>5350</v>
      </c>
      <c r="I40" s="3">
        <v>7470</v>
      </c>
    </row>
    <row r="41" spans="1:9" x14ac:dyDescent="0.35">
      <c r="A41" t="s">
        <v>5398</v>
      </c>
      <c r="B41" t="s">
        <v>51</v>
      </c>
      <c r="C41" t="s">
        <v>304</v>
      </c>
      <c r="D41" t="s">
        <v>5352</v>
      </c>
      <c r="E41">
        <v>10</v>
      </c>
      <c r="F41">
        <v>3</v>
      </c>
      <c r="G41">
        <v>28</v>
      </c>
      <c r="H41" t="s">
        <v>5354</v>
      </c>
      <c r="I41" s="3">
        <v>16494</v>
      </c>
    </row>
    <row r="42" spans="1:9" x14ac:dyDescent="0.35">
      <c r="A42" t="s">
        <v>5399</v>
      </c>
      <c r="B42" t="s">
        <v>8</v>
      </c>
      <c r="C42" t="s">
        <v>206</v>
      </c>
      <c r="D42" t="s">
        <v>5359</v>
      </c>
      <c r="E42">
        <v>8</v>
      </c>
      <c r="F42">
        <v>3</v>
      </c>
      <c r="G42">
        <v>5</v>
      </c>
      <c r="H42" t="s">
        <v>5350</v>
      </c>
      <c r="I42" s="3">
        <v>10483</v>
      </c>
    </row>
    <row r="43" spans="1:9" x14ac:dyDescent="0.35">
      <c r="A43" t="s">
        <v>5400</v>
      </c>
      <c r="B43" t="s">
        <v>18</v>
      </c>
      <c r="C43" t="s">
        <v>163</v>
      </c>
      <c r="D43" t="s">
        <v>5352</v>
      </c>
      <c r="E43">
        <v>9</v>
      </c>
      <c r="F43">
        <v>3</v>
      </c>
      <c r="G43">
        <v>22</v>
      </c>
      <c r="H43" t="s">
        <v>5357</v>
      </c>
      <c r="I43" s="3">
        <v>19219</v>
      </c>
    </row>
    <row r="44" spans="1:9" x14ac:dyDescent="0.35">
      <c r="A44" t="s">
        <v>5401</v>
      </c>
      <c r="B44" t="s">
        <v>58</v>
      </c>
      <c r="C44" t="s">
        <v>229</v>
      </c>
      <c r="D44" t="s">
        <v>5359</v>
      </c>
      <c r="E44">
        <v>2</v>
      </c>
      <c r="F44">
        <v>2</v>
      </c>
      <c r="G44">
        <v>15</v>
      </c>
      <c r="H44" t="s">
        <v>5357</v>
      </c>
      <c r="I44" s="3">
        <v>10547</v>
      </c>
    </row>
    <row r="45" spans="1:9" x14ac:dyDescent="0.35">
      <c r="A45" t="s">
        <v>5402</v>
      </c>
      <c r="B45" t="s">
        <v>31</v>
      </c>
      <c r="C45" t="s">
        <v>190</v>
      </c>
      <c r="D45" t="s">
        <v>5356</v>
      </c>
      <c r="E45">
        <v>1</v>
      </c>
      <c r="F45">
        <v>1</v>
      </c>
      <c r="G45">
        <v>19</v>
      </c>
      <c r="H45" t="s">
        <v>5354</v>
      </c>
      <c r="I45" s="3">
        <v>21175</v>
      </c>
    </row>
    <row r="46" spans="1:9" x14ac:dyDescent="0.35">
      <c r="A46" t="s">
        <v>5403</v>
      </c>
      <c r="B46" t="s">
        <v>51</v>
      </c>
      <c r="C46" t="s">
        <v>187</v>
      </c>
      <c r="D46" t="s">
        <v>5371</v>
      </c>
      <c r="E46">
        <v>8</v>
      </c>
      <c r="F46">
        <v>2</v>
      </c>
      <c r="G46">
        <v>15</v>
      </c>
      <c r="H46" t="s">
        <v>5365</v>
      </c>
      <c r="I46" s="3">
        <v>5160</v>
      </c>
    </row>
    <row r="47" spans="1:9" x14ac:dyDescent="0.35">
      <c r="A47" t="s">
        <v>5404</v>
      </c>
      <c r="B47" t="s">
        <v>37</v>
      </c>
      <c r="C47" t="s">
        <v>212</v>
      </c>
      <c r="D47" t="s">
        <v>5367</v>
      </c>
      <c r="E47">
        <v>2</v>
      </c>
      <c r="F47">
        <v>2</v>
      </c>
      <c r="G47">
        <v>15</v>
      </c>
      <c r="H47" t="s">
        <v>5357</v>
      </c>
      <c r="I47" s="3">
        <v>14721</v>
      </c>
    </row>
    <row r="48" spans="1:9" x14ac:dyDescent="0.35">
      <c r="A48" t="s">
        <v>5405</v>
      </c>
      <c r="B48" t="s">
        <v>37</v>
      </c>
      <c r="C48" t="s">
        <v>183</v>
      </c>
      <c r="D48" t="s">
        <v>5356</v>
      </c>
      <c r="E48">
        <v>4</v>
      </c>
      <c r="F48">
        <v>2</v>
      </c>
      <c r="G48">
        <v>18</v>
      </c>
      <c r="H48" t="s">
        <v>5365</v>
      </c>
      <c r="I48" s="3">
        <v>17889</v>
      </c>
    </row>
    <row r="49" spans="1:9" x14ac:dyDescent="0.35">
      <c r="A49" t="s">
        <v>5406</v>
      </c>
      <c r="B49" t="s">
        <v>25</v>
      </c>
      <c r="C49" t="s">
        <v>91</v>
      </c>
      <c r="D49" t="s">
        <v>5356</v>
      </c>
      <c r="E49">
        <v>9</v>
      </c>
      <c r="F49">
        <v>2</v>
      </c>
      <c r="G49">
        <v>15</v>
      </c>
      <c r="H49" t="s">
        <v>5357</v>
      </c>
      <c r="I49" s="3">
        <v>22700</v>
      </c>
    </row>
    <row r="50" spans="1:9" x14ac:dyDescent="0.35">
      <c r="A50" t="s">
        <v>5407</v>
      </c>
      <c r="B50" t="s">
        <v>8</v>
      </c>
      <c r="C50" t="s">
        <v>94</v>
      </c>
      <c r="D50" t="s">
        <v>5352</v>
      </c>
      <c r="E50">
        <v>12</v>
      </c>
      <c r="F50">
        <v>1</v>
      </c>
      <c r="G50">
        <v>6</v>
      </c>
      <c r="H50" t="s">
        <v>5365</v>
      </c>
      <c r="I50" s="3">
        <v>12404</v>
      </c>
    </row>
    <row r="51" spans="1:9" x14ac:dyDescent="0.35">
      <c r="A51" t="s">
        <v>5408</v>
      </c>
      <c r="B51" t="s">
        <v>13</v>
      </c>
      <c r="C51" t="s">
        <v>47</v>
      </c>
      <c r="D51" t="s">
        <v>5352</v>
      </c>
      <c r="E51">
        <v>11</v>
      </c>
      <c r="F51">
        <v>2</v>
      </c>
      <c r="G51">
        <v>6</v>
      </c>
      <c r="H51" t="s">
        <v>5365</v>
      </c>
      <c r="I51" s="3">
        <v>18151</v>
      </c>
    </row>
    <row r="53" spans="1:9" ht="15" thickBot="1" x14ac:dyDescent="0.4"/>
    <row r="54" spans="1:9" ht="15" thickBot="1" x14ac:dyDescent="0.4">
      <c r="A54" s="21" t="s">
        <v>5444</v>
      </c>
      <c r="B54" s="22"/>
      <c r="C54" s="24">
        <f>SUM(E1:E51)</f>
        <v>323</v>
      </c>
    </row>
    <row r="55" spans="1:9" ht="15" thickBot="1" x14ac:dyDescent="0.4">
      <c r="A55" s="26"/>
      <c r="B55" s="26"/>
      <c r="C55" s="26"/>
    </row>
    <row r="56" spans="1:9" ht="15" thickBot="1" x14ac:dyDescent="0.4">
      <c r="A56" s="21" t="s">
        <v>5446</v>
      </c>
      <c r="B56" s="22"/>
      <c r="C56" s="24">
        <f>SUM(F2:F51)</f>
        <v>107</v>
      </c>
    </row>
    <row r="57" spans="1:9" ht="15" thickBot="1" x14ac:dyDescent="0.4">
      <c r="A57" s="26"/>
      <c r="B57" s="26"/>
      <c r="C57" s="26"/>
    </row>
    <row r="58" spans="1:9" ht="15" thickBot="1" x14ac:dyDescent="0.4">
      <c r="A58" s="21" t="s">
        <v>5447</v>
      </c>
      <c r="B58" s="22"/>
      <c r="C58" s="23">
        <f>SUM(G2:G51)</f>
        <v>773</v>
      </c>
    </row>
    <row r="59" spans="1:9" ht="15" thickBot="1" x14ac:dyDescent="0.4">
      <c r="A59" s="26"/>
      <c r="B59" s="26"/>
      <c r="C59" s="26"/>
    </row>
    <row r="60" spans="1:9" ht="15" thickBot="1" x14ac:dyDescent="0.4">
      <c r="A60" s="32" t="s">
        <v>5448</v>
      </c>
      <c r="B60" s="30"/>
      <c r="C60" s="47">
        <f>SUM(I2:I51)</f>
        <v>732755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Overbooking_Analysis</vt:lpstr>
      <vt:lpstr>Flight_Schedules</vt:lpstr>
      <vt:lpstr>Booking_Requests</vt:lpstr>
      <vt:lpstr>Route Analysis</vt:lpstr>
      <vt:lpstr>Historical_Performance</vt:lpstr>
      <vt:lpstr>Dispruption  Pivot</vt:lpstr>
      <vt:lpstr>Operational_Disruptions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superadmin</cp:lastModifiedBy>
  <dcterms:created xsi:type="dcterms:W3CDTF">2025-10-21T07:15:07Z</dcterms:created>
  <dcterms:modified xsi:type="dcterms:W3CDTF">2025-10-21T15:37:17Z</dcterms:modified>
</cp:coreProperties>
</file>