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ivotTables/pivotTable8.xml" ContentType="application/vnd.openxmlformats-officedocument.spreadsheetml.pivot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/>
  <mc:AlternateContent xmlns:mc="http://schemas.openxmlformats.org/markup-compatibility/2006">
    <mc:Choice Requires="x15">
      <x15ac:absPath xmlns:x15ac="http://schemas.microsoft.com/office/spreadsheetml/2010/11/ac" url="D:\KIMAIYO\Airline Roles\Etihad\Field Pricer\"/>
    </mc:Choice>
  </mc:AlternateContent>
  <xr:revisionPtr revIDLastSave="0" documentId="13_ncr:1_{E68B9107-3524-4F5A-B2F3-DFD70600C2BD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shabord" sheetId="8" r:id="rId1"/>
    <sheet name="Pricing_Proposals" sheetId="1" r:id="rId2"/>
    <sheet name="Regression Analysis" sheetId="9" r:id="rId3"/>
    <sheet name="Competitor_Analysis" sheetId="2" r:id="rId4"/>
    <sheet name="Revenue_Analysis" sheetId="3" r:id="rId5"/>
    <sheet name="POS_Forecast" sheetId="4" r:id="rId6"/>
    <sheet name="Sales_Support" sheetId="5" r:id="rId7"/>
    <sheet name="Performance_Metrics" sheetId="6" r:id="rId8"/>
    <sheet name="Data_Summary" sheetId="7" r:id="rId9"/>
  </sheets>
  <calcPr calcId="191029"/>
  <pivotCaches>
    <pivotCache cacheId="162" r:id="rId10"/>
    <pivotCache cacheId="173" r:id="rId11"/>
    <pivotCache cacheId="179" r:id="rId12"/>
    <pivotCache cacheId="190" r:id="rId13"/>
    <pivotCache cacheId="202" r:id="rId14"/>
    <pivotCache cacheId="224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" i="3"/>
</calcChain>
</file>

<file path=xl/sharedStrings.xml><?xml version="1.0" encoding="utf-8"?>
<sst xmlns="http://schemas.openxmlformats.org/spreadsheetml/2006/main" count="7837" uniqueCount="578">
  <si>
    <t>Proposal_ID</t>
  </si>
  <si>
    <t>Date</t>
  </si>
  <si>
    <t>Route</t>
  </si>
  <si>
    <t>Proposal_Type</t>
  </si>
  <si>
    <t>Base_Fare_USD</t>
  </si>
  <si>
    <t>Proposed_Fare_USD</t>
  </si>
  <si>
    <t>Expected_Demand_Increase_Pct</t>
  </si>
  <si>
    <t>Status</t>
  </si>
  <si>
    <t>Region</t>
  </si>
  <si>
    <t>PP2024_001</t>
  </si>
  <si>
    <t>NBO-TUN</t>
  </si>
  <si>
    <t>Competitive Response</t>
  </si>
  <si>
    <t>Pending</t>
  </si>
  <si>
    <t>North Africa</t>
  </si>
  <si>
    <t>PP2024_002</t>
  </si>
  <si>
    <t>CAI-NBO</t>
  </si>
  <si>
    <t>Seasonal Structural</t>
  </si>
  <si>
    <t>Under Review</t>
  </si>
  <si>
    <t>Kenya</t>
  </si>
  <si>
    <t>PP2024_003</t>
  </si>
  <si>
    <t>Demand-based</t>
  </si>
  <si>
    <t>Approved</t>
  </si>
  <si>
    <t>PP2024_004</t>
  </si>
  <si>
    <t>NBO-CAI</t>
  </si>
  <si>
    <t>Ad-hoc Promotion</t>
  </si>
  <si>
    <t>PP2024_005</t>
  </si>
  <si>
    <t>PP2024_006</t>
  </si>
  <si>
    <t>NBO-ALG</t>
  </si>
  <si>
    <t>PP2024_007</t>
  </si>
  <si>
    <t>TUN-NBO</t>
  </si>
  <si>
    <t>Implemented</t>
  </si>
  <si>
    <t>PP2024_008</t>
  </si>
  <si>
    <t>CMN-NBO</t>
  </si>
  <si>
    <t>PP2024_009</t>
  </si>
  <si>
    <t>PP2024_010</t>
  </si>
  <si>
    <t>PP2024_011</t>
  </si>
  <si>
    <t>PP2024_012</t>
  </si>
  <si>
    <t>PP2024_013</t>
  </si>
  <si>
    <t>Seasonal Adjustment</t>
  </si>
  <si>
    <t>Rejected</t>
  </si>
  <si>
    <t>PP2024_014</t>
  </si>
  <si>
    <t>PP2024_015</t>
  </si>
  <si>
    <t>PP2024_016</t>
  </si>
  <si>
    <t>PP2024_017</t>
  </si>
  <si>
    <t>PP2024_018</t>
  </si>
  <si>
    <t>PP2024_019</t>
  </si>
  <si>
    <t>NBO-CMN</t>
  </si>
  <si>
    <t>PP2024_020</t>
  </si>
  <si>
    <t>ALG-NBO</t>
  </si>
  <si>
    <t>PP2024_021</t>
  </si>
  <si>
    <t>PP2024_022</t>
  </si>
  <si>
    <t>PP2024_023</t>
  </si>
  <si>
    <t>PP2024_024</t>
  </si>
  <si>
    <t>PP2024_025</t>
  </si>
  <si>
    <t>PP2024_026</t>
  </si>
  <si>
    <t>PP2024_027</t>
  </si>
  <si>
    <t>PP2024_028</t>
  </si>
  <si>
    <t>PP2024_029</t>
  </si>
  <si>
    <t>PP2024_030</t>
  </si>
  <si>
    <t>PP2024_031</t>
  </si>
  <si>
    <t>PP2024_032</t>
  </si>
  <si>
    <t>PP2024_033</t>
  </si>
  <si>
    <t>PP2024_034</t>
  </si>
  <si>
    <t>PP2024_035</t>
  </si>
  <si>
    <t>PP2024_036</t>
  </si>
  <si>
    <t>PP2024_037</t>
  </si>
  <si>
    <t>PP2024_038</t>
  </si>
  <si>
    <t>PP2024_039</t>
  </si>
  <si>
    <t>PP2024_040</t>
  </si>
  <si>
    <t>PP2024_041</t>
  </si>
  <si>
    <t>PP2024_042</t>
  </si>
  <si>
    <t>PP2024_043</t>
  </si>
  <si>
    <t>PP2024_044</t>
  </si>
  <si>
    <t>PP2024_045</t>
  </si>
  <si>
    <t>PP2024_046</t>
  </si>
  <si>
    <t>PP2024_047</t>
  </si>
  <si>
    <t>PP2024_048</t>
  </si>
  <si>
    <t>PP2024_049</t>
  </si>
  <si>
    <t>PP2024_050</t>
  </si>
  <si>
    <t>PP2024_051</t>
  </si>
  <si>
    <t>PP2024_052</t>
  </si>
  <si>
    <t>PP2024_053</t>
  </si>
  <si>
    <t>PP2024_054</t>
  </si>
  <si>
    <t>PP2024_055</t>
  </si>
  <si>
    <t>PP2024_056</t>
  </si>
  <si>
    <t>PP2024_057</t>
  </si>
  <si>
    <t>PP2024_058</t>
  </si>
  <si>
    <t>PP2024_059</t>
  </si>
  <si>
    <t>PP2024_060</t>
  </si>
  <si>
    <t>PP2024_061</t>
  </si>
  <si>
    <t>PP2024_062</t>
  </si>
  <si>
    <t>PP2024_063</t>
  </si>
  <si>
    <t>PP2024_064</t>
  </si>
  <si>
    <t>PP2024_065</t>
  </si>
  <si>
    <t>PP2024_066</t>
  </si>
  <si>
    <t>PP2024_067</t>
  </si>
  <si>
    <t>PP2024_068</t>
  </si>
  <si>
    <t>PP2024_069</t>
  </si>
  <si>
    <t>PP2024_070</t>
  </si>
  <si>
    <t>PP2024_071</t>
  </si>
  <si>
    <t>PP2024_072</t>
  </si>
  <si>
    <t>PP2024_073</t>
  </si>
  <si>
    <t>PP2024_074</t>
  </si>
  <si>
    <t>PP2024_075</t>
  </si>
  <si>
    <t>PP2024_076</t>
  </si>
  <si>
    <t>PP2024_077</t>
  </si>
  <si>
    <t>PP2024_078</t>
  </si>
  <si>
    <t>PP2024_079</t>
  </si>
  <si>
    <t>PP2024_080</t>
  </si>
  <si>
    <t>PP2024_081</t>
  </si>
  <si>
    <t>PP2024_082</t>
  </si>
  <si>
    <t>PP2024_083</t>
  </si>
  <si>
    <t>PP2024_084</t>
  </si>
  <si>
    <t>PP2024_085</t>
  </si>
  <si>
    <t>PP2024_086</t>
  </si>
  <si>
    <t>PP2024_087</t>
  </si>
  <si>
    <t>PP2024_088</t>
  </si>
  <si>
    <t>PP2024_089</t>
  </si>
  <si>
    <t>PP2024_090</t>
  </si>
  <si>
    <t>PP2024_091</t>
  </si>
  <si>
    <t>PP2024_092</t>
  </si>
  <si>
    <t>PP2024_093</t>
  </si>
  <si>
    <t>PP2024_094</t>
  </si>
  <si>
    <t>PP2024_095</t>
  </si>
  <si>
    <t>PP2024_096</t>
  </si>
  <si>
    <t>PP2024_097</t>
  </si>
  <si>
    <t>PP2024_098</t>
  </si>
  <si>
    <t>PP2024_099</t>
  </si>
  <si>
    <t>PP2024_100</t>
  </si>
  <si>
    <t>PP2024_101</t>
  </si>
  <si>
    <t>PP2024_102</t>
  </si>
  <si>
    <t>PP2024_103</t>
  </si>
  <si>
    <t>PP2024_104</t>
  </si>
  <si>
    <t>PP2024_105</t>
  </si>
  <si>
    <t>PP2024_106</t>
  </si>
  <si>
    <t>PP2024_107</t>
  </si>
  <si>
    <t>PP2024_108</t>
  </si>
  <si>
    <t>PP2024_109</t>
  </si>
  <si>
    <t>PP2024_110</t>
  </si>
  <si>
    <t>PP2024_111</t>
  </si>
  <si>
    <t>PP2024_112</t>
  </si>
  <si>
    <t>PP2024_113</t>
  </si>
  <si>
    <t>PP2024_114</t>
  </si>
  <si>
    <t>PP2024_115</t>
  </si>
  <si>
    <t>PP2024_116</t>
  </si>
  <si>
    <t>PP2024_117</t>
  </si>
  <si>
    <t>PP2024_118</t>
  </si>
  <si>
    <t>PP2024_119</t>
  </si>
  <si>
    <t>PP2024_120</t>
  </si>
  <si>
    <t>PP2024_121</t>
  </si>
  <si>
    <t>PP2024_122</t>
  </si>
  <si>
    <t>PP2024_123</t>
  </si>
  <si>
    <t>PP2024_124</t>
  </si>
  <si>
    <t>PP2024_125</t>
  </si>
  <si>
    <t>PP2024_126</t>
  </si>
  <si>
    <t>PP2024_127</t>
  </si>
  <si>
    <t>PP2024_128</t>
  </si>
  <si>
    <t>PP2024_129</t>
  </si>
  <si>
    <t>PP2024_130</t>
  </si>
  <si>
    <t>PP2024_131</t>
  </si>
  <si>
    <t>PP2024_132</t>
  </si>
  <si>
    <t>PP2024_133</t>
  </si>
  <si>
    <t>PP2024_134</t>
  </si>
  <si>
    <t>PP2024_135</t>
  </si>
  <si>
    <t>PP2024_136</t>
  </si>
  <si>
    <t>PP2024_137</t>
  </si>
  <si>
    <t>PP2024_138</t>
  </si>
  <si>
    <t>PP2024_139</t>
  </si>
  <si>
    <t>PP2024_140</t>
  </si>
  <si>
    <t>PP2024_141</t>
  </si>
  <si>
    <t>PP2024_142</t>
  </si>
  <si>
    <t>PP2024_143</t>
  </si>
  <si>
    <t>PP2024_144</t>
  </si>
  <si>
    <t>PP2024_145</t>
  </si>
  <si>
    <t>PP2024_146</t>
  </si>
  <si>
    <t>PP2024_147</t>
  </si>
  <si>
    <t>PP2024_148</t>
  </si>
  <si>
    <t>PP2024_149</t>
  </si>
  <si>
    <t>PP2024_150</t>
  </si>
  <si>
    <t>PP2024_151</t>
  </si>
  <si>
    <t>PP2024_152</t>
  </si>
  <si>
    <t>PP2024_153</t>
  </si>
  <si>
    <t>PP2024_154</t>
  </si>
  <si>
    <t>PP2024_155</t>
  </si>
  <si>
    <t>PP2024_156</t>
  </si>
  <si>
    <t>PP2024_157</t>
  </si>
  <si>
    <t>PP2024_158</t>
  </si>
  <si>
    <t>PP2024_159</t>
  </si>
  <si>
    <t>PP2024_160</t>
  </si>
  <si>
    <t>PP2024_161</t>
  </si>
  <si>
    <t>PP2024_162</t>
  </si>
  <si>
    <t>PP2024_163</t>
  </si>
  <si>
    <t>PP2024_164</t>
  </si>
  <si>
    <t>PP2024_165</t>
  </si>
  <si>
    <t>PP2024_166</t>
  </si>
  <si>
    <t>PP2024_167</t>
  </si>
  <si>
    <t>PP2024_168</t>
  </si>
  <si>
    <t>PP2024_169</t>
  </si>
  <si>
    <t>PP2024_170</t>
  </si>
  <si>
    <t>PP2024_171</t>
  </si>
  <si>
    <t>PP2024_172</t>
  </si>
  <si>
    <t>PP2024_173</t>
  </si>
  <si>
    <t>PP2024_174</t>
  </si>
  <si>
    <t>PP2024_175</t>
  </si>
  <si>
    <t>PP2024_176</t>
  </si>
  <si>
    <t>PP2024_177</t>
  </si>
  <si>
    <t>PP2024_178</t>
  </si>
  <si>
    <t>PP2024_179</t>
  </si>
  <si>
    <t>PP2024_180</t>
  </si>
  <si>
    <t>PP2024_181</t>
  </si>
  <si>
    <t>PP2024_182</t>
  </si>
  <si>
    <t>PP2024_183</t>
  </si>
  <si>
    <t>PP2024_184</t>
  </si>
  <si>
    <t>PP2024_185</t>
  </si>
  <si>
    <t>PP2024_186</t>
  </si>
  <si>
    <t>PP2024_187</t>
  </si>
  <si>
    <t>PP2024_188</t>
  </si>
  <si>
    <t>PP2024_189</t>
  </si>
  <si>
    <t>PP2024_190</t>
  </si>
  <si>
    <t>PP2024_191</t>
  </si>
  <si>
    <t>PP2024_192</t>
  </si>
  <si>
    <t>PP2024_193</t>
  </si>
  <si>
    <t>PP2024_194</t>
  </si>
  <si>
    <t>PP2024_195</t>
  </si>
  <si>
    <t>PP2024_196</t>
  </si>
  <si>
    <t>PP2024_197</t>
  </si>
  <si>
    <t>PP2024_198</t>
  </si>
  <si>
    <t>PP2024_199</t>
  </si>
  <si>
    <t>PP2024_200</t>
  </si>
  <si>
    <t>Month</t>
  </si>
  <si>
    <t>Airline</t>
  </si>
  <si>
    <t>Average_Fare_USD</t>
  </si>
  <si>
    <t>Promotion_Active</t>
  </si>
  <si>
    <t>Market_Share_Pct</t>
  </si>
  <si>
    <t>Seat_Capacity</t>
  </si>
  <si>
    <t>2024-01</t>
  </si>
  <si>
    <t>Competitor_A</t>
  </si>
  <si>
    <t>Competitor_B</t>
  </si>
  <si>
    <t>Competitor_C</t>
  </si>
  <si>
    <t>Competitor_D</t>
  </si>
  <si>
    <t>Our_Airline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</si>
  <si>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</si>
  <si>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</si>
  <si>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</si>
  <si>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</si>
  <si>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</si>
  <si>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</si>
  <si>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</si>
  <si>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</si>
  <si>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</si>
  <si>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</si>
  <si>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</si>
  <si>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Fare_Type</t>
  </si>
  <si>
    <t>Passengers</t>
  </si>
  <si>
    <t>Avg_Fare_USD</t>
  </si>
  <si>
    <t>Revenue_USD</t>
  </si>
  <si>
    <t>Load_Factor_Pct</t>
  </si>
  <si>
    <t>Target_Revenue_USD</t>
  </si>
  <si>
    <t>Economy</t>
  </si>
  <si>
    <t>Business</t>
  </si>
  <si>
    <t>Premium Economy</t>
  </si>
  <si>
    <t>Promotional</t>
  </si>
  <si>
    <t>Week</t>
  </si>
  <si>
    <t>Market</t>
  </si>
  <si>
    <t>Destination</t>
  </si>
  <si>
    <t>Forecast_Demand</t>
  </si>
  <si>
    <t>Expected_Yield_USD</t>
  </si>
  <si>
    <t>Historical_Demand</t>
  </si>
  <si>
    <t>Seasonal_Factor</t>
  </si>
  <si>
    <t>Trend_Indicator</t>
  </si>
  <si>
    <t>2024-W01</t>
  </si>
  <si>
    <t>NBO</t>
  </si>
  <si>
    <t>CAI</t>
  </si>
  <si>
    <t>Stable</t>
  </si>
  <si>
    <t>TUN</t>
  </si>
  <si>
    <t>Decreasing</t>
  </si>
  <si>
    <t>CMN</t>
  </si>
  <si>
    <t>ALG</t>
  </si>
  <si>
    <t>Increasing</t>
  </si>
  <si>
    <t>2024-W02</t>
  </si>
  <si>
    <t>2024-W03</t>
  </si>
  <si>
    <t>2024-W04</t>
  </si>
  <si>
    <t>2024-W05</t>
  </si>
  <si>
    <t>2024-W06</t>
  </si>
  <si>
    <t>2024-W07</t>
  </si>
  <si>
    <t>2024-W08</t>
  </si>
  <si>
    <t>2024-W09</t>
  </si>
  <si>
    <t>2024-W10</t>
  </si>
  <si>
    <t>2024-W11</t>
  </si>
  <si>
    <t>2024-W12</t>
  </si>
  <si>
    <t>2024-W13</t>
  </si>
  <si>
    <t>2024-W14</t>
  </si>
  <si>
    <t>2024-W15</t>
  </si>
  <si>
    <t>2024-W16</t>
  </si>
  <si>
    <t>2024-W17</t>
  </si>
  <si>
    <t>2024-W18</t>
  </si>
  <si>
    <t>2024-W19</t>
  </si>
  <si>
    <t>2024-W20</t>
  </si>
  <si>
    <t>2024-W21</t>
  </si>
  <si>
    <t>2024-W22</t>
  </si>
  <si>
    <t>2024-W23</t>
  </si>
  <si>
    <t>2024-W24</t>
  </si>
  <si>
    <t>2024-W25</t>
  </si>
  <si>
    <t>2024-W26</t>
  </si>
  <si>
    <t>2024-W27</t>
  </si>
  <si>
    <t>2024-W28</t>
  </si>
  <si>
    <t>2024-W29</t>
  </si>
  <si>
    <t>2024-W30</t>
  </si>
  <si>
    <t>2024-W31</t>
  </si>
  <si>
    <t>2024-W32</t>
  </si>
  <si>
    <t>2024-W33</t>
  </si>
  <si>
    <t>2024-W34</t>
  </si>
  <si>
    <t>2024-W35</t>
  </si>
  <si>
    <t>2024-W36</t>
  </si>
  <si>
    <t>2024-W37</t>
  </si>
  <si>
    <t>2024-W38</t>
  </si>
  <si>
    <t>2024-W39</t>
  </si>
  <si>
    <t>2024-W40</t>
  </si>
  <si>
    <t>2024-W41</t>
  </si>
  <si>
    <t>2024-W42</t>
  </si>
  <si>
    <t>2024-W43</t>
  </si>
  <si>
    <t>2024-W44</t>
  </si>
  <si>
    <t>2024-W45</t>
  </si>
  <si>
    <t>2024-W46</t>
  </si>
  <si>
    <t>2024-W47</t>
  </si>
  <si>
    <t>2024-W48</t>
  </si>
  <si>
    <t>2024-W49</t>
  </si>
  <si>
    <t>2024-W50</t>
  </si>
  <si>
    <t>2024-W51</t>
  </si>
  <si>
    <t>2024-W52</t>
  </si>
  <si>
    <t>Ticket_ID</t>
  </si>
  <si>
    <t>Sales_Office</t>
  </si>
  <si>
    <t>Support_Type</t>
  </si>
  <si>
    <t>Resolution_Time_Hours</t>
  </si>
  <si>
    <t>Satisfaction_Rating</t>
  </si>
  <si>
    <t>SUP2024_001</t>
  </si>
  <si>
    <t>NBO_Sales</t>
  </si>
  <si>
    <t>Competitive_Analysis</t>
  </si>
  <si>
    <t>Escalated</t>
  </si>
  <si>
    <t>SUP2024_002</t>
  </si>
  <si>
    <t>TUN_Sales</t>
  </si>
  <si>
    <t>Promotion_Setup</t>
  </si>
  <si>
    <t>SUP2024_003</t>
  </si>
  <si>
    <t>Fare_Construction</t>
  </si>
  <si>
    <t>In Progress</t>
  </si>
  <si>
    <t>SUP2024_004</t>
  </si>
  <si>
    <t>Closed</t>
  </si>
  <si>
    <t>SUP2024_005</t>
  </si>
  <si>
    <t>SUP2024_006</t>
  </si>
  <si>
    <t>CMN_Sales</t>
  </si>
  <si>
    <t>Training</t>
  </si>
  <si>
    <t>SUP2024_007</t>
  </si>
  <si>
    <t>CAI_Sales</t>
  </si>
  <si>
    <t>Pricing_Query</t>
  </si>
  <si>
    <t>SUP2024_008</t>
  </si>
  <si>
    <t>Resolved</t>
  </si>
  <si>
    <t>SUP2024_009</t>
  </si>
  <si>
    <t>SUP2024_010</t>
  </si>
  <si>
    <t>SUP2024_011</t>
  </si>
  <si>
    <t>SUP2024_012</t>
  </si>
  <si>
    <t>SUP2024_013</t>
  </si>
  <si>
    <t>SUP2024_014</t>
  </si>
  <si>
    <t>SUP2024_015</t>
  </si>
  <si>
    <t>SUP2024_016</t>
  </si>
  <si>
    <t>SUP2024_017</t>
  </si>
  <si>
    <t>SUP2024_018</t>
  </si>
  <si>
    <t>SUP2024_019</t>
  </si>
  <si>
    <t>SUP2024_020</t>
  </si>
  <si>
    <t>ALG_Sales</t>
  </si>
  <si>
    <t>SUP2024_021</t>
  </si>
  <si>
    <t>SUP2024_022</t>
  </si>
  <si>
    <t>SUP2024_023</t>
  </si>
  <si>
    <t>SUP2024_024</t>
  </si>
  <si>
    <t>SUP2024_025</t>
  </si>
  <si>
    <t>SUP2024_026</t>
  </si>
  <si>
    <t>SUP2024_027</t>
  </si>
  <si>
    <t>SUP2024_028</t>
  </si>
  <si>
    <t>SUP2024_029</t>
  </si>
  <si>
    <t>SUP2024_030</t>
  </si>
  <si>
    <t>SUP2024_031</t>
  </si>
  <si>
    <t>SUP2024_032</t>
  </si>
  <si>
    <t>SUP2024_033</t>
  </si>
  <si>
    <t>SUP2024_034</t>
  </si>
  <si>
    <t>SUP2024_035</t>
  </si>
  <si>
    <t>SUP2024_036</t>
  </si>
  <si>
    <t>SUP2024_037</t>
  </si>
  <si>
    <t>SUP2024_038</t>
  </si>
  <si>
    <t>SUP2024_039</t>
  </si>
  <si>
    <t>SUP2024_040</t>
  </si>
  <si>
    <t>SUP2024_041</t>
  </si>
  <si>
    <t>SUP2024_042</t>
  </si>
  <si>
    <t>SUP2024_043</t>
  </si>
  <si>
    <t>SUP2024_044</t>
  </si>
  <si>
    <t>SUP2024_045</t>
  </si>
  <si>
    <t>SUP2024_046</t>
  </si>
  <si>
    <t>SUP2024_047</t>
  </si>
  <si>
    <t>SUP2024_048</t>
  </si>
  <si>
    <t>SUP2024_049</t>
  </si>
  <si>
    <t>SUP2024_050</t>
  </si>
  <si>
    <t>SUP2024_051</t>
  </si>
  <si>
    <t>SUP2024_052</t>
  </si>
  <si>
    <t>SUP2024_053</t>
  </si>
  <si>
    <t>SUP2024_054</t>
  </si>
  <si>
    <t>SUP2024_055</t>
  </si>
  <si>
    <t>SUP2024_056</t>
  </si>
  <si>
    <t>SUP2024_057</t>
  </si>
  <si>
    <t>SUP2024_058</t>
  </si>
  <si>
    <t>SUP2024_059</t>
  </si>
  <si>
    <t>SUP2024_060</t>
  </si>
  <si>
    <t>SUP2024_061</t>
  </si>
  <si>
    <t>SUP2024_062</t>
  </si>
  <si>
    <t>SUP2024_063</t>
  </si>
  <si>
    <t>SUP2024_064</t>
  </si>
  <si>
    <t>SUP2024_065</t>
  </si>
  <si>
    <t>SUP2024_066</t>
  </si>
  <si>
    <t>SUP2024_067</t>
  </si>
  <si>
    <t>SUP2024_068</t>
  </si>
  <si>
    <t>SUP2024_069</t>
  </si>
  <si>
    <t>SUP2024_070</t>
  </si>
  <si>
    <t>SUP2024_071</t>
  </si>
  <si>
    <t>SUP2024_072</t>
  </si>
  <si>
    <t>SUP2024_073</t>
  </si>
  <si>
    <t>SUP2024_074</t>
  </si>
  <si>
    <t>SUP2024_075</t>
  </si>
  <si>
    <t>SUP2024_076</t>
  </si>
  <si>
    <t>SUP2024_077</t>
  </si>
  <si>
    <t>SUP2024_078</t>
  </si>
  <si>
    <t>SUP2024_079</t>
  </si>
  <si>
    <t>SUP2024_080</t>
  </si>
  <si>
    <t>SUP2024_081</t>
  </si>
  <si>
    <t>SUP2024_082</t>
  </si>
  <si>
    <t>SUP2024_083</t>
  </si>
  <si>
    <t>SUP2024_084</t>
  </si>
  <si>
    <t>SUP2024_085</t>
  </si>
  <si>
    <t>SUP2024_086</t>
  </si>
  <si>
    <t>SUP2024_087</t>
  </si>
  <si>
    <t>SUP2024_088</t>
  </si>
  <si>
    <t>SUP2024_089</t>
  </si>
  <si>
    <t>SUP2024_090</t>
  </si>
  <si>
    <t>SUP2024_091</t>
  </si>
  <si>
    <t>SUP2024_092</t>
  </si>
  <si>
    <t>SUP2024_093</t>
  </si>
  <si>
    <t>SUP2024_094</t>
  </si>
  <si>
    <t>SUP2024_095</t>
  </si>
  <si>
    <t>SUP2024_096</t>
  </si>
  <si>
    <t>SUP2024_097</t>
  </si>
  <si>
    <t>SUP2024_098</t>
  </si>
  <si>
    <t>SUP2024_099</t>
  </si>
  <si>
    <t>SUP2024_100</t>
  </si>
  <si>
    <t>SUP2024_101</t>
  </si>
  <si>
    <t>SUP2024_102</t>
  </si>
  <si>
    <t>SUP2024_103</t>
  </si>
  <si>
    <t>SUP2024_104</t>
  </si>
  <si>
    <t>SUP2024_105</t>
  </si>
  <si>
    <t>SUP2024_106</t>
  </si>
  <si>
    <t>SUP2024_107</t>
  </si>
  <si>
    <t>SUP2024_108</t>
  </si>
  <si>
    <t>SUP2024_109</t>
  </si>
  <si>
    <t>SUP2024_110</t>
  </si>
  <si>
    <t>SUP2024_111</t>
  </si>
  <si>
    <t>SUP2024_112</t>
  </si>
  <si>
    <t>SUP2024_113</t>
  </si>
  <si>
    <t>SUP2024_114</t>
  </si>
  <si>
    <t>SUP2024_115</t>
  </si>
  <si>
    <t>SUP2024_116</t>
  </si>
  <si>
    <t>SUP2024_117</t>
  </si>
  <si>
    <t>SUP2024_118</t>
  </si>
  <si>
    <t>SUP2024_119</t>
  </si>
  <si>
    <t>SUP2024_120</t>
  </si>
  <si>
    <t>SUP2024_121</t>
  </si>
  <si>
    <t>SUP2024_122</t>
  </si>
  <si>
    <t>SUP2024_123</t>
  </si>
  <si>
    <t>SUP2024_124</t>
  </si>
  <si>
    <t>SUP2024_125</t>
  </si>
  <si>
    <t>SUP2024_126</t>
  </si>
  <si>
    <t>SUP2024_127</t>
  </si>
  <si>
    <t>SUP2024_128</t>
  </si>
  <si>
    <t>SUP2024_129</t>
  </si>
  <si>
    <t>SUP2024_130</t>
  </si>
  <si>
    <t>SUP2024_131</t>
  </si>
  <si>
    <t>SUP2024_132</t>
  </si>
  <si>
    <t>SUP2024_133</t>
  </si>
  <si>
    <t>SUP2024_134</t>
  </si>
  <si>
    <t>SUP2024_135</t>
  </si>
  <si>
    <t>SUP2024_136</t>
  </si>
  <si>
    <t>SUP2024_137</t>
  </si>
  <si>
    <t>SUP2024_138</t>
  </si>
  <si>
    <t>SUP2024_139</t>
  </si>
  <si>
    <t>SUP2024_140</t>
  </si>
  <si>
    <t>SUP2024_141</t>
  </si>
  <si>
    <t>SUP2024_142</t>
  </si>
  <si>
    <t>SUP2024_143</t>
  </si>
  <si>
    <t>SUP2024_144</t>
  </si>
  <si>
    <t>SUP2024_145</t>
  </si>
  <si>
    <t>SUP2024_146</t>
  </si>
  <si>
    <t>SUP2024_147</t>
  </si>
  <si>
    <t>SUP2024_148</t>
  </si>
  <si>
    <t>SUP2024_149</t>
  </si>
  <si>
    <t>SUP2024_150</t>
  </si>
  <si>
    <t>Revenue_Target_USD</t>
  </si>
  <si>
    <t>Actual_Revenue_USD</t>
  </si>
  <si>
    <t>Target_Achievement_Pct</t>
  </si>
  <si>
    <t>Yield_USD</t>
  </si>
  <si>
    <t>Total Region</t>
  </si>
  <si>
    <t>Dataset</t>
  </si>
  <si>
    <t>Records</t>
  </si>
  <si>
    <t>Time_Period</t>
  </si>
  <si>
    <t>Description</t>
  </si>
  <si>
    <t>Pricing Proposals</t>
  </si>
  <si>
    <t>2024</t>
  </si>
  <si>
    <t>Pricing proposals and their status</t>
  </si>
  <si>
    <t>Competitor Analysis</t>
  </si>
  <si>
    <t>2024 Monthly</t>
  </si>
  <si>
    <t>Competitor pricing and market share analysis</t>
  </si>
  <si>
    <t>Revenue Analysis</t>
  </si>
  <si>
    <t>Revenue performance by route and fare type</t>
  </si>
  <si>
    <t>POS Forecast</t>
  </si>
  <si>
    <t>2024 Weekly</t>
  </si>
  <si>
    <t>Point of Sale demand forecasts</t>
  </si>
  <si>
    <t>Sales Support</t>
  </si>
  <si>
    <t>Sales team support activities</t>
  </si>
  <si>
    <t>Performance Metrics</t>
  </si>
  <si>
    <t>Monthly performance against targets</t>
  </si>
  <si>
    <t>Row Labels</t>
  </si>
  <si>
    <t>Grand Total</t>
  </si>
  <si>
    <t>Sum of Base_Fare_USD</t>
  </si>
  <si>
    <t>Sum of Proposed_Fare_USD</t>
  </si>
  <si>
    <t>Sum of Expected_Demand_Increase_Pct</t>
  </si>
  <si>
    <t>(All)</t>
  </si>
  <si>
    <t>Total Revenue Acheivement %</t>
  </si>
  <si>
    <t>Target Achivement status</t>
  </si>
  <si>
    <t>Sum of Revenue_USD</t>
  </si>
  <si>
    <t>Sum of Passengers</t>
  </si>
  <si>
    <t>Average of Avg_Fare_USD</t>
  </si>
  <si>
    <t>Sum of Forecast_Demand</t>
  </si>
  <si>
    <t>Sum of Expected_Yield_USD</t>
  </si>
  <si>
    <t>Sum of Historical_Demand</t>
  </si>
  <si>
    <t>Sum of Seasonal_Factor</t>
  </si>
  <si>
    <t>Count of Trend_Indicator</t>
  </si>
  <si>
    <t>Sum of Resolution_Time_Hours</t>
  </si>
  <si>
    <t>Sum of Satisfaction_Rating</t>
  </si>
  <si>
    <t>Sum of Average_Fare_USD</t>
  </si>
  <si>
    <t>Sum of Market_Share_Pct</t>
  </si>
  <si>
    <t>Column Labels</t>
  </si>
  <si>
    <t>Total Sum of Average_Fare_USD</t>
  </si>
  <si>
    <t>Total Sum of Market_Share_Pct</t>
  </si>
  <si>
    <t>FALSE</t>
  </si>
  <si>
    <t>TRUE</t>
  </si>
  <si>
    <t>Sum of Market Share per Dollar</t>
  </si>
  <si>
    <t>Sum of Seat_Capacity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</si>
  <si>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</si>
  <si>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</si>
  <si>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</si>
  <si>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</si>
  <si>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</si>
  <si>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</si>
  <si>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</si>
  <si>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</si>
  <si>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</si>
  <si>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</si>
  <si>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</si>
  <si>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</si>
  <si>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</si>
  <si>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</si>
  <si>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</si>
  <si>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</si>
  <si>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</si>
  <si>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</si>
  <si>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</si>
  <si>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</si>
  <si>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</si>
  <si>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</si>
  <si>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</si>
  <si>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</si>
  <si>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</si>
  <si>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There’s no statistically significant evidence that fare level affects market share in this</t>
  </si>
  <si>
    <t>Sum of Revenue_Target_USD</t>
  </si>
  <si>
    <t>Sum of Actual_Revenue_USD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</si>
</sst>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yyyy\-mm\-dd\ hh:mm:ss"/>
  </numFmts>
  <fonts count="1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0"/>
      <name val="Calibri"/>
      <family val="2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43" fontId="1" fillId="0" borderId="1" xfId="1" applyFont="1" applyBorder="1" applyAlignment="1">
      <alignment horizontal="center" vertical="top"/>
    </xf>
    <xf numFmtId="43" fontId="0" fillId="0" borderId="0" xfId="1" applyFont="1"/>
    <xf numFmtId="0" fontId="4" fillId="2" borderId="2" xfId="0" applyFont="1" applyFill="1" applyBorder="1" applyAlignment="1">
      <alignment horizontal="center" vertical="top"/>
    </xf>
    <xf numFmtId="0" fontId="5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0" fontId="0" fillId="0" borderId="0" xfId="0" applyNumberFormat="1"/>
    <xf numFmtId="0" fontId="1" fillId="0" borderId="3" xfId="0" applyFont="1" applyFill="1" applyBorder="1" applyAlignment="1">
      <alignment horizontal="center" vertical="top"/>
    </xf>
    <xf numFmtId="9" fontId="0" fillId="0" borderId="0" xfId="2" applyFont="1"/>
    <xf numFmtId="43" fontId="1" fillId="0" borderId="3" xfId="1" applyFont="1" applyFill="1" applyBorder="1" applyAlignment="1">
      <alignment horizontal="center" vertical="top"/>
    </xf>
    <xf numFmtId="0" fontId="0" fillId="0" borderId="4" xfId="0" applyBorder="1"/>
    <xf numFmtId="0" fontId="0" fillId="0" borderId="5" xfId="0" applyBorder="1"/>
    <xf numFmtId="0" fontId="1" fillId="0" borderId="6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left" indent="1"/>
    </xf>
    <xf numFmtId="164" fontId="0" fillId="0" borderId="9" xfId="0" applyNumberFormat="1" applyBorder="1"/>
    <xf numFmtId="0" fontId="6" fillId="2" borderId="6" xfId="0" applyFont="1" applyFill="1" applyBorder="1" applyAlignment="1">
      <alignment horizontal="center" vertical="top"/>
    </xf>
    <xf numFmtId="0" fontId="6" fillId="2" borderId="2" xfId="0" applyFont="1" applyFill="1" applyBorder="1" applyAlignment="1">
      <alignment horizontal="center" vertical="top"/>
    </xf>
    <xf numFmtId="43" fontId="6" fillId="2" borderId="2" xfId="1" applyFont="1" applyFill="1" applyBorder="1" applyAlignment="1">
      <alignment horizontal="center" vertical="top"/>
    </xf>
    <xf numFmtId="0" fontId="6" fillId="2" borderId="7" xfId="0" applyFont="1" applyFill="1" applyBorder="1" applyAlignment="1">
      <alignment horizontal="center" vertical="top"/>
    </xf>
    <xf numFmtId="0" fontId="7" fillId="2" borderId="0" xfId="0" applyFont="1" applyFill="1"/>
    <xf numFmtId="0" fontId="7" fillId="0" borderId="4" xfId="0" applyFont="1" applyBorder="1"/>
    <xf numFmtId="0" fontId="7" fillId="0" borderId="1" xfId="0" applyFont="1" applyBorder="1"/>
    <xf numFmtId="43" fontId="7" fillId="0" borderId="1" xfId="1" applyFont="1" applyBorder="1"/>
    <xf numFmtId="0" fontId="7" fillId="0" borderId="5" xfId="0" applyFont="1" applyBorder="1"/>
    <xf numFmtId="0" fontId="7" fillId="0" borderId="0" xfId="0" applyFont="1"/>
    <xf numFmtId="0" fontId="7" fillId="0" borderId="8" xfId="0" applyFont="1" applyBorder="1"/>
    <xf numFmtId="0" fontId="7" fillId="0" borderId="9" xfId="0" applyFont="1" applyBorder="1"/>
    <xf numFmtId="43" fontId="7" fillId="0" borderId="9" xfId="1" applyFont="1" applyBorder="1"/>
    <xf numFmtId="0" fontId="7" fillId="0" borderId="10" xfId="0" applyFont="1" applyBorder="1"/>
    <xf numFmtId="43" fontId="7" fillId="0" borderId="0" xfId="1" applyFont="1"/>
    <xf numFmtId="0" fontId="0" fillId="0" borderId="0" xfId="0" applyFill="1" applyBorder="1" applyAlignment="1"/>
    <xf numFmtId="0" fontId="8" fillId="0" borderId="13" xfId="0" applyFont="1" applyFill="1" applyBorder="1" applyAlignment="1">
      <alignment horizontal="centerContinuous"/>
    </xf>
    <xf numFmtId="0" fontId="3" fillId="0" borderId="0" xfId="0" applyFont="1" applyAlignment="1">
      <alignment horizontal="center"/>
    </xf>
    <xf numFmtId="0" fontId="7" fillId="0" borderId="14" xfId="0" applyFont="1" applyFill="1" applyBorder="1" applyAlignment="1"/>
    <xf numFmtId="0" fontId="7" fillId="0" borderId="15" xfId="0" applyFont="1" applyFill="1" applyBorder="1" applyAlignment="1"/>
    <xf numFmtId="0" fontId="7" fillId="0" borderId="16" xfId="0" applyFont="1" applyFill="1" applyBorder="1" applyAlignment="1"/>
    <xf numFmtId="0" fontId="7" fillId="0" borderId="17" xfId="0" applyFont="1" applyFill="1" applyBorder="1" applyAlignment="1"/>
    <xf numFmtId="0" fontId="9" fillId="0" borderId="13" xfId="0" applyFont="1" applyFill="1" applyBorder="1" applyAlignment="1">
      <alignment horizontal="center"/>
    </xf>
    <xf numFmtId="0" fontId="7" fillId="0" borderId="0" xfId="0" applyFont="1" applyFill="1" applyBorder="1" applyAlignment="1"/>
    <xf numFmtId="0" fontId="7" fillId="0" borderId="12" xfId="0" applyFont="1" applyFill="1" applyBorder="1" applyAlignment="1"/>
    <xf numFmtId="0" fontId="7" fillId="0" borderId="11" xfId="0" applyFont="1" applyBorder="1"/>
    <xf numFmtId="0" fontId="7" fillId="0" borderId="18" xfId="0" applyFont="1" applyBorder="1"/>
    <xf numFmtId="0" fontId="7" fillId="0" borderId="0" xfId="0" applyFont="1" applyBorder="1"/>
    <xf numFmtId="0" fontId="7" fillId="0" borderId="19" xfId="0" applyFont="1" applyBorder="1"/>
    <xf numFmtId="0" fontId="7" fillId="0" borderId="20" xfId="0" applyFont="1" applyBorder="1"/>
    <xf numFmtId="0" fontId="9" fillId="0" borderId="21" xfId="0" applyFont="1" applyFill="1" applyBorder="1" applyAlignment="1">
      <alignment horizontal="center"/>
    </xf>
    <xf numFmtId="0" fontId="7" fillId="0" borderId="20" xfId="0" applyFont="1" applyFill="1" applyBorder="1" applyAlignment="1"/>
    <xf numFmtId="0" fontId="7" fillId="0" borderId="22" xfId="0" applyFont="1" applyFill="1" applyBorder="1" applyAlignment="1"/>
    <xf numFmtId="0" fontId="9" fillId="0" borderId="23" xfId="0" applyFont="1" applyFill="1" applyBorder="1" applyAlignment="1">
      <alignment horizontal="center"/>
    </xf>
    <xf numFmtId="0" fontId="7" fillId="0" borderId="19" xfId="0" applyFont="1" applyFill="1" applyBorder="1" applyAlignment="1"/>
    <xf numFmtId="0" fontId="7" fillId="0" borderId="24" xfId="0" applyFont="1" applyFill="1" applyBorder="1" applyAlignment="1"/>
    <xf numFmtId="0" fontId="7" fillId="0" borderId="1" xfId="0" applyFont="1" applyFill="1" applyBorder="1" applyAlignment="1"/>
    <xf numFmtId="0" fontId="9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3" fillId="0" borderId="0" xfId="0" applyFont="1" applyAlignment="1"/>
    <xf numFmtId="0" fontId="7" fillId="0" borderId="1" xfId="0" applyFont="1" applyFill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7" fillId="0" borderId="26" xfId="0" applyFont="1" applyBorder="1"/>
    <xf numFmtId="0" fontId="0" fillId="0" borderId="25" xfId="0" applyBorder="1"/>
    <xf numFmtId="0" fontId="7" fillId="0" borderId="26" xfId="0" applyFont="1" applyFill="1" applyBorder="1" applyAlignment="1"/>
    <xf numFmtId="0" fontId="0" fillId="0" borderId="16" xfId="0" applyBorder="1"/>
    <xf numFmtId="0" fontId="7" fillId="0" borderId="27" xfId="0" applyFont="1" applyFill="1" applyBorder="1" applyAlignment="1"/>
    <xf numFmtId="0" fontId="11" fillId="0" borderId="26" xfId="0" applyFont="1" applyFill="1" applyBorder="1" applyAlignment="1">
      <alignment horizontal="center"/>
    </xf>
    <xf numFmtId="0" fontId="12" fillId="0" borderId="25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52"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font>
        <color rgb="FF9C0006"/>
      </font>
      <fill>
        <patternFill>
          <bgColor rgb="FFFFC7CE"/>
        </patternFill>
      </fill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font>
        <strike val="0"/>
        <outline val="0"/>
        <shadow val="0"/>
        <u val="none"/>
        <vertAlign val="baseline"/>
        <sz val="10"/>
        <name val="Calibri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</font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5" formatCode="_(* #,##0.00_);_(* \(#,##0.00\);_(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yyyy\-mm\-dd\ hh:mm:ss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10" Type="http://schemas.openxmlformats.org/officeDocument/2006/relationships/pivotCacheDefinition" Target="pivotCache/pivotCacheDefinition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[field_pricer_analysis_project.xlsx]Revenue_Analysis!PivotTable55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Revenue</a:t>
            </a:r>
            <a:r>
              <a:rPr lang="en-US" b="1" baseline="0"/>
              <a:t>  Analysis Insights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Revenue_Analysis!$L$3</c:f>
              <c:strCache>
                <c:ptCount val="1"/>
                <c:pt idx="0">
                  <c:v>Sum of Revenue_USD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Revenue_Analysis!$K$4:$K$10</c:f>
              <c:strCache>
                <c:ptCount val="6"/>
                <c:pt idx="0">
                  <c:v>CAI-NBO</c:v>
                </c:pt>
                <c:pt idx="1">
                  <c:v>CMN-NBO</c:v>
                </c:pt>
                <c:pt idx="2">
                  <c:v>NBO-CAI</c:v>
                </c:pt>
                <c:pt idx="3">
                  <c:v>NBO-CMN</c:v>
                </c:pt>
                <c:pt idx="4">
                  <c:v>NBO-TUN</c:v>
                </c:pt>
                <c:pt idx="5">
                  <c:v>TUN-NBO</c:v>
                </c:pt>
              </c:strCache>
            </c:strRef>
          </c:cat>
          <c:val>
            <c:numRef>
              <c:f>Revenue_Analysis!$L$4:$L$10</c:f>
              <c:numCache>
                <c:formatCode>_(* #,##0.00_);_(* \(#,##0.00\);_(* "-"??_);_(@_)</c:formatCode>
                <c:ptCount val="6"/>
                <c:pt idx="0">
                  <c:v>57517415.039999999</c:v>
                </c:pt>
                <c:pt idx="1">
                  <c:v>62691737.510000005</c:v>
                </c:pt>
                <c:pt idx="2">
                  <c:v>60737923.900000006</c:v>
                </c:pt>
                <c:pt idx="3">
                  <c:v>53570701.170000009</c:v>
                </c:pt>
                <c:pt idx="4">
                  <c:v>62883859.690000005</c:v>
                </c:pt>
                <c:pt idx="5">
                  <c:v>56085682.819999993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E6-4700-988D-DFB603652673}"/>
            </c:ext>
          </c:extLst>
        </c:ser>
        <c:ser>
          <c:idx val="1"/>
          <c:order val="1"/>
          <c:tx>
            <c:strRef>
              <c:f>Revenue_Analysis!$M$3</c:f>
              <c:strCache>
                <c:ptCount val="1"/>
                <c:pt idx="0">
                  <c:v>Sum of Passengers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Revenue_Analysis!$K$4:$K$10</c:f>
              <c:strCache>
                <c:ptCount val="6"/>
                <c:pt idx="0">
                  <c:v>CAI-NBO</c:v>
                </c:pt>
                <c:pt idx="1">
                  <c:v>CMN-NBO</c:v>
                </c:pt>
                <c:pt idx="2">
                  <c:v>NBO-CAI</c:v>
                </c:pt>
                <c:pt idx="3">
                  <c:v>NBO-CMN</c:v>
                </c:pt>
                <c:pt idx="4">
                  <c:v>NBO-TUN</c:v>
                </c:pt>
                <c:pt idx="5">
                  <c:v>TUN-NBO</c:v>
                </c:pt>
              </c:strCache>
            </c:strRef>
          </c:cat>
          <c:val>
            <c:numRef>
              <c:f>Revenue_Analysis!$M$4:$M$10</c:f>
              <c:numCache>
                <c:formatCode>General</c:formatCode>
                <c:ptCount val="6"/>
                <c:pt idx="0">
                  <c:v>77287</c:v>
                </c:pt>
                <c:pt idx="1">
                  <c:v>90777</c:v>
                </c:pt>
                <c:pt idx="2">
                  <c:v>87097</c:v>
                </c:pt>
                <c:pt idx="3">
                  <c:v>82391</c:v>
                </c:pt>
                <c:pt idx="4">
                  <c:v>86169</c:v>
                </c:pt>
                <c:pt idx="5">
                  <c:v>83470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E6-4700-988D-DFB603652673}"/>
            </c:ext>
          </c:extLst>
        </c:ser>
        <c:ser>
          <c:idx val="2"/>
          <c:order val="2"/>
          <c:tx>
            <c:strRef>
              <c:f>Revenue_Analysis!$N$3</c:f>
              <c:strCache>
                <c:ptCount val="1"/>
                <c:pt idx="0">
                  <c:v>Average of Avg_Fare_USD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Revenue_Analysis!$K$4:$K$10</c:f>
              <c:strCache>
                <c:ptCount val="6"/>
                <c:pt idx="0">
                  <c:v>CAI-NBO</c:v>
                </c:pt>
                <c:pt idx="1">
                  <c:v>CMN-NBO</c:v>
                </c:pt>
                <c:pt idx="2">
                  <c:v>NBO-CAI</c:v>
                </c:pt>
                <c:pt idx="3">
                  <c:v>NBO-CMN</c:v>
                </c:pt>
                <c:pt idx="4">
                  <c:v>NBO-TUN</c:v>
                </c:pt>
                <c:pt idx="5">
                  <c:v>TUN-NBO</c:v>
                </c:pt>
              </c:strCache>
            </c:strRef>
          </c:cat>
          <c:val>
            <c:numRef>
              <c:f>Revenue_Analysis!$N$4:$N$10</c:f>
              <c:numCache>
                <c:formatCode>General</c:formatCode>
                <c:ptCount val="6"/>
                <c:pt idx="0">
                  <c:v>735.65979166666659</c:v>
                </c:pt>
                <c:pt idx="1">
                  <c:v>679.86166666666657</c:v>
                </c:pt>
                <c:pt idx="2">
                  <c:v>695.10812500000009</c:v>
                </c:pt>
                <c:pt idx="3">
                  <c:v>663.46895833333338</c:v>
                </c:pt>
                <c:pt idx="4">
                  <c:v>724.6470833333334</c:v>
                </c:pt>
                <c:pt idx="5">
                  <c:v>662.80687499999999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E6-4700-988D-DFB603652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7724688"/>
        <c:axId val="1637726608"/>
      </c:barChart>
      <c:catAx>
        <c:axId val="163772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726608"/>
        <c:crosses val="autoZero"/>
        <c:auto val="1"/>
        <c:lblAlgn val="ctr"/>
        <c:lblOffset val="100"/>
        <c:noMultiLvlLbl val="0"/>
      </c:catAx>
      <c:valAx>
        <c:axId val="163772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72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[field_pricer_analysis_project.xlsx]Performance_Metrics!PivotTable77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Regional Market Share</a:t>
            </a:r>
            <a:r>
              <a:rPr lang="en-US" b="1" baseline="0"/>
              <a:t> Insights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Performance_Metrics!$L$27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54D-49D0-B34F-E1A6A35C65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54D-49D0-B34F-E1A6A35C65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54D-49D0-B34F-E1A6A35C658D}"/>
              </c:ext>
            </c:extLst>
          </c:dPt>
          <c:cat>
            <c:strRef>
              <c:f>Performance_Metrics!$K$28:$K$31</c:f>
              <c:strCache>
                <c:ptCount val="3"/>
                <c:pt idx="0">
                  <c:v>Kenya</c:v>
                </c:pt>
                <c:pt idx="1">
                  <c:v>North Africa</c:v>
                </c:pt>
                <c:pt idx="2">
                  <c:v>Total Region</c:v>
                </c:pt>
              </c:strCache>
            </c:strRef>
          </c:cat>
          <c:val>
            <c:numRef>
              <c:f>Performance_Metrics!$L$28:$L$31</c:f>
              <c:numCache>
                <c:formatCode>General</c:formatCode>
                <c:ptCount val="3"/>
                <c:pt idx="0">
                  <c:v>449.09999999999997</c:v>
                </c:pt>
                <c:pt idx="1">
                  <c:v>397.8</c:v>
                </c:pt>
                <c:pt idx="2">
                  <c:v>431.9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4D-49D0-B34F-E1A6A35C6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[field_pricer_analysis_project.xlsx]Pricing_Proposals!PivotTable39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	Pricing</a:t>
            </a:r>
            <a:r>
              <a:rPr lang="en-US" b="1" baseline="0"/>
              <a:t> Proposal nsights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Pricing_Proposals!$B$213</c:f>
              <c:strCache>
                <c:ptCount val="1"/>
                <c:pt idx="0">
                  <c:v>Sum of Base_Fare_USD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Pricing_Proposals!$A$214:$A$222</c:f>
              <c:strCache>
                <c:ptCount val="8"/>
                <c:pt idx="0">
                  <c:v>ALG-NBO</c:v>
                </c:pt>
                <c:pt idx="1">
                  <c:v>CAI-NBO</c:v>
                </c:pt>
                <c:pt idx="2">
                  <c:v>CMN-NBO</c:v>
                </c:pt>
                <c:pt idx="3">
                  <c:v>NBO-ALG</c:v>
                </c:pt>
                <c:pt idx="4">
                  <c:v>NBO-CAI</c:v>
                </c:pt>
                <c:pt idx="5">
                  <c:v>NBO-CMN</c:v>
                </c:pt>
                <c:pt idx="6">
                  <c:v>NBO-TUN</c:v>
                </c:pt>
                <c:pt idx="7">
                  <c:v>TUN-NBO</c:v>
                </c:pt>
              </c:strCache>
            </c:strRef>
          </c:cat>
          <c:val>
            <c:numRef>
              <c:f>Pricing_Proposals!$B$214:$B$222</c:f>
              <c:numCache>
                <c:formatCode>General</c:formatCode>
                <c:ptCount val="8"/>
                <c:pt idx="0">
                  <c:v>2184.11</c:v>
                </c:pt>
                <c:pt idx="1">
                  <c:v>1234.1500000000001</c:v>
                </c:pt>
                <c:pt idx="2">
                  <c:v>581.74</c:v>
                </c:pt>
                <c:pt idx="3">
                  <c:v>1476.02</c:v>
                </c:pt>
                <c:pt idx="4">
                  <c:v>2656.36</c:v>
                </c:pt>
                <c:pt idx="5">
                  <c:v>1145.3400000000001</c:v>
                </c:pt>
                <c:pt idx="6">
                  <c:v>1743.2400000000002</c:v>
                </c:pt>
                <c:pt idx="7">
                  <c:v>1905.69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93-49A2-90BB-390D2DA4C30A}"/>
            </c:ext>
          </c:extLst>
        </c:ser>
        <c:ser>
          <c:idx val="1"/>
          <c:order val="1"/>
          <c:tx>
            <c:strRef>
              <c:f>Pricing_Proposals!$C$213</c:f>
              <c:strCache>
                <c:ptCount val="1"/>
                <c:pt idx="0">
                  <c:v>Sum of Expected_Demand_Increase_Pct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Pricing_Proposals!$A$214:$A$222</c:f>
              <c:strCache>
                <c:ptCount val="8"/>
                <c:pt idx="0">
                  <c:v>ALG-NBO</c:v>
                </c:pt>
                <c:pt idx="1">
                  <c:v>CAI-NBO</c:v>
                </c:pt>
                <c:pt idx="2">
                  <c:v>CMN-NBO</c:v>
                </c:pt>
                <c:pt idx="3">
                  <c:v>NBO-ALG</c:v>
                </c:pt>
                <c:pt idx="4">
                  <c:v>NBO-CAI</c:v>
                </c:pt>
                <c:pt idx="5">
                  <c:v>NBO-CMN</c:v>
                </c:pt>
                <c:pt idx="6">
                  <c:v>NBO-TUN</c:v>
                </c:pt>
                <c:pt idx="7">
                  <c:v>TUN-NBO</c:v>
                </c:pt>
              </c:strCache>
            </c:strRef>
          </c:cat>
          <c:val>
            <c:numRef>
              <c:f>Pricing_Proposals!$C$214:$C$222</c:f>
              <c:numCache>
                <c:formatCode>General</c:formatCode>
                <c:ptCount val="8"/>
                <c:pt idx="0">
                  <c:v>156.5</c:v>
                </c:pt>
                <c:pt idx="1">
                  <c:v>50</c:v>
                </c:pt>
                <c:pt idx="2">
                  <c:v>67.400000000000006</c:v>
                </c:pt>
                <c:pt idx="3">
                  <c:v>89.8</c:v>
                </c:pt>
                <c:pt idx="4">
                  <c:v>201.29999999999998</c:v>
                </c:pt>
                <c:pt idx="5">
                  <c:v>86.800000000000011</c:v>
                </c:pt>
                <c:pt idx="6">
                  <c:v>94.700000000000017</c:v>
                </c:pt>
                <c:pt idx="7">
                  <c:v>105.1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93-49A2-90BB-390D2DA4C30A}"/>
            </c:ext>
          </c:extLst>
        </c:ser>
        <c:ser>
          <c:idx val="2"/>
          <c:order val="2"/>
          <c:tx>
            <c:strRef>
              <c:f>Pricing_Proposals!$D$213</c:f>
              <c:strCache>
                <c:ptCount val="1"/>
                <c:pt idx="0">
                  <c:v>Sum of Proposed_Fare_USD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Pricing_Proposals!$A$214:$A$222</c:f>
              <c:strCache>
                <c:ptCount val="8"/>
                <c:pt idx="0">
                  <c:v>ALG-NBO</c:v>
                </c:pt>
                <c:pt idx="1">
                  <c:v>CAI-NBO</c:v>
                </c:pt>
                <c:pt idx="2">
                  <c:v>CMN-NBO</c:v>
                </c:pt>
                <c:pt idx="3">
                  <c:v>NBO-ALG</c:v>
                </c:pt>
                <c:pt idx="4">
                  <c:v>NBO-CAI</c:v>
                </c:pt>
                <c:pt idx="5">
                  <c:v>NBO-CMN</c:v>
                </c:pt>
                <c:pt idx="6">
                  <c:v>NBO-TUN</c:v>
                </c:pt>
                <c:pt idx="7">
                  <c:v>TUN-NBO</c:v>
                </c:pt>
              </c:strCache>
            </c:strRef>
          </c:cat>
          <c:val>
            <c:numRef>
              <c:f>Pricing_Proposals!$D$214:$D$222</c:f>
              <c:numCache>
                <c:formatCode>General</c:formatCode>
                <c:ptCount val="8"/>
                <c:pt idx="0">
                  <c:v>2153.39</c:v>
                </c:pt>
                <c:pt idx="1">
                  <c:v>1188.24</c:v>
                </c:pt>
                <c:pt idx="2">
                  <c:v>701.36</c:v>
                </c:pt>
                <c:pt idx="3">
                  <c:v>1491.63</c:v>
                </c:pt>
                <c:pt idx="4">
                  <c:v>2792.2299999999996</c:v>
                </c:pt>
                <c:pt idx="5">
                  <c:v>1337.48</c:v>
                </c:pt>
                <c:pt idx="6">
                  <c:v>1799.01</c:v>
                </c:pt>
                <c:pt idx="7">
                  <c:v>1880.62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93-49A2-90BB-390D2DA4C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34466688"/>
        <c:axId val="1534468128"/>
      </c:barChart>
      <c:catAx>
        <c:axId val="1534466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468128"/>
        <c:crosses val="autoZero"/>
        <c:auto val="1"/>
        <c:lblAlgn val="ctr"/>
        <c:lblOffset val="100"/>
        <c:noMultiLvlLbl val="0"/>
      </c:catAx>
      <c:valAx>
        <c:axId val="153446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46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[field_pricer_analysis_project.xlsx]Competitor_Analysis!PivotTable58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Matrix</a:t>
            </a:r>
            <a:r>
              <a:rPr lang="en-US" b="1" baseline="0"/>
              <a:t> Comparison Airlines Average fare and Market Share per route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Competitor_Analysis!$K$4:$K$6</c:f>
              <c:strCache>
                <c:ptCount val="1"/>
                <c:pt idx="0">
                  <c:v>Sum of Average_Fare_USD - Competitor_A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Competitor_Analysis!$J$7:$J$11</c:f>
              <c:strCache>
                <c:ptCount val="4"/>
                <c:pt idx="0">
                  <c:v>CAI-NBO</c:v>
                </c:pt>
                <c:pt idx="1">
                  <c:v>NBO-CAI</c:v>
                </c:pt>
                <c:pt idx="2">
                  <c:v>NBO-CMN</c:v>
                </c:pt>
                <c:pt idx="3">
                  <c:v>NBO-TUN</c:v>
                </c:pt>
              </c:strCache>
            </c:strRef>
          </c:cat>
          <c:val>
            <c:numRef>
              <c:f>Competitor_Analysis!$K$7:$K$11</c:f>
              <c:numCache>
                <c:formatCode>_(* #,##0.00_);_(* \(#,##0.00\);_(* "-"??_);_(@_)</c:formatCode>
                <c:ptCount val="4"/>
                <c:pt idx="0">
                  <c:v>4683.0899999999992</c:v>
                </c:pt>
                <c:pt idx="1">
                  <c:v>4291.87</c:v>
                </c:pt>
                <c:pt idx="2">
                  <c:v>4985.6599999999989</c:v>
                </c:pt>
                <c:pt idx="3">
                  <c:v>4373.4400000000005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02-4AD6-A1ED-1665822110D1}"/>
            </c:ext>
          </c:extLst>
        </c:ser>
        <c:ser>
          <c:idx val="1"/>
          <c:order val="1"/>
          <c:tx>
            <c:strRef>
              <c:f>Competitor_Analysis!$L$4:$L$6</c:f>
              <c:strCache>
                <c:ptCount val="1"/>
                <c:pt idx="0">
                  <c:v>Sum of Average_Fare_USD - Competitor_B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Competitor_Analysis!$J$7:$J$11</c:f>
              <c:strCache>
                <c:ptCount val="4"/>
                <c:pt idx="0">
                  <c:v>CAI-NBO</c:v>
                </c:pt>
                <c:pt idx="1">
                  <c:v>NBO-CAI</c:v>
                </c:pt>
                <c:pt idx="2">
                  <c:v>NBO-CMN</c:v>
                </c:pt>
                <c:pt idx="3">
                  <c:v>NBO-TUN</c:v>
                </c:pt>
              </c:strCache>
            </c:strRef>
          </c:cat>
          <c:val>
            <c:numRef>
              <c:f>Competitor_Analysis!$L$7:$L$11</c:f>
              <c:numCache>
                <c:formatCode>_(* #,##0.00_);_(* \(#,##0.00\);_(* "-"??_);_(@_)</c:formatCode>
                <c:ptCount val="4"/>
                <c:pt idx="0">
                  <c:v>4875.66</c:v>
                </c:pt>
                <c:pt idx="1">
                  <c:v>4198.4399999999996</c:v>
                </c:pt>
                <c:pt idx="2">
                  <c:v>5091.5</c:v>
                </c:pt>
                <c:pt idx="3">
                  <c:v>4626.9699999999993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02-4AD6-A1ED-1665822110D1}"/>
            </c:ext>
          </c:extLst>
        </c:ser>
        <c:ser>
          <c:idx val="2"/>
          <c:order val="2"/>
          <c:tx>
            <c:strRef>
              <c:f>Competitor_Analysis!$M$4:$M$6</c:f>
              <c:strCache>
                <c:ptCount val="1"/>
                <c:pt idx="0">
                  <c:v>Sum of Average_Fare_USD - Competitor_C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Competitor_Analysis!$J$7:$J$11</c:f>
              <c:strCache>
                <c:ptCount val="4"/>
                <c:pt idx="0">
                  <c:v>CAI-NBO</c:v>
                </c:pt>
                <c:pt idx="1">
                  <c:v>NBO-CAI</c:v>
                </c:pt>
                <c:pt idx="2">
                  <c:v>NBO-CMN</c:v>
                </c:pt>
                <c:pt idx="3">
                  <c:v>NBO-TUN</c:v>
                </c:pt>
              </c:strCache>
            </c:strRef>
          </c:cat>
          <c:val>
            <c:numRef>
              <c:f>Competitor_Analysis!$M$7:$M$11</c:f>
              <c:numCache>
                <c:formatCode>_(* #,##0.00_);_(* \(#,##0.00\);_(* "-"??_);_(@_)</c:formatCode>
                <c:ptCount val="4"/>
                <c:pt idx="0">
                  <c:v>4352.67</c:v>
                </c:pt>
                <c:pt idx="1">
                  <c:v>4480.17</c:v>
                </c:pt>
                <c:pt idx="2">
                  <c:v>4397.54</c:v>
                </c:pt>
                <c:pt idx="3">
                  <c:v>4967.63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02-4AD6-A1ED-1665822110D1}"/>
            </c:ext>
          </c:extLst>
        </c:ser>
        <c:ser>
          <c:idx val="3"/>
          <c:order val="3"/>
          <c:tx>
            <c:strRef>
              <c:f>Competitor_Analysis!$N$4:$N$6</c:f>
              <c:strCache>
                <c:ptCount val="1"/>
                <c:pt idx="0">
                  <c:v>Sum of Average_Fare_USD - Competitor_D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Competitor_Analysis!$J$7:$J$11</c:f>
              <c:strCache>
                <c:ptCount val="4"/>
                <c:pt idx="0">
                  <c:v>CAI-NBO</c:v>
                </c:pt>
                <c:pt idx="1">
                  <c:v>NBO-CAI</c:v>
                </c:pt>
                <c:pt idx="2">
                  <c:v>NBO-CMN</c:v>
                </c:pt>
                <c:pt idx="3">
                  <c:v>NBO-TUN</c:v>
                </c:pt>
              </c:strCache>
            </c:strRef>
          </c:cat>
          <c:val>
            <c:numRef>
              <c:f>Competitor_Analysis!$N$7:$N$11</c:f>
              <c:numCache>
                <c:formatCode>_(* #,##0.00_);_(* \(#,##0.00\);_(* "-"??_);_(@_)</c:formatCode>
                <c:ptCount val="4"/>
                <c:pt idx="0">
                  <c:v>4221.47</c:v>
                </c:pt>
                <c:pt idx="1">
                  <c:v>4795.2399999999989</c:v>
                </c:pt>
                <c:pt idx="2">
                  <c:v>4298.3600000000006</c:v>
                </c:pt>
                <c:pt idx="3">
                  <c:v>4842.01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02-4AD6-A1ED-1665822110D1}"/>
            </c:ext>
          </c:extLst>
        </c:ser>
        <c:ser>
          <c:idx val="4"/>
          <c:order val="4"/>
          <c:tx>
            <c:strRef>
              <c:f>Competitor_Analysis!$O$4:$O$6</c:f>
              <c:strCache>
                <c:ptCount val="1"/>
                <c:pt idx="0">
                  <c:v>Sum of Average_Fare_USD - Our_Airline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Competitor_Analysis!$J$7:$J$11</c:f>
              <c:strCache>
                <c:ptCount val="4"/>
                <c:pt idx="0">
                  <c:v>CAI-NBO</c:v>
                </c:pt>
                <c:pt idx="1">
                  <c:v>NBO-CAI</c:v>
                </c:pt>
                <c:pt idx="2">
                  <c:v>NBO-CMN</c:v>
                </c:pt>
                <c:pt idx="3">
                  <c:v>NBO-TUN</c:v>
                </c:pt>
              </c:strCache>
            </c:strRef>
          </c:cat>
          <c:val>
            <c:numRef>
              <c:f>Competitor_Analysis!$O$7:$O$11</c:f>
              <c:numCache>
                <c:formatCode>_(* #,##0.00_);_(* \(#,##0.00\);_(* "-"??_);_(@_)</c:formatCode>
                <c:ptCount val="4"/>
                <c:pt idx="0">
                  <c:v>4733.4399999999996</c:v>
                </c:pt>
                <c:pt idx="1">
                  <c:v>4651.46</c:v>
                </c:pt>
                <c:pt idx="2">
                  <c:v>4864.63</c:v>
                </c:pt>
                <c:pt idx="3">
                  <c:v>4836.0000000000009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02-4AD6-A1ED-1665822110D1}"/>
            </c:ext>
          </c:extLst>
        </c:ser>
        <c:ser>
          <c:idx val="5"/>
          <c:order val="5"/>
          <c:tx>
            <c:strRef>
              <c:f>Competitor_Analysis!$P$4:$P$6</c:f>
              <c:strCache>
                <c:ptCount val="1"/>
                <c:pt idx="0">
                  <c:v>Sum of Market_Share_Pct - Competitor_A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Competitor_Analysis!$J$7:$J$11</c:f>
              <c:strCache>
                <c:ptCount val="4"/>
                <c:pt idx="0">
                  <c:v>CAI-NBO</c:v>
                </c:pt>
                <c:pt idx="1">
                  <c:v>NBO-CAI</c:v>
                </c:pt>
                <c:pt idx="2">
                  <c:v>NBO-CMN</c:v>
                </c:pt>
                <c:pt idx="3">
                  <c:v>NBO-TUN</c:v>
                </c:pt>
              </c:strCache>
            </c:strRef>
          </c:cat>
          <c:val>
            <c:numRef>
              <c:f>Competitor_Analysis!$P$7:$P$11</c:f>
              <c:numCache>
                <c:formatCode>_(* #,##0.00_);_(* \(#,##0.00\);_(* "-"??_);_(@_)</c:formatCode>
                <c:ptCount val="4"/>
                <c:pt idx="0">
                  <c:v>237.3</c:v>
                </c:pt>
                <c:pt idx="1">
                  <c:v>296.8</c:v>
                </c:pt>
                <c:pt idx="2">
                  <c:v>213.89999999999998</c:v>
                </c:pt>
                <c:pt idx="3">
                  <c:v>277.8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02-4AD6-A1ED-1665822110D1}"/>
            </c:ext>
          </c:extLst>
        </c:ser>
        <c:ser>
          <c:idx val="6"/>
          <c:order val="6"/>
          <c:tx>
            <c:strRef>
              <c:f>Competitor_Analysis!$Q$4:$Q$6</c:f>
              <c:strCache>
                <c:ptCount val="1"/>
                <c:pt idx="0">
                  <c:v>Sum of Market_Share_Pct - Competitor_B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Competitor_Analysis!$J$7:$J$11</c:f>
              <c:strCache>
                <c:ptCount val="4"/>
                <c:pt idx="0">
                  <c:v>CAI-NBO</c:v>
                </c:pt>
                <c:pt idx="1">
                  <c:v>NBO-CAI</c:v>
                </c:pt>
                <c:pt idx="2">
                  <c:v>NBO-CMN</c:v>
                </c:pt>
                <c:pt idx="3">
                  <c:v>NBO-TUN</c:v>
                </c:pt>
              </c:strCache>
            </c:strRef>
          </c:cat>
          <c:val>
            <c:numRef>
              <c:f>Competitor_Analysis!$Q$7:$Q$11</c:f>
              <c:numCache>
                <c:formatCode>_(* #,##0.00_);_(* \(#,##0.00\);_(* "-"??_);_(@_)</c:formatCode>
                <c:ptCount val="4"/>
                <c:pt idx="0">
                  <c:v>265.20000000000005</c:v>
                </c:pt>
                <c:pt idx="1">
                  <c:v>276.3</c:v>
                </c:pt>
                <c:pt idx="2">
                  <c:v>235.5</c:v>
                </c:pt>
                <c:pt idx="3">
                  <c:v>251.79999999999998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402-4AD6-A1ED-1665822110D1}"/>
            </c:ext>
          </c:extLst>
        </c:ser>
        <c:ser>
          <c:idx val="7"/>
          <c:order val="7"/>
          <c:tx>
            <c:strRef>
              <c:f>Competitor_Analysis!$R$4:$R$6</c:f>
              <c:strCache>
                <c:ptCount val="1"/>
                <c:pt idx="0">
                  <c:v>Sum of Market_Share_Pct - Competitor_C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Competitor_Analysis!$J$7:$J$11</c:f>
              <c:strCache>
                <c:ptCount val="4"/>
                <c:pt idx="0">
                  <c:v>CAI-NBO</c:v>
                </c:pt>
                <c:pt idx="1">
                  <c:v>NBO-CAI</c:v>
                </c:pt>
                <c:pt idx="2">
                  <c:v>NBO-CMN</c:v>
                </c:pt>
                <c:pt idx="3">
                  <c:v>NBO-TUN</c:v>
                </c:pt>
              </c:strCache>
            </c:strRef>
          </c:cat>
          <c:val>
            <c:numRef>
              <c:f>Competitor_Analysis!$R$7:$R$11</c:f>
              <c:numCache>
                <c:formatCode>_(* #,##0.00_);_(* \(#,##0.00\);_(* "-"??_);_(@_)</c:formatCode>
                <c:ptCount val="4"/>
                <c:pt idx="0">
                  <c:v>234.2</c:v>
                </c:pt>
                <c:pt idx="1">
                  <c:v>274.8</c:v>
                </c:pt>
                <c:pt idx="2">
                  <c:v>312.40000000000003</c:v>
                </c:pt>
                <c:pt idx="3">
                  <c:v>196.1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402-4AD6-A1ED-1665822110D1}"/>
            </c:ext>
          </c:extLst>
        </c:ser>
        <c:ser>
          <c:idx val="8"/>
          <c:order val="8"/>
          <c:tx>
            <c:strRef>
              <c:f>Competitor_Analysis!$S$4:$S$6</c:f>
              <c:strCache>
                <c:ptCount val="1"/>
                <c:pt idx="0">
                  <c:v>Sum of Market_Share_Pct - Competitor_D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Competitor_Analysis!$J$7:$J$11</c:f>
              <c:strCache>
                <c:ptCount val="4"/>
                <c:pt idx="0">
                  <c:v>CAI-NBO</c:v>
                </c:pt>
                <c:pt idx="1">
                  <c:v>NBO-CAI</c:v>
                </c:pt>
                <c:pt idx="2">
                  <c:v>NBO-CMN</c:v>
                </c:pt>
                <c:pt idx="3">
                  <c:v>NBO-TUN</c:v>
                </c:pt>
              </c:strCache>
            </c:strRef>
          </c:cat>
          <c:val>
            <c:numRef>
              <c:f>Competitor_Analysis!$S$7:$S$11</c:f>
              <c:numCache>
                <c:formatCode>_(* #,##0.00_);_(* \(#,##0.00\);_(* "-"??_);_(@_)</c:formatCode>
                <c:ptCount val="4"/>
                <c:pt idx="0">
                  <c:v>211.49999999999997</c:v>
                </c:pt>
                <c:pt idx="1">
                  <c:v>238.3</c:v>
                </c:pt>
                <c:pt idx="2">
                  <c:v>240.30000000000004</c:v>
                </c:pt>
                <c:pt idx="3">
                  <c:v>262.29999999999995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402-4AD6-A1ED-1665822110D1}"/>
            </c:ext>
          </c:extLst>
        </c:ser>
        <c:ser>
          <c:idx val="9"/>
          <c:order val="9"/>
          <c:tx>
            <c:strRef>
              <c:f>Competitor_Analysis!$T$4:$T$6</c:f>
              <c:strCache>
                <c:ptCount val="1"/>
                <c:pt idx="0">
                  <c:v>Sum of Market_Share_Pct - Our_Airline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Competitor_Analysis!$J$7:$J$11</c:f>
              <c:strCache>
                <c:ptCount val="4"/>
                <c:pt idx="0">
                  <c:v>CAI-NBO</c:v>
                </c:pt>
                <c:pt idx="1">
                  <c:v>NBO-CAI</c:v>
                </c:pt>
                <c:pt idx="2">
                  <c:v>NBO-CMN</c:v>
                </c:pt>
                <c:pt idx="3">
                  <c:v>NBO-TUN</c:v>
                </c:pt>
              </c:strCache>
            </c:strRef>
          </c:cat>
          <c:val>
            <c:numRef>
              <c:f>Competitor_Analysis!$T$7:$T$11</c:f>
              <c:numCache>
                <c:formatCode>_(* #,##0.00_);_(* \(#,##0.00\);_(* "-"??_);_(@_)</c:formatCode>
                <c:ptCount val="4"/>
                <c:pt idx="0">
                  <c:v>381.1</c:v>
                </c:pt>
                <c:pt idx="1">
                  <c:v>358</c:v>
                </c:pt>
                <c:pt idx="2">
                  <c:v>344.4</c:v>
                </c:pt>
                <c:pt idx="3">
                  <c:v>330.09999999999997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402-4AD6-A1ED-166582211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585216"/>
        <c:axId val="650358096"/>
      </c:barChart>
      <c:catAx>
        <c:axId val="41058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358096"/>
        <c:crosses val="autoZero"/>
        <c:auto val="1"/>
        <c:lblAlgn val="ctr"/>
        <c:lblOffset val="100"/>
        <c:noMultiLvlLbl val="0"/>
      </c:catAx>
      <c:valAx>
        <c:axId val="65035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8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[field_pricer_analysis_project.xlsx]Competitor_Analysis!PivotTable59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/>
              <a:t>0.06 means Higher efficiency — promotions help capture more market share per pricing dollar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Competitor_Analysis!$K$30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Competitor_Analysis!$J$31:$J$33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Competitor_Analysis!$K$31:$K$33</c:f>
              <c:numCache>
                <c:formatCode>_(* #,##0.00_);_(* \(#,##0.00\);_(* "-"??_);_(@_)</c:formatCode>
                <c:ptCount val="2"/>
                <c:pt idx="0">
                  <c:v>5.5921968396745236E-2</c:v>
                </c:pt>
                <c:pt idx="1">
                  <c:v>6.220456913061323E-2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A-4C8B-AD5D-EECEAE53D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7409744"/>
        <c:axId val="1777410224"/>
      </c:barChart>
      <c:catAx>
        <c:axId val="177740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410224"/>
        <c:crosses val="autoZero"/>
        <c:auto val="1"/>
        <c:lblAlgn val="ctr"/>
        <c:lblOffset val="100"/>
        <c:noMultiLvlLbl val="0"/>
      </c:catAx>
      <c:valAx>
        <c:axId val="177741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40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[field_pricer_analysis_project.xlsx]Competitor_Analysis!PivotTable60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Competitor</a:t>
            </a:r>
            <a:r>
              <a:rPr lang="en-US" b="1" u="sng" baseline="0"/>
              <a:t> Comparison</a:t>
            </a:r>
            <a:endParaRPr lang="en-US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Competitor_Analysis!$K$48</c:f>
              <c:strCache>
                <c:ptCount val="1"/>
                <c:pt idx="0">
                  <c:v>Sum of Average_Fare_USD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Competitor_Analysis!$J$49:$J$54</c:f>
              <c:strCache>
                <c:ptCount val="5"/>
                <c:pt idx="0">
                  <c:v>Competitor_A</c:v>
                </c:pt>
                <c:pt idx="1">
                  <c:v>Competitor_B</c:v>
                </c:pt>
                <c:pt idx="2">
                  <c:v>Competitor_C</c:v>
                </c:pt>
                <c:pt idx="3">
                  <c:v>Competitor_D</c:v>
                </c:pt>
                <c:pt idx="4">
                  <c:v>Our_Airline</c:v>
                </c:pt>
              </c:strCache>
            </c:strRef>
          </c:cat>
          <c:val>
            <c:numRef>
              <c:f>Competitor_Analysis!$K$49:$K$54</c:f>
              <c:numCache>
                <c:formatCode>General</c:formatCode>
                <c:ptCount val="5"/>
                <c:pt idx="0">
                  <c:v>18334.060000000001</c:v>
                </c:pt>
                <c:pt idx="1">
                  <c:v>18792.57</c:v>
                </c:pt>
                <c:pt idx="2">
                  <c:v>18198.010000000002</c:v>
                </c:pt>
                <c:pt idx="3">
                  <c:v>18157.079999999994</c:v>
                </c:pt>
                <c:pt idx="4">
                  <c:v>19085.530000000006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DB-45D5-8F27-7B03AB0133D1}"/>
            </c:ext>
          </c:extLst>
        </c:ser>
        <c:ser>
          <c:idx val="1"/>
          <c:order val="1"/>
          <c:tx>
            <c:strRef>
              <c:f>Competitor_Analysis!$L$48</c:f>
              <c:strCache>
                <c:ptCount val="1"/>
                <c:pt idx="0">
                  <c:v>Sum of Market_Share_Pct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Competitor_Analysis!$J$49:$J$54</c:f>
              <c:strCache>
                <c:ptCount val="5"/>
                <c:pt idx="0">
                  <c:v>Competitor_A</c:v>
                </c:pt>
                <c:pt idx="1">
                  <c:v>Competitor_B</c:v>
                </c:pt>
                <c:pt idx="2">
                  <c:v>Competitor_C</c:v>
                </c:pt>
                <c:pt idx="3">
                  <c:v>Competitor_D</c:v>
                </c:pt>
                <c:pt idx="4">
                  <c:v>Our_Airline</c:v>
                </c:pt>
              </c:strCache>
            </c:strRef>
          </c:cat>
          <c:val>
            <c:numRef>
              <c:f>Competitor_Analysis!$L$49:$L$54</c:f>
              <c:numCache>
                <c:formatCode>General</c:formatCode>
                <c:ptCount val="5"/>
                <c:pt idx="0">
                  <c:v>1025.7999999999997</c:v>
                </c:pt>
                <c:pt idx="1">
                  <c:v>1028.7999999999997</c:v>
                </c:pt>
                <c:pt idx="2">
                  <c:v>1017.5000000000001</c:v>
                </c:pt>
                <c:pt idx="3">
                  <c:v>952.4</c:v>
                </c:pt>
                <c:pt idx="4">
                  <c:v>1413.6000000000004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DB-45D5-8F27-7B03AB013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8365424"/>
        <c:axId val="1036872448"/>
      </c:barChart>
      <c:lineChart>
        <c:grouping val="standard"/>
        <c:varyColors val="0"/>
        <c:ser>
          <c:idx val="2"/>
          <c:order val="2"/>
          <c:tx>
            <c:strRef>
              <c:f>Competitor_Analysis!$M$48</c:f>
              <c:strCache>
                <c:ptCount val="1"/>
                <c:pt idx="0">
                  <c:v>Sum of Seat_Capacity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Competitor_Analysis!$J$49:$J$54</c:f>
              <c:strCache>
                <c:ptCount val="5"/>
                <c:pt idx="0">
                  <c:v>Competitor_A</c:v>
                </c:pt>
                <c:pt idx="1">
                  <c:v>Competitor_B</c:v>
                </c:pt>
                <c:pt idx="2">
                  <c:v>Competitor_C</c:v>
                </c:pt>
                <c:pt idx="3">
                  <c:v>Competitor_D</c:v>
                </c:pt>
                <c:pt idx="4">
                  <c:v>Our_Airline</c:v>
                </c:pt>
              </c:strCache>
            </c:strRef>
          </c:cat>
          <c:val>
            <c:numRef>
              <c:f>Competitor_Analysis!$M$49:$M$54</c:f>
              <c:numCache>
                <c:formatCode>General</c:formatCode>
                <c:ptCount val="5"/>
                <c:pt idx="0">
                  <c:v>142977</c:v>
                </c:pt>
                <c:pt idx="1">
                  <c:v>160111</c:v>
                </c:pt>
                <c:pt idx="2">
                  <c:v>149885</c:v>
                </c:pt>
                <c:pt idx="3">
                  <c:v>152461</c:v>
                </c:pt>
                <c:pt idx="4">
                  <c:v>143586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DB-45D5-8F27-7B03AB013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771232"/>
        <c:axId val="805763072"/>
      </c:lineChart>
      <c:catAx>
        <c:axId val="78836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872448"/>
        <c:crosses val="autoZero"/>
        <c:auto val="1"/>
        <c:lblAlgn val="ctr"/>
        <c:lblOffset val="100"/>
        <c:noMultiLvlLbl val="0"/>
      </c:catAx>
      <c:valAx>
        <c:axId val="103687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365424"/>
        <c:crosses val="autoZero"/>
        <c:crossBetween val="between"/>
      </c:valAx>
      <c:valAx>
        <c:axId val="8057630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771232"/>
        <c:crosses val="max"/>
        <c:crossBetween val="between"/>
      </c:valAx>
      <c:catAx>
        <c:axId val="805771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576307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[field_pricer_analysis_project.xlsx]Competitor_Analysis!PivotTable61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Route</a:t>
            </a:r>
            <a:r>
              <a:rPr lang="en-US" b="1" baseline="0"/>
              <a:t> Comparison Insights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Competitor_Analysis!$K$62</c:f>
              <c:strCache>
                <c:ptCount val="1"/>
                <c:pt idx="0">
                  <c:v>Sum of Market_Share_Pct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Competitor_Analysis!$J$63:$J$67</c:f>
              <c:strCache>
                <c:ptCount val="4"/>
                <c:pt idx="0">
                  <c:v>CAI-NBO</c:v>
                </c:pt>
                <c:pt idx="1">
                  <c:v>NBO-CAI</c:v>
                </c:pt>
                <c:pt idx="2">
                  <c:v>NBO-CMN</c:v>
                </c:pt>
                <c:pt idx="3">
                  <c:v>NBO-TUN</c:v>
                </c:pt>
              </c:strCache>
            </c:strRef>
          </c:cat>
          <c:val>
            <c:numRef>
              <c:f>Competitor_Analysis!$K$63:$K$67</c:f>
              <c:numCache>
                <c:formatCode>General</c:formatCode>
                <c:ptCount val="4"/>
                <c:pt idx="0">
                  <c:v>1329.3</c:v>
                </c:pt>
                <c:pt idx="1">
                  <c:v>1444.1999999999998</c:v>
                </c:pt>
                <c:pt idx="2">
                  <c:v>1346.5</c:v>
                </c:pt>
                <c:pt idx="3">
                  <c:v>1318.1000000000004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98-479D-83A8-EDB1D6DC88C6}"/>
            </c:ext>
          </c:extLst>
        </c:ser>
        <c:ser>
          <c:idx val="1"/>
          <c:order val="1"/>
          <c:tx>
            <c:strRef>
              <c:f>Competitor_Analysis!$L$62</c:f>
              <c:strCache>
                <c:ptCount val="1"/>
                <c:pt idx="0">
                  <c:v>Sum of Average_Fare_USD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Competitor_Analysis!$J$63:$J$67</c:f>
              <c:strCache>
                <c:ptCount val="4"/>
                <c:pt idx="0">
                  <c:v>CAI-NBO</c:v>
                </c:pt>
                <c:pt idx="1">
                  <c:v>NBO-CAI</c:v>
                </c:pt>
                <c:pt idx="2">
                  <c:v>NBO-CMN</c:v>
                </c:pt>
                <c:pt idx="3">
                  <c:v>NBO-TUN</c:v>
                </c:pt>
              </c:strCache>
            </c:strRef>
          </c:cat>
          <c:val>
            <c:numRef>
              <c:f>Competitor_Analysis!$L$63:$L$67</c:f>
              <c:numCache>
                <c:formatCode>General</c:formatCode>
                <c:ptCount val="4"/>
                <c:pt idx="0">
                  <c:v>22866.33</c:v>
                </c:pt>
                <c:pt idx="1">
                  <c:v>22417.180000000004</c:v>
                </c:pt>
                <c:pt idx="2">
                  <c:v>23637.690000000006</c:v>
                </c:pt>
                <c:pt idx="3">
                  <c:v>23646.05000000001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98-479D-83A8-EDB1D6DC8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967904"/>
        <c:axId val="646970784"/>
      </c:barChart>
      <c:catAx>
        <c:axId val="64696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970784"/>
        <c:crosses val="autoZero"/>
        <c:auto val="1"/>
        <c:lblAlgn val="ctr"/>
        <c:lblOffset val="100"/>
        <c:noMultiLvlLbl val="0"/>
      </c:catAx>
      <c:valAx>
        <c:axId val="64697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96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[field_pricer_analysis_project.xlsx]Revenue_Analysis!PivotTable55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Revenue</a:t>
            </a:r>
            <a:r>
              <a:rPr lang="en-US" b="1" baseline="0"/>
              <a:t>  Analysis Insights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Revenue_Analysis!$L$3</c:f>
              <c:strCache>
                <c:ptCount val="1"/>
                <c:pt idx="0">
                  <c:v>Sum of Revenue_USD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Revenue_Analysis!$K$4:$K$10</c:f>
              <c:strCache>
                <c:ptCount val="6"/>
                <c:pt idx="0">
                  <c:v>CAI-NBO</c:v>
                </c:pt>
                <c:pt idx="1">
                  <c:v>CMN-NBO</c:v>
                </c:pt>
                <c:pt idx="2">
                  <c:v>NBO-CAI</c:v>
                </c:pt>
                <c:pt idx="3">
                  <c:v>NBO-CMN</c:v>
                </c:pt>
                <c:pt idx="4">
                  <c:v>NBO-TUN</c:v>
                </c:pt>
                <c:pt idx="5">
                  <c:v>TUN-NBO</c:v>
                </c:pt>
              </c:strCache>
            </c:strRef>
          </c:cat>
          <c:val>
            <c:numRef>
              <c:f>Revenue_Analysis!$L$4:$L$10</c:f>
              <c:numCache>
                <c:formatCode>_(* #,##0.00_);_(* \(#,##0.00\);_(* "-"??_);_(@_)</c:formatCode>
                <c:ptCount val="6"/>
                <c:pt idx="0">
                  <c:v>57517415.039999999</c:v>
                </c:pt>
                <c:pt idx="1">
                  <c:v>62691737.510000005</c:v>
                </c:pt>
                <c:pt idx="2">
                  <c:v>60737923.900000006</c:v>
                </c:pt>
                <c:pt idx="3">
                  <c:v>53570701.170000009</c:v>
                </c:pt>
                <c:pt idx="4">
                  <c:v>62883859.690000005</c:v>
                </c:pt>
                <c:pt idx="5">
                  <c:v>56085682.819999993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56-47B3-A7BD-6AA3E6B1DD6B}"/>
            </c:ext>
          </c:extLst>
        </c:ser>
        <c:ser>
          <c:idx val="1"/>
          <c:order val="1"/>
          <c:tx>
            <c:strRef>
              <c:f>Revenue_Analysis!$M$3</c:f>
              <c:strCache>
                <c:ptCount val="1"/>
                <c:pt idx="0">
                  <c:v>Sum of Passengers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Revenue_Analysis!$K$4:$K$10</c:f>
              <c:strCache>
                <c:ptCount val="6"/>
                <c:pt idx="0">
                  <c:v>CAI-NBO</c:v>
                </c:pt>
                <c:pt idx="1">
                  <c:v>CMN-NBO</c:v>
                </c:pt>
                <c:pt idx="2">
                  <c:v>NBO-CAI</c:v>
                </c:pt>
                <c:pt idx="3">
                  <c:v>NBO-CMN</c:v>
                </c:pt>
                <c:pt idx="4">
                  <c:v>NBO-TUN</c:v>
                </c:pt>
                <c:pt idx="5">
                  <c:v>TUN-NBO</c:v>
                </c:pt>
              </c:strCache>
            </c:strRef>
          </c:cat>
          <c:val>
            <c:numRef>
              <c:f>Revenue_Analysis!$M$4:$M$10</c:f>
              <c:numCache>
                <c:formatCode>General</c:formatCode>
                <c:ptCount val="6"/>
                <c:pt idx="0">
                  <c:v>77287</c:v>
                </c:pt>
                <c:pt idx="1">
                  <c:v>90777</c:v>
                </c:pt>
                <c:pt idx="2">
                  <c:v>87097</c:v>
                </c:pt>
                <c:pt idx="3">
                  <c:v>82391</c:v>
                </c:pt>
                <c:pt idx="4">
                  <c:v>86169</c:v>
                </c:pt>
                <c:pt idx="5">
                  <c:v>83470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56-47B3-A7BD-6AA3E6B1DD6B}"/>
            </c:ext>
          </c:extLst>
        </c:ser>
        <c:ser>
          <c:idx val="2"/>
          <c:order val="2"/>
          <c:tx>
            <c:strRef>
              <c:f>Revenue_Analysis!$N$3</c:f>
              <c:strCache>
                <c:ptCount val="1"/>
                <c:pt idx="0">
                  <c:v>Average of Avg_Fare_USD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Revenue_Analysis!$K$4:$K$10</c:f>
              <c:strCache>
                <c:ptCount val="6"/>
                <c:pt idx="0">
                  <c:v>CAI-NBO</c:v>
                </c:pt>
                <c:pt idx="1">
                  <c:v>CMN-NBO</c:v>
                </c:pt>
                <c:pt idx="2">
                  <c:v>NBO-CAI</c:v>
                </c:pt>
                <c:pt idx="3">
                  <c:v>NBO-CMN</c:v>
                </c:pt>
                <c:pt idx="4">
                  <c:v>NBO-TUN</c:v>
                </c:pt>
                <c:pt idx="5">
                  <c:v>TUN-NBO</c:v>
                </c:pt>
              </c:strCache>
            </c:strRef>
          </c:cat>
          <c:val>
            <c:numRef>
              <c:f>Revenue_Analysis!$N$4:$N$10</c:f>
              <c:numCache>
                <c:formatCode>General</c:formatCode>
                <c:ptCount val="6"/>
                <c:pt idx="0">
                  <c:v>735.65979166666659</c:v>
                </c:pt>
                <c:pt idx="1">
                  <c:v>679.86166666666657</c:v>
                </c:pt>
                <c:pt idx="2">
                  <c:v>695.10812500000009</c:v>
                </c:pt>
                <c:pt idx="3">
                  <c:v>663.46895833333338</c:v>
                </c:pt>
                <c:pt idx="4">
                  <c:v>724.6470833333334</c:v>
                </c:pt>
                <c:pt idx="5">
                  <c:v>662.80687499999999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56-47B3-A7BD-6AA3E6B1D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7724688"/>
        <c:axId val="1637726608"/>
      </c:barChart>
      <c:catAx>
        <c:axId val="163772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726608"/>
        <c:crosses val="autoZero"/>
        <c:auto val="1"/>
        <c:lblAlgn val="ctr"/>
        <c:lblOffset val="100"/>
        <c:noMultiLvlLbl val="0"/>
      </c:catAx>
      <c:valAx>
        <c:axId val="163772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72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[field_pricer_analysis_project.xlsx]POS_Forecast!PivotTable56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Point</a:t>
            </a:r>
            <a:r>
              <a:rPr lang="en-US" b="1" baseline="0"/>
              <a:t> of Sales Forecast Demand Insight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POS_Forecast!$K$4</c:f>
              <c:strCache>
                <c:ptCount val="1"/>
                <c:pt idx="0">
                  <c:v>Count of Trend_Indicator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POS_Forecast!$J$5:$J$30</c:f>
              <c:multiLvlStrCache>
                <c:ptCount val="20"/>
                <c:lvl>
                  <c:pt idx="0">
                    <c:v>CAI</c:v>
                  </c:pt>
                  <c:pt idx="1">
                    <c:v>CMN</c:v>
                  </c:pt>
                  <c:pt idx="2">
                    <c:v>NBO</c:v>
                  </c:pt>
                  <c:pt idx="3">
                    <c:v>TUN</c:v>
                  </c:pt>
                  <c:pt idx="4">
                    <c:v>ALG</c:v>
                  </c:pt>
                  <c:pt idx="5">
                    <c:v>CMN</c:v>
                  </c:pt>
                  <c:pt idx="6">
                    <c:v>NBO</c:v>
                  </c:pt>
                  <c:pt idx="7">
                    <c:v>TUN</c:v>
                  </c:pt>
                  <c:pt idx="8">
                    <c:v>ALG</c:v>
                  </c:pt>
                  <c:pt idx="9">
                    <c:v>CAI</c:v>
                  </c:pt>
                  <c:pt idx="10">
                    <c:v>NBO</c:v>
                  </c:pt>
                  <c:pt idx="11">
                    <c:v>TUN</c:v>
                  </c:pt>
                  <c:pt idx="12">
                    <c:v>ALG</c:v>
                  </c:pt>
                  <c:pt idx="13">
                    <c:v>CAI</c:v>
                  </c:pt>
                  <c:pt idx="14">
                    <c:v>CMN</c:v>
                  </c:pt>
                  <c:pt idx="15">
                    <c:v>TUN</c:v>
                  </c:pt>
                  <c:pt idx="16">
                    <c:v>ALG</c:v>
                  </c:pt>
                  <c:pt idx="17">
                    <c:v>CAI</c:v>
                  </c:pt>
                  <c:pt idx="18">
                    <c:v>CMN</c:v>
                  </c:pt>
                  <c:pt idx="19">
                    <c:v>NBO</c:v>
                  </c:pt>
                </c:lvl>
                <c:lvl>
                  <c:pt idx="0">
                    <c:v>ALG</c:v>
                  </c:pt>
                  <c:pt idx="4">
                    <c:v>CAI</c:v>
                  </c:pt>
                  <c:pt idx="8">
                    <c:v>CMN</c:v>
                  </c:pt>
                  <c:pt idx="12">
                    <c:v>NBO</c:v>
                  </c:pt>
                  <c:pt idx="16">
                    <c:v>TUN</c:v>
                  </c:pt>
                </c:lvl>
              </c:multiLvlStrCache>
            </c:multiLvlStrRef>
          </c:cat>
          <c:val>
            <c:numRef>
              <c:f>POS_Forecast!$K$5:$K$30</c:f>
              <c:numCache>
                <c:formatCode>General</c:formatCode>
                <c:ptCount val="20"/>
                <c:pt idx="0">
                  <c:v>52</c:v>
                </c:pt>
                <c:pt idx="1">
                  <c:v>52</c:v>
                </c:pt>
                <c:pt idx="2">
                  <c:v>52</c:v>
                </c:pt>
                <c:pt idx="3">
                  <c:v>52</c:v>
                </c:pt>
                <c:pt idx="4">
                  <c:v>52</c:v>
                </c:pt>
                <c:pt idx="5">
                  <c:v>52</c:v>
                </c:pt>
                <c:pt idx="6">
                  <c:v>52</c:v>
                </c:pt>
                <c:pt idx="7">
                  <c:v>52</c:v>
                </c:pt>
                <c:pt idx="8">
                  <c:v>52</c:v>
                </c:pt>
                <c:pt idx="9">
                  <c:v>52</c:v>
                </c:pt>
                <c:pt idx="10">
                  <c:v>52</c:v>
                </c:pt>
                <c:pt idx="11">
                  <c:v>52</c:v>
                </c:pt>
                <c:pt idx="12">
                  <c:v>52</c:v>
                </c:pt>
                <c:pt idx="13">
                  <c:v>52</c:v>
                </c:pt>
                <c:pt idx="14">
                  <c:v>52</c:v>
                </c:pt>
                <c:pt idx="15">
                  <c:v>52</c:v>
                </c:pt>
                <c:pt idx="16">
                  <c:v>52</c:v>
                </c:pt>
                <c:pt idx="17">
                  <c:v>52</c:v>
                </c:pt>
                <c:pt idx="18">
                  <c:v>52</c:v>
                </c:pt>
                <c:pt idx="19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1-48F0-890E-79DD0ED4A2A6}"/>
            </c:ext>
          </c:extLst>
        </c:ser>
        <c:ser>
          <c:idx val="1"/>
          <c:order val="1"/>
          <c:tx>
            <c:strRef>
              <c:f>POS_Forecast!$L$4</c:f>
              <c:strCache>
                <c:ptCount val="1"/>
                <c:pt idx="0">
                  <c:v>Sum of Seasonal_Factor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POS_Forecast!$J$5:$J$30</c:f>
              <c:multiLvlStrCache>
                <c:ptCount val="20"/>
                <c:lvl>
                  <c:pt idx="0">
                    <c:v>CAI</c:v>
                  </c:pt>
                  <c:pt idx="1">
                    <c:v>CMN</c:v>
                  </c:pt>
                  <c:pt idx="2">
                    <c:v>NBO</c:v>
                  </c:pt>
                  <c:pt idx="3">
                    <c:v>TUN</c:v>
                  </c:pt>
                  <c:pt idx="4">
                    <c:v>ALG</c:v>
                  </c:pt>
                  <c:pt idx="5">
                    <c:v>CMN</c:v>
                  </c:pt>
                  <c:pt idx="6">
                    <c:v>NBO</c:v>
                  </c:pt>
                  <c:pt idx="7">
                    <c:v>TUN</c:v>
                  </c:pt>
                  <c:pt idx="8">
                    <c:v>ALG</c:v>
                  </c:pt>
                  <c:pt idx="9">
                    <c:v>CAI</c:v>
                  </c:pt>
                  <c:pt idx="10">
                    <c:v>NBO</c:v>
                  </c:pt>
                  <c:pt idx="11">
                    <c:v>TUN</c:v>
                  </c:pt>
                  <c:pt idx="12">
                    <c:v>ALG</c:v>
                  </c:pt>
                  <c:pt idx="13">
                    <c:v>CAI</c:v>
                  </c:pt>
                  <c:pt idx="14">
                    <c:v>CMN</c:v>
                  </c:pt>
                  <c:pt idx="15">
                    <c:v>TUN</c:v>
                  </c:pt>
                  <c:pt idx="16">
                    <c:v>ALG</c:v>
                  </c:pt>
                  <c:pt idx="17">
                    <c:v>CAI</c:v>
                  </c:pt>
                  <c:pt idx="18">
                    <c:v>CMN</c:v>
                  </c:pt>
                  <c:pt idx="19">
                    <c:v>NBO</c:v>
                  </c:pt>
                </c:lvl>
                <c:lvl>
                  <c:pt idx="0">
                    <c:v>ALG</c:v>
                  </c:pt>
                  <c:pt idx="4">
                    <c:v>CAI</c:v>
                  </c:pt>
                  <c:pt idx="8">
                    <c:v>CMN</c:v>
                  </c:pt>
                  <c:pt idx="12">
                    <c:v>NBO</c:v>
                  </c:pt>
                  <c:pt idx="16">
                    <c:v>TUN</c:v>
                  </c:pt>
                </c:lvl>
              </c:multiLvlStrCache>
            </c:multiLvlStrRef>
          </c:cat>
          <c:val>
            <c:numRef>
              <c:f>POS_Forecast!$L$5:$L$30</c:f>
              <c:numCache>
                <c:formatCode>General</c:formatCode>
                <c:ptCount val="20"/>
                <c:pt idx="0">
                  <c:v>51.03</c:v>
                </c:pt>
                <c:pt idx="1">
                  <c:v>50.800000000000011</c:v>
                </c:pt>
                <c:pt idx="2">
                  <c:v>50.38000000000001</c:v>
                </c:pt>
                <c:pt idx="3">
                  <c:v>50.489999999999995</c:v>
                </c:pt>
                <c:pt idx="4">
                  <c:v>50.980000000000004</c:v>
                </c:pt>
                <c:pt idx="5">
                  <c:v>52.829999999999991</c:v>
                </c:pt>
                <c:pt idx="6">
                  <c:v>53.890000000000008</c:v>
                </c:pt>
                <c:pt idx="7">
                  <c:v>51.839999999999996</c:v>
                </c:pt>
                <c:pt idx="8">
                  <c:v>52.719999999999985</c:v>
                </c:pt>
                <c:pt idx="9">
                  <c:v>53.44</c:v>
                </c:pt>
                <c:pt idx="10">
                  <c:v>50.090000000000011</c:v>
                </c:pt>
                <c:pt idx="11">
                  <c:v>52.81</c:v>
                </c:pt>
                <c:pt idx="12">
                  <c:v>50.189999999999991</c:v>
                </c:pt>
                <c:pt idx="13">
                  <c:v>50.339999999999989</c:v>
                </c:pt>
                <c:pt idx="14">
                  <c:v>52.039999999999978</c:v>
                </c:pt>
                <c:pt idx="15">
                  <c:v>49.800000000000004</c:v>
                </c:pt>
                <c:pt idx="16">
                  <c:v>52.579999999999991</c:v>
                </c:pt>
                <c:pt idx="17">
                  <c:v>51.100000000000009</c:v>
                </c:pt>
                <c:pt idx="18">
                  <c:v>53.370000000000005</c:v>
                </c:pt>
                <c:pt idx="19">
                  <c:v>51.70999999999998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71-48F0-890E-79DD0ED4A2A6}"/>
            </c:ext>
          </c:extLst>
        </c:ser>
        <c:ser>
          <c:idx val="2"/>
          <c:order val="2"/>
          <c:tx>
            <c:strRef>
              <c:f>POS_Forecast!$M$4</c:f>
              <c:strCache>
                <c:ptCount val="1"/>
                <c:pt idx="0">
                  <c:v>Sum of Historical_Demand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POS_Forecast!$J$5:$J$30</c:f>
              <c:multiLvlStrCache>
                <c:ptCount val="20"/>
                <c:lvl>
                  <c:pt idx="0">
                    <c:v>CAI</c:v>
                  </c:pt>
                  <c:pt idx="1">
                    <c:v>CMN</c:v>
                  </c:pt>
                  <c:pt idx="2">
                    <c:v>NBO</c:v>
                  </c:pt>
                  <c:pt idx="3">
                    <c:v>TUN</c:v>
                  </c:pt>
                  <c:pt idx="4">
                    <c:v>ALG</c:v>
                  </c:pt>
                  <c:pt idx="5">
                    <c:v>CMN</c:v>
                  </c:pt>
                  <c:pt idx="6">
                    <c:v>NBO</c:v>
                  </c:pt>
                  <c:pt idx="7">
                    <c:v>TUN</c:v>
                  </c:pt>
                  <c:pt idx="8">
                    <c:v>ALG</c:v>
                  </c:pt>
                  <c:pt idx="9">
                    <c:v>CAI</c:v>
                  </c:pt>
                  <c:pt idx="10">
                    <c:v>NBO</c:v>
                  </c:pt>
                  <c:pt idx="11">
                    <c:v>TUN</c:v>
                  </c:pt>
                  <c:pt idx="12">
                    <c:v>ALG</c:v>
                  </c:pt>
                  <c:pt idx="13">
                    <c:v>CAI</c:v>
                  </c:pt>
                  <c:pt idx="14">
                    <c:v>CMN</c:v>
                  </c:pt>
                  <c:pt idx="15">
                    <c:v>TUN</c:v>
                  </c:pt>
                  <c:pt idx="16">
                    <c:v>ALG</c:v>
                  </c:pt>
                  <c:pt idx="17">
                    <c:v>CAI</c:v>
                  </c:pt>
                  <c:pt idx="18">
                    <c:v>CMN</c:v>
                  </c:pt>
                  <c:pt idx="19">
                    <c:v>NBO</c:v>
                  </c:pt>
                </c:lvl>
                <c:lvl>
                  <c:pt idx="0">
                    <c:v>ALG</c:v>
                  </c:pt>
                  <c:pt idx="4">
                    <c:v>CAI</c:v>
                  </c:pt>
                  <c:pt idx="8">
                    <c:v>CMN</c:v>
                  </c:pt>
                  <c:pt idx="12">
                    <c:v>NBO</c:v>
                  </c:pt>
                  <c:pt idx="16">
                    <c:v>TUN</c:v>
                  </c:pt>
                </c:lvl>
              </c:multiLvlStrCache>
            </c:multiLvlStrRef>
          </c:cat>
          <c:val>
            <c:numRef>
              <c:f>POS_Forecast!$M$5:$M$30</c:f>
              <c:numCache>
                <c:formatCode>General</c:formatCode>
                <c:ptCount val="20"/>
                <c:pt idx="0">
                  <c:v>13667</c:v>
                </c:pt>
                <c:pt idx="1">
                  <c:v>13641</c:v>
                </c:pt>
                <c:pt idx="2">
                  <c:v>13359</c:v>
                </c:pt>
                <c:pt idx="3">
                  <c:v>13970</c:v>
                </c:pt>
                <c:pt idx="4">
                  <c:v>11587</c:v>
                </c:pt>
                <c:pt idx="5">
                  <c:v>15454</c:v>
                </c:pt>
                <c:pt idx="6">
                  <c:v>13801</c:v>
                </c:pt>
                <c:pt idx="7">
                  <c:v>13091</c:v>
                </c:pt>
                <c:pt idx="8">
                  <c:v>14678</c:v>
                </c:pt>
                <c:pt idx="9">
                  <c:v>14077</c:v>
                </c:pt>
                <c:pt idx="10">
                  <c:v>14867</c:v>
                </c:pt>
                <c:pt idx="11">
                  <c:v>11657</c:v>
                </c:pt>
                <c:pt idx="12">
                  <c:v>13066</c:v>
                </c:pt>
                <c:pt idx="13">
                  <c:v>13573</c:v>
                </c:pt>
                <c:pt idx="14">
                  <c:v>13266</c:v>
                </c:pt>
                <c:pt idx="15">
                  <c:v>13812</c:v>
                </c:pt>
                <c:pt idx="16">
                  <c:v>14387</c:v>
                </c:pt>
                <c:pt idx="17">
                  <c:v>14221</c:v>
                </c:pt>
                <c:pt idx="18">
                  <c:v>12648</c:v>
                </c:pt>
                <c:pt idx="19">
                  <c:v>13274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71-48F0-890E-79DD0ED4A2A6}"/>
            </c:ext>
          </c:extLst>
        </c:ser>
        <c:ser>
          <c:idx val="3"/>
          <c:order val="3"/>
          <c:tx>
            <c:strRef>
              <c:f>POS_Forecast!$N$4</c:f>
              <c:strCache>
                <c:ptCount val="1"/>
                <c:pt idx="0">
                  <c:v>Sum of Forecast_Demand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POS_Forecast!$J$5:$J$30</c:f>
              <c:multiLvlStrCache>
                <c:ptCount val="20"/>
                <c:lvl>
                  <c:pt idx="0">
                    <c:v>CAI</c:v>
                  </c:pt>
                  <c:pt idx="1">
                    <c:v>CMN</c:v>
                  </c:pt>
                  <c:pt idx="2">
                    <c:v>NBO</c:v>
                  </c:pt>
                  <c:pt idx="3">
                    <c:v>TUN</c:v>
                  </c:pt>
                  <c:pt idx="4">
                    <c:v>ALG</c:v>
                  </c:pt>
                  <c:pt idx="5">
                    <c:v>CMN</c:v>
                  </c:pt>
                  <c:pt idx="6">
                    <c:v>NBO</c:v>
                  </c:pt>
                  <c:pt idx="7">
                    <c:v>TUN</c:v>
                  </c:pt>
                  <c:pt idx="8">
                    <c:v>ALG</c:v>
                  </c:pt>
                  <c:pt idx="9">
                    <c:v>CAI</c:v>
                  </c:pt>
                  <c:pt idx="10">
                    <c:v>NBO</c:v>
                  </c:pt>
                  <c:pt idx="11">
                    <c:v>TUN</c:v>
                  </c:pt>
                  <c:pt idx="12">
                    <c:v>ALG</c:v>
                  </c:pt>
                  <c:pt idx="13">
                    <c:v>CAI</c:v>
                  </c:pt>
                  <c:pt idx="14">
                    <c:v>CMN</c:v>
                  </c:pt>
                  <c:pt idx="15">
                    <c:v>TUN</c:v>
                  </c:pt>
                  <c:pt idx="16">
                    <c:v>ALG</c:v>
                  </c:pt>
                  <c:pt idx="17">
                    <c:v>CAI</c:v>
                  </c:pt>
                  <c:pt idx="18">
                    <c:v>CMN</c:v>
                  </c:pt>
                  <c:pt idx="19">
                    <c:v>NBO</c:v>
                  </c:pt>
                </c:lvl>
                <c:lvl>
                  <c:pt idx="0">
                    <c:v>ALG</c:v>
                  </c:pt>
                  <c:pt idx="4">
                    <c:v>CAI</c:v>
                  </c:pt>
                  <c:pt idx="8">
                    <c:v>CMN</c:v>
                  </c:pt>
                  <c:pt idx="12">
                    <c:v>NBO</c:v>
                  </c:pt>
                  <c:pt idx="16">
                    <c:v>TUN</c:v>
                  </c:pt>
                </c:lvl>
              </c:multiLvlStrCache>
            </c:multiLvlStrRef>
          </c:cat>
          <c:val>
            <c:numRef>
              <c:f>POS_Forecast!$N$5:$N$30</c:f>
              <c:numCache>
                <c:formatCode>General</c:formatCode>
                <c:ptCount val="20"/>
                <c:pt idx="0">
                  <c:v>13440</c:v>
                </c:pt>
                <c:pt idx="1">
                  <c:v>14951</c:v>
                </c:pt>
                <c:pt idx="2">
                  <c:v>14021</c:v>
                </c:pt>
                <c:pt idx="3">
                  <c:v>13882</c:v>
                </c:pt>
                <c:pt idx="4">
                  <c:v>12794</c:v>
                </c:pt>
                <c:pt idx="5">
                  <c:v>15928</c:v>
                </c:pt>
                <c:pt idx="6">
                  <c:v>13920</c:v>
                </c:pt>
                <c:pt idx="7">
                  <c:v>12513</c:v>
                </c:pt>
                <c:pt idx="8">
                  <c:v>14563</c:v>
                </c:pt>
                <c:pt idx="9">
                  <c:v>14709</c:v>
                </c:pt>
                <c:pt idx="10">
                  <c:v>14149</c:v>
                </c:pt>
                <c:pt idx="11">
                  <c:v>15101</c:v>
                </c:pt>
                <c:pt idx="12">
                  <c:v>15354</c:v>
                </c:pt>
                <c:pt idx="13">
                  <c:v>13893</c:v>
                </c:pt>
                <c:pt idx="14">
                  <c:v>13650</c:v>
                </c:pt>
                <c:pt idx="15">
                  <c:v>14130</c:v>
                </c:pt>
                <c:pt idx="16">
                  <c:v>14428</c:v>
                </c:pt>
                <c:pt idx="17">
                  <c:v>14554</c:v>
                </c:pt>
                <c:pt idx="18">
                  <c:v>14925</c:v>
                </c:pt>
                <c:pt idx="19">
                  <c:v>13580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71-48F0-890E-79DD0ED4A2A6}"/>
            </c:ext>
          </c:extLst>
        </c:ser>
        <c:ser>
          <c:idx val="4"/>
          <c:order val="4"/>
          <c:tx>
            <c:strRef>
              <c:f>POS_Forecast!$O$4</c:f>
              <c:strCache>
                <c:ptCount val="1"/>
                <c:pt idx="0">
                  <c:v>Sum of Expected_Yield_USD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POS_Forecast!$J$5:$J$30</c:f>
              <c:multiLvlStrCache>
                <c:ptCount val="20"/>
                <c:lvl>
                  <c:pt idx="0">
                    <c:v>CAI</c:v>
                  </c:pt>
                  <c:pt idx="1">
                    <c:v>CMN</c:v>
                  </c:pt>
                  <c:pt idx="2">
                    <c:v>NBO</c:v>
                  </c:pt>
                  <c:pt idx="3">
                    <c:v>TUN</c:v>
                  </c:pt>
                  <c:pt idx="4">
                    <c:v>ALG</c:v>
                  </c:pt>
                  <c:pt idx="5">
                    <c:v>CMN</c:v>
                  </c:pt>
                  <c:pt idx="6">
                    <c:v>NBO</c:v>
                  </c:pt>
                  <c:pt idx="7">
                    <c:v>TUN</c:v>
                  </c:pt>
                  <c:pt idx="8">
                    <c:v>ALG</c:v>
                  </c:pt>
                  <c:pt idx="9">
                    <c:v>CAI</c:v>
                  </c:pt>
                  <c:pt idx="10">
                    <c:v>NBO</c:v>
                  </c:pt>
                  <c:pt idx="11">
                    <c:v>TUN</c:v>
                  </c:pt>
                  <c:pt idx="12">
                    <c:v>ALG</c:v>
                  </c:pt>
                  <c:pt idx="13">
                    <c:v>CAI</c:v>
                  </c:pt>
                  <c:pt idx="14">
                    <c:v>CMN</c:v>
                  </c:pt>
                  <c:pt idx="15">
                    <c:v>TUN</c:v>
                  </c:pt>
                  <c:pt idx="16">
                    <c:v>ALG</c:v>
                  </c:pt>
                  <c:pt idx="17">
                    <c:v>CAI</c:v>
                  </c:pt>
                  <c:pt idx="18">
                    <c:v>CMN</c:v>
                  </c:pt>
                  <c:pt idx="19">
                    <c:v>NBO</c:v>
                  </c:pt>
                </c:lvl>
                <c:lvl>
                  <c:pt idx="0">
                    <c:v>ALG</c:v>
                  </c:pt>
                  <c:pt idx="4">
                    <c:v>CAI</c:v>
                  </c:pt>
                  <c:pt idx="8">
                    <c:v>CMN</c:v>
                  </c:pt>
                  <c:pt idx="12">
                    <c:v>NBO</c:v>
                  </c:pt>
                  <c:pt idx="16">
                    <c:v>TUN</c:v>
                  </c:pt>
                </c:lvl>
              </c:multiLvlStrCache>
            </c:multiLvlStrRef>
          </c:cat>
          <c:val>
            <c:numRef>
              <c:f>POS_Forecast!$O$5:$O$30</c:f>
              <c:numCache>
                <c:formatCode>General</c:formatCode>
                <c:ptCount val="20"/>
                <c:pt idx="0">
                  <c:v>18404.019999999997</c:v>
                </c:pt>
                <c:pt idx="1">
                  <c:v>18474.880000000008</c:v>
                </c:pt>
                <c:pt idx="2">
                  <c:v>18204.63</c:v>
                </c:pt>
                <c:pt idx="3">
                  <c:v>19276.829999999998</c:v>
                </c:pt>
                <c:pt idx="4">
                  <c:v>17647.250000000004</c:v>
                </c:pt>
                <c:pt idx="5">
                  <c:v>17796.440000000002</c:v>
                </c:pt>
                <c:pt idx="6">
                  <c:v>18192.32</c:v>
                </c:pt>
                <c:pt idx="7">
                  <c:v>17893.66</c:v>
                </c:pt>
                <c:pt idx="8">
                  <c:v>17592.389999999996</c:v>
                </c:pt>
                <c:pt idx="9">
                  <c:v>18482.470000000005</c:v>
                </c:pt>
                <c:pt idx="10">
                  <c:v>16973.579999999994</c:v>
                </c:pt>
                <c:pt idx="11">
                  <c:v>18367.16</c:v>
                </c:pt>
                <c:pt idx="12">
                  <c:v>19312.810000000001</c:v>
                </c:pt>
                <c:pt idx="13">
                  <c:v>18476.039999999997</c:v>
                </c:pt>
                <c:pt idx="14">
                  <c:v>17810.429999999997</c:v>
                </c:pt>
                <c:pt idx="15">
                  <c:v>18879.980000000003</c:v>
                </c:pt>
                <c:pt idx="16">
                  <c:v>18874.419999999998</c:v>
                </c:pt>
                <c:pt idx="17">
                  <c:v>18411.259999999998</c:v>
                </c:pt>
                <c:pt idx="18">
                  <c:v>17287.82</c:v>
                </c:pt>
                <c:pt idx="19">
                  <c:v>19059.02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71-48F0-890E-79DD0ED4A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08520272"/>
        <c:axId val="408516912"/>
      </c:barChart>
      <c:catAx>
        <c:axId val="408520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16912"/>
        <c:crosses val="autoZero"/>
        <c:auto val="1"/>
        <c:lblAlgn val="ctr"/>
        <c:lblOffset val="100"/>
        <c:noMultiLvlLbl val="0"/>
      </c:catAx>
      <c:valAx>
        <c:axId val="40851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2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[field_pricer_analysis_project.xlsx]Sales_Support!PivotTable57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Sales</a:t>
            </a:r>
            <a:r>
              <a:rPr lang="en-US" b="1" baseline="0"/>
              <a:t> Support Insights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Sales_Support!$L$6</c:f>
              <c:strCache>
                <c:ptCount val="1"/>
                <c:pt idx="0">
                  <c:v>Sum of Satisfaction_Rating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Sales_Support!$K$7:$K$12</c:f>
              <c:strCache>
                <c:ptCount val="5"/>
                <c:pt idx="0">
                  <c:v>ALG_Sales</c:v>
                </c:pt>
                <c:pt idx="1">
                  <c:v>CAI_Sales</c:v>
                </c:pt>
                <c:pt idx="2">
                  <c:v>CMN_Sales</c:v>
                </c:pt>
                <c:pt idx="3">
                  <c:v>NBO_Sales</c:v>
                </c:pt>
                <c:pt idx="4">
                  <c:v>TUN_Sales</c:v>
                </c:pt>
              </c:strCache>
            </c:strRef>
          </c:cat>
          <c:val>
            <c:numRef>
              <c:f>Sales_Support!$L$7:$L$12</c:f>
              <c:numCache>
                <c:formatCode>_(* #,##0.00_);_(* \(#,##0.00\);_(* "-"??_);_(@_)</c:formatCode>
                <c:ptCount val="5"/>
                <c:pt idx="0">
                  <c:v>61</c:v>
                </c:pt>
                <c:pt idx="1">
                  <c:v>92</c:v>
                </c:pt>
                <c:pt idx="2">
                  <c:v>92</c:v>
                </c:pt>
                <c:pt idx="3">
                  <c:v>103</c:v>
                </c:pt>
                <c:pt idx="4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7-45AD-86D3-2C76C5C19E67}"/>
            </c:ext>
          </c:extLst>
        </c:ser>
        <c:ser>
          <c:idx val="1"/>
          <c:order val="1"/>
          <c:tx>
            <c:strRef>
              <c:f>Sales_Support!$M$6</c:f>
              <c:strCache>
                <c:ptCount val="1"/>
                <c:pt idx="0">
                  <c:v>Sum of Resolution_Time_Hours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Sales_Support!$K$7:$K$12</c:f>
              <c:strCache>
                <c:ptCount val="5"/>
                <c:pt idx="0">
                  <c:v>ALG_Sales</c:v>
                </c:pt>
                <c:pt idx="1">
                  <c:v>CAI_Sales</c:v>
                </c:pt>
                <c:pt idx="2">
                  <c:v>CMN_Sales</c:v>
                </c:pt>
                <c:pt idx="3">
                  <c:v>NBO_Sales</c:v>
                </c:pt>
                <c:pt idx="4">
                  <c:v>TUN_Sales</c:v>
                </c:pt>
              </c:strCache>
            </c:strRef>
          </c:cat>
          <c:val>
            <c:numRef>
              <c:f>Sales_Support!$M$7:$M$12</c:f>
              <c:numCache>
                <c:formatCode>_(* #,##0.00_);_(* \(#,##0.00\);_(* "-"??_);_(@_)</c:formatCode>
                <c:ptCount val="5"/>
                <c:pt idx="0">
                  <c:v>544.59999999999991</c:v>
                </c:pt>
                <c:pt idx="1">
                  <c:v>707.19999999999993</c:v>
                </c:pt>
                <c:pt idx="2">
                  <c:v>690.80000000000007</c:v>
                </c:pt>
                <c:pt idx="3">
                  <c:v>806.9</c:v>
                </c:pt>
                <c:pt idx="4">
                  <c:v>717.40000000000009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27-45AD-86D3-2C76C5C19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77541648"/>
        <c:axId val="1777542128"/>
      </c:barChart>
      <c:catAx>
        <c:axId val="1777541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542128"/>
        <c:crosses val="autoZero"/>
        <c:auto val="1"/>
        <c:lblAlgn val="ctr"/>
        <c:lblOffset val="100"/>
        <c:noMultiLvlLbl val="0"/>
      </c:catAx>
      <c:valAx>
        <c:axId val="177754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54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[field_pricer_analysis_project.xlsx]Performance_Metrics!PivotTable76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Regional Actual</a:t>
            </a:r>
            <a:r>
              <a:rPr lang="en-US" b="1" baseline="0"/>
              <a:t> revenue vs Target revenue Insights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Performance_Metrics!$K$3</c:f>
              <c:strCache>
                <c:ptCount val="1"/>
                <c:pt idx="0">
                  <c:v>Sum of Actual_Revenue_USD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Performance_Metrics!$J$4:$J$7</c:f>
              <c:strCache>
                <c:ptCount val="3"/>
                <c:pt idx="0">
                  <c:v>Kenya</c:v>
                </c:pt>
                <c:pt idx="1">
                  <c:v>North Africa</c:v>
                </c:pt>
                <c:pt idx="2">
                  <c:v>Total Region</c:v>
                </c:pt>
              </c:strCache>
            </c:strRef>
          </c:cat>
          <c:val>
            <c:numRef>
              <c:f>Performance_Metrics!$K$4:$K$7</c:f>
              <c:numCache>
                <c:formatCode>_(* #,##0.00_);_(* \(#,##0.00\);_(* "-"??_);_(@_)</c:formatCode>
                <c:ptCount val="3"/>
                <c:pt idx="0">
                  <c:v>57020870.159999996</c:v>
                </c:pt>
                <c:pt idx="1">
                  <c:v>57123342.390000001</c:v>
                </c:pt>
                <c:pt idx="2">
                  <c:v>57608858.070000008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2-4E2D-82BE-062A7CB4D73E}"/>
            </c:ext>
          </c:extLst>
        </c:ser>
        <c:ser>
          <c:idx val="1"/>
          <c:order val="1"/>
          <c:tx>
            <c:strRef>
              <c:f>Performance_Metrics!$L$3</c:f>
              <c:strCache>
                <c:ptCount val="1"/>
                <c:pt idx="0">
                  <c:v>Sum of Revenue_Target_USD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Performance_Metrics!$J$4:$J$7</c:f>
              <c:strCache>
                <c:ptCount val="3"/>
                <c:pt idx="0">
                  <c:v>Kenya</c:v>
                </c:pt>
                <c:pt idx="1">
                  <c:v>North Africa</c:v>
                </c:pt>
                <c:pt idx="2">
                  <c:v>Total Region</c:v>
                </c:pt>
              </c:strCache>
            </c:strRef>
          </c:cat>
          <c:val>
            <c:numRef>
              <c:f>Performance_Metrics!$L$4:$L$7</c:f>
              <c:numCache>
                <c:formatCode>_(* #,##0.00_);_(* \(#,##0.00\);_(* "-"??_);_(@_)</c:formatCode>
                <c:ptCount val="3"/>
                <c:pt idx="0">
                  <c:v>57584299.57</c:v>
                </c:pt>
                <c:pt idx="1">
                  <c:v>57373496.219999999</c:v>
                </c:pt>
                <c:pt idx="2">
                  <c:v>56654420.979999997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32-4E2D-82BE-062A7CB4D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9964880"/>
        <c:axId val="789965360"/>
      </c:barChart>
      <c:catAx>
        <c:axId val="78996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965360"/>
        <c:crosses val="autoZero"/>
        <c:auto val="1"/>
        <c:lblAlgn val="ctr"/>
        <c:lblOffset val="100"/>
        <c:noMultiLvlLbl val="0"/>
      </c:catAx>
      <c:valAx>
        <c:axId val="78996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96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[field_pricer_analysis_project.xlsx]POS_Forecast!PivotTable56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Point</a:t>
            </a:r>
            <a:r>
              <a:rPr lang="en-US" b="1" baseline="0"/>
              <a:t> of Sales Forecast Demand Insight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POS_Forecast!$K$4</c:f>
              <c:strCache>
                <c:ptCount val="1"/>
                <c:pt idx="0">
                  <c:v>Count of Trend_Indicator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POS_Forecast!$J$5:$J$30</c:f>
              <c:multiLvlStrCache>
                <c:ptCount val="20"/>
                <c:lvl>
                  <c:pt idx="0">
                    <c:v>CAI</c:v>
                  </c:pt>
                  <c:pt idx="1">
                    <c:v>CMN</c:v>
                  </c:pt>
                  <c:pt idx="2">
                    <c:v>NBO</c:v>
                  </c:pt>
                  <c:pt idx="3">
                    <c:v>TUN</c:v>
                  </c:pt>
                  <c:pt idx="4">
                    <c:v>ALG</c:v>
                  </c:pt>
                  <c:pt idx="5">
                    <c:v>CMN</c:v>
                  </c:pt>
                  <c:pt idx="6">
                    <c:v>NBO</c:v>
                  </c:pt>
                  <c:pt idx="7">
                    <c:v>TUN</c:v>
                  </c:pt>
                  <c:pt idx="8">
                    <c:v>ALG</c:v>
                  </c:pt>
                  <c:pt idx="9">
                    <c:v>CAI</c:v>
                  </c:pt>
                  <c:pt idx="10">
                    <c:v>NBO</c:v>
                  </c:pt>
                  <c:pt idx="11">
                    <c:v>TUN</c:v>
                  </c:pt>
                  <c:pt idx="12">
                    <c:v>ALG</c:v>
                  </c:pt>
                  <c:pt idx="13">
                    <c:v>CAI</c:v>
                  </c:pt>
                  <c:pt idx="14">
                    <c:v>CMN</c:v>
                  </c:pt>
                  <c:pt idx="15">
                    <c:v>TUN</c:v>
                  </c:pt>
                  <c:pt idx="16">
                    <c:v>ALG</c:v>
                  </c:pt>
                  <c:pt idx="17">
                    <c:v>CAI</c:v>
                  </c:pt>
                  <c:pt idx="18">
                    <c:v>CMN</c:v>
                  </c:pt>
                  <c:pt idx="19">
                    <c:v>NBO</c:v>
                  </c:pt>
                </c:lvl>
                <c:lvl>
                  <c:pt idx="0">
                    <c:v>ALG</c:v>
                  </c:pt>
                  <c:pt idx="4">
                    <c:v>CAI</c:v>
                  </c:pt>
                  <c:pt idx="8">
                    <c:v>CMN</c:v>
                  </c:pt>
                  <c:pt idx="12">
                    <c:v>NBO</c:v>
                  </c:pt>
                  <c:pt idx="16">
                    <c:v>TUN</c:v>
                  </c:pt>
                </c:lvl>
              </c:multiLvlStrCache>
            </c:multiLvlStrRef>
          </c:cat>
          <c:val>
            <c:numRef>
              <c:f>POS_Forecast!$K$5:$K$30</c:f>
              <c:numCache>
                <c:formatCode>General</c:formatCode>
                <c:ptCount val="20"/>
                <c:pt idx="0">
                  <c:v>52</c:v>
                </c:pt>
                <c:pt idx="1">
                  <c:v>52</c:v>
                </c:pt>
                <c:pt idx="2">
                  <c:v>52</c:v>
                </c:pt>
                <c:pt idx="3">
                  <c:v>52</c:v>
                </c:pt>
                <c:pt idx="4">
                  <c:v>52</c:v>
                </c:pt>
                <c:pt idx="5">
                  <c:v>52</c:v>
                </c:pt>
                <c:pt idx="6">
                  <c:v>52</c:v>
                </c:pt>
                <c:pt idx="7">
                  <c:v>52</c:v>
                </c:pt>
                <c:pt idx="8">
                  <c:v>52</c:v>
                </c:pt>
                <c:pt idx="9">
                  <c:v>52</c:v>
                </c:pt>
                <c:pt idx="10">
                  <c:v>52</c:v>
                </c:pt>
                <c:pt idx="11">
                  <c:v>52</c:v>
                </c:pt>
                <c:pt idx="12">
                  <c:v>52</c:v>
                </c:pt>
                <c:pt idx="13">
                  <c:v>52</c:v>
                </c:pt>
                <c:pt idx="14">
                  <c:v>52</c:v>
                </c:pt>
                <c:pt idx="15">
                  <c:v>52</c:v>
                </c:pt>
                <c:pt idx="16">
                  <c:v>52</c:v>
                </c:pt>
                <c:pt idx="17">
                  <c:v>52</c:v>
                </c:pt>
                <c:pt idx="18">
                  <c:v>52</c:v>
                </c:pt>
                <c:pt idx="19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5A-470C-B0B0-44CDC279F636}"/>
            </c:ext>
          </c:extLst>
        </c:ser>
        <c:ser>
          <c:idx val="1"/>
          <c:order val="1"/>
          <c:tx>
            <c:strRef>
              <c:f>POS_Forecast!$L$4</c:f>
              <c:strCache>
                <c:ptCount val="1"/>
                <c:pt idx="0">
                  <c:v>Sum of Seasonal_Factor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POS_Forecast!$J$5:$J$30</c:f>
              <c:multiLvlStrCache>
                <c:ptCount val="20"/>
                <c:lvl>
                  <c:pt idx="0">
                    <c:v>CAI</c:v>
                  </c:pt>
                  <c:pt idx="1">
                    <c:v>CMN</c:v>
                  </c:pt>
                  <c:pt idx="2">
                    <c:v>NBO</c:v>
                  </c:pt>
                  <c:pt idx="3">
                    <c:v>TUN</c:v>
                  </c:pt>
                  <c:pt idx="4">
                    <c:v>ALG</c:v>
                  </c:pt>
                  <c:pt idx="5">
                    <c:v>CMN</c:v>
                  </c:pt>
                  <c:pt idx="6">
                    <c:v>NBO</c:v>
                  </c:pt>
                  <c:pt idx="7">
                    <c:v>TUN</c:v>
                  </c:pt>
                  <c:pt idx="8">
                    <c:v>ALG</c:v>
                  </c:pt>
                  <c:pt idx="9">
                    <c:v>CAI</c:v>
                  </c:pt>
                  <c:pt idx="10">
                    <c:v>NBO</c:v>
                  </c:pt>
                  <c:pt idx="11">
                    <c:v>TUN</c:v>
                  </c:pt>
                  <c:pt idx="12">
                    <c:v>ALG</c:v>
                  </c:pt>
                  <c:pt idx="13">
                    <c:v>CAI</c:v>
                  </c:pt>
                  <c:pt idx="14">
                    <c:v>CMN</c:v>
                  </c:pt>
                  <c:pt idx="15">
                    <c:v>TUN</c:v>
                  </c:pt>
                  <c:pt idx="16">
                    <c:v>ALG</c:v>
                  </c:pt>
                  <c:pt idx="17">
                    <c:v>CAI</c:v>
                  </c:pt>
                  <c:pt idx="18">
                    <c:v>CMN</c:v>
                  </c:pt>
                  <c:pt idx="19">
                    <c:v>NBO</c:v>
                  </c:pt>
                </c:lvl>
                <c:lvl>
                  <c:pt idx="0">
                    <c:v>ALG</c:v>
                  </c:pt>
                  <c:pt idx="4">
                    <c:v>CAI</c:v>
                  </c:pt>
                  <c:pt idx="8">
                    <c:v>CMN</c:v>
                  </c:pt>
                  <c:pt idx="12">
                    <c:v>NBO</c:v>
                  </c:pt>
                  <c:pt idx="16">
                    <c:v>TUN</c:v>
                  </c:pt>
                </c:lvl>
              </c:multiLvlStrCache>
            </c:multiLvlStrRef>
          </c:cat>
          <c:val>
            <c:numRef>
              <c:f>POS_Forecast!$L$5:$L$30</c:f>
              <c:numCache>
                <c:formatCode>General</c:formatCode>
                <c:ptCount val="20"/>
                <c:pt idx="0">
                  <c:v>51.03</c:v>
                </c:pt>
                <c:pt idx="1">
                  <c:v>50.800000000000011</c:v>
                </c:pt>
                <c:pt idx="2">
                  <c:v>50.38000000000001</c:v>
                </c:pt>
                <c:pt idx="3">
                  <c:v>50.489999999999995</c:v>
                </c:pt>
                <c:pt idx="4">
                  <c:v>50.980000000000004</c:v>
                </c:pt>
                <c:pt idx="5">
                  <c:v>52.829999999999991</c:v>
                </c:pt>
                <c:pt idx="6">
                  <c:v>53.890000000000008</c:v>
                </c:pt>
                <c:pt idx="7">
                  <c:v>51.839999999999996</c:v>
                </c:pt>
                <c:pt idx="8">
                  <c:v>52.719999999999985</c:v>
                </c:pt>
                <c:pt idx="9">
                  <c:v>53.44</c:v>
                </c:pt>
                <c:pt idx="10">
                  <c:v>50.090000000000011</c:v>
                </c:pt>
                <c:pt idx="11">
                  <c:v>52.81</c:v>
                </c:pt>
                <c:pt idx="12">
                  <c:v>50.189999999999991</c:v>
                </c:pt>
                <c:pt idx="13">
                  <c:v>50.339999999999989</c:v>
                </c:pt>
                <c:pt idx="14">
                  <c:v>52.039999999999978</c:v>
                </c:pt>
                <c:pt idx="15">
                  <c:v>49.800000000000004</c:v>
                </c:pt>
                <c:pt idx="16">
                  <c:v>52.579999999999991</c:v>
                </c:pt>
                <c:pt idx="17">
                  <c:v>51.100000000000009</c:v>
                </c:pt>
                <c:pt idx="18">
                  <c:v>53.370000000000005</c:v>
                </c:pt>
                <c:pt idx="19">
                  <c:v>51.70999999999998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5A-470C-B0B0-44CDC279F636}"/>
            </c:ext>
          </c:extLst>
        </c:ser>
        <c:ser>
          <c:idx val="2"/>
          <c:order val="2"/>
          <c:tx>
            <c:strRef>
              <c:f>POS_Forecast!$M$4</c:f>
              <c:strCache>
                <c:ptCount val="1"/>
                <c:pt idx="0">
                  <c:v>Sum of Historical_Demand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POS_Forecast!$J$5:$J$30</c:f>
              <c:multiLvlStrCache>
                <c:ptCount val="20"/>
                <c:lvl>
                  <c:pt idx="0">
                    <c:v>CAI</c:v>
                  </c:pt>
                  <c:pt idx="1">
                    <c:v>CMN</c:v>
                  </c:pt>
                  <c:pt idx="2">
                    <c:v>NBO</c:v>
                  </c:pt>
                  <c:pt idx="3">
                    <c:v>TUN</c:v>
                  </c:pt>
                  <c:pt idx="4">
                    <c:v>ALG</c:v>
                  </c:pt>
                  <c:pt idx="5">
                    <c:v>CMN</c:v>
                  </c:pt>
                  <c:pt idx="6">
                    <c:v>NBO</c:v>
                  </c:pt>
                  <c:pt idx="7">
                    <c:v>TUN</c:v>
                  </c:pt>
                  <c:pt idx="8">
                    <c:v>ALG</c:v>
                  </c:pt>
                  <c:pt idx="9">
                    <c:v>CAI</c:v>
                  </c:pt>
                  <c:pt idx="10">
                    <c:v>NBO</c:v>
                  </c:pt>
                  <c:pt idx="11">
                    <c:v>TUN</c:v>
                  </c:pt>
                  <c:pt idx="12">
                    <c:v>ALG</c:v>
                  </c:pt>
                  <c:pt idx="13">
                    <c:v>CAI</c:v>
                  </c:pt>
                  <c:pt idx="14">
                    <c:v>CMN</c:v>
                  </c:pt>
                  <c:pt idx="15">
                    <c:v>TUN</c:v>
                  </c:pt>
                  <c:pt idx="16">
                    <c:v>ALG</c:v>
                  </c:pt>
                  <c:pt idx="17">
                    <c:v>CAI</c:v>
                  </c:pt>
                  <c:pt idx="18">
                    <c:v>CMN</c:v>
                  </c:pt>
                  <c:pt idx="19">
                    <c:v>NBO</c:v>
                  </c:pt>
                </c:lvl>
                <c:lvl>
                  <c:pt idx="0">
                    <c:v>ALG</c:v>
                  </c:pt>
                  <c:pt idx="4">
                    <c:v>CAI</c:v>
                  </c:pt>
                  <c:pt idx="8">
                    <c:v>CMN</c:v>
                  </c:pt>
                  <c:pt idx="12">
                    <c:v>NBO</c:v>
                  </c:pt>
                  <c:pt idx="16">
                    <c:v>TUN</c:v>
                  </c:pt>
                </c:lvl>
              </c:multiLvlStrCache>
            </c:multiLvlStrRef>
          </c:cat>
          <c:val>
            <c:numRef>
              <c:f>POS_Forecast!$M$5:$M$30</c:f>
              <c:numCache>
                <c:formatCode>General</c:formatCode>
                <c:ptCount val="20"/>
                <c:pt idx="0">
                  <c:v>13667</c:v>
                </c:pt>
                <c:pt idx="1">
                  <c:v>13641</c:v>
                </c:pt>
                <c:pt idx="2">
                  <c:v>13359</c:v>
                </c:pt>
                <c:pt idx="3">
                  <c:v>13970</c:v>
                </c:pt>
                <c:pt idx="4">
                  <c:v>11587</c:v>
                </c:pt>
                <c:pt idx="5">
                  <c:v>15454</c:v>
                </c:pt>
                <c:pt idx="6">
                  <c:v>13801</c:v>
                </c:pt>
                <c:pt idx="7">
                  <c:v>13091</c:v>
                </c:pt>
                <c:pt idx="8">
                  <c:v>14678</c:v>
                </c:pt>
                <c:pt idx="9">
                  <c:v>14077</c:v>
                </c:pt>
                <c:pt idx="10">
                  <c:v>14867</c:v>
                </c:pt>
                <c:pt idx="11">
                  <c:v>11657</c:v>
                </c:pt>
                <c:pt idx="12">
                  <c:v>13066</c:v>
                </c:pt>
                <c:pt idx="13">
                  <c:v>13573</c:v>
                </c:pt>
                <c:pt idx="14">
                  <c:v>13266</c:v>
                </c:pt>
                <c:pt idx="15">
                  <c:v>13812</c:v>
                </c:pt>
                <c:pt idx="16">
                  <c:v>14387</c:v>
                </c:pt>
                <c:pt idx="17">
                  <c:v>14221</c:v>
                </c:pt>
                <c:pt idx="18">
                  <c:v>12648</c:v>
                </c:pt>
                <c:pt idx="19">
                  <c:v>13274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5A-470C-B0B0-44CDC279F636}"/>
            </c:ext>
          </c:extLst>
        </c:ser>
        <c:ser>
          <c:idx val="3"/>
          <c:order val="3"/>
          <c:tx>
            <c:strRef>
              <c:f>POS_Forecast!$N$4</c:f>
              <c:strCache>
                <c:ptCount val="1"/>
                <c:pt idx="0">
                  <c:v>Sum of Forecast_Demand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POS_Forecast!$J$5:$J$30</c:f>
              <c:multiLvlStrCache>
                <c:ptCount val="20"/>
                <c:lvl>
                  <c:pt idx="0">
                    <c:v>CAI</c:v>
                  </c:pt>
                  <c:pt idx="1">
                    <c:v>CMN</c:v>
                  </c:pt>
                  <c:pt idx="2">
                    <c:v>NBO</c:v>
                  </c:pt>
                  <c:pt idx="3">
                    <c:v>TUN</c:v>
                  </c:pt>
                  <c:pt idx="4">
                    <c:v>ALG</c:v>
                  </c:pt>
                  <c:pt idx="5">
                    <c:v>CMN</c:v>
                  </c:pt>
                  <c:pt idx="6">
                    <c:v>NBO</c:v>
                  </c:pt>
                  <c:pt idx="7">
                    <c:v>TUN</c:v>
                  </c:pt>
                  <c:pt idx="8">
                    <c:v>ALG</c:v>
                  </c:pt>
                  <c:pt idx="9">
                    <c:v>CAI</c:v>
                  </c:pt>
                  <c:pt idx="10">
                    <c:v>NBO</c:v>
                  </c:pt>
                  <c:pt idx="11">
                    <c:v>TUN</c:v>
                  </c:pt>
                  <c:pt idx="12">
                    <c:v>ALG</c:v>
                  </c:pt>
                  <c:pt idx="13">
                    <c:v>CAI</c:v>
                  </c:pt>
                  <c:pt idx="14">
                    <c:v>CMN</c:v>
                  </c:pt>
                  <c:pt idx="15">
                    <c:v>TUN</c:v>
                  </c:pt>
                  <c:pt idx="16">
                    <c:v>ALG</c:v>
                  </c:pt>
                  <c:pt idx="17">
                    <c:v>CAI</c:v>
                  </c:pt>
                  <c:pt idx="18">
                    <c:v>CMN</c:v>
                  </c:pt>
                  <c:pt idx="19">
                    <c:v>NBO</c:v>
                  </c:pt>
                </c:lvl>
                <c:lvl>
                  <c:pt idx="0">
                    <c:v>ALG</c:v>
                  </c:pt>
                  <c:pt idx="4">
                    <c:v>CAI</c:v>
                  </c:pt>
                  <c:pt idx="8">
                    <c:v>CMN</c:v>
                  </c:pt>
                  <c:pt idx="12">
                    <c:v>NBO</c:v>
                  </c:pt>
                  <c:pt idx="16">
                    <c:v>TUN</c:v>
                  </c:pt>
                </c:lvl>
              </c:multiLvlStrCache>
            </c:multiLvlStrRef>
          </c:cat>
          <c:val>
            <c:numRef>
              <c:f>POS_Forecast!$N$5:$N$30</c:f>
              <c:numCache>
                <c:formatCode>General</c:formatCode>
                <c:ptCount val="20"/>
                <c:pt idx="0">
                  <c:v>13440</c:v>
                </c:pt>
                <c:pt idx="1">
                  <c:v>14951</c:v>
                </c:pt>
                <c:pt idx="2">
                  <c:v>14021</c:v>
                </c:pt>
                <c:pt idx="3">
                  <c:v>13882</c:v>
                </c:pt>
                <c:pt idx="4">
                  <c:v>12794</c:v>
                </c:pt>
                <c:pt idx="5">
                  <c:v>15928</c:v>
                </c:pt>
                <c:pt idx="6">
                  <c:v>13920</c:v>
                </c:pt>
                <c:pt idx="7">
                  <c:v>12513</c:v>
                </c:pt>
                <c:pt idx="8">
                  <c:v>14563</c:v>
                </c:pt>
                <c:pt idx="9">
                  <c:v>14709</c:v>
                </c:pt>
                <c:pt idx="10">
                  <c:v>14149</c:v>
                </c:pt>
                <c:pt idx="11">
                  <c:v>15101</c:v>
                </c:pt>
                <c:pt idx="12">
                  <c:v>15354</c:v>
                </c:pt>
                <c:pt idx="13">
                  <c:v>13893</c:v>
                </c:pt>
                <c:pt idx="14">
                  <c:v>13650</c:v>
                </c:pt>
                <c:pt idx="15">
                  <c:v>14130</c:v>
                </c:pt>
                <c:pt idx="16">
                  <c:v>14428</c:v>
                </c:pt>
                <c:pt idx="17">
                  <c:v>14554</c:v>
                </c:pt>
                <c:pt idx="18">
                  <c:v>14925</c:v>
                </c:pt>
                <c:pt idx="19">
                  <c:v>13580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5A-470C-B0B0-44CDC279F636}"/>
            </c:ext>
          </c:extLst>
        </c:ser>
        <c:ser>
          <c:idx val="4"/>
          <c:order val="4"/>
          <c:tx>
            <c:strRef>
              <c:f>POS_Forecast!$O$4</c:f>
              <c:strCache>
                <c:ptCount val="1"/>
                <c:pt idx="0">
                  <c:v>Sum of Expected_Yield_USD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POS_Forecast!$J$5:$J$30</c:f>
              <c:multiLvlStrCache>
                <c:ptCount val="20"/>
                <c:lvl>
                  <c:pt idx="0">
                    <c:v>CAI</c:v>
                  </c:pt>
                  <c:pt idx="1">
                    <c:v>CMN</c:v>
                  </c:pt>
                  <c:pt idx="2">
                    <c:v>NBO</c:v>
                  </c:pt>
                  <c:pt idx="3">
                    <c:v>TUN</c:v>
                  </c:pt>
                  <c:pt idx="4">
                    <c:v>ALG</c:v>
                  </c:pt>
                  <c:pt idx="5">
                    <c:v>CMN</c:v>
                  </c:pt>
                  <c:pt idx="6">
                    <c:v>NBO</c:v>
                  </c:pt>
                  <c:pt idx="7">
                    <c:v>TUN</c:v>
                  </c:pt>
                  <c:pt idx="8">
                    <c:v>ALG</c:v>
                  </c:pt>
                  <c:pt idx="9">
                    <c:v>CAI</c:v>
                  </c:pt>
                  <c:pt idx="10">
                    <c:v>NBO</c:v>
                  </c:pt>
                  <c:pt idx="11">
                    <c:v>TUN</c:v>
                  </c:pt>
                  <c:pt idx="12">
                    <c:v>ALG</c:v>
                  </c:pt>
                  <c:pt idx="13">
                    <c:v>CAI</c:v>
                  </c:pt>
                  <c:pt idx="14">
                    <c:v>CMN</c:v>
                  </c:pt>
                  <c:pt idx="15">
                    <c:v>TUN</c:v>
                  </c:pt>
                  <c:pt idx="16">
                    <c:v>ALG</c:v>
                  </c:pt>
                  <c:pt idx="17">
                    <c:v>CAI</c:v>
                  </c:pt>
                  <c:pt idx="18">
                    <c:v>CMN</c:v>
                  </c:pt>
                  <c:pt idx="19">
                    <c:v>NBO</c:v>
                  </c:pt>
                </c:lvl>
                <c:lvl>
                  <c:pt idx="0">
                    <c:v>ALG</c:v>
                  </c:pt>
                  <c:pt idx="4">
                    <c:v>CAI</c:v>
                  </c:pt>
                  <c:pt idx="8">
                    <c:v>CMN</c:v>
                  </c:pt>
                  <c:pt idx="12">
                    <c:v>NBO</c:v>
                  </c:pt>
                  <c:pt idx="16">
                    <c:v>TUN</c:v>
                  </c:pt>
                </c:lvl>
              </c:multiLvlStrCache>
            </c:multiLvlStrRef>
          </c:cat>
          <c:val>
            <c:numRef>
              <c:f>POS_Forecast!$O$5:$O$30</c:f>
              <c:numCache>
                <c:formatCode>General</c:formatCode>
                <c:ptCount val="20"/>
                <c:pt idx="0">
                  <c:v>18404.019999999997</c:v>
                </c:pt>
                <c:pt idx="1">
                  <c:v>18474.880000000008</c:v>
                </c:pt>
                <c:pt idx="2">
                  <c:v>18204.63</c:v>
                </c:pt>
                <c:pt idx="3">
                  <c:v>19276.829999999998</c:v>
                </c:pt>
                <c:pt idx="4">
                  <c:v>17647.250000000004</c:v>
                </c:pt>
                <c:pt idx="5">
                  <c:v>17796.440000000002</c:v>
                </c:pt>
                <c:pt idx="6">
                  <c:v>18192.32</c:v>
                </c:pt>
                <c:pt idx="7">
                  <c:v>17893.66</c:v>
                </c:pt>
                <c:pt idx="8">
                  <c:v>17592.389999999996</c:v>
                </c:pt>
                <c:pt idx="9">
                  <c:v>18482.470000000005</c:v>
                </c:pt>
                <c:pt idx="10">
                  <c:v>16973.579999999994</c:v>
                </c:pt>
                <c:pt idx="11">
                  <c:v>18367.16</c:v>
                </c:pt>
                <c:pt idx="12">
                  <c:v>19312.810000000001</c:v>
                </c:pt>
                <c:pt idx="13">
                  <c:v>18476.039999999997</c:v>
                </c:pt>
                <c:pt idx="14">
                  <c:v>17810.429999999997</c:v>
                </c:pt>
                <c:pt idx="15">
                  <c:v>18879.980000000003</c:v>
                </c:pt>
                <c:pt idx="16">
                  <c:v>18874.419999999998</c:v>
                </c:pt>
                <c:pt idx="17">
                  <c:v>18411.259999999998</c:v>
                </c:pt>
                <c:pt idx="18">
                  <c:v>17287.82</c:v>
                </c:pt>
                <c:pt idx="19">
                  <c:v>19059.02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5A-470C-B0B0-44CDC279F636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08520272"/>
        <c:axId val="408516912"/>
      </c:barChart>
      <c:catAx>
        <c:axId val="4085202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16912"/>
        <c:crosses val="autoZero"/>
        <c:auto val="1"/>
        <c:lblAlgn val="ctr"/>
        <c:lblOffset val="100"/>
        <c:noMultiLvlLbl val="0"/>
      </c:catAx>
      <c:valAx>
        <c:axId val="40851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2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[field_pricer_analysis_project.xlsx]Performance_Metrics!PivotTable77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Regional Market Share</a:t>
            </a:r>
            <a:r>
              <a:rPr lang="en-US" b="1" baseline="0"/>
              <a:t> Insights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Performance_Metrics!$L$27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Performance_Metrics!$K$28:$K$31</c:f>
              <c:strCache>
                <c:ptCount val="3"/>
                <c:pt idx="0">
                  <c:v>Kenya</c:v>
                </c:pt>
                <c:pt idx="1">
                  <c:v>North Africa</c:v>
                </c:pt>
                <c:pt idx="2">
                  <c:v>Total Region</c:v>
                </c:pt>
              </c:strCache>
            </c:strRef>
          </c:cat>
          <c:val>
            <c:numRef>
              <c:f>Performance_Metrics!$L$28:$L$31</c:f>
              <c:numCache>
                <c:formatCode>General</c:formatCode>
                <c:ptCount val="3"/>
                <c:pt idx="0">
                  <c:v>449.09999999999997</c:v>
                </c:pt>
                <c:pt idx="1">
                  <c:v>397.8</c:v>
                </c:pt>
                <c:pt idx="2">
                  <c:v>431.9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0-4A4A-8275-EEFD3575F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[field_pricer_analysis_project.xlsx]Pricing_Proposals!PivotTable39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	Pricing</a:t>
            </a:r>
            <a:r>
              <a:rPr lang="en-US" b="1" baseline="0"/>
              <a:t> Proposal nsights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Pricing_Proposals!$B$213</c:f>
              <c:strCache>
                <c:ptCount val="1"/>
                <c:pt idx="0">
                  <c:v>Sum of Base_Fare_USD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Pricing_Proposals!$A$214:$A$222</c:f>
              <c:strCache>
                <c:ptCount val="8"/>
                <c:pt idx="0">
                  <c:v>ALG-NBO</c:v>
                </c:pt>
                <c:pt idx="1">
                  <c:v>CAI-NBO</c:v>
                </c:pt>
                <c:pt idx="2">
                  <c:v>CMN-NBO</c:v>
                </c:pt>
                <c:pt idx="3">
                  <c:v>NBO-ALG</c:v>
                </c:pt>
                <c:pt idx="4">
                  <c:v>NBO-CAI</c:v>
                </c:pt>
                <c:pt idx="5">
                  <c:v>NBO-CMN</c:v>
                </c:pt>
                <c:pt idx="6">
                  <c:v>NBO-TUN</c:v>
                </c:pt>
                <c:pt idx="7">
                  <c:v>TUN-NBO</c:v>
                </c:pt>
              </c:strCache>
            </c:strRef>
          </c:cat>
          <c:val>
            <c:numRef>
              <c:f>Pricing_Proposals!$B$214:$B$222</c:f>
              <c:numCache>
                <c:formatCode>General</c:formatCode>
                <c:ptCount val="8"/>
                <c:pt idx="0">
                  <c:v>2184.11</c:v>
                </c:pt>
                <c:pt idx="1">
                  <c:v>1234.1500000000001</c:v>
                </c:pt>
                <c:pt idx="2">
                  <c:v>581.74</c:v>
                </c:pt>
                <c:pt idx="3">
                  <c:v>1476.02</c:v>
                </c:pt>
                <c:pt idx="4">
                  <c:v>2656.36</c:v>
                </c:pt>
                <c:pt idx="5">
                  <c:v>1145.3400000000001</c:v>
                </c:pt>
                <c:pt idx="6">
                  <c:v>1743.2400000000002</c:v>
                </c:pt>
                <c:pt idx="7">
                  <c:v>1905.69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B0-4CD1-AB24-B85BA53C3529}"/>
            </c:ext>
          </c:extLst>
        </c:ser>
        <c:ser>
          <c:idx val="1"/>
          <c:order val="1"/>
          <c:tx>
            <c:strRef>
              <c:f>Pricing_Proposals!$C$213</c:f>
              <c:strCache>
                <c:ptCount val="1"/>
                <c:pt idx="0">
                  <c:v>Sum of Expected_Demand_Increase_Pct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Pricing_Proposals!$A$214:$A$222</c:f>
              <c:strCache>
                <c:ptCount val="8"/>
                <c:pt idx="0">
                  <c:v>ALG-NBO</c:v>
                </c:pt>
                <c:pt idx="1">
                  <c:v>CAI-NBO</c:v>
                </c:pt>
                <c:pt idx="2">
                  <c:v>CMN-NBO</c:v>
                </c:pt>
                <c:pt idx="3">
                  <c:v>NBO-ALG</c:v>
                </c:pt>
                <c:pt idx="4">
                  <c:v>NBO-CAI</c:v>
                </c:pt>
                <c:pt idx="5">
                  <c:v>NBO-CMN</c:v>
                </c:pt>
                <c:pt idx="6">
                  <c:v>NBO-TUN</c:v>
                </c:pt>
                <c:pt idx="7">
                  <c:v>TUN-NBO</c:v>
                </c:pt>
              </c:strCache>
            </c:strRef>
          </c:cat>
          <c:val>
            <c:numRef>
              <c:f>Pricing_Proposals!$C$214:$C$222</c:f>
              <c:numCache>
                <c:formatCode>General</c:formatCode>
                <c:ptCount val="8"/>
                <c:pt idx="0">
                  <c:v>156.5</c:v>
                </c:pt>
                <c:pt idx="1">
                  <c:v>50</c:v>
                </c:pt>
                <c:pt idx="2">
                  <c:v>67.400000000000006</c:v>
                </c:pt>
                <c:pt idx="3">
                  <c:v>89.8</c:v>
                </c:pt>
                <c:pt idx="4">
                  <c:v>201.29999999999998</c:v>
                </c:pt>
                <c:pt idx="5">
                  <c:v>86.800000000000011</c:v>
                </c:pt>
                <c:pt idx="6">
                  <c:v>94.700000000000017</c:v>
                </c:pt>
                <c:pt idx="7">
                  <c:v>105.1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B0-4CD1-AB24-B85BA53C3529}"/>
            </c:ext>
          </c:extLst>
        </c:ser>
        <c:ser>
          <c:idx val="2"/>
          <c:order val="2"/>
          <c:tx>
            <c:strRef>
              <c:f>Pricing_Proposals!$D$213</c:f>
              <c:strCache>
                <c:ptCount val="1"/>
                <c:pt idx="0">
                  <c:v>Sum of Proposed_Fare_USD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Pricing_Proposals!$A$214:$A$222</c:f>
              <c:strCache>
                <c:ptCount val="8"/>
                <c:pt idx="0">
                  <c:v>ALG-NBO</c:v>
                </c:pt>
                <c:pt idx="1">
                  <c:v>CAI-NBO</c:v>
                </c:pt>
                <c:pt idx="2">
                  <c:v>CMN-NBO</c:v>
                </c:pt>
                <c:pt idx="3">
                  <c:v>NBO-ALG</c:v>
                </c:pt>
                <c:pt idx="4">
                  <c:v>NBO-CAI</c:v>
                </c:pt>
                <c:pt idx="5">
                  <c:v>NBO-CMN</c:v>
                </c:pt>
                <c:pt idx="6">
                  <c:v>NBO-TUN</c:v>
                </c:pt>
                <c:pt idx="7">
                  <c:v>TUN-NBO</c:v>
                </c:pt>
              </c:strCache>
            </c:strRef>
          </c:cat>
          <c:val>
            <c:numRef>
              <c:f>Pricing_Proposals!$D$214:$D$222</c:f>
              <c:numCache>
                <c:formatCode>General</c:formatCode>
                <c:ptCount val="8"/>
                <c:pt idx="0">
                  <c:v>2153.39</c:v>
                </c:pt>
                <c:pt idx="1">
                  <c:v>1188.24</c:v>
                </c:pt>
                <c:pt idx="2">
                  <c:v>701.36</c:v>
                </c:pt>
                <c:pt idx="3">
                  <c:v>1491.63</c:v>
                </c:pt>
                <c:pt idx="4">
                  <c:v>2792.2299999999996</c:v>
                </c:pt>
                <c:pt idx="5">
                  <c:v>1337.48</c:v>
                </c:pt>
                <c:pt idx="6">
                  <c:v>1799.01</c:v>
                </c:pt>
                <c:pt idx="7">
                  <c:v>1880.62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B0-4CD1-AB24-B85BA53C3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34466688"/>
        <c:axId val="1534468128"/>
      </c:barChart>
      <c:catAx>
        <c:axId val="1534466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468128"/>
        <c:crosses val="autoZero"/>
        <c:auto val="1"/>
        <c:lblAlgn val="ctr"/>
        <c:lblOffset val="100"/>
        <c:noMultiLvlLbl val="0"/>
      </c:catAx>
      <c:valAx>
        <c:axId val="153446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46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[field_pricer_analysis_project.xlsx]Sales_Support!PivotTable57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Sales</a:t>
            </a:r>
            <a:r>
              <a:rPr lang="en-US" b="1" baseline="0"/>
              <a:t> Support Insights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Sales_Support!$L$6</c:f>
              <c:strCache>
                <c:ptCount val="1"/>
                <c:pt idx="0">
                  <c:v>Sum of Satisfaction_Rating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Sales_Support!$K$7:$K$12</c:f>
              <c:strCache>
                <c:ptCount val="5"/>
                <c:pt idx="0">
                  <c:v>ALG_Sales</c:v>
                </c:pt>
                <c:pt idx="1">
                  <c:v>CAI_Sales</c:v>
                </c:pt>
                <c:pt idx="2">
                  <c:v>CMN_Sales</c:v>
                </c:pt>
                <c:pt idx="3">
                  <c:v>NBO_Sales</c:v>
                </c:pt>
                <c:pt idx="4">
                  <c:v>TUN_Sales</c:v>
                </c:pt>
              </c:strCache>
            </c:strRef>
          </c:cat>
          <c:val>
            <c:numRef>
              <c:f>Sales_Support!$L$7:$L$12</c:f>
              <c:numCache>
                <c:formatCode>_(* #,##0.00_);_(* \(#,##0.00\);_(* "-"??_);_(@_)</c:formatCode>
                <c:ptCount val="5"/>
                <c:pt idx="0">
                  <c:v>61</c:v>
                </c:pt>
                <c:pt idx="1">
                  <c:v>92</c:v>
                </c:pt>
                <c:pt idx="2">
                  <c:v>92</c:v>
                </c:pt>
                <c:pt idx="3">
                  <c:v>103</c:v>
                </c:pt>
                <c:pt idx="4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B1-4598-8AB0-9833BF52ECFE}"/>
            </c:ext>
          </c:extLst>
        </c:ser>
        <c:ser>
          <c:idx val="1"/>
          <c:order val="1"/>
          <c:tx>
            <c:strRef>
              <c:f>Sales_Support!$M$6</c:f>
              <c:strCache>
                <c:ptCount val="1"/>
                <c:pt idx="0">
                  <c:v>Sum of Resolution_Time_Hours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Sales_Support!$K$7:$K$12</c:f>
              <c:strCache>
                <c:ptCount val="5"/>
                <c:pt idx="0">
                  <c:v>ALG_Sales</c:v>
                </c:pt>
                <c:pt idx="1">
                  <c:v>CAI_Sales</c:v>
                </c:pt>
                <c:pt idx="2">
                  <c:v>CMN_Sales</c:v>
                </c:pt>
                <c:pt idx="3">
                  <c:v>NBO_Sales</c:v>
                </c:pt>
                <c:pt idx="4">
                  <c:v>TUN_Sales</c:v>
                </c:pt>
              </c:strCache>
            </c:strRef>
          </c:cat>
          <c:val>
            <c:numRef>
              <c:f>Sales_Support!$M$7:$M$12</c:f>
              <c:numCache>
                <c:formatCode>_(* #,##0.00_);_(* \(#,##0.00\);_(* "-"??_);_(@_)</c:formatCode>
                <c:ptCount val="5"/>
                <c:pt idx="0">
                  <c:v>544.59999999999991</c:v>
                </c:pt>
                <c:pt idx="1">
                  <c:v>707.19999999999993</c:v>
                </c:pt>
                <c:pt idx="2">
                  <c:v>690.80000000000007</c:v>
                </c:pt>
                <c:pt idx="3">
                  <c:v>806.9</c:v>
                </c:pt>
                <c:pt idx="4">
                  <c:v>717.40000000000009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B1-4598-8AB0-9833BF52E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77541648"/>
        <c:axId val="1777542128"/>
      </c:barChart>
      <c:catAx>
        <c:axId val="1777541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542128"/>
        <c:crosses val="autoZero"/>
        <c:auto val="1"/>
        <c:lblAlgn val="ctr"/>
        <c:lblOffset val="100"/>
        <c:noMultiLvlLbl val="0"/>
      </c:catAx>
      <c:valAx>
        <c:axId val="177754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54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[field_pricer_analysis_project.xlsx]Competitor_Analysis!PivotTable58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Matrix</a:t>
            </a:r>
            <a:r>
              <a:rPr lang="en-US" b="1" baseline="0"/>
              <a:t> Comparison Airlines Average fare and Market Share per route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Competitor_Analysis!$K$4:$K$6</c:f>
              <c:strCache>
                <c:ptCount val="1"/>
                <c:pt idx="0">
                  <c:v>Sum of Average_Fare_USD - Competitor_A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Competitor_Analysis!$J$7:$J$11</c:f>
              <c:strCache>
                <c:ptCount val="4"/>
                <c:pt idx="0">
                  <c:v>CAI-NBO</c:v>
                </c:pt>
                <c:pt idx="1">
                  <c:v>NBO-CAI</c:v>
                </c:pt>
                <c:pt idx="2">
                  <c:v>NBO-CMN</c:v>
                </c:pt>
                <c:pt idx="3">
                  <c:v>NBO-TUN</c:v>
                </c:pt>
              </c:strCache>
            </c:strRef>
          </c:cat>
          <c:val>
            <c:numRef>
              <c:f>Competitor_Analysis!$K$7:$K$11</c:f>
              <c:numCache>
                <c:formatCode>_(* #,##0.00_);_(* \(#,##0.00\);_(* "-"??_);_(@_)</c:formatCode>
                <c:ptCount val="4"/>
                <c:pt idx="0">
                  <c:v>4683.0899999999992</c:v>
                </c:pt>
                <c:pt idx="1">
                  <c:v>4291.87</c:v>
                </c:pt>
                <c:pt idx="2">
                  <c:v>4985.6599999999989</c:v>
                </c:pt>
                <c:pt idx="3">
                  <c:v>4373.4400000000005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59-4597-B4F3-7A081158091D}"/>
            </c:ext>
          </c:extLst>
        </c:ser>
        <c:ser>
          <c:idx val="1"/>
          <c:order val="1"/>
          <c:tx>
            <c:strRef>
              <c:f>Competitor_Analysis!$L$4:$L$6</c:f>
              <c:strCache>
                <c:ptCount val="1"/>
                <c:pt idx="0">
                  <c:v>Sum of Average_Fare_USD - Competitor_B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Competitor_Analysis!$J$7:$J$11</c:f>
              <c:strCache>
                <c:ptCount val="4"/>
                <c:pt idx="0">
                  <c:v>CAI-NBO</c:v>
                </c:pt>
                <c:pt idx="1">
                  <c:v>NBO-CAI</c:v>
                </c:pt>
                <c:pt idx="2">
                  <c:v>NBO-CMN</c:v>
                </c:pt>
                <c:pt idx="3">
                  <c:v>NBO-TUN</c:v>
                </c:pt>
              </c:strCache>
            </c:strRef>
          </c:cat>
          <c:val>
            <c:numRef>
              <c:f>Competitor_Analysis!$L$7:$L$11</c:f>
              <c:numCache>
                <c:formatCode>_(* #,##0.00_);_(* \(#,##0.00\);_(* "-"??_);_(@_)</c:formatCode>
                <c:ptCount val="4"/>
                <c:pt idx="0">
                  <c:v>4875.66</c:v>
                </c:pt>
                <c:pt idx="1">
                  <c:v>4198.4399999999996</c:v>
                </c:pt>
                <c:pt idx="2">
                  <c:v>5091.5</c:v>
                </c:pt>
                <c:pt idx="3">
                  <c:v>4626.9699999999993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59-4597-B4F3-7A081158091D}"/>
            </c:ext>
          </c:extLst>
        </c:ser>
        <c:ser>
          <c:idx val="2"/>
          <c:order val="2"/>
          <c:tx>
            <c:strRef>
              <c:f>Competitor_Analysis!$M$4:$M$6</c:f>
              <c:strCache>
                <c:ptCount val="1"/>
                <c:pt idx="0">
                  <c:v>Sum of Average_Fare_USD - Competitor_C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Competitor_Analysis!$J$7:$J$11</c:f>
              <c:strCache>
                <c:ptCount val="4"/>
                <c:pt idx="0">
                  <c:v>CAI-NBO</c:v>
                </c:pt>
                <c:pt idx="1">
                  <c:v>NBO-CAI</c:v>
                </c:pt>
                <c:pt idx="2">
                  <c:v>NBO-CMN</c:v>
                </c:pt>
                <c:pt idx="3">
                  <c:v>NBO-TUN</c:v>
                </c:pt>
              </c:strCache>
            </c:strRef>
          </c:cat>
          <c:val>
            <c:numRef>
              <c:f>Competitor_Analysis!$M$7:$M$11</c:f>
              <c:numCache>
                <c:formatCode>_(* #,##0.00_);_(* \(#,##0.00\);_(* "-"??_);_(@_)</c:formatCode>
                <c:ptCount val="4"/>
                <c:pt idx="0">
                  <c:v>4352.67</c:v>
                </c:pt>
                <c:pt idx="1">
                  <c:v>4480.17</c:v>
                </c:pt>
                <c:pt idx="2">
                  <c:v>4397.54</c:v>
                </c:pt>
                <c:pt idx="3">
                  <c:v>4967.63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59-4597-B4F3-7A081158091D}"/>
            </c:ext>
          </c:extLst>
        </c:ser>
        <c:ser>
          <c:idx val="3"/>
          <c:order val="3"/>
          <c:tx>
            <c:strRef>
              <c:f>Competitor_Analysis!$N$4:$N$6</c:f>
              <c:strCache>
                <c:ptCount val="1"/>
                <c:pt idx="0">
                  <c:v>Sum of Average_Fare_USD - Competitor_D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Competitor_Analysis!$J$7:$J$11</c:f>
              <c:strCache>
                <c:ptCount val="4"/>
                <c:pt idx="0">
                  <c:v>CAI-NBO</c:v>
                </c:pt>
                <c:pt idx="1">
                  <c:v>NBO-CAI</c:v>
                </c:pt>
                <c:pt idx="2">
                  <c:v>NBO-CMN</c:v>
                </c:pt>
                <c:pt idx="3">
                  <c:v>NBO-TUN</c:v>
                </c:pt>
              </c:strCache>
            </c:strRef>
          </c:cat>
          <c:val>
            <c:numRef>
              <c:f>Competitor_Analysis!$N$7:$N$11</c:f>
              <c:numCache>
                <c:formatCode>_(* #,##0.00_);_(* \(#,##0.00\);_(* "-"??_);_(@_)</c:formatCode>
                <c:ptCount val="4"/>
                <c:pt idx="0">
                  <c:v>4221.47</c:v>
                </c:pt>
                <c:pt idx="1">
                  <c:v>4795.2399999999989</c:v>
                </c:pt>
                <c:pt idx="2">
                  <c:v>4298.3600000000006</c:v>
                </c:pt>
                <c:pt idx="3">
                  <c:v>4842.01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59-4597-B4F3-7A081158091D}"/>
            </c:ext>
          </c:extLst>
        </c:ser>
        <c:ser>
          <c:idx val="4"/>
          <c:order val="4"/>
          <c:tx>
            <c:strRef>
              <c:f>Competitor_Analysis!$O$4:$O$6</c:f>
              <c:strCache>
                <c:ptCount val="1"/>
                <c:pt idx="0">
                  <c:v>Sum of Average_Fare_USD - Our_Airline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Competitor_Analysis!$J$7:$J$11</c:f>
              <c:strCache>
                <c:ptCount val="4"/>
                <c:pt idx="0">
                  <c:v>CAI-NBO</c:v>
                </c:pt>
                <c:pt idx="1">
                  <c:v>NBO-CAI</c:v>
                </c:pt>
                <c:pt idx="2">
                  <c:v>NBO-CMN</c:v>
                </c:pt>
                <c:pt idx="3">
                  <c:v>NBO-TUN</c:v>
                </c:pt>
              </c:strCache>
            </c:strRef>
          </c:cat>
          <c:val>
            <c:numRef>
              <c:f>Competitor_Analysis!$O$7:$O$11</c:f>
              <c:numCache>
                <c:formatCode>_(* #,##0.00_);_(* \(#,##0.00\);_(* "-"??_);_(@_)</c:formatCode>
                <c:ptCount val="4"/>
                <c:pt idx="0">
                  <c:v>4733.4399999999996</c:v>
                </c:pt>
                <c:pt idx="1">
                  <c:v>4651.46</c:v>
                </c:pt>
                <c:pt idx="2">
                  <c:v>4864.63</c:v>
                </c:pt>
                <c:pt idx="3">
                  <c:v>4836.0000000000009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59-4597-B4F3-7A081158091D}"/>
            </c:ext>
          </c:extLst>
        </c:ser>
        <c:ser>
          <c:idx val="5"/>
          <c:order val="5"/>
          <c:tx>
            <c:strRef>
              <c:f>Competitor_Analysis!$P$4:$P$6</c:f>
              <c:strCache>
                <c:ptCount val="1"/>
                <c:pt idx="0">
                  <c:v>Sum of Market_Share_Pct - Competitor_A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Competitor_Analysis!$J$7:$J$11</c:f>
              <c:strCache>
                <c:ptCount val="4"/>
                <c:pt idx="0">
                  <c:v>CAI-NBO</c:v>
                </c:pt>
                <c:pt idx="1">
                  <c:v>NBO-CAI</c:v>
                </c:pt>
                <c:pt idx="2">
                  <c:v>NBO-CMN</c:v>
                </c:pt>
                <c:pt idx="3">
                  <c:v>NBO-TUN</c:v>
                </c:pt>
              </c:strCache>
            </c:strRef>
          </c:cat>
          <c:val>
            <c:numRef>
              <c:f>Competitor_Analysis!$P$7:$P$11</c:f>
              <c:numCache>
                <c:formatCode>_(* #,##0.00_);_(* \(#,##0.00\);_(* "-"??_);_(@_)</c:formatCode>
                <c:ptCount val="4"/>
                <c:pt idx="0">
                  <c:v>237.3</c:v>
                </c:pt>
                <c:pt idx="1">
                  <c:v>296.8</c:v>
                </c:pt>
                <c:pt idx="2">
                  <c:v>213.89999999999998</c:v>
                </c:pt>
                <c:pt idx="3">
                  <c:v>277.8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59-4597-B4F3-7A081158091D}"/>
            </c:ext>
          </c:extLst>
        </c:ser>
        <c:ser>
          <c:idx val="6"/>
          <c:order val="6"/>
          <c:tx>
            <c:strRef>
              <c:f>Competitor_Analysis!$Q$4:$Q$6</c:f>
              <c:strCache>
                <c:ptCount val="1"/>
                <c:pt idx="0">
                  <c:v>Sum of Market_Share_Pct - Competitor_B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Competitor_Analysis!$J$7:$J$11</c:f>
              <c:strCache>
                <c:ptCount val="4"/>
                <c:pt idx="0">
                  <c:v>CAI-NBO</c:v>
                </c:pt>
                <c:pt idx="1">
                  <c:v>NBO-CAI</c:v>
                </c:pt>
                <c:pt idx="2">
                  <c:v>NBO-CMN</c:v>
                </c:pt>
                <c:pt idx="3">
                  <c:v>NBO-TUN</c:v>
                </c:pt>
              </c:strCache>
            </c:strRef>
          </c:cat>
          <c:val>
            <c:numRef>
              <c:f>Competitor_Analysis!$Q$7:$Q$11</c:f>
              <c:numCache>
                <c:formatCode>_(* #,##0.00_);_(* \(#,##0.00\);_(* "-"??_);_(@_)</c:formatCode>
                <c:ptCount val="4"/>
                <c:pt idx="0">
                  <c:v>265.20000000000005</c:v>
                </c:pt>
                <c:pt idx="1">
                  <c:v>276.3</c:v>
                </c:pt>
                <c:pt idx="2">
                  <c:v>235.5</c:v>
                </c:pt>
                <c:pt idx="3">
                  <c:v>251.79999999999998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E59-4597-B4F3-7A081158091D}"/>
            </c:ext>
          </c:extLst>
        </c:ser>
        <c:ser>
          <c:idx val="7"/>
          <c:order val="7"/>
          <c:tx>
            <c:strRef>
              <c:f>Competitor_Analysis!$R$4:$R$6</c:f>
              <c:strCache>
                <c:ptCount val="1"/>
                <c:pt idx="0">
                  <c:v>Sum of Market_Share_Pct - Competitor_C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Competitor_Analysis!$J$7:$J$11</c:f>
              <c:strCache>
                <c:ptCount val="4"/>
                <c:pt idx="0">
                  <c:v>CAI-NBO</c:v>
                </c:pt>
                <c:pt idx="1">
                  <c:v>NBO-CAI</c:v>
                </c:pt>
                <c:pt idx="2">
                  <c:v>NBO-CMN</c:v>
                </c:pt>
                <c:pt idx="3">
                  <c:v>NBO-TUN</c:v>
                </c:pt>
              </c:strCache>
            </c:strRef>
          </c:cat>
          <c:val>
            <c:numRef>
              <c:f>Competitor_Analysis!$R$7:$R$11</c:f>
              <c:numCache>
                <c:formatCode>_(* #,##0.00_);_(* \(#,##0.00\);_(* "-"??_);_(@_)</c:formatCode>
                <c:ptCount val="4"/>
                <c:pt idx="0">
                  <c:v>234.2</c:v>
                </c:pt>
                <c:pt idx="1">
                  <c:v>274.8</c:v>
                </c:pt>
                <c:pt idx="2">
                  <c:v>312.40000000000003</c:v>
                </c:pt>
                <c:pt idx="3">
                  <c:v>196.1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E59-4597-B4F3-7A081158091D}"/>
            </c:ext>
          </c:extLst>
        </c:ser>
        <c:ser>
          <c:idx val="8"/>
          <c:order val="8"/>
          <c:tx>
            <c:strRef>
              <c:f>Competitor_Analysis!$S$4:$S$6</c:f>
              <c:strCache>
                <c:ptCount val="1"/>
                <c:pt idx="0">
                  <c:v>Sum of Market_Share_Pct - Competitor_D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Competitor_Analysis!$J$7:$J$11</c:f>
              <c:strCache>
                <c:ptCount val="4"/>
                <c:pt idx="0">
                  <c:v>CAI-NBO</c:v>
                </c:pt>
                <c:pt idx="1">
                  <c:v>NBO-CAI</c:v>
                </c:pt>
                <c:pt idx="2">
                  <c:v>NBO-CMN</c:v>
                </c:pt>
                <c:pt idx="3">
                  <c:v>NBO-TUN</c:v>
                </c:pt>
              </c:strCache>
            </c:strRef>
          </c:cat>
          <c:val>
            <c:numRef>
              <c:f>Competitor_Analysis!$S$7:$S$11</c:f>
              <c:numCache>
                <c:formatCode>_(* #,##0.00_);_(* \(#,##0.00\);_(* "-"??_);_(@_)</c:formatCode>
                <c:ptCount val="4"/>
                <c:pt idx="0">
                  <c:v>211.49999999999997</c:v>
                </c:pt>
                <c:pt idx="1">
                  <c:v>238.3</c:v>
                </c:pt>
                <c:pt idx="2">
                  <c:v>240.30000000000004</c:v>
                </c:pt>
                <c:pt idx="3">
                  <c:v>262.29999999999995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E59-4597-B4F3-7A081158091D}"/>
            </c:ext>
          </c:extLst>
        </c:ser>
        <c:ser>
          <c:idx val="9"/>
          <c:order val="9"/>
          <c:tx>
            <c:strRef>
              <c:f>Competitor_Analysis!$T$4:$T$6</c:f>
              <c:strCache>
                <c:ptCount val="1"/>
                <c:pt idx="0">
                  <c:v>Sum of Market_Share_Pct - Our_Airline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Competitor_Analysis!$J$7:$J$11</c:f>
              <c:strCache>
                <c:ptCount val="4"/>
                <c:pt idx="0">
                  <c:v>CAI-NBO</c:v>
                </c:pt>
                <c:pt idx="1">
                  <c:v>NBO-CAI</c:v>
                </c:pt>
                <c:pt idx="2">
                  <c:v>NBO-CMN</c:v>
                </c:pt>
                <c:pt idx="3">
                  <c:v>NBO-TUN</c:v>
                </c:pt>
              </c:strCache>
            </c:strRef>
          </c:cat>
          <c:val>
            <c:numRef>
              <c:f>Competitor_Analysis!$T$7:$T$11</c:f>
              <c:numCache>
                <c:formatCode>_(* #,##0.00_);_(* \(#,##0.00\);_(* "-"??_);_(@_)</c:formatCode>
                <c:ptCount val="4"/>
                <c:pt idx="0">
                  <c:v>381.1</c:v>
                </c:pt>
                <c:pt idx="1">
                  <c:v>358</c:v>
                </c:pt>
                <c:pt idx="2">
                  <c:v>344.4</c:v>
                </c:pt>
                <c:pt idx="3">
                  <c:v>330.09999999999997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E59-4597-B4F3-7A0811580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585216"/>
        <c:axId val="650358096"/>
      </c:barChart>
      <c:catAx>
        <c:axId val="41058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358096"/>
        <c:crosses val="autoZero"/>
        <c:auto val="1"/>
        <c:lblAlgn val="ctr"/>
        <c:lblOffset val="100"/>
        <c:noMultiLvlLbl val="0"/>
      </c:catAx>
      <c:valAx>
        <c:axId val="65035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8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[field_pricer_analysis_project.xlsx]Competitor_Analysis!PivotTable59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/>
              <a:t>0.06 means Higher efficiency — promotions help capture more market share per pricing dollar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Competitor_Analysis!$K$30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Competitor_Analysis!$J$31:$J$33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Competitor_Analysis!$K$31:$K$33</c:f>
              <c:numCache>
                <c:formatCode>_(* #,##0.00_);_(* \(#,##0.00\);_(* "-"??_);_(@_)</c:formatCode>
                <c:ptCount val="2"/>
                <c:pt idx="0">
                  <c:v>5.5921968396745236E-2</c:v>
                </c:pt>
                <c:pt idx="1">
                  <c:v>6.220456913061323E-2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F-407B-9985-D0D03DC8E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7409744"/>
        <c:axId val="1777410224"/>
      </c:barChart>
      <c:catAx>
        <c:axId val="177740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410224"/>
        <c:crosses val="autoZero"/>
        <c:auto val="1"/>
        <c:lblAlgn val="ctr"/>
        <c:lblOffset val="100"/>
        <c:noMultiLvlLbl val="0"/>
      </c:catAx>
      <c:valAx>
        <c:axId val="177741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40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[field_pricer_analysis_project.xlsx]Competitor_Analysis!PivotTable60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Competitor</a:t>
            </a:r>
            <a:r>
              <a:rPr lang="en-US" b="1" u="sng" baseline="0"/>
              <a:t> Comparison</a:t>
            </a:r>
            <a:endParaRPr lang="en-US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Competitor_Analysis!$K$48</c:f>
              <c:strCache>
                <c:ptCount val="1"/>
                <c:pt idx="0">
                  <c:v>Sum of Average_Fare_USD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Competitor_Analysis!$J$49:$J$54</c:f>
              <c:strCache>
                <c:ptCount val="5"/>
                <c:pt idx="0">
                  <c:v>Competitor_A</c:v>
                </c:pt>
                <c:pt idx="1">
                  <c:v>Competitor_B</c:v>
                </c:pt>
                <c:pt idx="2">
                  <c:v>Competitor_C</c:v>
                </c:pt>
                <c:pt idx="3">
                  <c:v>Competitor_D</c:v>
                </c:pt>
                <c:pt idx="4">
                  <c:v>Our_Airline</c:v>
                </c:pt>
              </c:strCache>
            </c:strRef>
          </c:cat>
          <c:val>
            <c:numRef>
              <c:f>Competitor_Analysis!$K$49:$K$54</c:f>
              <c:numCache>
                <c:formatCode>General</c:formatCode>
                <c:ptCount val="5"/>
                <c:pt idx="0">
                  <c:v>18334.060000000001</c:v>
                </c:pt>
                <c:pt idx="1">
                  <c:v>18792.57</c:v>
                </c:pt>
                <c:pt idx="2">
                  <c:v>18198.010000000002</c:v>
                </c:pt>
                <c:pt idx="3">
                  <c:v>18157.079999999994</c:v>
                </c:pt>
                <c:pt idx="4">
                  <c:v>19085.530000000006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72-498B-804C-BCAF4AB86C85}"/>
            </c:ext>
          </c:extLst>
        </c:ser>
        <c:ser>
          <c:idx val="1"/>
          <c:order val="1"/>
          <c:tx>
            <c:strRef>
              <c:f>Competitor_Analysis!$L$48</c:f>
              <c:strCache>
                <c:ptCount val="1"/>
                <c:pt idx="0">
                  <c:v>Sum of Market_Share_Pct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Competitor_Analysis!$J$49:$J$54</c:f>
              <c:strCache>
                <c:ptCount val="5"/>
                <c:pt idx="0">
                  <c:v>Competitor_A</c:v>
                </c:pt>
                <c:pt idx="1">
                  <c:v>Competitor_B</c:v>
                </c:pt>
                <c:pt idx="2">
                  <c:v>Competitor_C</c:v>
                </c:pt>
                <c:pt idx="3">
                  <c:v>Competitor_D</c:v>
                </c:pt>
                <c:pt idx="4">
                  <c:v>Our_Airline</c:v>
                </c:pt>
              </c:strCache>
            </c:strRef>
          </c:cat>
          <c:val>
            <c:numRef>
              <c:f>Competitor_Analysis!$L$49:$L$54</c:f>
              <c:numCache>
                <c:formatCode>General</c:formatCode>
                <c:ptCount val="5"/>
                <c:pt idx="0">
                  <c:v>1025.7999999999997</c:v>
                </c:pt>
                <c:pt idx="1">
                  <c:v>1028.7999999999997</c:v>
                </c:pt>
                <c:pt idx="2">
                  <c:v>1017.5000000000001</c:v>
                </c:pt>
                <c:pt idx="3">
                  <c:v>952.4</c:v>
                </c:pt>
                <c:pt idx="4">
                  <c:v>1413.6000000000004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72-498B-804C-BCAF4AB86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8365424"/>
        <c:axId val="1036872448"/>
      </c:barChart>
      <c:lineChart>
        <c:grouping val="standard"/>
        <c:varyColors val="0"/>
        <c:ser>
          <c:idx val="2"/>
          <c:order val="2"/>
          <c:tx>
            <c:strRef>
              <c:f>Competitor_Analysis!$M$48</c:f>
              <c:strCache>
                <c:ptCount val="1"/>
                <c:pt idx="0">
                  <c:v>Sum of Seat_Capacity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Competitor_Analysis!$J$49:$J$54</c:f>
              <c:strCache>
                <c:ptCount val="5"/>
                <c:pt idx="0">
                  <c:v>Competitor_A</c:v>
                </c:pt>
                <c:pt idx="1">
                  <c:v>Competitor_B</c:v>
                </c:pt>
                <c:pt idx="2">
                  <c:v>Competitor_C</c:v>
                </c:pt>
                <c:pt idx="3">
                  <c:v>Competitor_D</c:v>
                </c:pt>
                <c:pt idx="4">
                  <c:v>Our_Airline</c:v>
                </c:pt>
              </c:strCache>
            </c:strRef>
          </c:cat>
          <c:val>
            <c:numRef>
              <c:f>Competitor_Analysis!$M$49:$M$54</c:f>
              <c:numCache>
                <c:formatCode>General</c:formatCode>
                <c:ptCount val="5"/>
                <c:pt idx="0">
                  <c:v>142977</c:v>
                </c:pt>
                <c:pt idx="1">
                  <c:v>160111</c:v>
                </c:pt>
                <c:pt idx="2">
                  <c:v>149885</c:v>
                </c:pt>
                <c:pt idx="3">
                  <c:v>152461</c:v>
                </c:pt>
                <c:pt idx="4">
                  <c:v>143586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72-498B-804C-BCAF4AB86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771232"/>
        <c:axId val="805763072"/>
      </c:lineChart>
      <c:catAx>
        <c:axId val="78836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872448"/>
        <c:crosses val="autoZero"/>
        <c:auto val="1"/>
        <c:lblAlgn val="ctr"/>
        <c:lblOffset val="100"/>
        <c:noMultiLvlLbl val="0"/>
      </c:catAx>
      <c:valAx>
        <c:axId val="103687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365424"/>
        <c:crosses val="autoZero"/>
        <c:crossBetween val="between"/>
      </c:valAx>
      <c:valAx>
        <c:axId val="8057630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771232"/>
        <c:crosses val="max"/>
        <c:crossBetween val="between"/>
      </c:valAx>
      <c:catAx>
        <c:axId val="805771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5763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[field_pricer_analysis_project.xlsx]Competitor_Analysis!PivotTable61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Route</a:t>
            </a:r>
            <a:r>
              <a:rPr lang="en-US" b="1" baseline="0"/>
              <a:t> Comparison Insights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Competitor_Analysis!$K$62</c:f>
              <c:strCache>
                <c:ptCount val="1"/>
                <c:pt idx="0">
                  <c:v>Sum of Market_Share_Pct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Competitor_Analysis!$J$63:$J$67</c:f>
              <c:strCache>
                <c:ptCount val="4"/>
                <c:pt idx="0">
                  <c:v>CAI-NBO</c:v>
                </c:pt>
                <c:pt idx="1">
                  <c:v>NBO-CAI</c:v>
                </c:pt>
                <c:pt idx="2">
                  <c:v>NBO-CMN</c:v>
                </c:pt>
                <c:pt idx="3">
                  <c:v>NBO-TUN</c:v>
                </c:pt>
              </c:strCache>
            </c:strRef>
          </c:cat>
          <c:val>
            <c:numRef>
              <c:f>Competitor_Analysis!$K$63:$K$67</c:f>
              <c:numCache>
                <c:formatCode>General</c:formatCode>
                <c:ptCount val="4"/>
                <c:pt idx="0">
                  <c:v>1329.3</c:v>
                </c:pt>
                <c:pt idx="1">
                  <c:v>1444.1999999999998</c:v>
                </c:pt>
                <c:pt idx="2">
                  <c:v>1346.5</c:v>
                </c:pt>
                <c:pt idx="3">
                  <c:v>1318.1000000000004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E-4FCE-ACC2-ECA55D811641}"/>
            </c:ext>
          </c:extLst>
        </c:ser>
        <c:ser>
          <c:idx val="1"/>
          <c:order val="1"/>
          <c:tx>
            <c:strRef>
              <c:f>Competitor_Analysis!$L$62</c:f>
              <c:strCache>
                <c:ptCount val="1"/>
                <c:pt idx="0">
                  <c:v>Sum of Average_Fare_USD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Competitor_Analysis!$J$63:$J$67</c:f>
              <c:strCache>
                <c:ptCount val="4"/>
                <c:pt idx="0">
                  <c:v>CAI-NBO</c:v>
                </c:pt>
                <c:pt idx="1">
                  <c:v>NBO-CAI</c:v>
                </c:pt>
                <c:pt idx="2">
                  <c:v>NBO-CMN</c:v>
                </c:pt>
                <c:pt idx="3">
                  <c:v>NBO-TUN</c:v>
                </c:pt>
              </c:strCache>
            </c:strRef>
          </c:cat>
          <c:val>
            <c:numRef>
              <c:f>Competitor_Analysis!$L$63:$L$67</c:f>
              <c:numCache>
                <c:formatCode>General</c:formatCode>
                <c:ptCount val="4"/>
                <c:pt idx="0">
                  <c:v>22866.33</c:v>
                </c:pt>
                <c:pt idx="1">
                  <c:v>22417.180000000004</c:v>
                </c:pt>
                <c:pt idx="2">
                  <c:v>23637.690000000006</c:v>
                </c:pt>
                <c:pt idx="3">
                  <c:v>23646.05000000001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DE-4FCE-ACC2-ECA55D811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967904"/>
        <c:axId val="646970784"/>
      </c:barChart>
      <c:catAx>
        <c:axId val="64696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970784"/>
        <c:crosses val="autoZero"/>
        <c:auto val="1"/>
        <c:lblAlgn val="ctr"/>
        <c:lblOffset val="100"/>
        <c:noMultiLvlLbl val="0"/>
      </c:catAx>
      <c:valAx>
        <c:axId val="64697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96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[field_pricer_analysis_project.xlsx]Performance_Metrics!PivotTable76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Regional Actual</a:t>
            </a:r>
            <a:r>
              <a:rPr lang="en-US" b="1" baseline="0"/>
              <a:t> revenue vs Target revenue Insights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Performance_Metrics!$K$3</c:f>
              <c:strCache>
                <c:ptCount val="1"/>
                <c:pt idx="0">
                  <c:v>Sum of Actual_Revenue_USD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Performance_Metrics!$J$4:$J$7</c:f>
              <c:strCache>
                <c:ptCount val="3"/>
                <c:pt idx="0">
                  <c:v>Kenya</c:v>
                </c:pt>
                <c:pt idx="1">
                  <c:v>North Africa</c:v>
                </c:pt>
                <c:pt idx="2">
                  <c:v>Total Region</c:v>
                </c:pt>
              </c:strCache>
            </c:strRef>
          </c:cat>
          <c:val>
            <c:numRef>
              <c:f>Performance_Metrics!$K$4:$K$7</c:f>
              <c:numCache>
                <c:formatCode>_(* #,##0.00_);_(* \(#,##0.00\);_(* "-"??_);_(@_)</c:formatCode>
                <c:ptCount val="3"/>
                <c:pt idx="0">
                  <c:v>57020870.159999996</c:v>
                </c:pt>
                <c:pt idx="1">
                  <c:v>57123342.390000001</c:v>
                </c:pt>
                <c:pt idx="2">
                  <c:v>57608858.070000008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D1-4A44-A5FF-D7D65ED83001}"/>
            </c:ext>
          </c:extLst>
        </c:ser>
        <c:ser>
          <c:idx val="1"/>
          <c:order val="1"/>
          <c:tx>
            <c:strRef>
              <c:f>Performance_Metrics!$L$3</c:f>
              <c:strCache>
                <c:ptCount val="1"/>
                <c:pt idx="0">
                  <c:v>Sum of Revenue_Target_USD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Performance_Metrics!$J$4:$J$7</c:f>
              <c:strCache>
                <c:ptCount val="3"/>
                <c:pt idx="0">
                  <c:v>Kenya</c:v>
                </c:pt>
                <c:pt idx="1">
                  <c:v>North Africa</c:v>
                </c:pt>
                <c:pt idx="2">
                  <c:v>Total Region</c:v>
                </c:pt>
              </c:strCache>
            </c:strRef>
          </c:cat>
          <c:val>
            <c:numRef>
              <c:f>Performance_Metrics!$L$4:$L$7</c:f>
              <c:numCache>
                <c:formatCode>_(* #,##0.00_);_(* \(#,##0.00\);_(* "-"??_);_(@_)</c:formatCode>
                <c:ptCount val="3"/>
                <c:pt idx="0">
                  <c:v>57584299.57</c:v>
                </c:pt>
                <c:pt idx="1">
                  <c:v>57373496.219999999</c:v>
                </c:pt>
                <c:pt idx="2">
                  <c:v>56654420.979999997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D1-4A44-A5FF-D7D65ED83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9964880"/>
        <c:axId val="789965360"/>
      </c:barChart>
      <c:catAx>
        <c:axId val="78996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965360"/>
        <c:crosses val="autoZero"/>
        <c:auto val="1"/>
        <c:lblAlgn val="ctr"/>
        <c:lblOffset val="100"/>
        <c:noMultiLvlLbl val="0"/>
      </c:catAx>
      <c:valAx>
        <c:axId val="78996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96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0</xdr:row>
      <xdr:rowOff>19050</xdr:rowOff>
    </xdr:from>
    <xdr:to>
      <xdr:col>18</xdr:col>
      <xdr:colOff>603250</xdr:colOff>
      <xdr:row>3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6225A57-1C5C-AED2-610B-B6A98299BF83}"/>
            </a:ext>
          </a:extLst>
        </xdr:cNvPr>
        <xdr:cNvSpPr/>
      </xdr:nvSpPr>
      <xdr:spPr>
        <a:xfrm>
          <a:off x="6350" y="19050"/>
          <a:ext cx="11669713" cy="5365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4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Revenue Management &amp; Pricing Analytics Dashboard</a:t>
          </a:r>
          <a:endParaRPr lang="en-US" sz="2400"/>
        </a:p>
      </xdr:txBody>
    </xdr:sp>
    <xdr:clientData/>
  </xdr:twoCellAnchor>
  <xdr:twoCellAnchor>
    <xdr:from>
      <xdr:col>0</xdr:col>
      <xdr:colOff>0</xdr:colOff>
      <xdr:row>4</xdr:row>
      <xdr:rowOff>166687</xdr:rowOff>
    </xdr:from>
    <xdr:to>
      <xdr:col>9</xdr:col>
      <xdr:colOff>584200</xdr:colOff>
      <xdr:row>19</xdr:row>
      <xdr:rowOff>142586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C69061-04A5-4F5A-8AF0-5CF22832FE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3</xdr:row>
      <xdr:rowOff>6350</xdr:rowOff>
    </xdr:from>
    <xdr:to>
      <xdr:col>9</xdr:col>
      <xdr:colOff>590550</xdr:colOff>
      <xdr:row>4</xdr:row>
      <xdr:rowOff>139700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2112D250-52E2-6E08-DDA3-39600E654541}"/>
            </a:ext>
          </a:extLst>
        </xdr:cNvPr>
        <xdr:cNvSpPr/>
      </xdr:nvSpPr>
      <xdr:spPr>
        <a:xfrm>
          <a:off x="19050" y="565150"/>
          <a:ext cx="6057900" cy="31750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Revenue Analysis Inisghts</a:t>
          </a:r>
        </a:p>
      </xdr:txBody>
    </xdr:sp>
    <xdr:clientData/>
  </xdr:twoCellAnchor>
  <xdr:twoCellAnchor>
    <xdr:from>
      <xdr:col>9</xdr:col>
      <xdr:colOff>584200</xdr:colOff>
      <xdr:row>4</xdr:row>
      <xdr:rowOff>158750</xdr:rowOff>
    </xdr:from>
    <xdr:to>
      <xdr:col>18</xdr:col>
      <xdr:colOff>596900</xdr:colOff>
      <xdr:row>19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9DCEBA-1898-48E0-BDD7-F595BE5F71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</xdr:row>
      <xdr:rowOff>0</xdr:rowOff>
    </xdr:from>
    <xdr:to>
      <xdr:col>18</xdr:col>
      <xdr:colOff>596900</xdr:colOff>
      <xdr:row>4</xdr:row>
      <xdr:rowOff>133350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6BEC279-E38E-4DE9-86B4-F7E86FF834DD}"/>
            </a:ext>
          </a:extLst>
        </xdr:cNvPr>
        <xdr:cNvSpPr/>
      </xdr:nvSpPr>
      <xdr:spPr>
        <a:xfrm>
          <a:off x="6096000" y="558800"/>
          <a:ext cx="5473700" cy="31750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Point</a:t>
          </a:r>
          <a:r>
            <a:rPr lang="en-US" sz="1100" baseline="0"/>
            <a:t> of Sales Forecast Demand Insights</a:t>
          </a:r>
          <a:endParaRPr lang="en-US" sz="1100"/>
        </a:p>
      </xdr:txBody>
    </xdr:sp>
    <xdr:clientData/>
  </xdr:twoCellAnchor>
  <xdr:twoCellAnchor>
    <xdr:from>
      <xdr:col>0</xdr:col>
      <xdr:colOff>14111</xdr:colOff>
      <xdr:row>22</xdr:row>
      <xdr:rowOff>0</xdr:rowOff>
    </xdr:from>
    <xdr:to>
      <xdr:col>9</xdr:col>
      <xdr:colOff>578555</xdr:colOff>
      <xdr:row>36</xdr:row>
      <xdr:rowOff>164394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F11811-4E83-421F-9C25-B29E1EFDF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9</xdr:col>
      <xdr:colOff>590550</xdr:colOff>
      <xdr:row>21</xdr:row>
      <xdr:rowOff>171450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518CFF6-B78F-401F-8199-DFCA343CED0F}"/>
            </a:ext>
          </a:extLst>
        </xdr:cNvPr>
        <xdr:cNvSpPr/>
      </xdr:nvSpPr>
      <xdr:spPr>
        <a:xfrm>
          <a:off x="0" y="3689350"/>
          <a:ext cx="6076950" cy="35560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Pricing</a:t>
          </a:r>
          <a:r>
            <a:rPr lang="en-US" sz="1100" baseline="0"/>
            <a:t> Proposal Insights</a:t>
          </a:r>
          <a:endParaRPr lang="en-US" sz="1100"/>
        </a:p>
      </xdr:txBody>
    </xdr:sp>
    <xdr:clientData/>
  </xdr:twoCellAnchor>
  <xdr:twoCellAnchor>
    <xdr:from>
      <xdr:col>9</xdr:col>
      <xdr:colOff>603250</xdr:colOff>
      <xdr:row>22</xdr:row>
      <xdr:rowOff>12700</xdr:rowOff>
    </xdr:from>
    <xdr:to>
      <xdr:col>19</xdr:col>
      <xdr:colOff>0</xdr:colOff>
      <xdr:row>36</xdr:row>
      <xdr:rowOff>177800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AFB4C5C-CC52-46E1-B268-BFA54EE84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19</xdr:col>
      <xdr:colOff>0</xdr:colOff>
      <xdr:row>21</xdr:row>
      <xdr:rowOff>171450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7E63755B-3473-4EAB-B4D3-4123EFC97744}"/>
            </a:ext>
          </a:extLst>
        </xdr:cNvPr>
        <xdr:cNvSpPr/>
      </xdr:nvSpPr>
      <xdr:spPr>
        <a:xfrm>
          <a:off x="6096000" y="3689350"/>
          <a:ext cx="5486400" cy="35560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Sales</a:t>
          </a:r>
          <a:r>
            <a:rPr lang="en-US" sz="1100" baseline="0"/>
            <a:t> Supprot Insights</a:t>
          </a:r>
        </a:p>
        <a:p>
          <a:pPr algn="ctr"/>
          <a:endParaRPr lang="en-US" sz="1100"/>
        </a:p>
      </xdr:txBody>
    </xdr:sp>
    <xdr:clientData/>
  </xdr:twoCellAnchor>
  <xdr:twoCellAnchor>
    <xdr:from>
      <xdr:col>0</xdr:col>
      <xdr:colOff>0</xdr:colOff>
      <xdr:row>39</xdr:row>
      <xdr:rowOff>0</xdr:rowOff>
    </xdr:from>
    <xdr:to>
      <xdr:col>9</xdr:col>
      <xdr:colOff>577850</xdr:colOff>
      <xdr:row>53</xdr:row>
      <xdr:rowOff>177800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C2E4D48-0203-4FB7-A2DA-425AD98FD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9</xdr:col>
      <xdr:colOff>590550</xdr:colOff>
      <xdr:row>38</xdr:row>
      <xdr:rowOff>171450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B105DB74-EAE5-492C-B5EE-A7A55526CCAC}"/>
            </a:ext>
          </a:extLst>
        </xdr:cNvPr>
        <xdr:cNvSpPr/>
      </xdr:nvSpPr>
      <xdr:spPr>
        <a:xfrm>
          <a:off x="0" y="6819900"/>
          <a:ext cx="6076950" cy="35560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Matrix</a:t>
          </a:r>
          <a:r>
            <a:rPr lang="en-US" sz="1100" baseline="0"/>
            <a:t>  Comparison Airline average fare  and market share per route</a:t>
          </a:r>
          <a:endParaRPr lang="en-US" sz="1100"/>
        </a:p>
      </xdr:txBody>
    </xdr:sp>
    <xdr:clientData/>
  </xdr:twoCellAnchor>
  <xdr:twoCellAnchor>
    <xdr:from>
      <xdr:col>9</xdr:col>
      <xdr:colOff>577850</xdr:colOff>
      <xdr:row>39</xdr:row>
      <xdr:rowOff>12700</xdr:rowOff>
    </xdr:from>
    <xdr:to>
      <xdr:col>19</xdr:col>
      <xdr:colOff>25400</xdr:colOff>
      <xdr:row>53</xdr:row>
      <xdr:rowOff>177800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F932CE6-6E95-45A4-BDDA-985A9C6FF3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37</xdr:row>
      <xdr:rowOff>0</xdr:rowOff>
    </xdr:from>
    <xdr:to>
      <xdr:col>19</xdr:col>
      <xdr:colOff>25400</xdr:colOff>
      <xdr:row>38</xdr:row>
      <xdr:rowOff>171450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2A046DD8-C7D0-40CB-B76B-97559F6CCC19}"/>
            </a:ext>
          </a:extLst>
        </xdr:cNvPr>
        <xdr:cNvSpPr/>
      </xdr:nvSpPr>
      <xdr:spPr>
        <a:xfrm>
          <a:off x="6096000" y="6819900"/>
          <a:ext cx="5511800" cy="35560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Market</a:t>
          </a:r>
          <a:r>
            <a:rPr lang="en-US" sz="1100" baseline="0"/>
            <a:t> share per dollar</a:t>
          </a:r>
          <a:endParaRPr lang="en-US" sz="1100"/>
        </a:p>
      </xdr:txBody>
    </xdr:sp>
    <xdr:clientData/>
  </xdr:twoCellAnchor>
  <xdr:twoCellAnchor>
    <xdr:from>
      <xdr:col>0</xdr:col>
      <xdr:colOff>0</xdr:colOff>
      <xdr:row>56</xdr:row>
      <xdr:rowOff>6350</xdr:rowOff>
    </xdr:from>
    <xdr:to>
      <xdr:col>9</xdr:col>
      <xdr:colOff>596900</xdr:colOff>
      <xdr:row>70</xdr:row>
      <xdr:rowOff>171450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F53F390-2C67-4CAF-9285-288EF1974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9</xdr:col>
      <xdr:colOff>590550</xdr:colOff>
      <xdr:row>55</xdr:row>
      <xdr:rowOff>171450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6EB1DABA-F33E-41BD-8DC3-CC3AEDD9AB69}"/>
            </a:ext>
          </a:extLst>
        </xdr:cNvPr>
        <xdr:cNvSpPr/>
      </xdr:nvSpPr>
      <xdr:spPr>
        <a:xfrm>
          <a:off x="0" y="9950450"/>
          <a:ext cx="6076950" cy="35560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Competitor</a:t>
          </a:r>
          <a:r>
            <a:rPr lang="en-US" sz="1100" baseline="0"/>
            <a:t> Comparison Insights</a:t>
          </a:r>
          <a:endParaRPr lang="en-US" sz="1100"/>
        </a:p>
      </xdr:txBody>
    </xdr:sp>
    <xdr:clientData/>
  </xdr:twoCellAnchor>
  <xdr:twoCellAnchor>
    <xdr:from>
      <xdr:col>10</xdr:col>
      <xdr:colOff>1</xdr:colOff>
      <xdr:row>56</xdr:row>
      <xdr:rowOff>0</xdr:rowOff>
    </xdr:from>
    <xdr:to>
      <xdr:col>19</xdr:col>
      <xdr:colOff>44900</xdr:colOff>
      <xdr:row>70</xdr:row>
      <xdr:rowOff>165100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F0DD6AD-2F54-46EA-96A7-870098DD6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19</xdr:col>
      <xdr:colOff>50800</xdr:colOff>
      <xdr:row>55</xdr:row>
      <xdr:rowOff>171450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B6129DC7-4300-44C7-B6EB-C67F0C0D5B2B}"/>
            </a:ext>
          </a:extLst>
        </xdr:cNvPr>
        <xdr:cNvSpPr/>
      </xdr:nvSpPr>
      <xdr:spPr>
        <a:xfrm>
          <a:off x="6096000" y="9950450"/>
          <a:ext cx="5537200" cy="35560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Route</a:t>
          </a:r>
          <a:r>
            <a:rPr lang="en-US" sz="1100" baseline="0"/>
            <a:t> Comparison Insights</a:t>
          </a:r>
          <a:endParaRPr lang="en-US" sz="1100"/>
        </a:p>
      </xdr:txBody>
    </xdr:sp>
    <xdr:clientData/>
  </xdr:twoCellAnchor>
  <xdr:twoCellAnchor>
    <xdr:from>
      <xdr:col>0</xdr:col>
      <xdr:colOff>0</xdr:colOff>
      <xdr:row>71</xdr:row>
      <xdr:rowOff>6415</xdr:rowOff>
    </xdr:from>
    <xdr:to>
      <xdr:col>9</xdr:col>
      <xdr:colOff>590101</xdr:colOff>
      <xdr:row>72</xdr:row>
      <xdr:rowOff>177865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4FA9C817-BCE2-4637-83B9-B624529C0E2A}"/>
            </a:ext>
          </a:extLst>
        </xdr:cNvPr>
        <xdr:cNvSpPr/>
      </xdr:nvSpPr>
      <xdr:spPr>
        <a:xfrm>
          <a:off x="0" y="13219546"/>
          <a:ext cx="6144747" cy="35746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Price</a:t>
          </a:r>
          <a:r>
            <a:rPr lang="en-US" sz="1100" baseline="0"/>
            <a:t> Sensitivity Regression Analysis</a:t>
          </a:r>
          <a:endParaRPr lang="en-US" sz="1100"/>
        </a:p>
      </xdr:txBody>
    </xdr:sp>
    <xdr:clientData/>
  </xdr:twoCellAnchor>
  <xdr:twoCellAnchor>
    <xdr:from>
      <xdr:col>10</xdr:col>
      <xdr:colOff>6415</xdr:colOff>
      <xdr:row>73</xdr:row>
      <xdr:rowOff>0</xdr:rowOff>
    </xdr:from>
    <xdr:to>
      <xdr:col>19</xdr:col>
      <xdr:colOff>87314</xdr:colOff>
      <xdr:row>86</xdr:row>
      <xdr:rowOff>25657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7E1D957-4A37-417D-897A-095958F18A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19242</xdr:colOff>
      <xdr:row>71</xdr:row>
      <xdr:rowOff>0</xdr:rowOff>
    </xdr:from>
    <xdr:to>
      <xdr:col>19</xdr:col>
      <xdr:colOff>47625</xdr:colOff>
      <xdr:row>72</xdr:row>
      <xdr:rowOff>171450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63B8DCBC-C9C7-4951-85AC-C006734D4C72}"/>
            </a:ext>
          </a:extLst>
        </xdr:cNvPr>
        <xdr:cNvSpPr/>
      </xdr:nvSpPr>
      <xdr:spPr>
        <a:xfrm>
          <a:off x="6202555" y="12969875"/>
          <a:ext cx="5529070" cy="354013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Regional Actual Revenue vs Target</a:t>
          </a:r>
          <a:r>
            <a:rPr lang="en-US" sz="1100" baseline="0"/>
            <a:t> Revenue Insights</a:t>
          </a:r>
          <a:endParaRPr lang="en-US" sz="1100"/>
        </a:p>
      </xdr:txBody>
    </xdr:sp>
    <xdr:clientData/>
  </xdr:twoCellAnchor>
  <xdr:twoCellAnchor>
    <xdr:from>
      <xdr:col>0</xdr:col>
      <xdr:colOff>0</xdr:colOff>
      <xdr:row>88</xdr:row>
      <xdr:rowOff>0</xdr:rowOff>
    </xdr:from>
    <xdr:to>
      <xdr:col>19</xdr:col>
      <xdr:colOff>111125</xdr:colOff>
      <xdr:row>102</xdr:row>
      <xdr:rowOff>139058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36E99AF-0825-4B7F-8008-18B2026F3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86</xdr:row>
      <xdr:rowOff>0</xdr:rowOff>
    </xdr:from>
    <xdr:to>
      <xdr:col>19</xdr:col>
      <xdr:colOff>87313</xdr:colOff>
      <xdr:row>87</xdr:row>
      <xdr:rowOff>171450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9264D386-9364-4A11-BDC9-2E6C98E37D93}"/>
            </a:ext>
          </a:extLst>
        </xdr:cNvPr>
        <xdr:cNvSpPr/>
      </xdr:nvSpPr>
      <xdr:spPr>
        <a:xfrm>
          <a:off x="0" y="15724188"/>
          <a:ext cx="11771313" cy="354012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Regional</a:t>
          </a:r>
          <a:r>
            <a:rPr lang="en-US" sz="1100" baseline="0"/>
            <a:t> Market Share Insights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717550</xdr:colOff>
      <xdr:row>207</xdr:row>
      <xdr:rowOff>79375</xdr:rowOff>
    </xdr:from>
    <xdr:to>
      <xdr:col>7</xdr:col>
      <xdr:colOff>527050</xdr:colOff>
      <xdr:row>222</xdr:row>
      <xdr:rowOff>60325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8366E3-24B3-B735-9B89-CE2ED864E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11</xdr:row>
      <xdr:rowOff>34925</xdr:rowOff>
    </xdr:from>
    <xdr:to>
      <xdr:col>14</xdr:col>
      <xdr:colOff>25400</xdr:colOff>
      <xdr:row>26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276A29-EDAC-C00A-4BA1-C8224C408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120650</xdr:colOff>
      <xdr:row>27</xdr:row>
      <xdr:rowOff>92075</xdr:rowOff>
    </xdr:from>
    <xdr:to>
      <xdr:col>12</xdr:col>
      <xdr:colOff>1098550</xdr:colOff>
      <xdr:row>42</xdr:row>
      <xdr:rowOff>73025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B92D17-7F36-3B7D-66BE-2C7747C3F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355600</xdr:colOff>
      <xdr:row>43</xdr:row>
      <xdr:rowOff>47625</xdr:rowOff>
    </xdr:from>
    <xdr:to>
      <xdr:col>13</xdr:col>
      <xdr:colOff>381000</xdr:colOff>
      <xdr:row>58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E3AA4E5-C1F2-3DD4-CC0F-63715DFB5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1009650</xdr:colOff>
      <xdr:row>60</xdr:row>
      <xdr:rowOff>111125</xdr:rowOff>
    </xdr:from>
    <xdr:to>
      <xdr:col>14</xdr:col>
      <xdr:colOff>146050</xdr:colOff>
      <xdr:row>75</xdr:row>
      <xdr:rowOff>92075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71C8B21-5672-A4A6-84E4-63CAE82EB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11</xdr:row>
      <xdr:rowOff>171450</xdr:rowOff>
    </xdr:from>
    <xdr:to>
      <xdr:col>13</xdr:col>
      <xdr:colOff>1447800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6DDE1C-1D49-73C1-2507-D5DCC909F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393700</xdr:colOff>
      <xdr:row>3</xdr:row>
      <xdr:rowOff>95250</xdr:rowOff>
    </xdr:from>
    <xdr:to>
      <xdr:col>13</xdr:col>
      <xdr:colOff>323850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1A48B4-2F00-1306-77E4-6E73FEA54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1025525</xdr:colOff>
      <xdr:row>3</xdr:row>
      <xdr:rowOff>98425</xdr:rowOff>
    </xdr:from>
    <xdr:to>
      <xdr:col>11</xdr:col>
      <xdr:colOff>1425575</xdr:colOff>
      <xdr:row>18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036771-1907-1755-1001-AE0751609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546100</xdr:colOff>
      <xdr:row>6</xdr:row>
      <xdr:rowOff>15875</xdr:rowOff>
    </xdr:from>
    <xdr:to>
      <xdr:col>12</xdr:col>
      <xdr:colOff>1739900</xdr:colOff>
      <xdr:row>21</xdr:row>
      <xdr:rowOff>15875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DCDD82-BC21-E24C-5D37-ED51BA077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133350</xdr:colOff>
      <xdr:row>18</xdr:row>
      <xdr:rowOff>79375</xdr:rowOff>
    </xdr:from>
    <xdr:to>
      <xdr:col>13</xdr:col>
      <xdr:colOff>1327150</xdr:colOff>
      <xdr:row>33</xdr:row>
      <xdr:rowOff>155575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4B9DA5-BDC9-5F61-BA45-5517750D9F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peradmin" refreshedDate="45951.786702314814" createdVersion="8" refreshedVersion="8" minRefreshableVersion="3" recordCount="200" xr:uid="{2CEF86E1-4BFC-46F1-AA3E-394FCA3EE559}">
  <cacheSource type="worksheet">
    <worksheetSource name="Table1"/>
  </cacheSource>
  <cacheFields count="9">
    <cacheField name="Proposal_ID" numFmtId="0">
      <sharedItems/>
    </cacheField>
    <cacheField name="Date" numFmtId="164">
      <sharedItems containsSemiMixedTypes="0" containsNonDate="0" containsDate="1" containsString="0" minDate="2024-01-04T00:00:00" maxDate="2024-12-29T00:00:00" count="150">
        <d v="2024-01-13T00:00:00"/>
        <d v="2024-03-12T00:00:00"/>
        <d v="2024-10-29T00:00:00"/>
        <d v="2024-02-17T00:00:00"/>
        <d v="2024-10-14T00:00:00"/>
        <d v="2024-04-22T00:00:00"/>
        <d v="2024-01-04T00:00:00"/>
        <d v="2024-05-22T00:00:00"/>
        <d v="2024-02-22T00:00:00"/>
        <d v="2024-07-02T00:00:00"/>
        <d v="2024-01-23T00:00:00"/>
        <d v="2024-07-12T00:00:00"/>
        <d v="2024-11-17T00:00:00"/>
        <d v="2024-12-26T00:00:00"/>
        <d v="2024-05-28T00:00:00"/>
        <d v="2024-07-13T00:00:00"/>
        <d v="2024-03-24T00:00:00"/>
        <d v="2024-12-09T00:00:00"/>
        <d v="2024-09-30T00:00:00"/>
        <d v="2024-12-16T00:00:00"/>
        <d v="2024-01-17T00:00:00"/>
        <d v="2024-02-03T00:00:00"/>
        <d v="2024-04-18T00:00:00"/>
        <d v="2024-03-14T00:00:00"/>
        <d v="2024-10-25T00:00:00"/>
        <d v="2024-03-11T00:00:00"/>
        <d v="2024-01-25T00:00:00"/>
        <d v="2024-12-14T00:00:00"/>
        <d v="2024-07-16T00:00:00"/>
        <d v="2024-09-27T00:00:00"/>
        <d v="2024-11-24T00:00:00"/>
        <d v="2024-08-10T00:00:00"/>
        <d v="2024-05-14T00:00:00"/>
        <d v="2024-11-16T00:00:00"/>
        <d v="2024-03-19T00:00:00"/>
        <d v="2024-11-02T00:00:00"/>
        <d v="2024-02-27T00:00:00"/>
        <d v="2024-01-30T00:00:00"/>
        <d v="2024-02-13T00:00:00"/>
        <d v="2024-03-06T00:00:00"/>
        <d v="2024-05-15T00:00:00"/>
        <d v="2024-07-23T00:00:00"/>
        <d v="2024-03-02T00:00:00"/>
        <d v="2024-06-22T00:00:00"/>
        <d v="2024-10-28T00:00:00"/>
        <d v="2024-12-28T00:00:00"/>
        <d v="2024-10-19T00:00:00"/>
        <d v="2024-08-30T00:00:00"/>
        <d v="2024-02-19T00:00:00"/>
        <d v="2024-07-29T00:00:00"/>
        <d v="2024-02-01T00:00:00"/>
        <d v="2024-05-07T00:00:00"/>
        <d v="2024-08-24T00:00:00"/>
        <d v="2024-10-08T00:00:00"/>
        <d v="2024-09-05T00:00:00"/>
        <d v="2024-01-31T00:00:00"/>
        <d v="2024-07-18T00:00:00"/>
        <d v="2024-08-04T00:00:00"/>
        <d v="2024-04-07T00:00:00"/>
        <d v="2024-10-23T00:00:00"/>
        <d v="2024-09-14T00:00:00"/>
        <d v="2024-09-17T00:00:00"/>
        <d v="2024-10-31T00:00:00"/>
        <d v="2024-11-13T00:00:00"/>
        <d v="2024-05-13T00:00:00"/>
        <d v="2024-08-22T00:00:00"/>
        <d v="2024-02-07T00:00:00"/>
        <d v="2024-03-08T00:00:00"/>
        <d v="2024-07-08T00:00:00"/>
        <d v="2024-10-05T00:00:00"/>
        <d v="2024-12-07T00:00:00"/>
        <d v="2024-03-09T00:00:00"/>
        <d v="2024-10-10T00:00:00"/>
        <d v="2024-11-05T00:00:00"/>
        <d v="2024-12-17T00:00:00"/>
        <d v="2024-05-08T00:00:00"/>
        <d v="2024-05-21T00:00:00"/>
        <d v="2024-03-07T00:00:00"/>
        <d v="2024-10-09T00:00:00"/>
        <d v="2024-08-08T00:00:00"/>
        <d v="2024-07-05T00:00:00"/>
        <d v="2024-12-15T00:00:00"/>
        <d v="2024-10-13T00:00:00"/>
        <d v="2024-05-01T00:00:00"/>
        <d v="2024-12-08T00:00:00"/>
        <d v="2024-12-25T00:00:00"/>
        <d v="2024-08-28T00:00:00"/>
        <d v="2024-06-28T00:00:00"/>
        <d v="2024-01-15T00:00:00"/>
        <d v="2024-10-24T00:00:00"/>
        <d v="2024-11-01T00:00:00"/>
        <d v="2024-08-11T00:00:00"/>
        <d v="2024-11-15T00:00:00"/>
        <d v="2024-09-16T00:00:00"/>
        <d v="2024-07-25T00:00:00"/>
        <d v="2024-04-08T00:00:00"/>
        <d v="2024-11-11T00:00:00"/>
        <d v="2024-10-07T00:00:00"/>
        <d v="2024-04-17T00:00:00"/>
        <d v="2024-08-26T00:00:00"/>
        <d v="2024-09-18T00:00:00"/>
        <d v="2024-05-25T00:00:00"/>
        <d v="2024-04-11T00:00:00"/>
        <d v="2024-05-05T00:00:00"/>
        <d v="2024-08-21T00:00:00"/>
        <d v="2024-12-22T00:00:00"/>
        <d v="2024-05-04T00:00:00"/>
        <d v="2024-08-05T00:00:00"/>
        <d v="2024-01-26T00:00:00"/>
        <d v="2024-08-14T00:00:00"/>
        <d v="2024-08-18T00:00:00"/>
        <d v="2024-09-23T00:00:00"/>
        <d v="2024-08-13T00:00:00"/>
        <d v="2024-05-19T00:00:00"/>
        <d v="2024-12-21T00:00:00"/>
        <d v="2024-07-31T00:00:00"/>
        <d v="2024-09-01T00:00:00"/>
        <d v="2024-09-06T00:00:00"/>
        <d v="2024-07-20T00:00:00"/>
        <d v="2024-02-12T00:00:00"/>
        <d v="2024-04-03T00:00:00"/>
        <d v="2024-06-16T00:00:00"/>
        <d v="2024-06-21T00:00:00"/>
        <d v="2024-05-09T00:00:00"/>
        <d v="2024-10-03T00:00:00"/>
        <d v="2024-11-28T00:00:00"/>
        <d v="2024-05-06T00:00:00"/>
        <d v="2024-05-02T00:00:00"/>
        <d v="2024-10-15T00:00:00"/>
        <d v="2024-07-07T00:00:00"/>
        <d v="2024-06-08T00:00:00"/>
        <d v="2024-10-16T00:00:00"/>
        <d v="2024-12-04T00:00:00"/>
        <d v="2024-01-07T00:00:00"/>
        <d v="2024-08-09T00:00:00"/>
        <d v="2024-05-12T00:00:00"/>
        <d v="2024-10-11T00:00:00"/>
        <d v="2024-08-17T00:00:00"/>
        <d v="2024-04-23T00:00:00"/>
        <d v="2024-12-05T00:00:00"/>
        <d v="2024-05-18T00:00:00"/>
        <d v="2024-10-01T00:00:00"/>
        <d v="2024-09-04T00:00:00"/>
        <d v="2024-02-21T00:00:00"/>
        <d v="2024-07-03T00:00:00"/>
        <d v="2024-01-24T00:00:00"/>
        <d v="2024-12-23T00:00:00"/>
        <d v="2024-09-02T00:00:00"/>
        <d v="2024-01-27T00:00:00"/>
        <d v="2024-10-22T00:00:00"/>
      </sharedItems>
    </cacheField>
    <cacheField name="Route" numFmtId="0">
      <sharedItems count="8">
        <s v="NBO-TUN"/>
        <s v="CAI-NBO"/>
        <s v="NBO-CAI"/>
        <s v="NBO-ALG"/>
        <s v="TUN-NBO"/>
        <s v="CMN-NBO"/>
        <s v="NBO-CMN"/>
        <s v="ALG-NBO"/>
      </sharedItems>
    </cacheField>
    <cacheField name="Proposal_Type" numFmtId="0">
      <sharedItems count="5">
        <s v="Competitive Response"/>
        <s v="Seasonal Structural"/>
        <s v="Demand-based"/>
        <s v="Ad-hoc Promotion"/>
        <s v="Seasonal Adjustment"/>
      </sharedItems>
    </cacheField>
    <cacheField name="Base_Fare_USD" numFmtId="0">
      <sharedItems containsSemiMixedTypes="0" containsString="0" containsNumber="1" minValue="96.23" maxValue="728.57"/>
    </cacheField>
    <cacheField name="Proposed_Fare_USD" numFmtId="0">
      <sharedItems containsSemiMixedTypes="0" containsString="0" containsNumber="1" minValue="105.72" maxValue="751.31"/>
    </cacheField>
    <cacheField name="Expected_Demand_Increase_Pct" numFmtId="0">
      <sharedItems containsSemiMixedTypes="0" containsString="0" containsNumber="1" minValue="5.4" maxValue="39.700000000000003"/>
    </cacheField>
    <cacheField name="Status" numFmtId="0">
      <sharedItems count="5">
        <s v="Pending"/>
        <s v="Under Review"/>
        <s v="Approved"/>
        <s v="Implemented"/>
        <s v="Rejected"/>
      </sharedItems>
    </cacheField>
    <cacheField name="Region" numFmtId="0">
      <sharedItems count="2">
        <s v="North Africa"/>
        <s v="Kenya"/>
      </sharedItems>
    </cacheField>
  </cacheFields>
  <extLst>
    <ext xmlns:x14="http://schemas.microsoft.com/office/spreadsheetml/2009/9/main" uri="{725AE2AE-9491-48be-B2B4-4EB974FC3084}">
      <x14:pivotCacheDefinition pivotCacheId="359611279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peradmin" refreshedDate="45952.68136145833" createdVersion="8" refreshedVersion="8" minRefreshableVersion="3" recordCount="288" xr:uid="{0EBA54D6-012B-49AC-AE55-726947E66461}">
  <cacheSource type="worksheet">
    <worksheetSource ref="B1:J289" sheet="Revenue_Analysis"/>
  </cacheSource>
  <cacheFields count="9">
    <cacheField name="Route" numFmtId="0">
      <sharedItems count="6">
        <s v="NBO-CAI"/>
        <s v="NBO-TUN"/>
        <s v="NBO-CMN"/>
        <s v="CAI-NBO"/>
        <s v="TUN-NBO"/>
        <s v="CMN-NBO"/>
      </sharedItems>
    </cacheField>
    <cacheField name="Fare_Type" numFmtId="0">
      <sharedItems count="4">
        <s v="Economy"/>
        <s v="Business"/>
        <s v="Premium Economy"/>
        <s v="Promotional"/>
      </sharedItems>
    </cacheField>
    <cacheField name="Passengers" numFmtId="0">
      <sharedItems containsSemiMixedTypes="0" containsString="0" containsNumber="1" containsInteger="1" minValue="525" maxValue="2994"/>
    </cacheField>
    <cacheField name="Avg_Fare_USD" numFmtId="0">
      <sharedItems containsSemiMixedTypes="0" containsString="0" containsNumber="1" minValue="57.58" maxValue="1287.95"/>
    </cacheField>
    <cacheField name="Revenue_USD" numFmtId="43">
      <sharedItems containsSemiMixedTypes="0" containsString="0" containsNumber="1" minValue="89012.46" maxValue="3510897.14"/>
    </cacheField>
    <cacheField name="Load_Factor_Pct" numFmtId="0">
      <sharedItems containsSemiMixedTypes="0" containsString="0" containsNumber="1" minValue="65.400000000000006" maxValue="95"/>
    </cacheField>
    <cacheField name="Target_Revenue_USD" numFmtId="43">
      <sharedItems containsSemiMixedTypes="0" containsString="0" containsNumber="1" minValue="96130.49" maxValue="3788340.69"/>
    </cacheField>
    <cacheField name="Total Revenue Acheivement %" numFmtId="9">
      <sharedItems containsSemiMixedTypes="0" containsString="0" containsNumber="1" minValue="0.90963721043620283" maxValue="1.1107247962895503"/>
    </cacheField>
    <cacheField name="Target Achivement 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peradmin" refreshedDate="45952.687526967595" createdVersion="8" refreshedVersion="8" minRefreshableVersion="3" recordCount="1040" xr:uid="{3D72BE61-EC7A-42E0-8831-30285B0C1CC3}">
  <cacheSource type="worksheet">
    <worksheetSource name="Table3"/>
  </cacheSource>
  <cacheFields count="8">
    <cacheField name="Week" numFmtId="0">
      <sharedItems count="52">
        <s v="2024-W01"/>
        <s v="2024-W02"/>
        <s v="2024-W03"/>
        <s v="2024-W04"/>
        <s v="2024-W05"/>
        <s v="2024-W06"/>
        <s v="2024-W07"/>
        <s v="2024-W08"/>
        <s v="2024-W09"/>
        <s v="2024-W10"/>
        <s v="2024-W11"/>
        <s v="2024-W12"/>
        <s v="2024-W13"/>
        <s v="2024-W14"/>
        <s v="2024-W15"/>
        <s v="2024-W16"/>
        <s v="2024-W17"/>
        <s v="2024-W18"/>
        <s v="2024-W19"/>
        <s v="2024-W20"/>
        <s v="2024-W21"/>
        <s v="2024-W22"/>
        <s v="2024-W23"/>
        <s v="2024-W24"/>
        <s v="2024-W25"/>
        <s v="2024-W26"/>
        <s v="2024-W27"/>
        <s v="2024-W28"/>
        <s v="2024-W29"/>
        <s v="2024-W30"/>
        <s v="2024-W31"/>
        <s v="2024-W32"/>
        <s v="2024-W33"/>
        <s v="2024-W34"/>
        <s v="2024-W35"/>
        <s v="2024-W36"/>
        <s v="2024-W37"/>
        <s v="2024-W38"/>
        <s v="2024-W39"/>
        <s v="2024-W40"/>
        <s v="2024-W41"/>
        <s v="2024-W42"/>
        <s v="2024-W43"/>
        <s v="2024-W44"/>
        <s v="2024-W45"/>
        <s v="2024-W46"/>
        <s v="2024-W47"/>
        <s v="2024-W48"/>
        <s v="2024-W49"/>
        <s v="2024-W50"/>
        <s v="2024-W51"/>
        <s v="2024-W52"/>
      </sharedItems>
    </cacheField>
    <cacheField name="Market" numFmtId="0">
      <sharedItems count="5">
        <s v="NBO"/>
        <s v="CAI"/>
        <s v="TUN"/>
        <s v="CMN"/>
        <s v="ALG"/>
      </sharedItems>
    </cacheField>
    <cacheField name="Destination" numFmtId="0">
      <sharedItems count="5">
        <s v="CAI"/>
        <s v="TUN"/>
        <s v="CMN"/>
        <s v="ALG"/>
        <s v="NBO"/>
      </sharedItems>
    </cacheField>
    <cacheField name="Forecast_Demand" numFmtId="0">
      <sharedItems containsSemiMixedTypes="0" containsString="0" containsNumber="1" containsInteger="1" minValue="50" maxValue="500"/>
    </cacheField>
    <cacheField name="Expected_Yield_USD" numFmtId="0">
      <sharedItems containsSemiMixedTypes="0" containsString="0" containsNumber="1" minValue="48.05" maxValue="742.62"/>
    </cacheField>
    <cacheField name="Historical_Demand" numFmtId="0">
      <sharedItems containsSemiMixedTypes="0" containsString="0" containsNumber="1" containsInteger="1" minValue="40" maxValue="480"/>
    </cacheField>
    <cacheField name="Seasonal_Factor" numFmtId="0">
      <sharedItems containsSemiMixedTypes="0" containsString="0" containsNumber="1" minValue="0.7" maxValue="1.3"/>
    </cacheField>
    <cacheField name="Trend_Indicat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peradmin" refreshedDate="45952.69532071759" createdVersion="8" refreshedVersion="8" minRefreshableVersion="3" recordCount="150" xr:uid="{73753D59-8FAC-409B-95B2-D6B583C50189}">
  <cacheSource type="worksheet">
    <worksheetSource name="Table4"/>
  </cacheSource>
  <cacheFields count="8">
    <cacheField name="Ticket_ID" numFmtId="0">
      <sharedItems/>
    </cacheField>
    <cacheField name="Date" numFmtId="164">
      <sharedItems containsSemiMixedTypes="0" containsNonDate="0" containsDate="1" containsString="0" minDate="2024-01-03T00:00:00" maxDate="2025-01-01T00:00:00" count="123">
        <d v="2024-05-01T00:00:00"/>
        <d v="2024-01-11T00:00:00"/>
        <d v="2024-09-08T00:00:00"/>
        <d v="2024-08-14T00:00:00"/>
        <d v="2024-11-26T00:00:00"/>
        <d v="2024-07-27T00:00:00"/>
        <d v="2024-09-20T00:00:00"/>
        <d v="2024-07-25T00:00:00"/>
        <d v="2024-04-08T00:00:00"/>
        <d v="2024-08-21T00:00:00"/>
        <d v="2024-07-07T00:00:00"/>
        <d v="2024-12-14T00:00:00"/>
        <d v="2024-10-31T00:00:00"/>
        <d v="2024-10-09T00:00:00"/>
        <d v="2024-12-18T00:00:00"/>
        <d v="2024-01-26T00:00:00"/>
        <d v="2024-11-27T00:00:00"/>
        <d v="2024-09-19T00:00:00"/>
        <d v="2024-05-09T00:00:00"/>
        <d v="2024-07-11T00:00:00"/>
        <d v="2024-08-26T00:00:00"/>
        <d v="2024-02-22T00:00:00"/>
        <d v="2024-12-16T00:00:00"/>
        <d v="2024-05-21T00:00:00"/>
        <d v="2024-04-06T00:00:00"/>
        <d v="2024-11-03T00:00:00"/>
        <d v="2024-12-01T00:00:00"/>
        <d v="2024-07-26T00:00:00"/>
        <d v="2024-12-31T00:00:00"/>
        <d v="2024-09-16T00:00:00"/>
        <d v="2024-02-19T00:00:00"/>
        <d v="2024-04-03T00:00:00"/>
        <d v="2024-04-24T00:00:00"/>
        <d v="2024-05-13T00:00:00"/>
        <d v="2024-08-28T00:00:00"/>
        <d v="2024-04-09T00:00:00"/>
        <d v="2024-06-01T00:00:00"/>
        <d v="2024-04-12T00:00:00"/>
        <d v="2024-06-10T00:00:00"/>
        <d v="2024-11-19T00:00:00"/>
        <d v="2024-08-19T00:00:00"/>
        <d v="2024-03-22T00:00:00"/>
        <d v="2024-08-10T00:00:00"/>
        <d v="2024-07-15T00:00:00"/>
        <d v="2024-01-08T00:00:00"/>
        <d v="2024-12-12T00:00:00"/>
        <d v="2024-06-08T00:00:00"/>
        <d v="2024-10-28T00:00:00"/>
        <d v="2024-12-17T00:00:00"/>
        <d v="2024-09-15T00:00:00"/>
        <d v="2024-01-25T00:00:00"/>
        <d v="2024-08-01T00:00:00"/>
        <d v="2024-06-03T00:00:00"/>
        <d v="2024-11-06T00:00:00"/>
        <d v="2024-11-12T00:00:00"/>
        <d v="2024-09-11T00:00:00"/>
        <d v="2024-09-24T00:00:00"/>
        <d v="2024-03-23T00:00:00"/>
        <d v="2024-01-07T00:00:00"/>
        <d v="2024-02-16T00:00:00"/>
        <d v="2024-11-25T00:00:00"/>
        <d v="2024-08-25T00:00:00"/>
        <d v="2024-05-28T00:00:00"/>
        <d v="2024-02-18T00:00:00"/>
        <d v="2024-06-17T00:00:00"/>
        <d v="2024-07-09T00:00:00"/>
        <d v="2024-07-23T00:00:00"/>
        <d v="2024-08-03T00:00:00"/>
        <d v="2024-12-13T00:00:00"/>
        <d v="2024-11-09T00:00:00"/>
        <d v="2024-02-27T00:00:00"/>
        <d v="2024-09-22T00:00:00"/>
        <d v="2024-12-04T00:00:00"/>
        <d v="2024-03-17T00:00:00"/>
        <d v="2024-03-25T00:00:00"/>
        <d v="2024-06-18T00:00:00"/>
        <d v="2024-08-23T00:00:00"/>
        <d v="2024-09-12T00:00:00"/>
        <d v="2024-11-30T00:00:00"/>
        <d v="2024-01-19T00:00:00"/>
        <d v="2024-11-05T00:00:00"/>
        <d v="2024-06-23T00:00:00"/>
        <d v="2024-01-24T00:00:00"/>
        <d v="2024-02-24T00:00:00"/>
        <d v="2024-03-02T00:00:00"/>
        <d v="2024-06-22T00:00:00"/>
        <d v="2024-03-04T00:00:00"/>
        <d v="2024-01-03T00:00:00"/>
        <d v="2024-09-04T00:00:00"/>
        <d v="2024-02-23T00:00:00"/>
        <d v="2024-07-22T00:00:00"/>
        <d v="2024-03-11T00:00:00"/>
        <d v="2024-06-09T00:00:00"/>
        <d v="2024-11-15T00:00:00"/>
        <d v="2024-09-14T00:00:00"/>
        <d v="2024-10-14T00:00:00"/>
        <d v="2024-05-26T00:00:00"/>
        <d v="2024-07-14T00:00:00"/>
        <d v="2024-05-16T00:00:00"/>
        <d v="2024-02-01T00:00:00"/>
        <d v="2024-07-18T00:00:00"/>
        <d v="2024-01-28T00:00:00"/>
        <d v="2024-05-30T00:00:00"/>
        <d v="2024-03-29T00:00:00"/>
        <d v="2024-08-07T00:00:00"/>
        <d v="2024-11-01T00:00:00"/>
        <d v="2024-10-20T00:00:00"/>
        <d v="2024-09-26T00:00:00"/>
        <d v="2024-06-27T00:00:00"/>
        <d v="2024-07-03T00:00:00"/>
        <d v="2024-11-28T00:00:00"/>
        <d v="2024-05-03T00:00:00"/>
        <d v="2024-12-15T00:00:00"/>
        <d v="2024-05-11T00:00:00"/>
        <d v="2024-07-10T00:00:00"/>
        <d v="2024-01-23T00:00:00"/>
        <d v="2024-02-12T00:00:00"/>
        <d v="2024-04-17T00:00:00"/>
        <d v="2024-10-02T00:00:00"/>
        <d v="2024-04-26T00:00:00"/>
        <d v="2024-11-18T00:00:00"/>
        <d v="2024-02-02T00:00:00"/>
        <d v="2024-02-14T00:00:00"/>
      </sharedItems>
    </cacheField>
    <cacheField name="Sales_Office" numFmtId="0">
      <sharedItems count="5">
        <s v="NBO_Sales"/>
        <s v="TUN_Sales"/>
        <s v="CMN_Sales"/>
        <s v="CAI_Sales"/>
        <s v="ALG_Sales"/>
      </sharedItems>
    </cacheField>
    <cacheField name="Support_Type" numFmtId="0">
      <sharedItems count="5">
        <s v="Competitive_Analysis"/>
        <s v="Promotion_Setup"/>
        <s v="Fare_Construction"/>
        <s v="Training"/>
        <s v="Pricing_Query"/>
      </sharedItems>
    </cacheField>
    <cacheField name="Resolution_Time_Hours" numFmtId="0">
      <sharedItems containsSemiMixedTypes="0" containsString="0" containsNumber="1" minValue="0.5" maxValue="47.8"/>
    </cacheField>
    <cacheField name="Status" numFmtId="0">
      <sharedItems count="4">
        <s v="Escalated"/>
        <s v="In Progress"/>
        <s v="Closed"/>
        <s v="Resolved"/>
      </sharedItems>
    </cacheField>
    <cacheField name="Satisfaction_Rating" numFmtId="0">
      <sharedItems containsSemiMixedTypes="0" containsString="0" containsNumber="1" containsInteger="1" minValue="1" maxValue="5"/>
    </cacheField>
    <cacheField name="Region" numFmtId="0">
      <sharedItems count="1">
        <s v="North Afri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peradmin" refreshedDate="45954.380781134256" createdVersion="8" refreshedVersion="8" minRefreshableVersion="3" recordCount="240" xr:uid="{51D637C4-4BE6-4B49-BA60-067170F34CD4}">
  <cacheSource type="worksheet">
    <worksheetSource ref="A1:G241" sheet="Competitor_Analysis"/>
  </cacheSource>
  <cacheFields count="8">
    <cacheField name="Month" numFmtId="0">
      <sharedItems count="12">
        <s v="2024-01"/>
        <s v="2024-02"/>
        <s v="2024-03"/>
        <s v="2024-04"/>
        <s v="2024-05"/>
        <s v="2024-06"/>
        <s v="2024-07"/>
        <s v="2024-08"/>
        <s v="2024-09"/>
        <s v="2024-10"/>
        <s v="2024-11"/>
        <s v="2024-12"/>
      </sharedItems>
    </cacheField>
    <cacheField name="Route" numFmtId="0">
      <sharedItems count="4">
        <s v="NBO-CAI"/>
        <s v="NBO-TUN"/>
        <s v="NBO-CMN"/>
        <s v="CAI-NBO"/>
      </sharedItems>
    </cacheField>
    <cacheField name="Airline" numFmtId="0">
      <sharedItems count="5">
        <s v="Competitor_A"/>
        <s v="Competitor_B"/>
        <s v="Competitor_C"/>
        <s v="Competitor_D"/>
        <s v="Our_Airline"/>
      </sharedItems>
    </cacheField>
    <cacheField name="Average_Fare_USD" numFmtId="0">
      <sharedItems containsSemiMixedTypes="0" containsString="0" containsNumber="1" minValue="150" maxValue="673.16"/>
    </cacheField>
    <cacheField name="Promotion_Active" numFmtId="0">
      <sharedItems count="2">
        <b v="1"/>
        <b v="0"/>
      </sharedItems>
    </cacheField>
    <cacheField name="Market_Share_Pct" numFmtId="0">
      <sharedItems containsSemiMixedTypes="0" containsString="0" containsNumber="1" minValue="5.5" maxValue="39.200000000000003"/>
    </cacheField>
    <cacheField name="Seat_Capacity" numFmtId="0">
      <sharedItems containsSemiMixedTypes="0" containsString="0" containsNumber="1" containsInteger="1" minValue="1057" maxValue="4986"/>
    </cacheField>
    <cacheField name="Market Share per Dollar" numFmtId="0" formula="Market_Share_Pct /Average_Fare_US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peradmin" refreshedDate="45954.489448958331" createdVersion="8" refreshedVersion="8" minRefreshableVersion="3" recordCount="36" xr:uid="{1675DAE9-49C4-4757-B286-FE81899A80AC}">
  <cacheSource type="worksheet">
    <worksheetSource name="Table5"/>
  </cacheSource>
  <cacheFields count="8">
    <cacheField name="Month" numFmtId="0">
      <sharedItems count="12">
        <s v="2024-01"/>
        <s v="2024-02"/>
        <s v="2024-03"/>
        <s v="2024-04"/>
        <s v="2024-05"/>
        <s v="2024-06"/>
        <s v="2024-07"/>
        <s v="2024-08"/>
        <s v="2024-09"/>
        <s v="2024-10"/>
        <s v="2024-11"/>
        <s v="2024-12"/>
      </sharedItems>
    </cacheField>
    <cacheField name="Region" numFmtId="0">
      <sharedItems count="3">
        <s v="Kenya"/>
        <s v="North Africa"/>
        <s v="Total Region"/>
      </sharedItems>
    </cacheField>
    <cacheField name="Revenue_Target_USD" numFmtId="43">
      <sharedItems containsSemiMixedTypes="0" containsString="0" containsNumber="1" minValue="3139552" maxValue="6296063.0599999996"/>
    </cacheField>
    <cacheField name="Actual_Revenue_USD" numFmtId="43">
      <sharedItems containsSemiMixedTypes="0" containsString="0" containsNumber="1" minValue="3279385.66" maxValue="6337902.1699999999"/>
    </cacheField>
    <cacheField name="Target_Achievement_Pct" numFmtId="0">
      <sharedItems containsSemiMixedTypes="0" containsString="0" containsNumber="1" minValue="85.8" maxValue="113.8"/>
    </cacheField>
    <cacheField name="Market_Share_Pct" numFmtId="0">
      <sharedItems containsSemiMixedTypes="0" containsString="0" containsNumber="1" minValue="26.4" maxValue="44.6"/>
    </cacheField>
    <cacheField name="Yield_USD" numFmtId="0">
      <sharedItems containsSemiMixedTypes="0" containsString="0" containsNumber="1" minValue="220.58" maxValue="441.91"/>
    </cacheField>
    <cacheField name="Load_Factor_Pct" numFmtId="0">
      <sharedItems containsSemiMixedTypes="0" containsString="0" containsNumber="1" minValue="70" maxValue="89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s v="PP2024_001"/>
    <x v="0"/>
    <x v="0"/>
    <x v="0"/>
    <n v="474.51"/>
    <n v="553.27"/>
    <n v="26"/>
    <x v="0"/>
    <x v="0"/>
  </r>
  <r>
    <s v="PP2024_002"/>
    <x v="1"/>
    <x v="1"/>
    <x v="1"/>
    <n v="379.26"/>
    <n v="332.99"/>
    <n v="10.5"/>
    <x v="1"/>
    <x v="1"/>
  </r>
  <r>
    <s v="PP2024_003"/>
    <x v="2"/>
    <x v="0"/>
    <x v="2"/>
    <n v="636.88"/>
    <n v="516.05999999999995"/>
    <n v="38.9"/>
    <x v="2"/>
    <x v="0"/>
  </r>
  <r>
    <s v="PP2024_004"/>
    <x v="3"/>
    <x v="2"/>
    <x v="3"/>
    <n v="515.12"/>
    <n v="626.49"/>
    <n v="12.4"/>
    <x v="0"/>
    <x v="0"/>
  </r>
  <r>
    <s v="PP2024_005"/>
    <x v="4"/>
    <x v="2"/>
    <x v="3"/>
    <n v="330.49"/>
    <n v="314.66000000000003"/>
    <n v="23.4"/>
    <x v="1"/>
    <x v="0"/>
  </r>
  <r>
    <s v="PP2024_006"/>
    <x v="5"/>
    <x v="3"/>
    <x v="2"/>
    <n v="330.14"/>
    <n v="335.41"/>
    <n v="15.2"/>
    <x v="1"/>
    <x v="0"/>
  </r>
  <r>
    <s v="PP2024_007"/>
    <x v="6"/>
    <x v="4"/>
    <x v="3"/>
    <n v="248.08"/>
    <n v="234.7"/>
    <n v="17.8"/>
    <x v="3"/>
    <x v="1"/>
  </r>
  <r>
    <s v="PP2024_008"/>
    <x v="7"/>
    <x v="5"/>
    <x v="3"/>
    <n v="447.14"/>
    <n v="459.67"/>
    <n v="32.5"/>
    <x v="0"/>
    <x v="1"/>
  </r>
  <r>
    <s v="PP2024_009"/>
    <x v="8"/>
    <x v="5"/>
    <x v="1"/>
    <n v="410.13"/>
    <n v="449.59"/>
    <n v="6.6"/>
    <x v="3"/>
    <x v="1"/>
  </r>
  <r>
    <s v="PP2024_010"/>
    <x v="9"/>
    <x v="0"/>
    <x v="0"/>
    <n v="186.29"/>
    <n v="205.62"/>
    <n v="11"/>
    <x v="1"/>
    <x v="0"/>
  </r>
  <r>
    <s v="PP2024_011"/>
    <x v="10"/>
    <x v="4"/>
    <x v="2"/>
    <n v="309.89999999999998"/>
    <n v="353.95"/>
    <n v="20.399999999999999"/>
    <x v="1"/>
    <x v="1"/>
  </r>
  <r>
    <s v="PP2024_012"/>
    <x v="11"/>
    <x v="0"/>
    <x v="1"/>
    <n v="356.25"/>
    <n v="306.73"/>
    <n v="22.3"/>
    <x v="1"/>
    <x v="0"/>
  </r>
  <r>
    <s v="PP2024_013"/>
    <x v="12"/>
    <x v="4"/>
    <x v="4"/>
    <n v="523.38"/>
    <n v="500.28"/>
    <n v="23.2"/>
    <x v="4"/>
    <x v="1"/>
  </r>
  <r>
    <s v="PP2024_014"/>
    <x v="13"/>
    <x v="1"/>
    <x v="1"/>
    <n v="216.87"/>
    <n v="232.78"/>
    <n v="11.5"/>
    <x v="2"/>
    <x v="1"/>
  </r>
  <r>
    <s v="PP2024_015"/>
    <x v="14"/>
    <x v="1"/>
    <x v="1"/>
    <n v="510.77"/>
    <n v="431.22"/>
    <n v="11.9"/>
    <x v="0"/>
    <x v="1"/>
  </r>
  <r>
    <s v="PP2024_016"/>
    <x v="15"/>
    <x v="0"/>
    <x v="0"/>
    <n v="425.71"/>
    <n v="350.19"/>
    <n v="16.399999999999999"/>
    <x v="3"/>
    <x v="0"/>
  </r>
  <r>
    <s v="PP2024_017"/>
    <x v="16"/>
    <x v="5"/>
    <x v="0"/>
    <n v="178.22"/>
    <n v="216.43"/>
    <n v="17.5"/>
    <x v="4"/>
    <x v="1"/>
  </r>
  <r>
    <s v="PP2024_018"/>
    <x v="17"/>
    <x v="1"/>
    <x v="0"/>
    <n v="292.02"/>
    <n v="274.64"/>
    <n v="24"/>
    <x v="2"/>
    <x v="1"/>
  </r>
  <r>
    <s v="PP2024_019"/>
    <x v="18"/>
    <x v="6"/>
    <x v="3"/>
    <n v="448.61"/>
    <n v="375.61"/>
    <n v="39.5"/>
    <x v="0"/>
    <x v="0"/>
  </r>
  <r>
    <s v="PP2024_020"/>
    <x v="15"/>
    <x v="7"/>
    <x v="0"/>
    <n v="342.24"/>
    <n v="405.94"/>
    <n v="12"/>
    <x v="1"/>
    <x v="1"/>
  </r>
  <r>
    <s v="PP2024_021"/>
    <x v="19"/>
    <x v="1"/>
    <x v="0"/>
    <n v="554.65"/>
    <n v="657.61"/>
    <n v="7.6"/>
    <x v="2"/>
    <x v="1"/>
  </r>
  <r>
    <s v="PP2024_022"/>
    <x v="20"/>
    <x v="1"/>
    <x v="0"/>
    <n v="539.69000000000005"/>
    <n v="528.48"/>
    <n v="9.1"/>
    <x v="3"/>
    <x v="1"/>
  </r>
  <r>
    <s v="PP2024_023"/>
    <x v="21"/>
    <x v="4"/>
    <x v="3"/>
    <n v="449.69"/>
    <n v="434.15"/>
    <n v="7.2"/>
    <x v="1"/>
    <x v="1"/>
  </r>
  <r>
    <s v="PP2024_024"/>
    <x v="22"/>
    <x v="5"/>
    <x v="2"/>
    <n v="546.33000000000004"/>
    <n v="522.02"/>
    <n v="16.399999999999999"/>
    <x v="3"/>
    <x v="1"/>
  </r>
  <r>
    <s v="PP2024_025"/>
    <x v="23"/>
    <x v="7"/>
    <x v="0"/>
    <n v="521.88"/>
    <n v="649.01"/>
    <n v="21.5"/>
    <x v="0"/>
    <x v="1"/>
  </r>
  <r>
    <s v="PP2024_026"/>
    <x v="4"/>
    <x v="1"/>
    <x v="4"/>
    <n v="603.44000000000005"/>
    <n v="518.83000000000004"/>
    <n v="30"/>
    <x v="4"/>
    <x v="1"/>
  </r>
  <r>
    <s v="PP2024_027"/>
    <x v="24"/>
    <x v="3"/>
    <x v="2"/>
    <n v="454.21"/>
    <n v="538.46"/>
    <n v="22.3"/>
    <x v="4"/>
    <x v="0"/>
  </r>
  <r>
    <s v="PP2024_028"/>
    <x v="25"/>
    <x v="1"/>
    <x v="4"/>
    <n v="630.71"/>
    <n v="669.41"/>
    <n v="20"/>
    <x v="3"/>
    <x v="1"/>
  </r>
  <r>
    <s v="PP2024_029"/>
    <x v="26"/>
    <x v="0"/>
    <x v="1"/>
    <n v="413.06"/>
    <n v="395.37"/>
    <n v="22.8"/>
    <x v="0"/>
    <x v="0"/>
  </r>
  <r>
    <s v="PP2024_030"/>
    <x v="27"/>
    <x v="6"/>
    <x v="2"/>
    <n v="355.15"/>
    <n v="445.28"/>
    <n v="13.7"/>
    <x v="1"/>
    <x v="0"/>
  </r>
  <r>
    <s v="PP2024_031"/>
    <x v="28"/>
    <x v="0"/>
    <x v="2"/>
    <n v="621.67999999999995"/>
    <n v="568.47"/>
    <n v="7.7"/>
    <x v="1"/>
    <x v="0"/>
  </r>
  <r>
    <s v="PP2024_032"/>
    <x v="29"/>
    <x v="7"/>
    <x v="0"/>
    <n v="322.26"/>
    <n v="304.5"/>
    <n v="10.6"/>
    <x v="1"/>
    <x v="1"/>
  </r>
  <r>
    <s v="PP2024_033"/>
    <x v="27"/>
    <x v="2"/>
    <x v="1"/>
    <n v="537.30999999999995"/>
    <n v="645.76"/>
    <n v="11.5"/>
    <x v="1"/>
    <x v="0"/>
  </r>
  <r>
    <s v="PP2024_034"/>
    <x v="30"/>
    <x v="4"/>
    <x v="0"/>
    <n v="449.31"/>
    <n v="559.97"/>
    <n v="23.9"/>
    <x v="2"/>
    <x v="1"/>
  </r>
  <r>
    <s v="PP2024_035"/>
    <x v="31"/>
    <x v="4"/>
    <x v="3"/>
    <n v="294.69"/>
    <n v="269.33999999999997"/>
    <n v="19.899999999999999"/>
    <x v="3"/>
    <x v="1"/>
  </r>
  <r>
    <s v="PP2024_036"/>
    <x v="32"/>
    <x v="2"/>
    <x v="4"/>
    <n v="350.85"/>
    <n v="424.18"/>
    <n v="35.1"/>
    <x v="0"/>
    <x v="0"/>
  </r>
  <r>
    <s v="PP2024_037"/>
    <x v="33"/>
    <x v="0"/>
    <x v="0"/>
    <n v="400.77"/>
    <n v="404.26"/>
    <n v="12.8"/>
    <x v="1"/>
    <x v="0"/>
  </r>
  <r>
    <s v="PP2024_038"/>
    <x v="34"/>
    <x v="1"/>
    <x v="0"/>
    <n v="364.81"/>
    <n v="313.70999999999998"/>
    <n v="16.8"/>
    <x v="0"/>
    <x v="1"/>
  </r>
  <r>
    <s v="PP2024_039"/>
    <x v="35"/>
    <x v="2"/>
    <x v="0"/>
    <n v="375.81"/>
    <n v="398.13"/>
    <n v="29.6"/>
    <x v="3"/>
    <x v="0"/>
  </r>
  <r>
    <s v="PP2024_040"/>
    <x v="36"/>
    <x v="2"/>
    <x v="0"/>
    <n v="460.61"/>
    <n v="452.23"/>
    <n v="39"/>
    <x v="4"/>
    <x v="0"/>
  </r>
  <r>
    <s v="PP2024_041"/>
    <x v="37"/>
    <x v="1"/>
    <x v="3"/>
    <n v="112.18"/>
    <n v="105.72"/>
    <n v="6.3"/>
    <x v="1"/>
    <x v="1"/>
  </r>
  <r>
    <s v="PP2024_042"/>
    <x v="38"/>
    <x v="0"/>
    <x v="2"/>
    <n v="396.02"/>
    <n v="437.52"/>
    <n v="22.6"/>
    <x v="2"/>
    <x v="0"/>
  </r>
  <r>
    <s v="PP2024_043"/>
    <x v="39"/>
    <x v="6"/>
    <x v="2"/>
    <n v="371.15"/>
    <n v="323.81"/>
    <n v="22.1"/>
    <x v="1"/>
    <x v="0"/>
  </r>
  <r>
    <s v="PP2024_044"/>
    <x v="40"/>
    <x v="6"/>
    <x v="4"/>
    <n v="445.23"/>
    <n v="575.61"/>
    <n v="13.5"/>
    <x v="1"/>
    <x v="0"/>
  </r>
  <r>
    <s v="PP2024_045"/>
    <x v="22"/>
    <x v="3"/>
    <x v="4"/>
    <n v="571.41999999999996"/>
    <n v="525.03"/>
    <n v="30.5"/>
    <x v="0"/>
    <x v="0"/>
  </r>
  <r>
    <s v="PP2024_046"/>
    <x v="41"/>
    <x v="4"/>
    <x v="0"/>
    <n v="512.79"/>
    <n v="504.53"/>
    <n v="27.1"/>
    <x v="3"/>
    <x v="1"/>
  </r>
  <r>
    <s v="PP2024_047"/>
    <x v="42"/>
    <x v="7"/>
    <x v="3"/>
    <n v="488.03"/>
    <n v="412.45"/>
    <n v="34.200000000000003"/>
    <x v="0"/>
    <x v="1"/>
  </r>
  <r>
    <s v="PP2024_048"/>
    <x v="43"/>
    <x v="0"/>
    <x v="1"/>
    <n v="728.57"/>
    <n v="699.71"/>
    <n v="11.5"/>
    <x v="1"/>
    <x v="0"/>
  </r>
  <r>
    <s v="PP2024_049"/>
    <x v="44"/>
    <x v="1"/>
    <x v="3"/>
    <n v="414.95"/>
    <n v="472.54"/>
    <n v="5.6"/>
    <x v="2"/>
    <x v="1"/>
  </r>
  <r>
    <s v="PP2024_050"/>
    <x v="45"/>
    <x v="0"/>
    <x v="1"/>
    <n v="324.48"/>
    <n v="342.66"/>
    <n v="12.9"/>
    <x v="0"/>
    <x v="0"/>
  </r>
  <r>
    <s v="PP2024_051"/>
    <x v="20"/>
    <x v="0"/>
    <x v="0"/>
    <n v="240.65"/>
    <n v="275.66000000000003"/>
    <n v="18.5"/>
    <x v="2"/>
    <x v="0"/>
  </r>
  <r>
    <s v="PP2024_052"/>
    <x v="7"/>
    <x v="1"/>
    <x v="2"/>
    <n v="471.04"/>
    <n v="597.45000000000005"/>
    <n v="9.8000000000000007"/>
    <x v="0"/>
    <x v="1"/>
  </r>
  <r>
    <s v="PP2024_053"/>
    <x v="46"/>
    <x v="6"/>
    <x v="4"/>
    <n v="282.51"/>
    <n v="356.63"/>
    <n v="35.700000000000003"/>
    <x v="3"/>
    <x v="0"/>
  </r>
  <r>
    <s v="PP2024_054"/>
    <x v="47"/>
    <x v="1"/>
    <x v="2"/>
    <n v="351.69"/>
    <n v="326.70999999999998"/>
    <n v="28.1"/>
    <x v="0"/>
    <x v="1"/>
  </r>
  <r>
    <s v="PP2024_055"/>
    <x v="48"/>
    <x v="0"/>
    <x v="2"/>
    <n v="434.12"/>
    <n v="462.26"/>
    <n v="13.5"/>
    <x v="4"/>
    <x v="0"/>
  </r>
  <r>
    <s v="PP2024_056"/>
    <x v="49"/>
    <x v="3"/>
    <x v="2"/>
    <n v="596.07000000000005"/>
    <n v="504.61"/>
    <n v="36.4"/>
    <x v="2"/>
    <x v="0"/>
  </r>
  <r>
    <s v="PP2024_057"/>
    <x v="50"/>
    <x v="0"/>
    <x v="2"/>
    <n v="438.98"/>
    <n v="425.6"/>
    <n v="17.2"/>
    <x v="4"/>
    <x v="0"/>
  </r>
  <r>
    <s v="PP2024_058"/>
    <x v="51"/>
    <x v="0"/>
    <x v="3"/>
    <n v="517.27"/>
    <n v="601.58000000000004"/>
    <n v="36.4"/>
    <x v="0"/>
    <x v="0"/>
  </r>
  <r>
    <s v="PP2024_059"/>
    <x v="1"/>
    <x v="7"/>
    <x v="2"/>
    <n v="437.57"/>
    <n v="490.53"/>
    <n v="7.9"/>
    <x v="0"/>
    <x v="1"/>
  </r>
  <r>
    <s v="PP2024_060"/>
    <x v="52"/>
    <x v="4"/>
    <x v="3"/>
    <n v="451.97"/>
    <n v="398.1"/>
    <n v="36.4"/>
    <x v="2"/>
    <x v="1"/>
  </r>
  <r>
    <s v="PP2024_061"/>
    <x v="53"/>
    <x v="7"/>
    <x v="1"/>
    <n v="443.96"/>
    <n v="356.29"/>
    <n v="10.6"/>
    <x v="2"/>
    <x v="1"/>
  </r>
  <r>
    <s v="PP2024_062"/>
    <x v="3"/>
    <x v="2"/>
    <x v="3"/>
    <n v="292.85000000000002"/>
    <n v="314.63"/>
    <n v="29.2"/>
    <x v="0"/>
    <x v="0"/>
  </r>
  <r>
    <s v="PP2024_063"/>
    <x v="54"/>
    <x v="3"/>
    <x v="2"/>
    <n v="221.3"/>
    <n v="255.85"/>
    <n v="13.3"/>
    <x v="0"/>
    <x v="0"/>
  </r>
  <r>
    <s v="PP2024_064"/>
    <x v="55"/>
    <x v="3"/>
    <x v="3"/>
    <n v="498.48"/>
    <n v="479.89"/>
    <n v="31.1"/>
    <x v="3"/>
    <x v="0"/>
  </r>
  <r>
    <s v="PP2024_065"/>
    <x v="56"/>
    <x v="2"/>
    <x v="0"/>
    <n v="544.51"/>
    <n v="614.64"/>
    <n v="24.9"/>
    <x v="3"/>
    <x v="0"/>
  </r>
  <r>
    <s v="PP2024_066"/>
    <x v="57"/>
    <x v="4"/>
    <x v="4"/>
    <n v="461.92"/>
    <n v="391.17"/>
    <n v="17.899999999999999"/>
    <x v="3"/>
    <x v="1"/>
  </r>
  <r>
    <s v="PP2024_067"/>
    <x v="58"/>
    <x v="6"/>
    <x v="0"/>
    <n v="266.57"/>
    <n v="342.95"/>
    <n v="18.8"/>
    <x v="0"/>
    <x v="0"/>
  </r>
  <r>
    <s v="PP2024_068"/>
    <x v="59"/>
    <x v="2"/>
    <x v="4"/>
    <n v="277.63"/>
    <n v="345.93"/>
    <n v="27.1"/>
    <x v="2"/>
    <x v="0"/>
  </r>
  <r>
    <s v="PP2024_069"/>
    <x v="37"/>
    <x v="5"/>
    <x v="1"/>
    <n v="401.95"/>
    <n v="437.5"/>
    <n v="22.2"/>
    <x v="1"/>
    <x v="1"/>
  </r>
  <r>
    <s v="PP2024_070"/>
    <x v="60"/>
    <x v="7"/>
    <x v="4"/>
    <n v="618.03"/>
    <n v="554.76"/>
    <n v="30.3"/>
    <x v="0"/>
    <x v="1"/>
  </r>
  <r>
    <s v="PP2024_071"/>
    <x v="61"/>
    <x v="2"/>
    <x v="1"/>
    <n v="239.37"/>
    <n v="304.05"/>
    <n v="38.4"/>
    <x v="0"/>
    <x v="0"/>
  </r>
  <r>
    <s v="PP2024_072"/>
    <x v="62"/>
    <x v="0"/>
    <x v="1"/>
    <n v="472.37"/>
    <n v="593.97"/>
    <n v="18"/>
    <x v="0"/>
    <x v="0"/>
  </r>
  <r>
    <s v="PP2024_073"/>
    <x v="42"/>
    <x v="3"/>
    <x v="4"/>
    <n v="470.99"/>
    <n v="603.71"/>
    <n v="34.9"/>
    <x v="0"/>
    <x v="0"/>
  </r>
  <r>
    <s v="PP2024_074"/>
    <x v="63"/>
    <x v="2"/>
    <x v="1"/>
    <n v="389.08"/>
    <n v="368.54"/>
    <n v="18.5"/>
    <x v="3"/>
    <x v="0"/>
  </r>
  <r>
    <s v="PP2024_075"/>
    <x v="64"/>
    <x v="5"/>
    <x v="3"/>
    <n v="333.02"/>
    <n v="294.64"/>
    <n v="24.5"/>
    <x v="4"/>
    <x v="1"/>
  </r>
  <r>
    <s v="PP2024_076"/>
    <x v="40"/>
    <x v="1"/>
    <x v="2"/>
    <n v="528.46"/>
    <n v="670.13"/>
    <n v="29.4"/>
    <x v="0"/>
    <x v="1"/>
  </r>
  <r>
    <s v="PP2024_077"/>
    <x v="65"/>
    <x v="4"/>
    <x v="0"/>
    <n v="267.42"/>
    <n v="296.17"/>
    <n v="39.700000000000003"/>
    <x v="2"/>
    <x v="1"/>
  </r>
  <r>
    <s v="PP2024_078"/>
    <x v="65"/>
    <x v="2"/>
    <x v="4"/>
    <n v="423.06"/>
    <n v="368.08"/>
    <n v="23.1"/>
    <x v="1"/>
    <x v="0"/>
  </r>
  <r>
    <s v="PP2024_079"/>
    <x v="66"/>
    <x v="0"/>
    <x v="4"/>
    <n v="453.67"/>
    <n v="521.04"/>
    <n v="29.6"/>
    <x v="0"/>
    <x v="0"/>
  </r>
  <r>
    <s v="PP2024_080"/>
    <x v="67"/>
    <x v="4"/>
    <x v="0"/>
    <n v="484.12"/>
    <n v="474.31"/>
    <n v="15.3"/>
    <x v="2"/>
    <x v="1"/>
  </r>
  <r>
    <s v="PP2024_081"/>
    <x v="68"/>
    <x v="1"/>
    <x v="0"/>
    <n v="477.26"/>
    <n v="588.71"/>
    <n v="37"/>
    <x v="0"/>
    <x v="1"/>
  </r>
  <r>
    <s v="PP2024_082"/>
    <x v="69"/>
    <x v="7"/>
    <x v="0"/>
    <n v="477.07"/>
    <n v="503.63"/>
    <n v="22.6"/>
    <x v="1"/>
    <x v="1"/>
  </r>
  <r>
    <s v="PP2024_083"/>
    <x v="70"/>
    <x v="2"/>
    <x v="4"/>
    <n v="485.63"/>
    <n v="558.96"/>
    <n v="32.9"/>
    <x v="4"/>
    <x v="0"/>
  </r>
  <r>
    <s v="PP2024_084"/>
    <x v="71"/>
    <x v="0"/>
    <x v="0"/>
    <n v="570.33000000000004"/>
    <n v="710.07"/>
    <n v="16.8"/>
    <x v="2"/>
    <x v="0"/>
  </r>
  <r>
    <s v="PP2024_085"/>
    <x v="72"/>
    <x v="0"/>
    <x v="3"/>
    <n v="284.08"/>
    <n v="309.39999999999998"/>
    <n v="6.3"/>
    <x v="4"/>
    <x v="0"/>
  </r>
  <r>
    <s v="PP2024_086"/>
    <x v="73"/>
    <x v="4"/>
    <x v="3"/>
    <n v="364.48"/>
    <n v="376.43"/>
    <n v="24"/>
    <x v="4"/>
    <x v="1"/>
  </r>
  <r>
    <s v="PP2024_087"/>
    <x v="74"/>
    <x v="1"/>
    <x v="0"/>
    <n v="502.94"/>
    <n v="410.02"/>
    <n v="6.3"/>
    <x v="1"/>
    <x v="1"/>
  </r>
  <r>
    <s v="PP2024_088"/>
    <x v="75"/>
    <x v="7"/>
    <x v="1"/>
    <n v="158.09"/>
    <n v="191.5"/>
    <n v="17.600000000000001"/>
    <x v="2"/>
    <x v="1"/>
  </r>
  <r>
    <s v="PP2024_089"/>
    <x v="76"/>
    <x v="3"/>
    <x v="1"/>
    <n v="409.64"/>
    <n v="485.42"/>
    <n v="12.6"/>
    <x v="2"/>
    <x v="0"/>
  </r>
  <r>
    <s v="PP2024_090"/>
    <x v="77"/>
    <x v="5"/>
    <x v="0"/>
    <n v="238.34"/>
    <n v="264.89999999999998"/>
    <n v="8"/>
    <x v="0"/>
    <x v="1"/>
  </r>
  <r>
    <s v="PP2024_091"/>
    <x v="78"/>
    <x v="7"/>
    <x v="2"/>
    <n v="406.84"/>
    <n v="435.44"/>
    <n v="27.3"/>
    <x v="1"/>
    <x v="1"/>
  </r>
  <r>
    <s v="PP2024_092"/>
    <x v="36"/>
    <x v="2"/>
    <x v="1"/>
    <n v="302.26"/>
    <n v="351.54"/>
    <n v="39.200000000000003"/>
    <x v="0"/>
    <x v="0"/>
  </r>
  <r>
    <s v="PP2024_093"/>
    <x v="68"/>
    <x v="2"/>
    <x v="4"/>
    <n v="96.23"/>
    <n v="115.24"/>
    <n v="14.5"/>
    <x v="1"/>
    <x v="0"/>
  </r>
  <r>
    <s v="PP2024_094"/>
    <x v="79"/>
    <x v="6"/>
    <x v="3"/>
    <n v="427.97"/>
    <n v="436.31"/>
    <n v="7.7"/>
    <x v="2"/>
    <x v="0"/>
  </r>
  <r>
    <s v="PP2024_095"/>
    <x v="80"/>
    <x v="4"/>
    <x v="1"/>
    <n v="475.75"/>
    <n v="477.88"/>
    <n v="11.1"/>
    <x v="4"/>
    <x v="1"/>
  </r>
  <r>
    <s v="PP2024_096"/>
    <x v="81"/>
    <x v="1"/>
    <x v="3"/>
    <n v="529.86"/>
    <n v="465.34"/>
    <n v="13.8"/>
    <x v="2"/>
    <x v="1"/>
  </r>
  <r>
    <s v="PP2024_097"/>
    <x v="82"/>
    <x v="5"/>
    <x v="2"/>
    <n v="664.82"/>
    <n v="751.31"/>
    <n v="14.8"/>
    <x v="1"/>
    <x v="1"/>
  </r>
  <r>
    <s v="PP2024_098"/>
    <x v="83"/>
    <x v="6"/>
    <x v="3"/>
    <n v="460.75"/>
    <n v="588.57000000000005"/>
    <n v="30.8"/>
    <x v="0"/>
    <x v="0"/>
  </r>
  <r>
    <s v="PP2024_099"/>
    <x v="0"/>
    <x v="3"/>
    <x v="3"/>
    <n v="718.32"/>
    <n v="725.36"/>
    <n v="13.7"/>
    <x v="4"/>
    <x v="0"/>
  </r>
  <r>
    <s v="PP2024_100"/>
    <x v="84"/>
    <x v="3"/>
    <x v="3"/>
    <n v="554.87"/>
    <n v="542.66"/>
    <n v="31.5"/>
    <x v="4"/>
    <x v="0"/>
  </r>
  <r>
    <s v="PP2024_101"/>
    <x v="85"/>
    <x v="6"/>
    <x v="1"/>
    <n v="466.57"/>
    <n v="483.88"/>
    <n v="8.4"/>
    <x v="3"/>
    <x v="0"/>
  </r>
  <r>
    <s v="PP2024_102"/>
    <x v="86"/>
    <x v="2"/>
    <x v="3"/>
    <n v="516.20000000000005"/>
    <n v="539.84"/>
    <n v="21.6"/>
    <x v="0"/>
    <x v="0"/>
  </r>
  <r>
    <s v="PP2024_103"/>
    <x v="87"/>
    <x v="7"/>
    <x v="0"/>
    <n v="362.11"/>
    <n v="361.84"/>
    <n v="26.6"/>
    <x v="0"/>
    <x v="1"/>
  </r>
  <r>
    <s v="PP2024_104"/>
    <x v="0"/>
    <x v="1"/>
    <x v="3"/>
    <n v="212.83"/>
    <n v="237.85"/>
    <n v="6.6"/>
    <x v="3"/>
    <x v="1"/>
  </r>
  <r>
    <s v="PP2024_105"/>
    <x v="7"/>
    <x v="5"/>
    <x v="1"/>
    <n v="616.19000000000005"/>
    <n v="647.97"/>
    <n v="35"/>
    <x v="4"/>
    <x v="1"/>
  </r>
  <r>
    <s v="PP2024_106"/>
    <x v="30"/>
    <x v="5"/>
    <x v="4"/>
    <n v="184.62"/>
    <n v="208.5"/>
    <n v="10.7"/>
    <x v="3"/>
    <x v="1"/>
  </r>
  <r>
    <s v="PP2024_107"/>
    <x v="88"/>
    <x v="5"/>
    <x v="1"/>
    <n v="429.86"/>
    <n v="349.59"/>
    <n v="25.5"/>
    <x v="4"/>
    <x v="1"/>
  </r>
  <r>
    <s v="PP2024_108"/>
    <x v="89"/>
    <x v="6"/>
    <x v="0"/>
    <n v="309.97000000000003"/>
    <n v="393.69"/>
    <n v="25.1"/>
    <x v="2"/>
    <x v="0"/>
  </r>
  <r>
    <s v="PP2024_109"/>
    <x v="90"/>
    <x v="0"/>
    <x v="2"/>
    <n v="637.9"/>
    <n v="656.48"/>
    <n v="24.1"/>
    <x v="4"/>
    <x v="0"/>
  </r>
  <r>
    <s v="PP2024_110"/>
    <x v="91"/>
    <x v="5"/>
    <x v="4"/>
    <n v="214.33"/>
    <n v="272.35000000000002"/>
    <n v="18.5"/>
    <x v="1"/>
    <x v="1"/>
  </r>
  <r>
    <s v="PP2024_111"/>
    <x v="28"/>
    <x v="0"/>
    <x v="4"/>
    <n v="442.15"/>
    <n v="369.46"/>
    <n v="16.2"/>
    <x v="0"/>
    <x v="0"/>
  </r>
  <r>
    <s v="PP2024_112"/>
    <x v="10"/>
    <x v="4"/>
    <x v="2"/>
    <n v="306.60000000000002"/>
    <n v="374.79"/>
    <n v="5.8"/>
    <x v="2"/>
    <x v="1"/>
  </r>
  <r>
    <s v="PP2024_113"/>
    <x v="80"/>
    <x v="1"/>
    <x v="2"/>
    <n v="311.60000000000002"/>
    <n v="267.69"/>
    <n v="29.4"/>
    <x v="2"/>
    <x v="1"/>
  </r>
  <r>
    <s v="PP2024_114"/>
    <x v="92"/>
    <x v="5"/>
    <x v="0"/>
    <n v="527.44000000000005"/>
    <n v="587.82000000000005"/>
    <n v="35.700000000000003"/>
    <x v="2"/>
    <x v="1"/>
  </r>
  <r>
    <s v="PP2024_115"/>
    <x v="93"/>
    <x v="4"/>
    <x v="0"/>
    <n v="521.92999999999995"/>
    <n v="491.14"/>
    <n v="11.2"/>
    <x v="3"/>
    <x v="1"/>
  </r>
  <r>
    <s v="PP2024_116"/>
    <x v="94"/>
    <x v="5"/>
    <x v="0"/>
    <n v="494.44"/>
    <n v="581.12"/>
    <n v="33.200000000000003"/>
    <x v="1"/>
    <x v="1"/>
  </r>
  <r>
    <s v="PP2024_117"/>
    <x v="95"/>
    <x v="6"/>
    <x v="2"/>
    <n v="396.86"/>
    <n v="391.31"/>
    <n v="32.200000000000003"/>
    <x v="3"/>
    <x v="0"/>
  </r>
  <r>
    <s v="PP2024_118"/>
    <x v="96"/>
    <x v="6"/>
    <x v="4"/>
    <n v="417.6"/>
    <n v="405.24"/>
    <n v="37.6"/>
    <x v="4"/>
    <x v="0"/>
  </r>
  <r>
    <s v="PP2024_119"/>
    <x v="97"/>
    <x v="3"/>
    <x v="1"/>
    <n v="367.35"/>
    <n v="431.79"/>
    <n v="31.4"/>
    <x v="4"/>
    <x v="0"/>
  </r>
  <r>
    <s v="PP2024_120"/>
    <x v="98"/>
    <x v="4"/>
    <x v="2"/>
    <n v="564.82000000000005"/>
    <n v="480.98"/>
    <n v="36.6"/>
    <x v="1"/>
    <x v="1"/>
  </r>
  <r>
    <s v="PP2024_121"/>
    <x v="99"/>
    <x v="5"/>
    <x v="2"/>
    <n v="595.82000000000005"/>
    <n v="572"/>
    <n v="36.299999999999997"/>
    <x v="3"/>
    <x v="1"/>
  </r>
  <r>
    <s v="PP2024_122"/>
    <x v="100"/>
    <x v="1"/>
    <x v="2"/>
    <n v="403.15"/>
    <n v="400.97"/>
    <n v="5.4"/>
    <x v="0"/>
    <x v="1"/>
  </r>
  <r>
    <s v="PP2024_123"/>
    <x v="101"/>
    <x v="0"/>
    <x v="4"/>
    <n v="448.62"/>
    <n v="572.13"/>
    <n v="25.1"/>
    <x v="1"/>
    <x v="0"/>
  </r>
  <r>
    <s v="PP2024_124"/>
    <x v="3"/>
    <x v="5"/>
    <x v="3"/>
    <n v="380.48"/>
    <n v="424.58"/>
    <n v="20.7"/>
    <x v="4"/>
    <x v="1"/>
  </r>
  <r>
    <s v="PP2024_125"/>
    <x v="102"/>
    <x v="1"/>
    <x v="3"/>
    <n v="249.1"/>
    <n v="283.04000000000002"/>
    <n v="31.3"/>
    <x v="2"/>
    <x v="1"/>
  </r>
  <r>
    <s v="PP2024_126"/>
    <x v="103"/>
    <x v="2"/>
    <x v="2"/>
    <n v="217.87"/>
    <n v="260.52999999999997"/>
    <n v="32.6"/>
    <x v="1"/>
    <x v="0"/>
  </r>
  <r>
    <s v="PP2024_127"/>
    <x v="104"/>
    <x v="0"/>
    <x v="2"/>
    <n v="398.16"/>
    <n v="329.99"/>
    <n v="24.2"/>
    <x v="1"/>
    <x v="0"/>
  </r>
  <r>
    <s v="PP2024_128"/>
    <x v="105"/>
    <x v="1"/>
    <x v="2"/>
    <n v="265.41000000000003"/>
    <n v="270.92"/>
    <n v="36.1"/>
    <x v="3"/>
    <x v="1"/>
  </r>
  <r>
    <s v="PP2024_129"/>
    <x v="106"/>
    <x v="3"/>
    <x v="3"/>
    <n v="276.18"/>
    <n v="240.69"/>
    <n v="31.7"/>
    <x v="2"/>
    <x v="0"/>
  </r>
  <r>
    <s v="PP2024_130"/>
    <x v="107"/>
    <x v="0"/>
    <x v="3"/>
    <n v="351.79"/>
    <n v="390.18"/>
    <n v="8.5"/>
    <x v="0"/>
    <x v="0"/>
  </r>
  <r>
    <s v="PP2024_131"/>
    <x v="108"/>
    <x v="7"/>
    <x v="4"/>
    <n v="436.74"/>
    <n v="365.29"/>
    <n v="33.799999999999997"/>
    <x v="0"/>
    <x v="1"/>
  </r>
  <r>
    <s v="PP2024_132"/>
    <x v="104"/>
    <x v="0"/>
    <x v="3"/>
    <n v="323.95999999999998"/>
    <n v="373.56"/>
    <n v="7.8"/>
    <x v="3"/>
    <x v="0"/>
  </r>
  <r>
    <s v="PP2024_133"/>
    <x v="109"/>
    <x v="5"/>
    <x v="4"/>
    <n v="182.79"/>
    <n v="220.51"/>
    <n v="38.200000000000003"/>
    <x v="1"/>
    <x v="1"/>
  </r>
  <r>
    <s v="PP2024_134"/>
    <x v="97"/>
    <x v="3"/>
    <x v="2"/>
    <n v="188.88"/>
    <n v="244.22"/>
    <n v="31.4"/>
    <x v="0"/>
    <x v="0"/>
  </r>
  <r>
    <s v="PP2024_135"/>
    <x v="110"/>
    <x v="7"/>
    <x v="0"/>
    <n v="292.23"/>
    <n v="347.34"/>
    <n v="24.5"/>
    <x v="0"/>
    <x v="1"/>
  </r>
  <r>
    <s v="PP2024_136"/>
    <x v="111"/>
    <x v="4"/>
    <x v="2"/>
    <n v="367.98"/>
    <n v="372.44"/>
    <n v="36.700000000000003"/>
    <x v="0"/>
    <x v="1"/>
  </r>
  <r>
    <s v="PP2024_137"/>
    <x v="112"/>
    <x v="4"/>
    <x v="1"/>
    <n v="397.15"/>
    <n v="319.97000000000003"/>
    <n v="21.4"/>
    <x v="4"/>
    <x v="1"/>
  </r>
  <r>
    <s v="PP2024_138"/>
    <x v="113"/>
    <x v="1"/>
    <x v="0"/>
    <n v="249.62"/>
    <n v="206.72"/>
    <n v="9.1999999999999993"/>
    <x v="4"/>
    <x v="1"/>
  </r>
  <r>
    <s v="PP2024_139"/>
    <x v="25"/>
    <x v="0"/>
    <x v="3"/>
    <n v="448.41"/>
    <n v="525.99"/>
    <n v="25.4"/>
    <x v="0"/>
    <x v="0"/>
  </r>
  <r>
    <s v="PP2024_140"/>
    <x v="114"/>
    <x v="3"/>
    <x v="3"/>
    <n v="275.92"/>
    <n v="353.47"/>
    <n v="18.100000000000001"/>
    <x v="0"/>
    <x v="0"/>
  </r>
  <r>
    <s v="PP2024_141"/>
    <x v="115"/>
    <x v="0"/>
    <x v="2"/>
    <n v="503.52"/>
    <n v="459.11"/>
    <n v="38.700000000000003"/>
    <x v="4"/>
    <x v="0"/>
  </r>
  <r>
    <s v="PP2024_142"/>
    <x v="115"/>
    <x v="7"/>
    <x v="1"/>
    <n v="339.82"/>
    <n v="273.92"/>
    <n v="38.9"/>
    <x v="0"/>
    <x v="1"/>
  </r>
  <r>
    <s v="PP2024_143"/>
    <x v="56"/>
    <x v="3"/>
    <x v="4"/>
    <n v="433.61"/>
    <n v="362.89"/>
    <n v="24.4"/>
    <x v="2"/>
    <x v="0"/>
  </r>
  <r>
    <s v="PP2024_144"/>
    <x v="116"/>
    <x v="3"/>
    <x v="1"/>
    <n v="401.89"/>
    <n v="516.29"/>
    <n v="23.3"/>
    <x v="4"/>
    <x v="0"/>
  </r>
  <r>
    <s v="PP2024_145"/>
    <x v="56"/>
    <x v="4"/>
    <x v="2"/>
    <n v="617.66999999999996"/>
    <n v="634.52"/>
    <n v="27"/>
    <x v="1"/>
    <x v="1"/>
  </r>
  <r>
    <s v="PP2024_146"/>
    <x v="117"/>
    <x v="1"/>
    <x v="3"/>
    <n v="543.89"/>
    <n v="594.01"/>
    <n v="36.5"/>
    <x v="4"/>
    <x v="1"/>
  </r>
  <r>
    <s v="PP2024_147"/>
    <x v="54"/>
    <x v="3"/>
    <x v="1"/>
    <n v="728.47"/>
    <n v="683.81"/>
    <n v="11.6"/>
    <x v="3"/>
    <x v="0"/>
  </r>
  <r>
    <s v="PP2024_148"/>
    <x v="84"/>
    <x v="5"/>
    <x v="2"/>
    <n v="278.76"/>
    <n v="287.63"/>
    <n v="17.399999999999999"/>
    <x v="0"/>
    <x v="1"/>
  </r>
  <r>
    <s v="PP2024_149"/>
    <x v="39"/>
    <x v="7"/>
    <x v="4"/>
    <n v="286.13"/>
    <n v="368.31"/>
    <n v="39.5"/>
    <x v="1"/>
    <x v="1"/>
  </r>
  <r>
    <s v="PP2024_150"/>
    <x v="118"/>
    <x v="2"/>
    <x v="4"/>
    <n v="422.56"/>
    <n v="485.55"/>
    <n v="23.8"/>
    <x v="1"/>
    <x v="0"/>
  </r>
  <r>
    <s v="PP2024_151"/>
    <x v="119"/>
    <x v="2"/>
    <x v="2"/>
    <n v="542.55999999999995"/>
    <n v="619.80999999999995"/>
    <n v="10.7"/>
    <x v="0"/>
    <x v="0"/>
  </r>
  <r>
    <s v="PP2024_152"/>
    <x v="120"/>
    <x v="7"/>
    <x v="1"/>
    <n v="313.45999999999998"/>
    <n v="393.54"/>
    <n v="33.799999999999997"/>
    <x v="4"/>
    <x v="1"/>
  </r>
  <r>
    <s v="PP2024_153"/>
    <x v="121"/>
    <x v="3"/>
    <x v="3"/>
    <n v="201.97"/>
    <n v="255.76"/>
    <n v="35.299999999999997"/>
    <x v="3"/>
    <x v="0"/>
  </r>
  <r>
    <s v="PP2024_154"/>
    <x v="122"/>
    <x v="5"/>
    <x v="2"/>
    <n v="674.72"/>
    <n v="555.03"/>
    <n v="5.9"/>
    <x v="4"/>
    <x v="1"/>
  </r>
  <r>
    <s v="PP2024_155"/>
    <x v="123"/>
    <x v="3"/>
    <x v="1"/>
    <n v="576.91999999999996"/>
    <n v="746.32"/>
    <n v="10.3"/>
    <x v="3"/>
    <x v="0"/>
  </r>
  <r>
    <s v="PP2024_156"/>
    <x v="124"/>
    <x v="2"/>
    <x v="1"/>
    <n v="329.62"/>
    <n v="361.62"/>
    <n v="18.3"/>
    <x v="4"/>
    <x v="0"/>
  </r>
  <r>
    <s v="PP2024_157"/>
    <x v="125"/>
    <x v="1"/>
    <x v="1"/>
    <n v="382.82"/>
    <n v="385.66"/>
    <n v="14.6"/>
    <x v="2"/>
    <x v="1"/>
  </r>
  <r>
    <s v="PP2024_158"/>
    <x v="126"/>
    <x v="2"/>
    <x v="3"/>
    <n v="585.66999999999996"/>
    <n v="485.05"/>
    <n v="35.299999999999997"/>
    <x v="2"/>
    <x v="0"/>
  </r>
  <r>
    <s v="PP2024_159"/>
    <x v="127"/>
    <x v="6"/>
    <x v="3"/>
    <n v="400.79"/>
    <n v="474.73"/>
    <n v="38.1"/>
    <x v="3"/>
    <x v="0"/>
  </r>
  <r>
    <s v="PP2024_160"/>
    <x v="128"/>
    <x v="0"/>
    <x v="3"/>
    <n v="407.05"/>
    <n v="498.56"/>
    <n v="13.7"/>
    <x v="3"/>
    <x v="0"/>
  </r>
  <r>
    <s v="PP2024_161"/>
    <x v="129"/>
    <x v="4"/>
    <x v="3"/>
    <n v="239.86"/>
    <n v="306.3"/>
    <n v="26.2"/>
    <x v="1"/>
    <x v="1"/>
  </r>
  <r>
    <s v="PP2024_162"/>
    <x v="16"/>
    <x v="0"/>
    <x v="0"/>
    <n v="378.64"/>
    <n v="346.2"/>
    <n v="28.5"/>
    <x v="2"/>
    <x v="0"/>
  </r>
  <r>
    <s v="PP2024_163"/>
    <x v="130"/>
    <x v="2"/>
    <x v="4"/>
    <n v="169.88"/>
    <n v="145.55000000000001"/>
    <n v="28.5"/>
    <x v="3"/>
    <x v="0"/>
  </r>
  <r>
    <s v="PP2024_164"/>
    <x v="102"/>
    <x v="3"/>
    <x v="1"/>
    <n v="591.65"/>
    <n v="627.24"/>
    <n v="32"/>
    <x v="1"/>
    <x v="0"/>
  </r>
  <r>
    <s v="PP2024_165"/>
    <x v="8"/>
    <x v="1"/>
    <x v="0"/>
    <n v="576.89"/>
    <n v="620.71"/>
    <n v="24.6"/>
    <x v="1"/>
    <x v="1"/>
  </r>
  <r>
    <s v="PP2024_166"/>
    <x v="131"/>
    <x v="0"/>
    <x v="1"/>
    <n v="410.13"/>
    <n v="507.87"/>
    <n v="19.100000000000001"/>
    <x v="4"/>
    <x v="0"/>
  </r>
  <r>
    <s v="PP2024_167"/>
    <x v="132"/>
    <x v="3"/>
    <x v="0"/>
    <n v="496.81"/>
    <n v="572.34"/>
    <n v="12.5"/>
    <x v="2"/>
    <x v="0"/>
  </r>
  <r>
    <s v="PP2024_168"/>
    <x v="133"/>
    <x v="5"/>
    <x v="2"/>
    <n v="605.29"/>
    <n v="525.51"/>
    <n v="5.5"/>
    <x v="3"/>
    <x v="1"/>
  </r>
  <r>
    <s v="PP2024_169"/>
    <x v="134"/>
    <x v="0"/>
    <x v="0"/>
    <n v="558.76"/>
    <n v="556.6"/>
    <n v="20.3"/>
    <x v="3"/>
    <x v="0"/>
  </r>
  <r>
    <s v="PP2024_170"/>
    <x v="31"/>
    <x v="6"/>
    <x v="3"/>
    <n v="136.19"/>
    <n v="170.52"/>
    <n v="17.2"/>
    <x v="1"/>
    <x v="0"/>
  </r>
  <r>
    <s v="PP2024_171"/>
    <x v="96"/>
    <x v="4"/>
    <x v="4"/>
    <n v="625.35"/>
    <n v="624.27"/>
    <n v="26.8"/>
    <x v="3"/>
    <x v="1"/>
  </r>
  <r>
    <s v="PP2024_172"/>
    <x v="91"/>
    <x v="7"/>
    <x v="4"/>
    <n v="411.11"/>
    <n v="506.16"/>
    <n v="38.200000000000003"/>
    <x v="4"/>
    <x v="1"/>
  </r>
  <r>
    <s v="PP2024_173"/>
    <x v="103"/>
    <x v="5"/>
    <x v="1"/>
    <n v="144.49"/>
    <n v="148.76"/>
    <n v="39.299999999999997"/>
    <x v="4"/>
    <x v="1"/>
  </r>
  <r>
    <s v="PP2024_174"/>
    <x v="106"/>
    <x v="7"/>
    <x v="2"/>
    <n v="391.67"/>
    <n v="409.81"/>
    <n v="16.5"/>
    <x v="1"/>
    <x v="1"/>
  </r>
  <r>
    <s v="PP2024_175"/>
    <x v="122"/>
    <x v="3"/>
    <x v="1"/>
    <n v="204.33"/>
    <n v="171.21"/>
    <n v="9.5"/>
    <x v="3"/>
    <x v="0"/>
  </r>
  <r>
    <s v="PP2024_176"/>
    <x v="120"/>
    <x v="5"/>
    <x v="2"/>
    <n v="500.45"/>
    <n v="432.4"/>
    <n v="10.3"/>
    <x v="0"/>
    <x v="1"/>
  </r>
  <r>
    <s v="PP2024_177"/>
    <x v="135"/>
    <x v="5"/>
    <x v="0"/>
    <n v="454.99"/>
    <n v="405.37"/>
    <n v="17.100000000000001"/>
    <x v="4"/>
    <x v="1"/>
  </r>
  <r>
    <s v="PP2024_178"/>
    <x v="136"/>
    <x v="4"/>
    <x v="1"/>
    <n v="259.02"/>
    <n v="323.36"/>
    <n v="21.6"/>
    <x v="1"/>
    <x v="1"/>
  </r>
  <r>
    <s v="PP2024_179"/>
    <x v="38"/>
    <x v="1"/>
    <x v="3"/>
    <n v="252.14"/>
    <n v="225.95"/>
    <n v="6.4"/>
    <x v="3"/>
    <x v="1"/>
  </r>
  <r>
    <s v="PP2024_180"/>
    <x v="136"/>
    <x v="7"/>
    <x v="3"/>
    <n v="475.61"/>
    <n v="420.66"/>
    <n v="14.8"/>
    <x v="3"/>
    <x v="1"/>
  </r>
  <r>
    <s v="PP2024_181"/>
    <x v="137"/>
    <x v="7"/>
    <x v="1"/>
    <n v="383.95"/>
    <n v="346.77"/>
    <n v="17.7"/>
    <x v="2"/>
    <x v="1"/>
  </r>
  <r>
    <s v="PP2024_182"/>
    <x v="138"/>
    <x v="4"/>
    <x v="2"/>
    <n v="244.71"/>
    <n v="257.37"/>
    <n v="29.2"/>
    <x v="0"/>
    <x v="1"/>
  </r>
  <r>
    <s v="PP2024_183"/>
    <x v="139"/>
    <x v="4"/>
    <x v="4"/>
    <n v="295.04000000000002"/>
    <n v="364.9"/>
    <n v="37.200000000000003"/>
    <x v="4"/>
    <x v="1"/>
  </r>
  <r>
    <s v="PP2024_184"/>
    <x v="72"/>
    <x v="7"/>
    <x v="4"/>
    <n v="432.1"/>
    <n v="358.87"/>
    <n v="14.7"/>
    <x v="4"/>
    <x v="1"/>
  </r>
  <r>
    <s v="PP2024_185"/>
    <x v="53"/>
    <x v="3"/>
    <x v="0"/>
    <n v="492.13"/>
    <n v="439.1"/>
    <n v="12.3"/>
    <x v="4"/>
    <x v="0"/>
  </r>
  <r>
    <s v="PP2024_186"/>
    <x v="140"/>
    <x v="7"/>
    <x v="0"/>
    <n v="513.63"/>
    <n v="506.04"/>
    <n v="22"/>
    <x v="4"/>
    <x v="1"/>
  </r>
  <r>
    <s v="PP2024_187"/>
    <x v="42"/>
    <x v="1"/>
    <x v="3"/>
    <n v="172.72"/>
    <n v="178.12"/>
    <n v="31.2"/>
    <x v="4"/>
    <x v="1"/>
  </r>
  <r>
    <s v="PP2024_188"/>
    <x v="141"/>
    <x v="0"/>
    <x v="3"/>
    <n v="605.03"/>
    <n v="495.12"/>
    <n v="13.8"/>
    <x v="0"/>
    <x v="0"/>
  </r>
  <r>
    <s v="PP2024_189"/>
    <x v="142"/>
    <x v="1"/>
    <x v="0"/>
    <n v="486.48"/>
    <n v="513.65"/>
    <n v="23.6"/>
    <x v="1"/>
    <x v="1"/>
  </r>
  <r>
    <s v="PP2024_190"/>
    <x v="143"/>
    <x v="4"/>
    <x v="3"/>
    <n v="446.69"/>
    <n v="381.29"/>
    <n v="20.7"/>
    <x v="4"/>
    <x v="1"/>
  </r>
  <r>
    <s v="PP2024_191"/>
    <x v="144"/>
    <x v="1"/>
    <x v="3"/>
    <n v="159.03"/>
    <n v="148.63999999999999"/>
    <n v="18.2"/>
    <x v="4"/>
    <x v="1"/>
  </r>
  <r>
    <s v="PP2024_192"/>
    <x v="45"/>
    <x v="2"/>
    <x v="4"/>
    <n v="430.52"/>
    <n v="348.74"/>
    <n v="16.3"/>
    <x v="0"/>
    <x v="0"/>
  </r>
  <r>
    <s v="PP2024_193"/>
    <x v="145"/>
    <x v="4"/>
    <x v="1"/>
    <n v="303.01"/>
    <n v="260.56"/>
    <n v="36.200000000000003"/>
    <x v="1"/>
    <x v="1"/>
  </r>
  <r>
    <s v="PP2024_194"/>
    <x v="146"/>
    <x v="4"/>
    <x v="3"/>
    <n v="237.77"/>
    <n v="260.77999999999997"/>
    <n v="28.8"/>
    <x v="3"/>
    <x v="1"/>
  </r>
  <r>
    <s v="PP2024_195"/>
    <x v="133"/>
    <x v="0"/>
    <x v="4"/>
    <n v="398.8"/>
    <n v="336.38"/>
    <n v="23.8"/>
    <x v="4"/>
    <x v="0"/>
  </r>
  <r>
    <s v="PP2024_196"/>
    <x v="147"/>
    <x v="7"/>
    <x v="2"/>
    <n v="621.99"/>
    <n v="680.1"/>
    <n v="31.1"/>
    <x v="4"/>
    <x v="1"/>
  </r>
  <r>
    <s v="PP2024_197"/>
    <x v="148"/>
    <x v="6"/>
    <x v="0"/>
    <n v="244.41"/>
    <n v="230.21"/>
    <n v="17.7"/>
    <x v="3"/>
    <x v="0"/>
  </r>
  <r>
    <s v="PP2024_198"/>
    <x v="21"/>
    <x v="0"/>
    <x v="2"/>
    <n v="371.45"/>
    <n v="417.12"/>
    <n v="25"/>
    <x v="3"/>
    <x v="0"/>
  </r>
  <r>
    <s v="PP2024_199"/>
    <x v="149"/>
    <x v="0"/>
    <x v="1"/>
    <n v="190.21"/>
    <n v="161.85"/>
    <n v="10.4"/>
    <x v="0"/>
    <x v="0"/>
  </r>
  <r>
    <s v="PP2024_200"/>
    <x v="128"/>
    <x v="6"/>
    <x v="0"/>
    <n v="484.45"/>
    <n v="447.13"/>
    <n v="10.6"/>
    <x v="2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8">
  <r>
    <x v="0"/>
    <x v="0"/>
    <n v="1092"/>
    <n v="253.23"/>
    <n v="276527.03000000003"/>
    <n v="94.1"/>
    <n v="273971.34000000003"/>
    <n v="1.0093283114941878"/>
    <s v="Above Target"/>
  </r>
  <r>
    <x v="0"/>
    <x v="1"/>
    <n v="1032"/>
    <n v="869.3"/>
    <n v="897118.4"/>
    <n v="72.099999999999994"/>
    <n v="820593.62"/>
    <n v="1.0932553923585222"/>
    <s v="Above Target"/>
  </r>
  <r>
    <x v="0"/>
    <x v="2"/>
    <n v="2712"/>
    <n v="815.36"/>
    <n v="2211268.19"/>
    <n v="75.099999999999994"/>
    <n v="2356718.06"/>
    <n v="0.93828287207168082"/>
    <s v="Below Target"/>
  </r>
  <r>
    <x v="0"/>
    <x v="3"/>
    <n v="1526"/>
    <n v="543.4"/>
    <n v="829230.77"/>
    <n v="77.900000000000006"/>
    <n v="787556"/>
    <n v="1.0529165799003499"/>
    <s v="Above Target"/>
  </r>
  <r>
    <x v="1"/>
    <x v="0"/>
    <n v="1214"/>
    <n v="450.08"/>
    <n v="546392.24"/>
    <n v="70"/>
    <n v="510070.18"/>
    <n v="1.0712099264458079"/>
    <s v="Above Target"/>
  </r>
  <r>
    <x v="1"/>
    <x v="1"/>
    <n v="950"/>
    <n v="970.04"/>
    <n v="921542.13"/>
    <n v="66.099999999999994"/>
    <n v="965113.01"/>
    <n v="0.95485411599621894"/>
    <s v="Below Target"/>
  </r>
  <r>
    <x v="1"/>
    <x v="2"/>
    <n v="605"/>
    <n v="735.67"/>
    <n v="445082.16"/>
    <n v="90.3"/>
    <n v="472291.83"/>
    <n v="0.94238801463069977"/>
    <s v="Below Target"/>
  </r>
  <r>
    <x v="1"/>
    <x v="3"/>
    <n v="1039"/>
    <n v="1215.3499999999999"/>
    <n v="1262748.23"/>
    <n v="82.6"/>
    <n v="1355755.01"/>
    <n v="0.93139853490196578"/>
    <s v="Below Target"/>
  </r>
  <r>
    <x v="2"/>
    <x v="0"/>
    <n v="560"/>
    <n v="274.10000000000002"/>
    <n v="153493.64000000001"/>
    <n v="73.099999999999994"/>
    <n v="139896.76999999999"/>
    <n v="1.0971921653373413"/>
    <s v="Above Target"/>
  </r>
  <r>
    <x v="2"/>
    <x v="1"/>
    <n v="1967"/>
    <n v="760.73"/>
    <n v="1496355.97"/>
    <n v="80.900000000000006"/>
    <n v="1627019.48"/>
    <n v="0.91969149011049334"/>
    <s v="Below Target"/>
  </r>
  <r>
    <x v="2"/>
    <x v="2"/>
    <n v="1474"/>
    <n v="946.53"/>
    <n v="1395182.29"/>
    <n v="74.5"/>
    <n v="1397201.07"/>
    <n v="0.99855512564129367"/>
    <s v="Below Target"/>
  </r>
  <r>
    <x v="2"/>
    <x v="3"/>
    <n v="2911"/>
    <n v="783.86"/>
    <n v="2281806.81"/>
    <n v="66.2"/>
    <n v="2121324.23"/>
    <n v="1.0756520751191345"/>
    <s v="Above Target"/>
  </r>
  <r>
    <x v="3"/>
    <x v="0"/>
    <n v="1826"/>
    <n v="391.63"/>
    <n v="715121.43"/>
    <n v="78.599999999999994"/>
    <n v="717352.04"/>
    <n v="0.99689049465866164"/>
    <s v="Below Target"/>
  </r>
  <r>
    <x v="3"/>
    <x v="1"/>
    <n v="564"/>
    <n v="869.3"/>
    <n v="490283.9"/>
    <n v="79.7"/>
    <n v="506646.07"/>
    <n v="0.96770493058398743"/>
    <s v="Below Target"/>
  </r>
  <r>
    <x v="3"/>
    <x v="2"/>
    <n v="1213"/>
    <n v="1021.64"/>
    <n v="1239245.1499999999"/>
    <n v="71.099999999999994"/>
    <n v="1282230.21"/>
    <n v="0.9664763318905113"/>
    <s v="Below Target"/>
  </r>
  <r>
    <x v="3"/>
    <x v="3"/>
    <n v="1586"/>
    <n v="592.02"/>
    <n v="938941.84"/>
    <n v="94.1"/>
    <n v="862681.12"/>
    <n v="1.0883996626702575"/>
    <s v="Above Target"/>
  </r>
  <r>
    <x v="4"/>
    <x v="0"/>
    <n v="714"/>
    <n v="237.62"/>
    <n v="169662.9"/>
    <n v="91"/>
    <n v="158707.76"/>
    <n v="1.0690271225553178"/>
    <s v="Above Target"/>
  </r>
  <r>
    <x v="4"/>
    <x v="1"/>
    <n v="1019"/>
    <n v="1182.81"/>
    <n v="1205279.5900000001"/>
    <n v="85.8"/>
    <n v="1286784.28"/>
    <n v="0.93666017586102313"/>
    <s v="Below Target"/>
  </r>
  <r>
    <x v="4"/>
    <x v="2"/>
    <n v="2224"/>
    <n v="830.08"/>
    <n v="1846106.33"/>
    <n v="79.900000000000006"/>
    <n v="1889618.04"/>
    <n v="0.97697327762599051"/>
    <s v="Below Target"/>
  </r>
  <r>
    <x v="4"/>
    <x v="3"/>
    <n v="2654"/>
    <n v="872.99"/>
    <n v="2316921.2999999998"/>
    <n v="91.1"/>
    <n v="2349640.75"/>
    <n v="0.98607470099418382"/>
    <s v="Below Target"/>
  </r>
  <r>
    <x v="5"/>
    <x v="0"/>
    <n v="965"/>
    <n v="410.55"/>
    <n v="396183.25"/>
    <n v="71.5"/>
    <n v="408772.81"/>
    <n v="0.9692015718951561"/>
    <s v="Below Target"/>
  </r>
  <r>
    <x v="5"/>
    <x v="1"/>
    <n v="760"/>
    <n v="1037.4100000000001"/>
    <n v="788428.61"/>
    <n v="76.8"/>
    <n v="812275.89"/>
    <n v="0.97064140362457385"/>
    <s v="Below Target"/>
  </r>
  <r>
    <x v="5"/>
    <x v="2"/>
    <n v="2450"/>
    <n v="860.53"/>
    <n v="2108291.38"/>
    <n v="95"/>
    <n v="1917791.25"/>
    <n v="1.0993330895633191"/>
    <s v="Above Target"/>
  </r>
  <r>
    <x v="5"/>
    <x v="3"/>
    <n v="2336"/>
    <n v="649.14"/>
    <n v="1516402.32"/>
    <n v="94.3"/>
    <n v="1488169.33"/>
    <n v="1.0189716246873599"/>
    <s v="Above Target"/>
  </r>
  <r>
    <x v="0"/>
    <x v="0"/>
    <n v="1982"/>
    <n v="332.14"/>
    <n v="658293"/>
    <n v="82"/>
    <n v="689686.89"/>
    <n v="0.95448095294373358"/>
    <s v="Below Target"/>
  </r>
  <r>
    <x v="0"/>
    <x v="1"/>
    <n v="2602"/>
    <n v="884.38"/>
    <n v="2301167.56"/>
    <n v="91.4"/>
    <n v="2257049.7200000002"/>
    <n v="1.0195466850415682"/>
    <s v="Above Target"/>
  </r>
  <r>
    <x v="0"/>
    <x v="2"/>
    <n v="2931"/>
    <n v="1037.8900000000001"/>
    <n v="3042067.6"/>
    <n v="89.2"/>
    <n v="3201645.42"/>
    <n v="0.95015755992117334"/>
    <s v="Below Target"/>
  </r>
  <r>
    <x v="0"/>
    <x v="3"/>
    <n v="946"/>
    <n v="554.48"/>
    <n v="524536.6"/>
    <n v="88.9"/>
    <n v="517778.82"/>
    <n v="1.0130514801667629"/>
    <s v="Above Target"/>
  </r>
  <r>
    <x v="1"/>
    <x v="0"/>
    <n v="2351"/>
    <n v="284.99"/>
    <n v="670021.93000000005"/>
    <n v="81.3"/>
    <n v="603791.42000000004"/>
    <n v="1.1096910419826767"/>
    <s v="Above Target"/>
  </r>
  <r>
    <x v="1"/>
    <x v="1"/>
    <n v="2563"/>
    <n v="825.12"/>
    <n v="2114770.4900000002"/>
    <n v="74.7"/>
    <n v="2058289.85"/>
    <n v="1.0274405667403939"/>
    <s v="Above Target"/>
  </r>
  <r>
    <x v="1"/>
    <x v="2"/>
    <n v="1407"/>
    <n v="1118.9000000000001"/>
    <n v="1574293.72"/>
    <n v="76.7"/>
    <n v="1558139.46"/>
    <n v="1.0103676599012517"/>
    <s v="Above Target"/>
  </r>
  <r>
    <x v="1"/>
    <x v="3"/>
    <n v="677"/>
    <n v="630.61"/>
    <n v="426921.43"/>
    <n v="72.099999999999994"/>
    <n v="416099.13"/>
    <n v="1.0260089464738846"/>
    <s v="Above Target"/>
  </r>
  <r>
    <x v="2"/>
    <x v="0"/>
    <n v="2635"/>
    <n v="464.2"/>
    <n v="1223170.99"/>
    <n v="83.6"/>
    <n v="1214240.3899999999"/>
    <n v="1.0073548862923265"/>
    <s v="Above Target"/>
  </r>
  <r>
    <x v="2"/>
    <x v="1"/>
    <n v="1735"/>
    <n v="1001.96"/>
    <n v="1738406.53"/>
    <n v="76.400000000000006"/>
    <n v="1864730.85"/>
    <n v="0.93225600359429883"/>
    <s v="Below Target"/>
  </r>
  <r>
    <x v="2"/>
    <x v="2"/>
    <n v="2376"/>
    <n v="300.12"/>
    <n v="713082.4"/>
    <n v="65.8"/>
    <n v="690441.73"/>
    <n v="1.032791572432912"/>
    <s v="Above Target"/>
  </r>
  <r>
    <x v="2"/>
    <x v="3"/>
    <n v="627"/>
    <n v="1258.19"/>
    <n v="788884.2"/>
    <n v="76.400000000000006"/>
    <n v="772920.78"/>
    <n v="1.0206533714878256"/>
    <s v="Above Target"/>
  </r>
  <r>
    <x v="3"/>
    <x v="0"/>
    <n v="749"/>
    <n v="402.26"/>
    <n v="301290.53000000003"/>
    <n v="83.2"/>
    <n v="317251.89"/>
    <n v="0.94968868428175479"/>
    <s v="Below Target"/>
  </r>
  <r>
    <x v="3"/>
    <x v="1"/>
    <n v="2461"/>
    <n v="1287.95"/>
    <n v="3169646.13"/>
    <n v="89.4"/>
    <n v="3307920.73"/>
    <n v="0.95819893785665167"/>
    <s v="Below Target"/>
  </r>
  <r>
    <x v="3"/>
    <x v="2"/>
    <n v="2145"/>
    <n v="951.79"/>
    <n v="2041580.37"/>
    <n v="72.3"/>
    <n v="2215945.4300000002"/>
    <n v="0.92131346844583617"/>
    <s v="Below Target"/>
  </r>
  <r>
    <x v="3"/>
    <x v="3"/>
    <n v="2246"/>
    <n v="856.24"/>
    <n v="1923111.19"/>
    <n v="66.8"/>
    <n v="2090204.94"/>
    <n v="0.92005867616024295"/>
    <s v="Below Target"/>
  </r>
  <r>
    <x v="4"/>
    <x v="0"/>
    <n v="942"/>
    <n v="224.6"/>
    <n v="211576.54"/>
    <n v="79.599999999999994"/>
    <n v="201284.46"/>
    <n v="1.0511320148609586"/>
    <s v="Above Target"/>
  </r>
  <r>
    <x v="4"/>
    <x v="1"/>
    <n v="2508"/>
    <n v="743.86"/>
    <n v="1865613.38"/>
    <n v="73.5"/>
    <n v="1793708.9"/>
    <n v="1.0400870397643676"/>
    <s v="Above Target"/>
  </r>
  <r>
    <x v="4"/>
    <x v="2"/>
    <n v="2316"/>
    <n v="835.98"/>
    <n v="1936126.97"/>
    <n v="74.3"/>
    <n v="1978851.01"/>
    <n v="0.97840967319717509"/>
    <s v="Below Target"/>
  </r>
  <r>
    <x v="4"/>
    <x v="3"/>
    <n v="801"/>
    <n v="1078.4000000000001"/>
    <n v="863798.77"/>
    <n v="86.5"/>
    <n v="824517.34"/>
    <n v="1.0476417269769003"/>
    <s v="Above Target"/>
  </r>
  <r>
    <x v="5"/>
    <x v="0"/>
    <n v="830"/>
    <n v="201.75"/>
    <n v="167453.54999999999"/>
    <n v="70.400000000000006"/>
    <n v="173519.31"/>
    <n v="0.96504273789470463"/>
    <s v="Below Target"/>
  </r>
  <r>
    <x v="5"/>
    <x v="1"/>
    <n v="1819"/>
    <n v="755.07"/>
    <n v="1373478.46"/>
    <n v="70.400000000000006"/>
    <n v="1380390.73"/>
    <n v="0.9949925265000874"/>
    <s v="Below Target"/>
  </r>
  <r>
    <x v="5"/>
    <x v="2"/>
    <n v="2991"/>
    <n v="679.73"/>
    <n v="2033061.88"/>
    <n v="82"/>
    <n v="1934077.29"/>
    <n v="1.051179231828941"/>
    <s v="Above Target"/>
  </r>
  <r>
    <x v="5"/>
    <x v="3"/>
    <n v="1107"/>
    <n v="863.96"/>
    <n v="956399.72"/>
    <n v="93.9"/>
    <n v="953252.33"/>
    <n v="1.0033017385858369"/>
    <s v="Above Target"/>
  </r>
  <r>
    <x v="0"/>
    <x v="0"/>
    <n v="769"/>
    <n v="322.39"/>
    <n v="247919"/>
    <n v="66.3"/>
    <n v="254521.15"/>
    <n v="0.97406050538432665"/>
    <s v="Below Target"/>
  </r>
  <r>
    <x v="0"/>
    <x v="1"/>
    <n v="1016"/>
    <n v="1072.83"/>
    <n v="1089993.3400000001"/>
    <n v="93.5"/>
    <n v="1112144.58"/>
    <n v="0.98008240978884242"/>
    <s v="Below Target"/>
  </r>
  <r>
    <x v="0"/>
    <x v="2"/>
    <n v="1626"/>
    <n v="809.77"/>
    <n v="1316689.29"/>
    <n v="71.8"/>
    <n v="1240859.8"/>
    <n v="1.0611104413246364"/>
    <s v="Above Target"/>
  </r>
  <r>
    <x v="0"/>
    <x v="3"/>
    <n v="2897"/>
    <n v="808.12"/>
    <n v="2341118.83"/>
    <n v="83.3"/>
    <n v="2299460.2400000002"/>
    <n v="1.0181166820262131"/>
    <s v="Above Target"/>
  </r>
  <r>
    <x v="1"/>
    <x v="0"/>
    <n v="2746"/>
    <n v="175.61"/>
    <n v="482235.16"/>
    <n v="88.4"/>
    <n v="460515.87"/>
    <n v="1.0471629566208001"/>
    <s v="Above Target"/>
  </r>
  <r>
    <x v="1"/>
    <x v="1"/>
    <n v="1831"/>
    <n v="661.42"/>
    <n v="1211058.1200000001"/>
    <n v="89.7"/>
    <n v="1192586.6399999999"/>
    <n v="1.015488585382778"/>
    <s v="Above Target"/>
  </r>
  <r>
    <x v="1"/>
    <x v="2"/>
    <n v="2060"/>
    <n v="665.3"/>
    <n v="1370521.86"/>
    <n v="83.7"/>
    <n v="1357301.17"/>
    <n v="1.0097404248166972"/>
    <s v="Above Target"/>
  </r>
  <r>
    <x v="1"/>
    <x v="3"/>
    <n v="2946"/>
    <n v="855.8"/>
    <n v="2521183.36"/>
    <n v="82.6"/>
    <n v="2353783.9500000002"/>
    <n v="1.0711192758366799"/>
    <s v="Above Target"/>
  </r>
  <r>
    <x v="2"/>
    <x v="0"/>
    <n v="2673"/>
    <n v="363.38"/>
    <n v="971308.56"/>
    <n v="71.5"/>
    <n v="892771.38"/>
    <n v="1.0879700915143584"/>
    <s v="Above Target"/>
  </r>
  <r>
    <x v="2"/>
    <x v="1"/>
    <n v="1707"/>
    <n v="882.76"/>
    <n v="1506871.01"/>
    <n v="65.7"/>
    <n v="1549657.56"/>
    <n v="0.97238967427100476"/>
    <s v="Below Target"/>
  </r>
  <r>
    <x v="2"/>
    <x v="2"/>
    <n v="2358"/>
    <n v="992.78"/>
    <n v="2340965.39"/>
    <n v="72"/>
    <n v="2289888.33"/>
    <n v="1.0223054807218481"/>
    <s v="Above Target"/>
  </r>
  <r>
    <x v="2"/>
    <x v="3"/>
    <n v="2570"/>
    <n v="1242.0999999999999"/>
    <n v="3192208.82"/>
    <n v="82.8"/>
    <n v="3190144.65"/>
    <n v="1.0006470458949253"/>
    <s v="Above Target"/>
  </r>
  <r>
    <x v="3"/>
    <x v="0"/>
    <n v="2979"/>
    <n v="219.63"/>
    <n v="654285.35"/>
    <n v="77.8"/>
    <n v="682759.55"/>
    <n v="0.95829542040093019"/>
    <s v="Below Target"/>
  </r>
  <r>
    <x v="3"/>
    <x v="1"/>
    <n v="2262"/>
    <n v="1127.82"/>
    <n v="2551136.44"/>
    <n v="85.8"/>
    <n v="2801788.66"/>
    <n v="0.9105384986460755"/>
    <s v="Below Target"/>
  </r>
  <r>
    <x v="3"/>
    <x v="2"/>
    <n v="906"/>
    <n v="913.8"/>
    <n v="827899.73"/>
    <n v="73.2"/>
    <n v="758260.02"/>
    <n v="1.0918414635654929"/>
    <s v="Above Target"/>
  </r>
  <r>
    <x v="3"/>
    <x v="3"/>
    <n v="968"/>
    <n v="1125.68"/>
    <n v="1089657.5900000001"/>
    <n v="67.599999999999994"/>
    <n v="1175564.2"/>
    <n v="0.92692308084917874"/>
    <s v="Below Target"/>
  </r>
  <r>
    <x v="4"/>
    <x v="0"/>
    <n v="2758"/>
    <n v="241.83"/>
    <n v="666972.4"/>
    <n v="71.8"/>
    <n v="647629.71"/>
    <n v="1.0298668972428706"/>
    <s v="Above Target"/>
  </r>
  <r>
    <x v="4"/>
    <x v="1"/>
    <n v="1380"/>
    <n v="597.04999999999995"/>
    <n v="823927.14"/>
    <n v="67.099999999999994"/>
    <n v="827067.92"/>
    <n v="0.99620251260621973"/>
    <s v="Below Target"/>
  </r>
  <r>
    <x v="4"/>
    <x v="2"/>
    <n v="2261"/>
    <n v="846.76"/>
    <n v="1914517.99"/>
    <n v="91.4"/>
    <n v="1972289.48"/>
    <n v="0.97070841243852302"/>
    <s v="Below Target"/>
  </r>
  <r>
    <x v="4"/>
    <x v="3"/>
    <n v="2349"/>
    <n v="488.82"/>
    <n v="1148240.23"/>
    <n v="81"/>
    <n v="1107898.82"/>
    <n v="1.0364125399104585"/>
    <s v="Above Target"/>
  </r>
  <r>
    <x v="5"/>
    <x v="0"/>
    <n v="1435"/>
    <n v="422.77"/>
    <n v="606670.5"/>
    <n v="94.8"/>
    <n v="626307.11"/>
    <n v="0.96864699492234729"/>
    <s v="Below Target"/>
  </r>
  <r>
    <x v="5"/>
    <x v="1"/>
    <n v="2194"/>
    <n v="558.07000000000005"/>
    <n v="1224409.52"/>
    <n v="81.7"/>
    <n v="1280891.6599999999"/>
    <n v="0.95590404578010923"/>
    <s v="Below Target"/>
  </r>
  <r>
    <x v="5"/>
    <x v="2"/>
    <n v="1888"/>
    <n v="659"/>
    <n v="1244187.52"/>
    <n v="81.900000000000006"/>
    <n v="1358061.86"/>
    <n v="0.91614937187029166"/>
    <s v="Below Target"/>
  </r>
  <r>
    <x v="5"/>
    <x v="3"/>
    <n v="2357"/>
    <n v="788.85"/>
    <n v="1859310.46"/>
    <n v="70.3"/>
    <n v="1929966.07"/>
    <n v="0.96339023203656626"/>
    <s v="Below Target"/>
  </r>
  <r>
    <x v="0"/>
    <x v="0"/>
    <n v="2133"/>
    <n v="316.94"/>
    <n v="676024.66"/>
    <n v="67.900000000000006"/>
    <n v="669314.56999999995"/>
    <n v="1.0100253158989205"/>
    <s v="Above Target"/>
  </r>
  <r>
    <x v="0"/>
    <x v="1"/>
    <n v="2203"/>
    <n v="517.26"/>
    <n v="1139517.3899999999"/>
    <n v="87.7"/>
    <n v="1104778.4099999999"/>
    <n v="1.0314442965988084"/>
    <s v="Above Target"/>
  </r>
  <r>
    <x v="0"/>
    <x v="2"/>
    <n v="889"/>
    <n v="1018.26"/>
    <n v="905234.94"/>
    <n v="92.8"/>
    <n v="857192.69"/>
    <n v="1.0560460332437038"/>
    <s v="Above Target"/>
  </r>
  <r>
    <x v="0"/>
    <x v="3"/>
    <n v="1780"/>
    <n v="921.83"/>
    <n v="1640853.17"/>
    <n v="77"/>
    <n v="1526786.31"/>
    <n v="1.0747104288615215"/>
    <s v="Above Target"/>
  </r>
  <r>
    <x v="1"/>
    <x v="0"/>
    <n v="2248"/>
    <n v="421.31"/>
    <n v="947104.36"/>
    <n v="80.599999999999994"/>
    <n v="970514.07"/>
    <n v="0.97587906170180516"/>
    <s v="Below Target"/>
  </r>
  <r>
    <x v="1"/>
    <x v="1"/>
    <n v="1780"/>
    <n v="828.34"/>
    <n v="1474451.22"/>
    <n v="67.7"/>
    <n v="1549727.98"/>
    <n v="0.95142582377586027"/>
    <s v="Below Target"/>
  </r>
  <r>
    <x v="1"/>
    <x v="2"/>
    <n v="1544"/>
    <n v="826.71"/>
    <n v="1276437.43"/>
    <n v="88.5"/>
    <n v="1329727.3400000001"/>
    <n v="0.95992418265236235"/>
    <s v="Below Target"/>
  </r>
  <r>
    <x v="1"/>
    <x v="3"/>
    <n v="2033"/>
    <n v="769.51"/>
    <n v="1564405.76"/>
    <n v="66.099999999999994"/>
    <n v="1502808.34"/>
    <n v="1.0409882074516568"/>
    <s v="Above Target"/>
  </r>
  <r>
    <x v="2"/>
    <x v="0"/>
    <n v="1125"/>
    <n v="221.4"/>
    <n v="249076.19"/>
    <n v="67.599999999999994"/>
    <n v="270843.34000000003"/>
    <n v="0.91963195402921849"/>
    <s v="Below Target"/>
  </r>
  <r>
    <x v="2"/>
    <x v="1"/>
    <n v="2442"/>
    <n v="533.75"/>
    <n v="1303425.83"/>
    <n v="81.599999999999994"/>
    <n v="1252728.8999999999"/>
    <n v="1.0404691948912492"/>
    <s v="Above Target"/>
  </r>
  <r>
    <x v="2"/>
    <x v="2"/>
    <n v="774"/>
    <n v="579.33000000000004"/>
    <n v="448398.85"/>
    <n v="83"/>
    <n v="449804.98"/>
    <n v="0.99687391188954821"/>
    <s v="Below Target"/>
  </r>
  <r>
    <x v="2"/>
    <x v="3"/>
    <n v="873"/>
    <n v="369.42"/>
    <n v="322505.3"/>
    <n v="92.6"/>
    <n v="322309.44"/>
    <n v="1.0006076768958427"/>
    <s v="Above Target"/>
  </r>
  <r>
    <x v="3"/>
    <x v="0"/>
    <n v="849"/>
    <n v="308.18"/>
    <n v="261647.31"/>
    <n v="76.400000000000006"/>
    <n v="281426.51"/>
    <n v="0.92971806387393996"/>
    <s v="Below Target"/>
  </r>
  <r>
    <x v="3"/>
    <x v="1"/>
    <n v="881"/>
    <n v="780.22"/>
    <n v="687375.64"/>
    <n v="91"/>
    <n v="729432.78"/>
    <n v="0.94234267892375223"/>
    <s v="Below Target"/>
  </r>
  <r>
    <x v="3"/>
    <x v="2"/>
    <n v="2268"/>
    <n v="666.38"/>
    <n v="1511354.17"/>
    <n v="67.400000000000006"/>
    <n v="1482027.91"/>
    <n v="1.0197879269358698"/>
    <s v="Above Target"/>
  </r>
  <r>
    <x v="3"/>
    <x v="3"/>
    <n v="895"/>
    <n v="998.41"/>
    <n v="893575.58"/>
    <n v="70.2"/>
    <n v="928416.29"/>
    <n v="0.96247296565638663"/>
    <s v="Below Target"/>
  </r>
  <r>
    <x v="4"/>
    <x v="0"/>
    <n v="2026"/>
    <n v="302.82"/>
    <n v="613509.5"/>
    <n v="84.2"/>
    <n v="653078.48"/>
    <n v="0.93941160027199189"/>
    <s v="Below Target"/>
  </r>
  <r>
    <x v="4"/>
    <x v="1"/>
    <n v="1032"/>
    <n v="798.18"/>
    <n v="823717.84"/>
    <n v="69"/>
    <n v="883357.4"/>
    <n v="0.93248535643670383"/>
    <s v="Below Target"/>
  </r>
  <r>
    <x v="4"/>
    <x v="2"/>
    <n v="2778"/>
    <n v="794.99"/>
    <n v="2208495.02"/>
    <n v="83.2"/>
    <n v="2325461.25"/>
    <n v="0.94970192257557506"/>
    <s v="Below Target"/>
  </r>
  <r>
    <x v="4"/>
    <x v="3"/>
    <n v="745"/>
    <n v="963.55"/>
    <n v="717847.18"/>
    <n v="70.2"/>
    <n v="718215.59"/>
    <n v="0.99948704817170575"/>
    <s v="Below Target"/>
  </r>
  <r>
    <x v="5"/>
    <x v="0"/>
    <n v="2902"/>
    <n v="193.49"/>
    <n v="561504.01"/>
    <n v="76"/>
    <n v="513009.42"/>
    <n v="1.0945296287151998"/>
    <s v="Above Target"/>
  </r>
  <r>
    <x v="5"/>
    <x v="1"/>
    <n v="2800"/>
    <n v="738.96"/>
    <n v="2069074.17"/>
    <n v="65.8"/>
    <n v="1918100.56"/>
    <n v="1.0787099556448698"/>
    <s v="Above Target"/>
  </r>
  <r>
    <x v="5"/>
    <x v="2"/>
    <n v="2800"/>
    <n v="811.33"/>
    <n v="2271723.96"/>
    <n v="94"/>
    <n v="2241054.7200000002"/>
    <n v="1.0136851812346643"/>
    <s v="Above Target"/>
  </r>
  <r>
    <x v="5"/>
    <x v="3"/>
    <n v="1850"/>
    <n v="905.94"/>
    <n v="1675986.32"/>
    <n v="74.400000000000006"/>
    <n v="1678045.05"/>
    <n v="0.99877313782487542"/>
    <s v="Below Target"/>
  </r>
  <r>
    <x v="0"/>
    <x v="0"/>
    <n v="1000"/>
    <n v="206.07"/>
    <n v="206066.46"/>
    <n v="84.2"/>
    <n v="194363.46"/>
    <n v="1.0602119348976398"/>
    <s v="Above Target"/>
  </r>
  <r>
    <x v="0"/>
    <x v="1"/>
    <n v="2182"/>
    <n v="771.18"/>
    <n v="1682720.19"/>
    <n v="83.6"/>
    <n v="1733269.47"/>
    <n v="0.97083587931656123"/>
    <s v="Below Target"/>
  </r>
  <r>
    <x v="0"/>
    <x v="2"/>
    <n v="1948"/>
    <n v="757.31"/>
    <n v="1475242.66"/>
    <n v="66.7"/>
    <n v="1621252.24"/>
    <n v="0.909940244708621"/>
    <s v="Below Target"/>
  </r>
  <r>
    <x v="0"/>
    <x v="3"/>
    <n v="2232"/>
    <n v="1098.1500000000001"/>
    <n v="2451060.15"/>
    <n v="66.7"/>
    <n v="2546668.7599999998"/>
    <n v="0.96245738295387895"/>
    <s v="Below Target"/>
  </r>
  <r>
    <x v="1"/>
    <x v="0"/>
    <n v="710"/>
    <n v="238.66"/>
    <n v="169448.41"/>
    <n v="85.8"/>
    <n v="154614.62"/>
    <n v="1.0959404097749619"/>
    <s v="Above Target"/>
  </r>
  <r>
    <x v="1"/>
    <x v="1"/>
    <n v="1678"/>
    <n v="739.51"/>
    <n v="1240891.17"/>
    <n v="80.3"/>
    <n v="1364160.52"/>
    <n v="0.90963721043620283"/>
    <s v="Below Target"/>
  </r>
  <r>
    <x v="1"/>
    <x v="2"/>
    <n v="2959"/>
    <n v="887.39"/>
    <n v="2625780.0099999998"/>
    <n v="74.2"/>
    <n v="2690844.65"/>
    <n v="0.97581999391900975"/>
    <s v="Below Target"/>
  </r>
  <r>
    <x v="1"/>
    <x v="3"/>
    <n v="1779"/>
    <n v="1038.1300000000001"/>
    <n v="1846831.94"/>
    <n v="80.8"/>
    <n v="1819529.63"/>
    <n v="1.0150051472368713"/>
    <s v="Above Target"/>
  </r>
  <r>
    <x v="2"/>
    <x v="0"/>
    <n v="1940"/>
    <n v="163.31"/>
    <n v="316825.53000000003"/>
    <n v="76"/>
    <n v="311384.36"/>
    <n v="1.0174741274738399"/>
    <s v="Above Target"/>
  </r>
  <r>
    <x v="2"/>
    <x v="1"/>
    <n v="924"/>
    <n v="755.05"/>
    <n v="697663.35"/>
    <n v="89.8"/>
    <n v="730260.19"/>
    <n v="0.95536270435336212"/>
    <s v="Below Target"/>
  </r>
  <r>
    <x v="2"/>
    <x v="2"/>
    <n v="2867"/>
    <n v="684.7"/>
    <n v="1963028.94"/>
    <n v="65.599999999999994"/>
    <n v="1868730.21"/>
    <n v="1.050461393247343"/>
    <s v="Above Target"/>
  </r>
  <r>
    <x v="2"/>
    <x v="3"/>
    <n v="2578"/>
    <n v="281.79000000000002"/>
    <n v="726458.59"/>
    <n v="87.8"/>
    <n v="673733.64"/>
    <n v="1.0782578557306415"/>
    <s v="Above Target"/>
  </r>
  <r>
    <x v="3"/>
    <x v="0"/>
    <n v="1371"/>
    <n v="152.11000000000001"/>
    <n v="208541.22"/>
    <n v="65.400000000000006"/>
    <n v="197747.19"/>
    <n v="1.0545849981483935"/>
    <s v="Above Target"/>
  </r>
  <r>
    <x v="3"/>
    <x v="1"/>
    <n v="1133"/>
    <n v="836.67"/>
    <n v="947949.36"/>
    <n v="94.3"/>
    <n v="1005117.74"/>
    <n v="0.943122703216839"/>
    <s v="Below Target"/>
  </r>
  <r>
    <x v="3"/>
    <x v="2"/>
    <n v="2475"/>
    <n v="796.94"/>
    <n v="1972421.62"/>
    <n v="68.3"/>
    <n v="1991340.89"/>
    <n v="0.99049923089762915"/>
    <s v="Below Target"/>
  </r>
  <r>
    <x v="3"/>
    <x v="3"/>
    <n v="1418"/>
    <n v="915.86"/>
    <n v="1298687.07"/>
    <n v="78.599999999999994"/>
    <n v="1388129.49"/>
    <n v="0.93556622732652994"/>
    <s v="Below Target"/>
  </r>
  <r>
    <x v="4"/>
    <x v="0"/>
    <n v="943"/>
    <n v="297.27"/>
    <n v="280325.18"/>
    <n v="69.5"/>
    <n v="270495.63"/>
    <n v="1.0363390343866183"/>
    <s v="Above Target"/>
  </r>
  <r>
    <x v="4"/>
    <x v="1"/>
    <n v="1934"/>
    <n v="613.35"/>
    <n v="1186211.95"/>
    <n v="87.1"/>
    <n v="1180522.44"/>
    <n v="1.0048194848375775"/>
    <s v="Above Target"/>
  </r>
  <r>
    <x v="4"/>
    <x v="2"/>
    <n v="2778"/>
    <n v="525.62"/>
    <n v="1460171.72"/>
    <n v="78.8"/>
    <n v="1543406.34"/>
    <n v="0.94607083187179331"/>
    <s v="Below Target"/>
  </r>
  <r>
    <x v="4"/>
    <x v="3"/>
    <n v="2005"/>
    <n v="477.29"/>
    <n v="956961.88"/>
    <n v="91.8"/>
    <n v="1044109.47"/>
    <n v="0.91653404886750045"/>
    <s v="Below Target"/>
  </r>
  <r>
    <x v="5"/>
    <x v="0"/>
    <n v="970"/>
    <n v="233.09"/>
    <n v="226099.94"/>
    <n v="85.6"/>
    <n v="223278.36"/>
    <n v="1.0126370508991558"/>
    <s v="Above Target"/>
  </r>
  <r>
    <x v="5"/>
    <x v="1"/>
    <n v="1641"/>
    <n v="1007.98"/>
    <n v="1654096.72"/>
    <n v="72.599999999999994"/>
    <n v="1766863.63"/>
    <n v="0.93617678915038849"/>
    <s v="Below Target"/>
  </r>
  <r>
    <x v="5"/>
    <x v="2"/>
    <n v="2851"/>
    <n v="1231.46"/>
    <n v="3510897.14"/>
    <n v="84.8"/>
    <n v="3788340.69"/>
    <n v="0.92676383337634827"/>
    <s v="Below Target"/>
  </r>
  <r>
    <x v="5"/>
    <x v="3"/>
    <n v="1426"/>
    <n v="678.86"/>
    <n v="968050.1"/>
    <n v="84.1"/>
    <n v="990108.79"/>
    <n v="0.97772094317029534"/>
    <s v="Below Target"/>
  </r>
  <r>
    <x v="0"/>
    <x v="0"/>
    <n v="2257"/>
    <n v="303.2"/>
    <n v="684323.34"/>
    <n v="69.5"/>
    <n v="716819.63"/>
    <n v="0.95466601549402319"/>
    <s v="Below Target"/>
  </r>
  <r>
    <x v="0"/>
    <x v="1"/>
    <n v="2797"/>
    <n v="649.32000000000005"/>
    <n v="1816138.04"/>
    <n v="80.400000000000006"/>
    <n v="1881601.75"/>
    <n v="0.96520851981563049"/>
    <s v="Below Target"/>
  </r>
  <r>
    <x v="0"/>
    <x v="2"/>
    <n v="2780"/>
    <n v="726.94"/>
    <n v="2020881.22"/>
    <n v="67.099999999999994"/>
    <n v="1823687.05"/>
    <n v="1.1081293909500536"/>
    <s v="Above Target"/>
  </r>
  <r>
    <x v="0"/>
    <x v="3"/>
    <n v="607"/>
    <n v="836.94"/>
    <n v="508020.19"/>
    <n v="93.7"/>
    <n v="532152"/>
    <n v="0.95465241134112055"/>
    <s v="Below Target"/>
  </r>
  <r>
    <x v="1"/>
    <x v="0"/>
    <n v="2994"/>
    <n v="165.29"/>
    <n v="494870.39"/>
    <n v="75.5"/>
    <n v="522053.97"/>
    <n v="0.94792955984991367"/>
    <s v="Below Target"/>
  </r>
  <r>
    <x v="1"/>
    <x v="1"/>
    <n v="1595"/>
    <n v="605.67999999999995"/>
    <n v="966055.12"/>
    <n v="84.8"/>
    <n v="905231.43"/>
    <n v="1.0671913148221113"/>
    <s v="Above Target"/>
  </r>
  <r>
    <x v="1"/>
    <x v="2"/>
    <n v="618"/>
    <n v="1037.1400000000001"/>
    <n v="640953.03"/>
    <n v="73"/>
    <n v="579542.68000000005"/>
    <n v="1.1059634641576355"/>
    <s v="Above Target"/>
  </r>
  <r>
    <x v="1"/>
    <x v="3"/>
    <n v="1238"/>
    <n v="943.79"/>
    <n v="1168412.8400000001"/>
    <n v="67.5"/>
    <n v="1277743.57"/>
    <n v="0.91443452930074232"/>
    <s v="Below Target"/>
  </r>
  <r>
    <x v="2"/>
    <x v="0"/>
    <n v="1619"/>
    <n v="399.6"/>
    <n v="646960.12"/>
    <n v="83.7"/>
    <n v="631684.05000000005"/>
    <n v="1.0241830864654569"/>
    <s v="Above Target"/>
  </r>
  <r>
    <x v="2"/>
    <x v="1"/>
    <n v="1765"/>
    <n v="648.64"/>
    <n v="1144851.33"/>
    <n v="71.2"/>
    <n v="1058160.08"/>
    <n v="1.0819264038008314"/>
    <s v="Above Target"/>
  </r>
  <r>
    <x v="2"/>
    <x v="2"/>
    <n v="1891"/>
    <n v="1065.6400000000001"/>
    <n v="2015123.02"/>
    <n v="84.3"/>
    <n v="2027335.53"/>
    <n v="0.99397607854285475"/>
    <s v="Below Target"/>
  </r>
  <r>
    <x v="2"/>
    <x v="3"/>
    <n v="1937"/>
    <n v="911.25"/>
    <n v="1765083.51"/>
    <n v="66.3"/>
    <n v="1930467.87"/>
    <n v="0.9143293900042998"/>
    <s v="Below Target"/>
  </r>
  <r>
    <x v="3"/>
    <x v="0"/>
    <n v="525"/>
    <n v="235.65"/>
    <n v="123715.29"/>
    <n v="94.4"/>
    <n v="126236.16"/>
    <n v="0.98003052374216704"/>
    <s v="Below Target"/>
  </r>
  <r>
    <x v="3"/>
    <x v="1"/>
    <n v="1243"/>
    <n v="985.57"/>
    <n v="1225061.06"/>
    <n v="82.5"/>
    <n v="1285842.01"/>
    <n v="0.95273062357015392"/>
    <s v="Below Target"/>
  </r>
  <r>
    <x v="3"/>
    <x v="2"/>
    <n v="1086"/>
    <n v="907.66"/>
    <n v="985717.91"/>
    <n v="68.8"/>
    <n v="953833.39"/>
    <n v="1.033427766666881"/>
    <s v="Above Target"/>
  </r>
  <r>
    <x v="3"/>
    <x v="3"/>
    <n v="2819"/>
    <n v="1014.5"/>
    <n v="2859879.64"/>
    <n v="92.8"/>
    <n v="2702366.4"/>
    <n v="1.0582871515868464"/>
    <s v="Above Target"/>
  </r>
  <r>
    <x v="4"/>
    <x v="0"/>
    <n v="2141"/>
    <n v="195.52"/>
    <n v="418606.35"/>
    <n v="78.2"/>
    <n v="428061.8"/>
    <n v="0.97791101658685731"/>
    <s v="Below Target"/>
  </r>
  <r>
    <x v="4"/>
    <x v="1"/>
    <n v="785"/>
    <n v="406.73"/>
    <n v="319282.02"/>
    <n v="93.3"/>
    <n v="302723.58"/>
    <n v="1.0546982167692387"/>
    <s v="Above Target"/>
  </r>
  <r>
    <x v="4"/>
    <x v="2"/>
    <n v="1081"/>
    <n v="755.75"/>
    <n v="816964.97"/>
    <n v="91.6"/>
    <n v="840789.43"/>
    <n v="0.97166417755751278"/>
    <s v="Below Target"/>
  </r>
  <r>
    <x v="4"/>
    <x v="3"/>
    <n v="625"/>
    <n v="744.64"/>
    <n v="465398.34"/>
    <n v="73.599999999999994"/>
    <n v="494806.57"/>
    <n v="0.94056620953921455"/>
    <s v="Below Target"/>
  </r>
  <r>
    <x v="5"/>
    <x v="0"/>
    <n v="875"/>
    <n v="283.29000000000002"/>
    <n v="247876.85"/>
    <n v="87.7"/>
    <n v="245920.58"/>
    <n v="1.0079548852723104"/>
    <s v="Above Target"/>
  </r>
  <r>
    <x v="5"/>
    <x v="1"/>
    <n v="2672"/>
    <n v="856.52"/>
    <n v="2288610.73"/>
    <n v="90.3"/>
    <n v="2393195.9700000002"/>
    <n v="0.95629892356872048"/>
    <s v="Below Target"/>
  </r>
  <r>
    <x v="5"/>
    <x v="2"/>
    <n v="1381"/>
    <n v="932.58"/>
    <n v="1287887.81"/>
    <n v="70.3"/>
    <n v="1299485.73"/>
    <n v="0.99107499241257546"/>
    <s v="Below Target"/>
  </r>
  <r>
    <x v="5"/>
    <x v="3"/>
    <n v="2040"/>
    <n v="1034.69"/>
    <n v="2110777.33"/>
    <n v="94.5"/>
    <n v="2295423.1"/>
    <n v="0.91955915665395194"/>
    <s v="Below Target"/>
  </r>
  <r>
    <x v="0"/>
    <x v="0"/>
    <n v="2219"/>
    <n v="339.97"/>
    <n v="754390.76"/>
    <n v="89.5"/>
    <n v="711165.88"/>
    <n v="1.060780306276786"/>
    <s v="Above Target"/>
  </r>
  <r>
    <x v="0"/>
    <x v="1"/>
    <n v="2358"/>
    <n v="669.73"/>
    <n v="1579220.09"/>
    <n v="80.2"/>
    <n v="1686829.1"/>
    <n v="0.93620633530687847"/>
    <s v="Below Target"/>
  </r>
  <r>
    <x v="0"/>
    <x v="2"/>
    <n v="1896"/>
    <n v="861.77"/>
    <n v="1633909.48"/>
    <n v="82.7"/>
    <n v="1636641.55"/>
    <n v="0.9983306851766045"/>
    <s v="Below Target"/>
  </r>
  <r>
    <x v="0"/>
    <x v="3"/>
    <n v="1144"/>
    <n v="1140.44"/>
    <n v="1304666.78"/>
    <n v="73.900000000000006"/>
    <n v="1321633.19"/>
    <n v="0.98716254242979484"/>
    <s v="Below Target"/>
  </r>
  <r>
    <x v="1"/>
    <x v="0"/>
    <n v="2015"/>
    <n v="375.33"/>
    <n v="756298.34"/>
    <n v="84.1"/>
    <n v="795795.49"/>
    <n v="0.95036771319224234"/>
    <s v="Below Target"/>
  </r>
  <r>
    <x v="1"/>
    <x v="1"/>
    <n v="1776"/>
    <n v="876.23"/>
    <n v="1556187.46"/>
    <n v="69.8"/>
    <n v="1544222.7"/>
    <n v="1.0077480793411469"/>
    <s v="Above Target"/>
  </r>
  <r>
    <x v="1"/>
    <x v="2"/>
    <n v="1828"/>
    <n v="758.2"/>
    <n v="1385981.1"/>
    <n v="89"/>
    <n v="1303940.8899999999"/>
    <n v="1.0629171234901609"/>
    <s v="Above Target"/>
  </r>
  <r>
    <x v="1"/>
    <x v="3"/>
    <n v="2824"/>
    <n v="629.9"/>
    <n v="1778826.05"/>
    <n v="81.7"/>
    <n v="1861744.71"/>
    <n v="0.95546185276927686"/>
    <s v="Below Target"/>
  </r>
  <r>
    <x v="2"/>
    <x v="0"/>
    <n v="2942"/>
    <n v="180.41"/>
    <n v="530771.19999999995"/>
    <n v="75.7"/>
    <n v="560896.9"/>
    <n v="0.94629012925548339"/>
    <s v="Below Target"/>
  </r>
  <r>
    <x v="2"/>
    <x v="1"/>
    <n v="847"/>
    <n v="888.92"/>
    <n v="752915.69"/>
    <n v="81.599999999999994"/>
    <n v="678411.61"/>
    <n v="1.1098213516717379"/>
    <s v="Above Target"/>
  </r>
  <r>
    <x v="2"/>
    <x v="2"/>
    <n v="715"/>
    <n v="643.02"/>
    <n v="459759.54"/>
    <n v="93.7"/>
    <n v="447616.44"/>
    <n v="1.0271283601647874"/>
    <s v="Above Target"/>
  </r>
  <r>
    <x v="2"/>
    <x v="3"/>
    <n v="1137"/>
    <n v="929.66"/>
    <n v="1057018.97"/>
    <n v="74.8"/>
    <n v="982792.57"/>
    <n v="1.0755260085045211"/>
    <s v="Above Target"/>
  </r>
  <r>
    <x v="3"/>
    <x v="0"/>
    <n v="1144"/>
    <n v="372.24"/>
    <n v="425840.43"/>
    <n v="94.9"/>
    <n v="414624.6"/>
    <n v="1.0270505657406725"/>
    <s v="Above Target"/>
  </r>
  <r>
    <x v="3"/>
    <x v="1"/>
    <n v="703"/>
    <n v="725.43"/>
    <n v="509979.66"/>
    <n v="78.5"/>
    <n v="532629.99"/>
    <n v="0.95747455001548065"/>
    <s v="Below Target"/>
  </r>
  <r>
    <x v="3"/>
    <x v="2"/>
    <n v="834"/>
    <n v="844.94"/>
    <n v="704677.41"/>
    <n v="76.7"/>
    <n v="692362.73"/>
    <n v="1.0177864571075339"/>
    <s v="Above Target"/>
  </r>
  <r>
    <x v="3"/>
    <x v="3"/>
    <n v="1614"/>
    <n v="986.52"/>
    <n v="1592240.32"/>
    <n v="85.9"/>
    <n v="1434041.14"/>
    <n v="1.1103170443213366"/>
    <s v="Above Target"/>
  </r>
  <r>
    <x v="4"/>
    <x v="0"/>
    <n v="2314"/>
    <n v="147.43"/>
    <n v="341163.13"/>
    <n v="88.8"/>
    <n v="313391.81"/>
    <n v="1.0886153342679887"/>
    <s v="Above Target"/>
  </r>
  <r>
    <x v="4"/>
    <x v="1"/>
    <n v="2236"/>
    <n v="1052.52"/>
    <n v="2353427.61"/>
    <n v="82.6"/>
    <n v="2344471.83"/>
    <n v="1.0038199563267944"/>
    <s v="Above Target"/>
  </r>
  <r>
    <x v="4"/>
    <x v="2"/>
    <n v="2489"/>
    <n v="687.15"/>
    <n v="1710317.55"/>
    <n v="82.4"/>
    <n v="1731349.18"/>
    <n v="0.98785246197419296"/>
    <s v="Below Target"/>
  </r>
  <r>
    <x v="4"/>
    <x v="3"/>
    <n v="2986"/>
    <n v="836.91"/>
    <n v="2499014.04"/>
    <n v="81.8"/>
    <n v="2550737.46"/>
    <n v="0.97972217023072228"/>
    <s v="Below Target"/>
  </r>
  <r>
    <x v="5"/>
    <x v="0"/>
    <n v="2310"/>
    <n v="402.41"/>
    <n v="929558.44"/>
    <n v="73.099999999999994"/>
    <n v="989988.93"/>
    <n v="0.93895841845423456"/>
    <s v="Below Target"/>
  </r>
  <r>
    <x v="5"/>
    <x v="1"/>
    <n v="2196"/>
    <n v="918.51"/>
    <n v="2017037.84"/>
    <n v="79.900000000000006"/>
    <n v="1846419.95"/>
    <n v="1.0924047045743848"/>
    <s v="Above Target"/>
  </r>
  <r>
    <x v="5"/>
    <x v="2"/>
    <n v="1618"/>
    <n v="765.96"/>
    <n v="1239328.26"/>
    <n v="88.5"/>
    <n v="1290805.23"/>
    <n v="0.96012026539433837"/>
    <s v="Below Target"/>
  </r>
  <r>
    <x v="5"/>
    <x v="3"/>
    <n v="1382"/>
    <n v="709.35"/>
    <n v="980327.77"/>
    <n v="88.7"/>
    <n v="983713.63"/>
    <n v="0.99655808367725884"/>
    <s v="Below Target"/>
  </r>
  <r>
    <x v="0"/>
    <x v="0"/>
    <n v="2598"/>
    <n v="185.83"/>
    <n v="482789.17"/>
    <n v="74.8"/>
    <n v="476418.22"/>
    <n v="1.0133725993938687"/>
    <s v="Above Target"/>
  </r>
  <r>
    <x v="0"/>
    <x v="1"/>
    <n v="966"/>
    <n v="761.27"/>
    <n v="735384.99"/>
    <n v="67.7"/>
    <n v="694293.44"/>
    <n v="1.0591847015002764"/>
    <s v="Above Target"/>
  </r>
  <r>
    <x v="0"/>
    <x v="2"/>
    <n v="1913"/>
    <n v="1102.69"/>
    <n v="2109445.87"/>
    <n v="95"/>
    <n v="2292171.7000000002"/>
    <n v="0.92028266032601302"/>
    <s v="Below Target"/>
  </r>
  <r>
    <x v="0"/>
    <x v="3"/>
    <n v="2260"/>
    <n v="926.16"/>
    <n v="2093126.88"/>
    <n v="84.3"/>
    <n v="2060159.32"/>
    <n v="1.0160024322779073"/>
    <s v="Above Target"/>
  </r>
  <r>
    <x v="1"/>
    <x v="0"/>
    <n v="954"/>
    <n v="422.1"/>
    <n v="402686.61"/>
    <n v="68.599999999999994"/>
    <n v="395430.6"/>
    <n v="1.0183496421369516"/>
    <s v="Above Target"/>
  </r>
  <r>
    <x v="1"/>
    <x v="1"/>
    <n v="1660"/>
    <n v="916.42"/>
    <n v="1521256.44"/>
    <n v="90.2"/>
    <n v="1485912.46"/>
    <n v="1.0237860445695435"/>
    <s v="Above Target"/>
  </r>
  <r>
    <x v="1"/>
    <x v="2"/>
    <n v="2929"/>
    <n v="1176.92"/>
    <n v="3447190.66"/>
    <n v="70.5"/>
    <n v="3352210.52"/>
    <n v="1.0283335844909884"/>
    <s v="Above Target"/>
  </r>
  <r>
    <x v="1"/>
    <x v="3"/>
    <n v="2493"/>
    <n v="1108.6500000000001"/>
    <n v="2763861.22"/>
    <n v="75"/>
    <n v="2501955.91"/>
    <n v="1.1046802259596973"/>
    <s v="Above Target"/>
  </r>
  <r>
    <x v="2"/>
    <x v="0"/>
    <n v="2658"/>
    <n v="314.08999999999997"/>
    <n v="834847.56"/>
    <n v="74"/>
    <n v="908427.56"/>
    <n v="0.91900289771041288"/>
    <s v="Below Target"/>
  </r>
  <r>
    <x v="2"/>
    <x v="1"/>
    <n v="1763"/>
    <n v="446.31"/>
    <n v="786848.28"/>
    <n v="72.8"/>
    <n v="775778.4"/>
    <n v="1.0142693841437194"/>
    <s v="Above Target"/>
  </r>
  <r>
    <x v="2"/>
    <x v="2"/>
    <n v="686"/>
    <n v="902.72"/>
    <n v="619265.93000000005"/>
    <n v="78.7"/>
    <n v="617156.57999999996"/>
    <n v="1.0034178522409987"/>
    <s v="Above Target"/>
  </r>
  <r>
    <x v="2"/>
    <x v="3"/>
    <n v="1403"/>
    <n v="693.46"/>
    <n v="972924.14"/>
    <n v="69"/>
    <n v="891315.56"/>
    <n v="1.0915596940773702"/>
    <s v="Above Target"/>
  </r>
  <r>
    <x v="3"/>
    <x v="0"/>
    <n v="2118"/>
    <n v="297.25"/>
    <n v="629572.34"/>
    <n v="78.099999999999994"/>
    <n v="658470.75"/>
    <n v="0.9561128417625232"/>
    <s v="Below Target"/>
  </r>
  <r>
    <x v="3"/>
    <x v="1"/>
    <n v="2954"/>
    <n v="1154.45"/>
    <n v="3410246.24"/>
    <n v="88"/>
    <n v="3177604.82"/>
    <n v="1.073212823235836"/>
    <s v="Above Target"/>
  </r>
  <r>
    <x v="3"/>
    <x v="2"/>
    <n v="724"/>
    <n v="600.32000000000005"/>
    <n v="434633.79"/>
    <n v="87.5"/>
    <n v="448277.39"/>
    <n v="0.9695643806617148"/>
    <s v="Below Target"/>
  </r>
  <r>
    <x v="3"/>
    <x v="3"/>
    <n v="531"/>
    <n v="860.36"/>
    <n v="456850.3"/>
    <n v="93.7"/>
    <n v="417465.97"/>
    <n v="1.0943414142235355"/>
    <s v="Above Target"/>
  </r>
  <r>
    <x v="4"/>
    <x v="0"/>
    <n v="1337"/>
    <n v="289.98"/>
    <n v="387709.4"/>
    <n v="72.900000000000006"/>
    <n v="368089.66"/>
    <n v="1.0533015244166328"/>
    <s v="Above Target"/>
  </r>
  <r>
    <x v="4"/>
    <x v="1"/>
    <n v="1734"/>
    <n v="759.27"/>
    <n v="1316565.94"/>
    <n v="92.2"/>
    <n v="1250618.1499999999"/>
    <n v="1.0527321548947615"/>
    <s v="Above Target"/>
  </r>
  <r>
    <x v="4"/>
    <x v="2"/>
    <n v="1365"/>
    <n v="982.72"/>
    <n v="1341408.6000000001"/>
    <n v="78.5"/>
    <n v="1415644.99"/>
    <n v="0.94756002350561075"/>
    <s v="Below Target"/>
  </r>
  <r>
    <x v="4"/>
    <x v="3"/>
    <n v="1062"/>
    <n v="639.36"/>
    <n v="679004.79"/>
    <n v="67"/>
    <n v="677316.95"/>
    <n v="1.0024919500390477"/>
    <s v="Above Target"/>
  </r>
  <r>
    <x v="5"/>
    <x v="0"/>
    <n v="1546"/>
    <n v="57.58"/>
    <n v="89012.46"/>
    <n v="75.400000000000006"/>
    <n v="96130.49"/>
    <n v="0.92595450205236651"/>
    <s v="Below Target"/>
  </r>
  <r>
    <x v="5"/>
    <x v="1"/>
    <n v="1685"/>
    <n v="976.81"/>
    <n v="1645923.3"/>
    <n v="65.7"/>
    <n v="1699840.35"/>
    <n v="0.96828110945830881"/>
    <s v="Below Target"/>
  </r>
  <r>
    <x v="5"/>
    <x v="2"/>
    <n v="1843"/>
    <n v="813.4"/>
    <n v="1499092.78"/>
    <n v="93.1"/>
    <n v="1364851.38"/>
    <n v="1.0983560569063573"/>
    <s v="Above Target"/>
  </r>
  <r>
    <x v="5"/>
    <x v="3"/>
    <n v="991"/>
    <n v="903.19"/>
    <n v="895059.15"/>
    <n v="77.599999999999994"/>
    <n v="852124.56"/>
    <n v="1.0503853450720866"/>
    <s v="Above Target"/>
  </r>
  <r>
    <x v="0"/>
    <x v="0"/>
    <n v="531"/>
    <n v="379.43"/>
    <n v="201475.45"/>
    <n v="70.900000000000006"/>
    <n v="204107.94"/>
    <n v="0.98710246157008885"/>
    <s v="Below Target"/>
  </r>
  <r>
    <x v="0"/>
    <x v="1"/>
    <n v="2537"/>
    <n v="549.14"/>
    <n v="1393173.55"/>
    <n v="78.900000000000006"/>
    <n v="1524690.61"/>
    <n v="0.91374180496855029"/>
    <s v="Below Target"/>
  </r>
  <r>
    <x v="0"/>
    <x v="2"/>
    <n v="2263"/>
    <n v="476.97"/>
    <n v="1079391.3400000001"/>
    <n v="68.400000000000006"/>
    <n v="1004103.11"/>
    <n v="1.0749805764469746"/>
    <s v="Above Target"/>
  </r>
  <r>
    <x v="0"/>
    <x v="3"/>
    <n v="1219"/>
    <n v="1032.95"/>
    <n v="1259163.45"/>
    <n v="71.8"/>
    <n v="1196448.72"/>
    <n v="1.0524173990507508"/>
    <s v="Above Target"/>
  </r>
  <r>
    <x v="1"/>
    <x v="0"/>
    <n v="1029"/>
    <n v="320.06"/>
    <n v="329338.57"/>
    <n v="80.7"/>
    <n v="303964.28000000003"/>
    <n v="1.0834778678599999"/>
    <s v="Above Target"/>
  </r>
  <r>
    <x v="1"/>
    <x v="1"/>
    <n v="2057"/>
    <n v="1029.73"/>
    <n v="2118149.41"/>
    <n v="90.8"/>
    <n v="2212540.2000000002"/>
    <n v="0.9573382711871179"/>
    <s v="Below Target"/>
  </r>
  <r>
    <x v="1"/>
    <x v="2"/>
    <n v="2681"/>
    <n v="835.29"/>
    <n v="2239407.96"/>
    <n v="81.3"/>
    <n v="2052070.44"/>
    <n v="1.0912919538960855"/>
    <s v="Above Target"/>
  </r>
  <r>
    <x v="1"/>
    <x v="3"/>
    <n v="1442"/>
    <n v="726.59"/>
    <n v="1047749.17"/>
    <n v="78.7"/>
    <n v="1044542.28"/>
    <n v="1.0030701390086383"/>
    <s v="Above Target"/>
  </r>
  <r>
    <x v="2"/>
    <x v="0"/>
    <n v="2549"/>
    <n v="343.66"/>
    <n v="875979.09"/>
    <n v="78.900000000000006"/>
    <n v="860520.79"/>
    <n v="1.0179638890537437"/>
    <s v="Above Target"/>
  </r>
  <r>
    <x v="2"/>
    <x v="1"/>
    <n v="2788"/>
    <n v="980.79"/>
    <n v="2734434.07"/>
    <n v="84.5"/>
    <n v="2759280.16"/>
    <n v="0.99099544498591241"/>
    <s v="Below Target"/>
  </r>
  <r>
    <x v="2"/>
    <x v="2"/>
    <n v="1950"/>
    <n v="804.16"/>
    <n v="1568109.55"/>
    <n v="89.2"/>
    <n v="1555326.28"/>
    <n v="1.0082190278428267"/>
    <s v="Above Target"/>
  </r>
  <r>
    <x v="2"/>
    <x v="3"/>
    <n v="795"/>
    <n v="654.4"/>
    <n v="520247.53"/>
    <n v="66.599999999999994"/>
    <n v="550034.64"/>
    <n v="0.94584502896035783"/>
    <s v="Below Target"/>
  </r>
  <r>
    <x v="3"/>
    <x v="0"/>
    <n v="2126"/>
    <n v="235.4"/>
    <n v="500468.02"/>
    <n v="69.900000000000006"/>
    <n v="483473.63"/>
    <n v="1.0351506037671589"/>
    <s v="Above Target"/>
  </r>
  <r>
    <x v="3"/>
    <x v="1"/>
    <n v="673"/>
    <n v="640.16"/>
    <n v="430828.76"/>
    <n v="87.7"/>
    <n v="432499.15"/>
    <n v="0.99613781899918186"/>
    <s v="Below Target"/>
  </r>
  <r>
    <x v="3"/>
    <x v="2"/>
    <n v="2286"/>
    <n v="864.62"/>
    <n v="1976511.84"/>
    <n v="91.4"/>
    <n v="2123002.37"/>
    <n v="0.93099841428815733"/>
    <s v="Below Target"/>
  </r>
  <r>
    <x v="3"/>
    <x v="3"/>
    <n v="576"/>
    <n v="749.53"/>
    <n v="431728.88"/>
    <n v="72.2"/>
    <n v="427518.6"/>
    <n v="1.0098481797049299"/>
    <s v="Above Target"/>
  </r>
  <r>
    <x v="4"/>
    <x v="0"/>
    <n v="2383"/>
    <n v="388.31"/>
    <n v="925345.06"/>
    <n v="81.2"/>
    <n v="924940.22"/>
    <n v="1.0004376931516721"/>
    <s v="Above Target"/>
  </r>
  <r>
    <x v="4"/>
    <x v="1"/>
    <n v="818"/>
    <n v="784.43"/>
    <n v="641665.82999999996"/>
    <n v="68.2"/>
    <n v="661785.92000000004"/>
    <n v="0.96959728306096316"/>
    <s v="Below Target"/>
  </r>
  <r>
    <x v="4"/>
    <x v="2"/>
    <n v="1782"/>
    <n v="714.73"/>
    <n v="1273646.1499999999"/>
    <n v="88.3"/>
    <n v="1391961.93"/>
    <n v="0.9150007069518058"/>
    <s v="Below Target"/>
  </r>
  <r>
    <x v="4"/>
    <x v="3"/>
    <n v="2858"/>
    <n v="1029.69"/>
    <n v="2942851.57"/>
    <n v="71.099999999999994"/>
    <n v="2956582.7"/>
    <n v="0.99535574296636442"/>
    <s v="Below Target"/>
  </r>
  <r>
    <x v="5"/>
    <x v="0"/>
    <n v="2258"/>
    <n v="391.92"/>
    <n v="884961.89"/>
    <n v="82.3"/>
    <n v="908781.96"/>
    <n v="0.97378901535413409"/>
    <s v="Below Target"/>
  </r>
  <r>
    <x v="5"/>
    <x v="1"/>
    <n v="2848"/>
    <n v="666.37"/>
    <n v="1897825.13"/>
    <n v="88.9"/>
    <n v="1858339.16"/>
    <n v="1.0212479889838839"/>
    <s v="Above Target"/>
  </r>
  <r>
    <x v="5"/>
    <x v="2"/>
    <n v="2156"/>
    <n v="813.57"/>
    <n v="1754059.3"/>
    <n v="69.7"/>
    <n v="1822783.03"/>
    <n v="0.96229736130470778"/>
    <s v="Below Target"/>
  </r>
  <r>
    <x v="5"/>
    <x v="3"/>
    <n v="2210"/>
    <n v="970.55"/>
    <n v="2144925.96"/>
    <n v="88.8"/>
    <n v="2066319.44"/>
    <n v="1.0380418044172299"/>
    <s v="Above Target"/>
  </r>
  <r>
    <x v="0"/>
    <x v="0"/>
    <n v="1685"/>
    <n v="266.52"/>
    <n v="449090.36"/>
    <n v="70.5"/>
    <n v="484477.75"/>
    <n v="0.92695765698218335"/>
    <s v="Below Target"/>
  </r>
  <r>
    <x v="0"/>
    <x v="1"/>
    <n v="971"/>
    <n v="719.27"/>
    <n v="698411.47"/>
    <n v="84.6"/>
    <n v="649816.6"/>
    <n v="1.0747824386142182"/>
    <s v="Above Target"/>
  </r>
  <r>
    <x v="0"/>
    <x v="2"/>
    <n v="2159"/>
    <n v="1212.5"/>
    <n v="2617798.2599999998"/>
    <n v="67.5"/>
    <n v="2818016.04"/>
    <n v="0.92895080185562029"/>
    <s v="Below Target"/>
  </r>
  <r>
    <x v="0"/>
    <x v="3"/>
    <n v="585"/>
    <n v="586.49"/>
    <n v="343098.65"/>
    <n v="89.1"/>
    <n v="343455.94"/>
    <n v="0.99895972100526209"/>
    <s v="Below Target"/>
  </r>
  <r>
    <x v="1"/>
    <x v="0"/>
    <n v="1830"/>
    <n v="292.04000000000002"/>
    <n v="534425.63"/>
    <n v="94.5"/>
    <n v="552373.78"/>
    <n v="0.96750723758104518"/>
    <s v="Below Target"/>
  </r>
  <r>
    <x v="1"/>
    <x v="1"/>
    <n v="1203"/>
    <n v="890.47"/>
    <n v="1071240.6499999999"/>
    <n v="84"/>
    <n v="999672.11"/>
    <n v="1.0715920143055706"/>
    <s v="Above Target"/>
  </r>
  <r>
    <x v="1"/>
    <x v="2"/>
    <n v="2384"/>
    <n v="762.57"/>
    <n v="1817969.61"/>
    <n v="69.900000000000006"/>
    <n v="1640756.67"/>
    <n v="1.1080068380889168"/>
    <s v="Above Target"/>
  </r>
  <r>
    <x v="1"/>
    <x v="3"/>
    <n v="1982"/>
    <n v="997.15"/>
    <n v="1976343.37"/>
    <n v="81.8"/>
    <n v="1987173.58"/>
    <n v="0.99454994263762309"/>
    <s v="Below Target"/>
  </r>
  <r>
    <x v="2"/>
    <x v="0"/>
    <n v="860"/>
    <n v="357.96"/>
    <n v="307848.45"/>
    <n v="67.400000000000006"/>
    <n v="322101.62"/>
    <n v="0.95574946192446975"/>
    <s v="Below Target"/>
  </r>
  <r>
    <x v="2"/>
    <x v="1"/>
    <n v="2288"/>
    <n v="865.16"/>
    <n v="1979484.39"/>
    <n v="70.599999999999994"/>
    <n v="2121285.5699999998"/>
    <n v="0.93315318691391469"/>
    <s v="Below Target"/>
  </r>
  <r>
    <x v="2"/>
    <x v="2"/>
    <n v="933"/>
    <n v="833.69"/>
    <n v="777834.82"/>
    <n v="86.3"/>
    <n v="748953.83"/>
    <n v="1.0385617762312531"/>
    <s v="Above Target"/>
  </r>
  <r>
    <x v="2"/>
    <x v="3"/>
    <n v="1496"/>
    <n v="1063.52"/>
    <n v="1591025.18"/>
    <n v="79.099999999999994"/>
    <n v="1693371.66"/>
    <n v="0.93956053333265299"/>
    <s v="Below Target"/>
  </r>
  <r>
    <x v="3"/>
    <x v="0"/>
    <n v="2284"/>
    <n v="87.81"/>
    <n v="200568.34"/>
    <n v="79.8"/>
    <n v="213735.62"/>
    <n v="0.93839454556053881"/>
    <s v="Below Target"/>
  </r>
  <r>
    <x v="3"/>
    <x v="1"/>
    <n v="2912"/>
    <n v="678.44"/>
    <n v="1975604.47"/>
    <n v="75.099999999999994"/>
    <n v="1846700.86"/>
    <n v="1.0698021064440291"/>
    <s v="Above Target"/>
  </r>
  <r>
    <x v="3"/>
    <x v="2"/>
    <n v="2140"/>
    <n v="968.12"/>
    <n v="2071785.37"/>
    <n v="68"/>
    <n v="1964000.37"/>
    <n v="1.0548803358932157"/>
    <s v="Above Target"/>
  </r>
  <r>
    <x v="3"/>
    <x v="3"/>
    <n v="2646"/>
    <n v="909.35"/>
    <n v="2406131.4"/>
    <n v="69.3"/>
    <n v="2332956.8199999998"/>
    <n v="1.0313655955278247"/>
    <s v="Above Target"/>
  </r>
  <r>
    <x v="4"/>
    <x v="0"/>
    <n v="822"/>
    <n v="461.54"/>
    <n v="379383.88"/>
    <n v="84.5"/>
    <n v="388559.55"/>
    <n v="0.97638542148816065"/>
    <s v="Below Target"/>
  </r>
  <r>
    <x v="4"/>
    <x v="1"/>
    <n v="2121"/>
    <n v="735.54"/>
    <n v="1560071.66"/>
    <n v="75.599999999999994"/>
    <n v="1666608.19"/>
    <n v="0.93607583915689263"/>
    <s v="Below Target"/>
  </r>
  <r>
    <x v="4"/>
    <x v="2"/>
    <n v="1770"/>
    <n v="880.75"/>
    <n v="1558920.45"/>
    <n v="84"/>
    <n v="1442395.74"/>
    <n v="1.0807855339339811"/>
    <s v="Above Target"/>
  </r>
  <r>
    <x v="4"/>
    <x v="3"/>
    <n v="1890"/>
    <n v="795.16"/>
    <n v="1502854.06"/>
    <n v="85.3"/>
    <n v="1450285.43"/>
    <n v="1.0362470924085614"/>
    <s v="Above Target"/>
  </r>
  <r>
    <x v="5"/>
    <x v="0"/>
    <n v="1407"/>
    <n v="253.54"/>
    <n v="356728.35"/>
    <n v="70.2"/>
    <n v="382108.66"/>
    <n v="0.93357829157810768"/>
    <s v="Below Target"/>
  </r>
  <r>
    <x v="5"/>
    <x v="1"/>
    <n v="1864"/>
    <n v="840.23"/>
    <n v="1566192.32"/>
    <n v="71.8"/>
    <n v="1671766.56"/>
    <n v="0.93684869495176404"/>
    <s v="Below Target"/>
  </r>
  <r>
    <x v="5"/>
    <x v="2"/>
    <n v="1188"/>
    <n v="974.26"/>
    <n v="1157420.24"/>
    <n v="85.8"/>
    <n v="1160349.6100000001"/>
    <n v="0.99747544190582349"/>
    <s v="Below Target"/>
  </r>
  <r>
    <x v="5"/>
    <x v="3"/>
    <n v="812"/>
    <n v="530.79999999999995"/>
    <n v="431012.9"/>
    <n v="74.2"/>
    <n v="406242.1"/>
    <n v="1.0609754626613048"/>
    <s v="Above Target"/>
  </r>
  <r>
    <x v="0"/>
    <x v="0"/>
    <n v="2590"/>
    <n v="351.39"/>
    <n v="910102.13"/>
    <n v="91.1"/>
    <n v="958531.36"/>
    <n v="0.94947559149238481"/>
    <s v="Below Target"/>
  </r>
  <r>
    <x v="0"/>
    <x v="1"/>
    <n v="967"/>
    <n v="835.92"/>
    <n v="808331.12"/>
    <n v="88.7"/>
    <n v="835003.6"/>
    <n v="0.96805704789775759"/>
    <s v="Below Target"/>
  </r>
  <r>
    <x v="0"/>
    <x v="2"/>
    <n v="2673"/>
    <n v="881.96"/>
    <n v="2357489.0499999998"/>
    <n v="85.1"/>
    <n v="2385986.6800000002"/>
    <n v="0.9880562493332945"/>
    <s v="Below Target"/>
  </r>
  <r>
    <x v="0"/>
    <x v="3"/>
    <n v="2588"/>
    <n v="751.75"/>
    <n v="1945525.04"/>
    <n v="68.3"/>
    <n v="1924924.08"/>
    <n v="1.0107022194870148"/>
    <s v="Above Target"/>
  </r>
  <r>
    <x v="1"/>
    <x v="0"/>
    <n v="1294"/>
    <n v="410.71"/>
    <n v="531456.24"/>
    <n v="81.400000000000006"/>
    <n v="518743.86"/>
    <n v="1.0245060828286237"/>
    <s v="Above Target"/>
  </r>
  <r>
    <x v="1"/>
    <x v="1"/>
    <n v="1931"/>
    <n v="775.92"/>
    <n v="1498308.79"/>
    <n v="94.3"/>
    <n v="1381656.64"/>
    <n v="1.0844291892955402"/>
    <s v="Above Target"/>
  </r>
  <r>
    <x v="1"/>
    <x v="2"/>
    <n v="1938"/>
    <n v="692.93"/>
    <n v="1342906.8"/>
    <n v="87.2"/>
    <n v="1455194.36"/>
    <n v="0.9228367267723605"/>
    <s v="Below Target"/>
  </r>
  <r>
    <x v="1"/>
    <x v="3"/>
    <n v="1104"/>
    <n v="781.89"/>
    <n v="863210.25"/>
    <n v="73.400000000000006"/>
    <n v="925075.09"/>
    <n v="0.93312452073485197"/>
    <s v="Below Target"/>
  </r>
  <r>
    <x v="2"/>
    <x v="0"/>
    <n v="1467"/>
    <n v="351.31"/>
    <n v="515372.62"/>
    <n v="87.6"/>
    <n v="546800.74"/>
    <n v="0.94252363301483466"/>
    <s v="Below Target"/>
  </r>
  <r>
    <x v="2"/>
    <x v="1"/>
    <n v="921"/>
    <n v="748.09"/>
    <n v="688991.5"/>
    <n v="65.5"/>
    <n v="752765.98"/>
    <n v="0.91527980581694202"/>
    <s v="Below Target"/>
  </r>
  <r>
    <x v="2"/>
    <x v="2"/>
    <n v="1099"/>
    <n v="612.91"/>
    <n v="673590.57"/>
    <n v="89.9"/>
    <n v="644157.52"/>
    <n v="1.0456923176182122"/>
    <s v="Above Target"/>
  </r>
  <r>
    <x v="2"/>
    <x v="3"/>
    <n v="1548"/>
    <n v="1017.2"/>
    <n v="1574620.06"/>
    <n v="91.2"/>
    <n v="1452612.33"/>
    <n v="1.0839919416077102"/>
    <s v="Above Target"/>
  </r>
  <r>
    <x v="3"/>
    <x v="0"/>
    <n v="1308"/>
    <n v="336.73"/>
    <n v="440441.18"/>
    <n v="67.900000000000006"/>
    <n v="417705.06"/>
    <n v="1.0544310380151967"/>
    <s v="Above Target"/>
  </r>
  <r>
    <x v="3"/>
    <x v="1"/>
    <n v="1210"/>
    <n v="1167.6400000000001"/>
    <n v="1412840.45"/>
    <n v="65.400000000000006"/>
    <n v="1404015.27"/>
    <n v="1.0062856723773381"/>
    <s v="Above Target"/>
  </r>
  <r>
    <x v="3"/>
    <x v="2"/>
    <n v="2967"/>
    <n v="959.99"/>
    <n v="2848285.52"/>
    <n v="73.900000000000006"/>
    <n v="2734308.02"/>
    <n v="1.0416842210776238"/>
    <s v="Above Target"/>
  </r>
  <r>
    <x v="3"/>
    <x v="3"/>
    <n v="1126"/>
    <n v="476.74"/>
    <n v="536806.85"/>
    <n v="87.3"/>
    <n v="488294.85"/>
    <n v="1.0993498088296447"/>
    <s v="Above Target"/>
  </r>
  <r>
    <x v="4"/>
    <x v="0"/>
    <n v="808"/>
    <n v="395.03"/>
    <n v="319184.84999999998"/>
    <n v="91.8"/>
    <n v="299097.28999999998"/>
    <n v="1.0671606218832674"/>
    <s v="Above Target"/>
  </r>
  <r>
    <x v="4"/>
    <x v="1"/>
    <n v="1225"/>
    <n v="1142.1199999999999"/>
    <n v="1399100.28"/>
    <n v="67.400000000000006"/>
    <n v="1326210"/>
    <n v="1.0549613409641008"/>
    <s v="Above Target"/>
  </r>
  <r>
    <x v="4"/>
    <x v="2"/>
    <n v="2523"/>
    <n v="814.01"/>
    <n v="2053748.32"/>
    <n v="66.900000000000006"/>
    <n v="2189859.88"/>
    <n v="0.93784462593104367"/>
    <s v="Below Target"/>
  </r>
  <r>
    <x v="4"/>
    <x v="3"/>
    <n v="2400"/>
    <n v="1032.3800000000001"/>
    <n v="2477701.59"/>
    <n v="83"/>
    <n v="2286885.36"/>
    <n v="1.0834393508907678"/>
    <s v="Above Target"/>
  </r>
  <r>
    <x v="5"/>
    <x v="0"/>
    <n v="2809"/>
    <n v="397.52"/>
    <n v="1116633.01"/>
    <n v="91.4"/>
    <n v="1132661.69"/>
    <n v="0.98584866060050114"/>
    <s v="Below Target"/>
  </r>
  <r>
    <x v="5"/>
    <x v="1"/>
    <n v="2873"/>
    <n v="900.22"/>
    <n v="2586328.71"/>
    <n v="80.5"/>
    <n v="2550341.19"/>
    <n v="1.0141108649074519"/>
    <s v="Above Target"/>
  </r>
  <r>
    <x v="5"/>
    <x v="2"/>
    <n v="2338"/>
    <n v="669.18"/>
    <n v="1564554.21"/>
    <n v="88.2"/>
    <n v="1596447.16"/>
    <n v="0.98002254581354264"/>
    <s v="Below Target"/>
  </r>
  <r>
    <x v="5"/>
    <x v="3"/>
    <n v="2812"/>
    <n v="433.87"/>
    <n v="1220052.06"/>
    <n v="91.8"/>
    <n v="1206236.19"/>
    <n v="1.0114537021145089"/>
    <s v="Above Target"/>
  </r>
  <r>
    <x v="0"/>
    <x v="0"/>
    <n v="1823"/>
    <n v="461.23"/>
    <n v="840818.33"/>
    <n v="82.8"/>
    <n v="874893.96"/>
    <n v="0.96105170276864182"/>
    <s v="Below Target"/>
  </r>
  <r>
    <x v="0"/>
    <x v="1"/>
    <n v="1794"/>
    <n v="1062.98"/>
    <n v="1906991.31"/>
    <n v="72.099999999999994"/>
    <n v="1911706.83"/>
    <n v="0.99753334563333651"/>
    <s v="Below Target"/>
  </r>
  <r>
    <x v="0"/>
    <x v="2"/>
    <n v="1118"/>
    <n v="750.79"/>
    <n v="839380.43"/>
    <n v="79.599999999999994"/>
    <n v="864935.24"/>
    <n v="0.97045465507914797"/>
    <s v="Below Target"/>
  </r>
  <r>
    <x v="0"/>
    <x v="3"/>
    <n v="2301"/>
    <n v="631.35"/>
    <n v="1452737.92"/>
    <n v="93.5"/>
    <n v="1481981.84"/>
    <n v="0.98026701865658483"/>
    <s v="Below Target"/>
  </r>
  <r>
    <x v="1"/>
    <x v="0"/>
    <n v="779"/>
    <n v="304.36"/>
    <n v="237096.63"/>
    <n v="84"/>
    <n v="216750.53"/>
    <n v="1.0938687439426331"/>
    <s v="Above Target"/>
  </r>
  <r>
    <x v="1"/>
    <x v="1"/>
    <n v="2420"/>
    <n v="1139.01"/>
    <n v="2756404.7"/>
    <n v="72.599999999999994"/>
    <n v="2680246.9500000002"/>
    <n v="1.0284144526309413"/>
    <s v="Above Target"/>
  </r>
  <r>
    <x v="1"/>
    <x v="2"/>
    <n v="2311"/>
    <n v="677.65"/>
    <n v="1566040.33"/>
    <n v="69.2"/>
    <n v="1496136.77"/>
    <n v="1.0467227070423515"/>
    <s v="Above Target"/>
  </r>
  <r>
    <x v="1"/>
    <x v="3"/>
    <n v="1740"/>
    <n v="792.59"/>
    <n v="1379111.19"/>
    <n v="94.1"/>
    <n v="1332592.95"/>
    <n v="1.0349080640115949"/>
    <s v="Above Target"/>
  </r>
  <r>
    <x v="2"/>
    <x v="0"/>
    <n v="1625"/>
    <n v="159.37"/>
    <n v="258973.41"/>
    <n v="83.3"/>
    <n v="247613.97"/>
    <n v="1.0458756022529747"/>
    <s v="Above Target"/>
  </r>
  <r>
    <x v="2"/>
    <x v="1"/>
    <n v="2922"/>
    <n v="783.38"/>
    <n v="2289033.1"/>
    <n v="71.2"/>
    <n v="2296620.16"/>
    <n v="0.9966964236698157"/>
    <s v="Below Target"/>
  </r>
  <r>
    <x v="2"/>
    <x v="2"/>
    <n v="730"/>
    <n v="738.16"/>
    <n v="538855.47"/>
    <n v="89.1"/>
    <n v="546620.24"/>
    <n v="0.98579494604883267"/>
    <s v="Below Target"/>
  </r>
  <r>
    <x v="2"/>
    <x v="3"/>
    <n v="1941"/>
    <n v="649.57000000000005"/>
    <n v="1260812.8799999999"/>
    <n v="80.400000000000006"/>
    <n v="1208738.49"/>
    <n v="1.0430816015464188"/>
    <s v="Above Target"/>
  </r>
  <r>
    <x v="3"/>
    <x v="0"/>
    <n v="2578"/>
    <n v="283.99"/>
    <n v="732117.77"/>
    <n v="67.599999999999994"/>
    <n v="749259.06"/>
    <n v="0.97712234537410858"/>
    <s v="Below Target"/>
  </r>
  <r>
    <x v="3"/>
    <x v="1"/>
    <n v="803"/>
    <n v="934.27"/>
    <n v="750217.22"/>
    <n v="68.400000000000006"/>
    <n v="726993.96"/>
    <n v="1.031944226881885"/>
    <s v="Above Target"/>
  </r>
  <r>
    <x v="3"/>
    <x v="2"/>
    <n v="1771"/>
    <n v="1015.2"/>
    <n v="1797921.73"/>
    <n v="79.8"/>
    <n v="1870650.81"/>
    <n v="0.96112097479058634"/>
    <s v="Below Target"/>
  </r>
  <r>
    <x v="3"/>
    <x v="3"/>
    <n v="2391"/>
    <n v="804.26"/>
    <n v="1922991.23"/>
    <n v="94.8"/>
    <n v="1781262.59"/>
    <n v="1.0795663934086215"/>
    <s v="Above Target"/>
  </r>
  <r>
    <x v="4"/>
    <x v="0"/>
    <n v="2351"/>
    <n v="229.16"/>
    <n v="538753.56999999995"/>
    <n v="77.7"/>
    <n v="529166.03"/>
    <n v="1.0181182076256858"/>
    <s v="Above Target"/>
  </r>
  <r>
    <x v="4"/>
    <x v="1"/>
    <n v="654"/>
    <n v="497.26"/>
    <n v="325206.15999999997"/>
    <n v="92.2"/>
    <n v="339127.1"/>
    <n v="0.95895067070723627"/>
    <s v="Below Target"/>
  </r>
  <r>
    <x v="4"/>
    <x v="2"/>
    <n v="733"/>
    <n v="483.76"/>
    <n v="354597.44"/>
    <n v="89.7"/>
    <n v="386870.1"/>
    <n v="0.91658011306637555"/>
    <s v="Below Target"/>
  </r>
  <r>
    <x v="4"/>
    <x v="3"/>
    <n v="2010"/>
    <n v="979.01"/>
    <n v="1967805.4"/>
    <n v="89.6"/>
    <n v="1771640.83"/>
    <n v="1.1107247962895503"/>
    <s v="Above Target"/>
  </r>
  <r>
    <x v="5"/>
    <x v="0"/>
    <n v="1675"/>
    <n v="251.69"/>
    <n v="421587.27"/>
    <n v="72.7"/>
    <n v="384447.52"/>
    <n v="1.0966055132830614"/>
    <s v="Above Target"/>
  </r>
  <r>
    <x v="5"/>
    <x v="1"/>
    <n v="814"/>
    <n v="829.36"/>
    <n v="675097.9"/>
    <n v="83.1"/>
    <n v="700291.19"/>
    <n v="0.96402455098714024"/>
    <s v="Below Target"/>
  </r>
  <r>
    <x v="5"/>
    <x v="2"/>
    <n v="869"/>
    <n v="746.29"/>
    <n v="648529.37"/>
    <n v="78.7"/>
    <n v="631544.78"/>
    <n v="1.0268937224055592"/>
    <s v="Above Target"/>
  </r>
  <r>
    <x v="5"/>
    <x v="3"/>
    <n v="2933"/>
    <n v="621.76"/>
    <n v="1823626.64"/>
    <n v="68.599999999999994"/>
    <n v="1794064.85"/>
    <n v="1.0164775481778152"/>
    <s v="Above Target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0">
  <r>
    <x v="0"/>
    <x v="0"/>
    <x v="0"/>
    <n v="309"/>
    <n v="336.87"/>
    <n v="236"/>
    <n v="0.75"/>
    <s v="Stable"/>
  </r>
  <r>
    <x v="0"/>
    <x v="0"/>
    <x v="1"/>
    <n v="347"/>
    <n v="357.69"/>
    <n v="323"/>
    <n v="0.91"/>
    <s v="Decreasing"/>
  </r>
  <r>
    <x v="0"/>
    <x v="0"/>
    <x v="2"/>
    <n v="71"/>
    <n v="366.87"/>
    <n v="270"/>
    <n v="1.1100000000000001"/>
    <s v="Decreasing"/>
  </r>
  <r>
    <x v="0"/>
    <x v="0"/>
    <x v="3"/>
    <n v="383"/>
    <n v="394.19"/>
    <n v="136"/>
    <n v="0.92"/>
    <s v="Stable"/>
  </r>
  <r>
    <x v="0"/>
    <x v="1"/>
    <x v="4"/>
    <n v="359"/>
    <n v="340.14"/>
    <n v="283"/>
    <n v="1.08"/>
    <s v="Decreasing"/>
  </r>
  <r>
    <x v="0"/>
    <x v="1"/>
    <x v="1"/>
    <n v="127"/>
    <n v="351.88"/>
    <n v="71"/>
    <n v="1.25"/>
    <s v="Stable"/>
  </r>
  <r>
    <x v="0"/>
    <x v="1"/>
    <x v="2"/>
    <n v="102"/>
    <n v="445.31"/>
    <n v="455"/>
    <n v="1.1299999999999999"/>
    <s v="Stable"/>
  </r>
  <r>
    <x v="0"/>
    <x v="1"/>
    <x v="3"/>
    <n v="415"/>
    <n v="378.71"/>
    <n v="83"/>
    <n v="0.77"/>
    <s v="Decreasing"/>
  </r>
  <r>
    <x v="0"/>
    <x v="2"/>
    <x v="4"/>
    <n v="380"/>
    <n v="235.63"/>
    <n v="128"/>
    <n v="0.71"/>
    <s v="Increasing"/>
  </r>
  <r>
    <x v="0"/>
    <x v="2"/>
    <x v="0"/>
    <n v="176"/>
    <n v="360.86"/>
    <n v="402"/>
    <n v="0.95"/>
    <s v="Stable"/>
  </r>
  <r>
    <x v="0"/>
    <x v="2"/>
    <x v="2"/>
    <n v="274"/>
    <n v="337.15"/>
    <n v="308"/>
    <n v="1.05"/>
    <s v="Decreasing"/>
  </r>
  <r>
    <x v="0"/>
    <x v="2"/>
    <x v="3"/>
    <n v="362"/>
    <n v="161.82"/>
    <n v="121"/>
    <n v="0.73"/>
    <s v="Stable"/>
  </r>
  <r>
    <x v="0"/>
    <x v="3"/>
    <x v="4"/>
    <n v="240"/>
    <n v="365.99"/>
    <n v="184"/>
    <n v="0.91"/>
    <s v="Stable"/>
  </r>
  <r>
    <x v="0"/>
    <x v="3"/>
    <x v="0"/>
    <n v="259"/>
    <n v="247.23"/>
    <n v="436"/>
    <n v="1.1399999999999999"/>
    <s v="Stable"/>
  </r>
  <r>
    <x v="0"/>
    <x v="3"/>
    <x v="1"/>
    <n v="397"/>
    <n v="446.95"/>
    <n v="346"/>
    <n v="1.1200000000000001"/>
    <s v="Increasing"/>
  </r>
  <r>
    <x v="0"/>
    <x v="3"/>
    <x v="3"/>
    <n v="454"/>
    <n v="392.72"/>
    <n v="363"/>
    <n v="0.96"/>
    <s v="Decreasing"/>
  </r>
  <r>
    <x v="0"/>
    <x v="4"/>
    <x v="4"/>
    <n v="221"/>
    <n v="230.64"/>
    <n v="73"/>
    <n v="0.88"/>
    <s v="Stable"/>
  </r>
  <r>
    <x v="0"/>
    <x v="4"/>
    <x v="0"/>
    <n v="98"/>
    <n v="441.92"/>
    <n v="325"/>
    <n v="1.17"/>
    <s v="Decreasing"/>
  </r>
  <r>
    <x v="0"/>
    <x v="4"/>
    <x v="1"/>
    <n v="247"/>
    <n v="489.25"/>
    <n v="185"/>
    <n v="1.19"/>
    <s v="Stable"/>
  </r>
  <r>
    <x v="0"/>
    <x v="4"/>
    <x v="2"/>
    <n v="420"/>
    <n v="325"/>
    <n v="476"/>
    <n v="1.21"/>
    <s v="Decreasing"/>
  </r>
  <r>
    <x v="1"/>
    <x v="0"/>
    <x v="0"/>
    <n v="358"/>
    <n v="336.57"/>
    <n v="116"/>
    <n v="0.89"/>
    <s v="Stable"/>
  </r>
  <r>
    <x v="1"/>
    <x v="0"/>
    <x v="1"/>
    <n v="91"/>
    <n v="431.08"/>
    <n v="338"/>
    <n v="1.05"/>
    <s v="Decreasing"/>
  </r>
  <r>
    <x v="1"/>
    <x v="0"/>
    <x v="2"/>
    <n v="122"/>
    <n v="480.43"/>
    <n v="219"/>
    <n v="1.1200000000000001"/>
    <s v="Stable"/>
  </r>
  <r>
    <x v="1"/>
    <x v="0"/>
    <x v="3"/>
    <n v="385"/>
    <n v="183.75"/>
    <n v="397"/>
    <n v="1.1100000000000001"/>
    <s v="Decreasing"/>
  </r>
  <r>
    <x v="1"/>
    <x v="1"/>
    <x v="4"/>
    <n v="250"/>
    <n v="240.9"/>
    <n v="106"/>
    <n v="0.96"/>
    <s v="Decreasing"/>
  </r>
  <r>
    <x v="1"/>
    <x v="1"/>
    <x v="1"/>
    <n v="412"/>
    <n v="308.92"/>
    <n v="83"/>
    <n v="0.79"/>
    <s v="Stable"/>
  </r>
  <r>
    <x v="1"/>
    <x v="1"/>
    <x v="2"/>
    <n v="336"/>
    <n v="319.2"/>
    <n v="232"/>
    <n v="0.79"/>
    <s v="Decreasing"/>
  </r>
  <r>
    <x v="1"/>
    <x v="1"/>
    <x v="3"/>
    <n v="455"/>
    <n v="427.97"/>
    <n v="208"/>
    <n v="0.72"/>
    <s v="Increasing"/>
  </r>
  <r>
    <x v="1"/>
    <x v="2"/>
    <x v="4"/>
    <n v="393"/>
    <n v="481.03"/>
    <n v="399"/>
    <n v="0.9"/>
    <s v="Decreasing"/>
  </r>
  <r>
    <x v="1"/>
    <x v="2"/>
    <x v="0"/>
    <n v="400"/>
    <n v="489.57"/>
    <n v="309"/>
    <n v="0.74"/>
    <s v="Increasing"/>
  </r>
  <r>
    <x v="1"/>
    <x v="2"/>
    <x v="2"/>
    <n v="380"/>
    <n v="181.66"/>
    <n v="383"/>
    <n v="1.1100000000000001"/>
    <s v="Stable"/>
  </r>
  <r>
    <x v="1"/>
    <x v="2"/>
    <x v="3"/>
    <n v="310"/>
    <n v="269.41000000000003"/>
    <n v="225"/>
    <n v="1.06"/>
    <s v="Increasing"/>
  </r>
  <r>
    <x v="1"/>
    <x v="3"/>
    <x v="4"/>
    <n v="235"/>
    <n v="226.57"/>
    <n v="198"/>
    <n v="1.29"/>
    <s v="Increasing"/>
  </r>
  <r>
    <x v="1"/>
    <x v="3"/>
    <x v="0"/>
    <n v="159"/>
    <n v="290.75"/>
    <n v="214"/>
    <n v="0.97"/>
    <s v="Stable"/>
  </r>
  <r>
    <x v="1"/>
    <x v="3"/>
    <x v="1"/>
    <n v="148"/>
    <n v="269.04000000000002"/>
    <n v="155"/>
    <n v="0.99"/>
    <s v="Increasing"/>
  </r>
  <r>
    <x v="1"/>
    <x v="3"/>
    <x v="3"/>
    <n v="129"/>
    <n v="392.41"/>
    <n v="79"/>
    <n v="0.72"/>
    <s v="Stable"/>
  </r>
  <r>
    <x v="1"/>
    <x v="4"/>
    <x v="4"/>
    <n v="482"/>
    <n v="404.63"/>
    <n v="443"/>
    <n v="0.93"/>
    <s v="Increasing"/>
  </r>
  <r>
    <x v="1"/>
    <x v="4"/>
    <x v="0"/>
    <n v="309"/>
    <n v="350.64"/>
    <n v="434"/>
    <n v="0.72"/>
    <s v="Decreasing"/>
  </r>
  <r>
    <x v="1"/>
    <x v="4"/>
    <x v="1"/>
    <n v="477"/>
    <n v="341.16"/>
    <n v="418"/>
    <n v="0.8"/>
    <s v="Decreasing"/>
  </r>
  <r>
    <x v="1"/>
    <x v="4"/>
    <x v="2"/>
    <n v="69"/>
    <n v="313"/>
    <n v="378"/>
    <n v="0.71"/>
    <s v="Stable"/>
  </r>
  <r>
    <x v="2"/>
    <x v="0"/>
    <x v="0"/>
    <n v="498"/>
    <n v="324.12"/>
    <n v="432"/>
    <n v="0.87"/>
    <s v="Decreasing"/>
  </r>
  <r>
    <x v="2"/>
    <x v="0"/>
    <x v="1"/>
    <n v="117"/>
    <n v="509.86"/>
    <n v="345"/>
    <n v="1.24"/>
    <s v="Stable"/>
  </r>
  <r>
    <x v="2"/>
    <x v="0"/>
    <x v="2"/>
    <n v="128"/>
    <n v="419.7"/>
    <n v="123"/>
    <n v="1.06"/>
    <s v="Increasing"/>
  </r>
  <r>
    <x v="2"/>
    <x v="0"/>
    <x v="3"/>
    <n v="475"/>
    <n v="316.62"/>
    <n v="394"/>
    <n v="1.2"/>
    <s v="Decreasing"/>
  </r>
  <r>
    <x v="2"/>
    <x v="1"/>
    <x v="4"/>
    <n v="464"/>
    <n v="339.27"/>
    <n v="124"/>
    <n v="0.93"/>
    <s v="Decreasing"/>
  </r>
  <r>
    <x v="2"/>
    <x v="1"/>
    <x v="1"/>
    <n v="274"/>
    <n v="394.77"/>
    <n v="62"/>
    <n v="0.9"/>
    <s v="Stable"/>
  </r>
  <r>
    <x v="2"/>
    <x v="1"/>
    <x v="2"/>
    <n v="236"/>
    <n v="230.61"/>
    <n v="386"/>
    <n v="1.03"/>
    <s v="Decreasing"/>
  </r>
  <r>
    <x v="2"/>
    <x v="1"/>
    <x v="3"/>
    <n v="171"/>
    <n v="364.29"/>
    <n v="267"/>
    <n v="1.03"/>
    <s v="Decreasing"/>
  </r>
  <r>
    <x v="2"/>
    <x v="2"/>
    <x v="4"/>
    <n v="195"/>
    <n v="413.81"/>
    <n v="425"/>
    <n v="0.96"/>
    <s v="Decreasing"/>
  </r>
  <r>
    <x v="2"/>
    <x v="2"/>
    <x v="0"/>
    <n v="451"/>
    <n v="400.08"/>
    <n v="269"/>
    <n v="0.88"/>
    <s v="Increasing"/>
  </r>
  <r>
    <x v="2"/>
    <x v="2"/>
    <x v="2"/>
    <n v="323"/>
    <n v="271.22000000000003"/>
    <n v="162"/>
    <n v="0.73"/>
    <s v="Stable"/>
  </r>
  <r>
    <x v="2"/>
    <x v="2"/>
    <x v="3"/>
    <n v="464"/>
    <n v="287.92"/>
    <n v="441"/>
    <n v="0.91"/>
    <s v="Stable"/>
  </r>
  <r>
    <x v="2"/>
    <x v="3"/>
    <x v="4"/>
    <n v="477"/>
    <n v="152.07"/>
    <n v="139"/>
    <n v="1.05"/>
    <s v="Stable"/>
  </r>
  <r>
    <x v="2"/>
    <x v="3"/>
    <x v="0"/>
    <n v="397"/>
    <n v="424.79"/>
    <n v="332"/>
    <n v="0.78"/>
    <s v="Stable"/>
  </r>
  <r>
    <x v="2"/>
    <x v="3"/>
    <x v="1"/>
    <n v="286"/>
    <n v="557.41"/>
    <n v="433"/>
    <n v="0.99"/>
    <s v="Stable"/>
  </r>
  <r>
    <x v="2"/>
    <x v="3"/>
    <x v="3"/>
    <n v="448"/>
    <n v="258.06"/>
    <n v="235"/>
    <n v="0.94"/>
    <s v="Decreasing"/>
  </r>
  <r>
    <x v="2"/>
    <x v="4"/>
    <x v="4"/>
    <n v="320"/>
    <n v="460.1"/>
    <n v="254"/>
    <n v="1.07"/>
    <s v="Increasing"/>
  </r>
  <r>
    <x v="2"/>
    <x v="4"/>
    <x v="0"/>
    <n v="468"/>
    <n v="545.83000000000004"/>
    <n v="142"/>
    <n v="0.82"/>
    <s v="Decreasing"/>
  </r>
  <r>
    <x v="2"/>
    <x v="4"/>
    <x v="1"/>
    <n v="120"/>
    <n v="303.47000000000003"/>
    <n v="168"/>
    <n v="0.99"/>
    <s v="Increasing"/>
  </r>
  <r>
    <x v="2"/>
    <x v="4"/>
    <x v="2"/>
    <n v="378"/>
    <n v="339.41"/>
    <n v="286"/>
    <n v="1.03"/>
    <s v="Stable"/>
  </r>
  <r>
    <x v="3"/>
    <x v="0"/>
    <x v="0"/>
    <n v="333"/>
    <n v="375.37"/>
    <n v="92"/>
    <n v="1.02"/>
    <s v="Decreasing"/>
  </r>
  <r>
    <x v="3"/>
    <x v="0"/>
    <x v="1"/>
    <n v="483"/>
    <n v="396.77"/>
    <n v="304"/>
    <n v="1.22"/>
    <s v="Increasing"/>
  </r>
  <r>
    <x v="3"/>
    <x v="0"/>
    <x v="2"/>
    <n v="195"/>
    <n v="380.81"/>
    <n v="82"/>
    <n v="0.77"/>
    <s v="Increasing"/>
  </r>
  <r>
    <x v="3"/>
    <x v="0"/>
    <x v="3"/>
    <n v="189"/>
    <n v="310.83999999999997"/>
    <n v="270"/>
    <n v="1.18"/>
    <s v="Decreasing"/>
  </r>
  <r>
    <x v="3"/>
    <x v="1"/>
    <x v="4"/>
    <n v="125"/>
    <n v="412.16"/>
    <n v="465"/>
    <n v="1.27"/>
    <s v="Stable"/>
  </r>
  <r>
    <x v="3"/>
    <x v="1"/>
    <x v="1"/>
    <n v="96"/>
    <n v="313.04000000000002"/>
    <n v="153"/>
    <n v="0.79"/>
    <s v="Stable"/>
  </r>
  <r>
    <x v="3"/>
    <x v="1"/>
    <x v="2"/>
    <n v="228"/>
    <n v="387.71"/>
    <n v="53"/>
    <n v="0.99"/>
    <s v="Stable"/>
  </r>
  <r>
    <x v="3"/>
    <x v="1"/>
    <x v="3"/>
    <n v="77"/>
    <n v="347.07"/>
    <n v="242"/>
    <n v="1.22"/>
    <s v="Decreasing"/>
  </r>
  <r>
    <x v="3"/>
    <x v="2"/>
    <x v="4"/>
    <n v="241"/>
    <n v="172.7"/>
    <n v="160"/>
    <n v="0.87"/>
    <s v="Stable"/>
  </r>
  <r>
    <x v="3"/>
    <x v="2"/>
    <x v="0"/>
    <n v="91"/>
    <n v="476.19"/>
    <n v="231"/>
    <n v="0.82"/>
    <s v="Increasing"/>
  </r>
  <r>
    <x v="3"/>
    <x v="2"/>
    <x v="2"/>
    <n v="64"/>
    <n v="290.43"/>
    <n v="203"/>
    <n v="1.01"/>
    <s v="Increasing"/>
  </r>
  <r>
    <x v="3"/>
    <x v="2"/>
    <x v="3"/>
    <n v="479"/>
    <n v="487.44"/>
    <n v="405"/>
    <n v="1"/>
    <s v="Decreasing"/>
  </r>
  <r>
    <x v="3"/>
    <x v="3"/>
    <x v="4"/>
    <n v="221"/>
    <n v="455.61"/>
    <n v="445"/>
    <n v="1.29"/>
    <s v="Increasing"/>
  </r>
  <r>
    <x v="3"/>
    <x v="3"/>
    <x v="0"/>
    <n v="120"/>
    <n v="372.32"/>
    <n v="59"/>
    <n v="0.94"/>
    <s v="Stable"/>
  </r>
  <r>
    <x v="3"/>
    <x v="3"/>
    <x v="1"/>
    <n v="474"/>
    <n v="402.11"/>
    <n v="281"/>
    <n v="1.04"/>
    <s v="Decreasing"/>
  </r>
  <r>
    <x v="3"/>
    <x v="3"/>
    <x v="3"/>
    <n v="475"/>
    <n v="414.52"/>
    <n v="111"/>
    <n v="1.27"/>
    <s v="Decreasing"/>
  </r>
  <r>
    <x v="3"/>
    <x v="4"/>
    <x v="4"/>
    <n v="290"/>
    <n v="330.27"/>
    <n v="269"/>
    <n v="1.21"/>
    <s v="Decreasing"/>
  </r>
  <r>
    <x v="3"/>
    <x v="4"/>
    <x v="0"/>
    <n v="52"/>
    <n v="334.87"/>
    <n v="80"/>
    <n v="0.96"/>
    <s v="Increasing"/>
  </r>
  <r>
    <x v="3"/>
    <x v="4"/>
    <x v="1"/>
    <n v="181"/>
    <n v="409.36"/>
    <n v="150"/>
    <n v="1.08"/>
    <s v="Increasing"/>
  </r>
  <r>
    <x v="3"/>
    <x v="4"/>
    <x v="2"/>
    <n v="330"/>
    <n v="55.96"/>
    <n v="412"/>
    <n v="1.26"/>
    <s v="Decreasing"/>
  </r>
  <r>
    <x v="4"/>
    <x v="0"/>
    <x v="0"/>
    <n v="320"/>
    <n v="348.13"/>
    <n v="256"/>
    <n v="1.1100000000000001"/>
    <s v="Increasing"/>
  </r>
  <r>
    <x v="4"/>
    <x v="0"/>
    <x v="1"/>
    <n v="447"/>
    <n v="311.14999999999998"/>
    <n v="187"/>
    <n v="1.1299999999999999"/>
    <s v="Increasing"/>
  </r>
  <r>
    <x v="4"/>
    <x v="0"/>
    <x v="2"/>
    <n v="204"/>
    <n v="272.70999999999998"/>
    <n v="102"/>
    <n v="0.88"/>
    <s v="Increasing"/>
  </r>
  <r>
    <x v="4"/>
    <x v="0"/>
    <x v="3"/>
    <n v="172"/>
    <n v="390.71"/>
    <n v="254"/>
    <n v="0.92"/>
    <s v="Decreasing"/>
  </r>
  <r>
    <x v="4"/>
    <x v="1"/>
    <x v="4"/>
    <n v="456"/>
    <n v="287.33"/>
    <n v="358"/>
    <n v="0.83"/>
    <s v="Stable"/>
  </r>
  <r>
    <x v="4"/>
    <x v="1"/>
    <x v="1"/>
    <n v="82"/>
    <n v="436.24"/>
    <n v="96"/>
    <n v="1.27"/>
    <s v="Stable"/>
  </r>
  <r>
    <x v="4"/>
    <x v="1"/>
    <x v="2"/>
    <n v="355"/>
    <n v="445.31"/>
    <n v="314"/>
    <n v="0.88"/>
    <s v="Increasing"/>
  </r>
  <r>
    <x v="4"/>
    <x v="1"/>
    <x v="3"/>
    <n v="373"/>
    <n v="401.31"/>
    <n v="303"/>
    <n v="0.71"/>
    <s v="Decreasing"/>
  </r>
  <r>
    <x v="4"/>
    <x v="2"/>
    <x v="4"/>
    <n v="173"/>
    <n v="422.51"/>
    <n v="407"/>
    <n v="1.1399999999999999"/>
    <s v="Increasing"/>
  </r>
  <r>
    <x v="4"/>
    <x v="2"/>
    <x v="0"/>
    <n v="199"/>
    <n v="401.62"/>
    <n v="259"/>
    <n v="0.79"/>
    <s v="Increasing"/>
  </r>
  <r>
    <x v="4"/>
    <x v="2"/>
    <x v="2"/>
    <n v="364"/>
    <n v="430.04"/>
    <n v="220"/>
    <n v="1.1000000000000001"/>
    <s v="Increasing"/>
  </r>
  <r>
    <x v="4"/>
    <x v="2"/>
    <x v="3"/>
    <n v="342"/>
    <n v="425.43"/>
    <n v="253"/>
    <n v="1.1599999999999999"/>
    <s v="Increasing"/>
  </r>
  <r>
    <x v="4"/>
    <x v="3"/>
    <x v="4"/>
    <n v="390"/>
    <n v="385.14"/>
    <n v="382"/>
    <n v="0.75"/>
    <s v="Increasing"/>
  </r>
  <r>
    <x v="4"/>
    <x v="3"/>
    <x v="0"/>
    <n v="318"/>
    <n v="457.02"/>
    <n v="224"/>
    <n v="0.99"/>
    <s v="Increasing"/>
  </r>
  <r>
    <x v="4"/>
    <x v="3"/>
    <x v="1"/>
    <n v="319"/>
    <n v="333.69"/>
    <n v="318"/>
    <n v="0.94"/>
    <s v="Decreasing"/>
  </r>
  <r>
    <x v="4"/>
    <x v="3"/>
    <x v="3"/>
    <n v="452"/>
    <n v="275.51"/>
    <n v="299"/>
    <n v="0.74"/>
    <s v="Decreasing"/>
  </r>
  <r>
    <x v="4"/>
    <x v="4"/>
    <x v="4"/>
    <n v="60"/>
    <n v="270.76"/>
    <n v="239"/>
    <n v="1.18"/>
    <s v="Stable"/>
  </r>
  <r>
    <x v="4"/>
    <x v="4"/>
    <x v="0"/>
    <n v="72"/>
    <n v="319.2"/>
    <n v="365"/>
    <n v="1.27"/>
    <s v="Stable"/>
  </r>
  <r>
    <x v="4"/>
    <x v="4"/>
    <x v="1"/>
    <n v="241"/>
    <n v="160.63999999999999"/>
    <n v="169"/>
    <n v="0.75"/>
    <s v="Decreasing"/>
  </r>
  <r>
    <x v="4"/>
    <x v="4"/>
    <x v="2"/>
    <n v="58"/>
    <n v="371.33"/>
    <n v="222"/>
    <n v="1"/>
    <s v="Increasing"/>
  </r>
  <r>
    <x v="5"/>
    <x v="0"/>
    <x v="0"/>
    <n v="226"/>
    <n v="415.92"/>
    <n v="163"/>
    <n v="0.73"/>
    <s v="Decreasing"/>
  </r>
  <r>
    <x v="5"/>
    <x v="0"/>
    <x v="1"/>
    <n v="386"/>
    <n v="443.76"/>
    <n v="361"/>
    <n v="0.74"/>
    <s v="Increasing"/>
  </r>
  <r>
    <x v="5"/>
    <x v="0"/>
    <x v="2"/>
    <n v="445"/>
    <n v="189.24"/>
    <n v="337"/>
    <n v="0.84"/>
    <s v="Decreasing"/>
  </r>
  <r>
    <x v="5"/>
    <x v="0"/>
    <x v="3"/>
    <n v="437"/>
    <n v="273.73"/>
    <n v="210"/>
    <n v="0.87"/>
    <s v="Increasing"/>
  </r>
  <r>
    <x v="5"/>
    <x v="1"/>
    <x v="4"/>
    <n v="72"/>
    <n v="432.95"/>
    <n v="220"/>
    <n v="0.89"/>
    <s v="Decreasing"/>
  </r>
  <r>
    <x v="5"/>
    <x v="1"/>
    <x v="1"/>
    <n v="223"/>
    <n v="330.62"/>
    <n v="456"/>
    <n v="0.99"/>
    <s v="Decreasing"/>
  </r>
  <r>
    <x v="5"/>
    <x v="1"/>
    <x v="2"/>
    <n v="139"/>
    <n v="413.54"/>
    <n v="465"/>
    <n v="1.29"/>
    <s v="Decreasing"/>
  </r>
  <r>
    <x v="5"/>
    <x v="1"/>
    <x v="3"/>
    <n v="287"/>
    <n v="226.07"/>
    <n v="396"/>
    <n v="1.06"/>
    <s v="Stable"/>
  </r>
  <r>
    <x v="5"/>
    <x v="2"/>
    <x v="4"/>
    <n v="373"/>
    <n v="486.07"/>
    <n v="133"/>
    <n v="0.77"/>
    <s v="Increasing"/>
  </r>
  <r>
    <x v="5"/>
    <x v="2"/>
    <x v="0"/>
    <n v="82"/>
    <n v="219.12"/>
    <n v="406"/>
    <n v="1.23"/>
    <s v="Stable"/>
  </r>
  <r>
    <x v="5"/>
    <x v="2"/>
    <x v="2"/>
    <n v="68"/>
    <n v="48.05"/>
    <n v="190"/>
    <n v="1.05"/>
    <s v="Increasing"/>
  </r>
  <r>
    <x v="5"/>
    <x v="2"/>
    <x v="3"/>
    <n v="72"/>
    <n v="368.38"/>
    <n v="445"/>
    <n v="1.07"/>
    <s v="Increasing"/>
  </r>
  <r>
    <x v="5"/>
    <x v="3"/>
    <x v="4"/>
    <n v="71"/>
    <n v="370.97"/>
    <n v="201"/>
    <n v="0.85"/>
    <s v="Stable"/>
  </r>
  <r>
    <x v="5"/>
    <x v="3"/>
    <x v="0"/>
    <n v="313"/>
    <n v="300.83999999999997"/>
    <n v="243"/>
    <n v="1.1299999999999999"/>
    <s v="Decreasing"/>
  </r>
  <r>
    <x v="5"/>
    <x v="3"/>
    <x v="1"/>
    <n v="292"/>
    <n v="397.64"/>
    <n v="169"/>
    <n v="1.03"/>
    <s v="Increasing"/>
  </r>
  <r>
    <x v="5"/>
    <x v="3"/>
    <x v="3"/>
    <n v="435"/>
    <n v="400.55"/>
    <n v="371"/>
    <n v="1.01"/>
    <s v="Increasing"/>
  </r>
  <r>
    <x v="5"/>
    <x v="4"/>
    <x v="4"/>
    <n v="196"/>
    <n v="389.24"/>
    <n v="222"/>
    <n v="0.86"/>
    <s v="Increasing"/>
  </r>
  <r>
    <x v="5"/>
    <x v="4"/>
    <x v="0"/>
    <n v="493"/>
    <n v="299.10000000000002"/>
    <n v="375"/>
    <n v="1"/>
    <s v="Stable"/>
  </r>
  <r>
    <x v="5"/>
    <x v="4"/>
    <x v="1"/>
    <n v="189"/>
    <n v="280.52999999999997"/>
    <n v="103"/>
    <n v="1.08"/>
    <s v="Stable"/>
  </r>
  <r>
    <x v="5"/>
    <x v="4"/>
    <x v="2"/>
    <n v="273"/>
    <n v="309.07"/>
    <n v="244"/>
    <n v="0.73"/>
    <s v="Decreasing"/>
  </r>
  <r>
    <x v="6"/>
    <x v="0"/>
    <x v="0"/>
    <n v="275"/>
    <n v="267.76"/>
    <n v="237"/>
    <n v="0.7"/>
    <s v="Stable"/>
  </r>
  <r>
    <x v="6"/>
    <x v="0"/>
    <x v="1"/>
    <n v="145"/>
    <n v="462.1"/>
    <n v="294"/>
    <n v="1.01"/>
    <s v="Decreasing"/>
  </r>
  <r>
    <x v="6"/>
    <x v="0"/>
    <x v="2"/>
    <n v="304"/>
    <n v="317.20999999999998"/>
    <n v="228"/>
    <n v="1.2"/>
    <s v="Decreasing"/>
  </r>
  <r>
    <x v="6"/>
    <x v="0"/>
    <x v="3"/>
    <n v="186"/>
    <n v="365.52"/>
    <n v="450"/>
    <n v="0.7"/>
    <s v="Increasing"/>
  </r>
  <r>
    <x v="6"/>
    <x v="1"/>
    <x v="4"/>
    <n v="422"/>
    <n v="432.51"/>
    <n v="257"/>
    <n v="0.89"/>
    <s v="Increasing"/>
  </r>
  <r>
    <x v="6"/>
    <x v="1"/>
    <x v="1"/>
    <n v="270"/>
    <n v="263.29000000000002"/>
    <n v="348"/>
    <n v="0.76"/>
    <s v="Increasing"/>
  </r>
  <r>
    <x v="6"/>
    <x v="1"/>
    <x v="2"/>
    <n v="329"/>
    <n v="215.41"/>
    <n v="190"/>
    <n v="1.21"/>
    <s v="Stable"/>
  </r>
  <r>
    <x v="6"/>
    <x v="1"/>
    <x v="3"/>
    <n v="102"/>
    <n v="268.07"/>
    <n v="80"/>
    <n v="0.89"/>
    <s v="Stable"/>
  </r>
  <r>
    <x v="6"/>
    <x v="2"/>
    <x v="4"/>
    <n v="388"/>
    <n v="376.26"/>
    <n v="191"/>
    <n v="0.96"/>
    <s v="Stable"/>
  </r>
  <r>
    <x v="6"/>
    <x v="2"/>
    <x v="0"/>
    <n v="278"/>
    <n v="369.36"/>
    <n v="348"/>
    <n v="1.25"/>
    <s v="Decreasing"/>
  </r>
  <r>
    <x v="6"/>
    <x v="2"/>
    <x v="2"/>
    <n v="268"/>
    <n v="389.05"/>
    <n v="125"/>
    <n v="0.75"/>
    <s v="Decreasing"/>
  </r>
  <r>
    <x v="6"/>
    <x v="2"/>
    <x v="3"/>
    <n v="277"/>
    <n v="339.68"/>
    <n v="219"/>
    <n v="1.1100000000000001"/>
    <s v="Stable"/>
  </r>
  <r>
    <x v="6"/>
    <x v="3"/>
    <x v="4"/>
    <n v="71"/>
    <n v="106.12"/>
    <n v="412"/>
    <n v="1.08"/>
    <s v="Stable"/>
  </r>
  <r>
    <x v="6"/>
    <x v="3"/>
    <x v="0"/>
    <n v="364"/>
    <n v="336.57"/>
    <n v="262"/>
    <n v="1.1200000000000001"/>
    <s v="Stable"/>
  </r>
  <r>
    <x v="6"/>
    <x v="3"/>
    <x v="1"/>
    <n v="377"/>
    <n v="446.54"/>
    <n v="445"/>
    <n v="1.28"/>
    <s v="Increasing"/>
  </r>
  <r>
    <x v="6"/>
    <x v="3"/>
    <x v="3"/>
    <n v="88"/>
    <n v="473.61"/>
    <n v="383"/>
    <n v="1.1599999999999999"/>
    <s v="Decreasing"/>
  </r>
  <r>
    <x v="6"/>
    <x v="4"/>
    <x v="4"/>
    <n v="257"/>
    <n v="358.87"/>
    <n v="226"/>
    <n v="0.88"/>
    <s v="Decreasing"/>
  </r>
  <r>
    <x v="6"/>
    <x v="4"/>
    <x v="0"/>
    <n v="460"/>
    <n v="369.73"/>
    <n v="423"/>
    <n v="0.76"/>
    <s v="Decreasing"/>
  </r>
  <r>
    <x v="6"/>
    <x v="4"/>
    <x v="1"/>
    <n v="131"/>
    <n v="411.58"/>
    <n v="55"/>
    <n v="0.73"/>
    <s v="Increasing"/>
  </r>
  <r>
    <x v="6"/>
    <x v="4"/>
    <x v="2"/>
    <n v="484"/>
    <n v="470.39"/>
    <n v="351"/>
    <n v="0.92"/>
    <s v="Decreasing"/>
  </r>
  <r>
    <x v="7"/>
    <x v="0"/>
    <x v="0"/>
    <n v="450"/>
    <n v="350.05"/>
    <n v="264"/>
    <n v="0.96"/>
    <s v="Increasing"/>
  </r>
  <r>
    <x v="7"/>
    <x v="0"/>
    <x v="1"/>
    <n v="114"/>
    <n v="410.12"/>
    <n v="74"/>
    <n v="0.97"/>
    <s v="Increasing"/>
  </r>
  <r>
    <x v="7"/>
    <x v="0"/>
    <x v="2"/>
    <n v="448"/>
    <n v="294.95"/>
    <n v="370"/>
    <n v="0.92"/>
    <s v="Stable"/>
  </r>
  <r>
    <x v="7"/>
    <x v="0"/>
    <x v="3"/>
    <n v="235"/>
    <n v="227.93"/>
    <n v="236"/>
    <n v="0.73"/>
    <s v="Decreasing"/>
  </r>
  <r>
    <x v="7"/>
    <x v="1"/>
    <x v="4"/>
    <n v="66"/>
    <n v="304.68"/>
    <n v="349"/>
    <n v="1.19"/>
    <s v="Increasing"/>
  </r>
  <r>
    <x v="7"/>
    <x v="1"/>
    <x v="1"/>
    <n v="397"/>
    <n v="495.25"/>
    <n v="270"/>
    <n v="1.21"/>
    <s v="Stable"/>
  </r>
  <r>
    <x v="7"/>
    <x v="1"/>
    <x v="2"/>
    <n v="240"/>
    <n v="412.22"/>
    <n v="267"/>
    <n v="0.98"/>
    <s v="Increasing"/>
  </r>
  <r>
    <x v="7"/>
    <x v="1"/>
    <x v="3"/>
    <n v="343"/>
    <n v="236.12"/>
    <n v="110"/>
    <n v="1.23"/>
    <s v="Decreasing"/>
  </r>
  <r>
    <x v="7"/>
    <x v="2"/>
    <x v="4"/>
    <n v="237"/>
    <n v="417.05"/>
    <n v="243"/>
    <n v="1.06"/>
    <s v="Stable"/>
  </r>
  <r>
    <x v="7"/>
    <x v="2"/>
    <x v="0"/>
    <n v="382"/>
    <n v="242.81"/>
    <n v="182"/>
    <n v="0.88"/>
    <s v="Increasing"/>
  </r>
  <r>
    <x v="7"/>
    <x v="2"/>
    <x v="2"/>
    <n v="108"/>
    <n v="387.64"/>
    <n v="53"/>
    <n v="1.1399999999999999"/>
    <s v="Decreasing"/>
  </r>
  <r>
    <x v="7"/>
    <x v="2"/>
    <x v="3"/>
    <n v="145"/>
    <n v="259.79000000000002"/>
    <n v="295"/>
    <n v="0.89"/>
    <s v="Decreasing"/>
  </r>
  <r>
    <x v="7"/>
    <x v="3"/>
    <x v="4"/>
    <n v="248"/>
    <n v="231.06"/>
    <n v="327"/>
    <n v="1.1299999999999999"/>
    <s v="Increasing"/>
  </r>
  <r>
    <x v="7"/>
    <x v="3"/>
    <x v="0"/>
    <n v="184"/>
    <n v="514.27"/>
    <n v="436"/>
    <n v="0.82"/>
    <s v="Stable"/>
  </r>
  <r>
    <x v="7"/>
    <x v="3"/>
    <x v="1"/>
    <n v="410"/>
    <n v="317.14"/>
    <n v="268"/>
    <n v="0.92"/>
    <s v="Increasing"/>
  </r>
  <r>
    <x v="7"/>
    <x v="3"/>
    <x v="3"/>
    <n v="363"/>
    <n v="410.32"/>
    <n v="186"/>
    <n v="0.73"/>
    <s v="Decreasing"/>
  </r>
  <r>
    <x v="7"/>
    <x v="4"/>
    <x v="4"/>
    <n v="301"/>
    <n v="354.09"/>
    <n v="142"/>
    <n v="0.86"/>
    <s v="Increasing"/>
  </r>
  <r>
    <x v="7"/>
    <x v="4"/>
    <x v="0"/>
    <n v="119"/>
    <n v="249.78"/>
    <n v="476"/>
    <n v="1.2"/>
    <s v="Increasing"/>
  </r>
  <r>
    <x v="7"/>
    <x v="4"/>
    <x v="1"/>
    <n v="281"/>
    <n v="327.14"/>
    <n v="128"/>
    <n v="1"/>
    <s v="Decreasing"/>
  </r>
  <r>
    <x v="7"/>
    <x v="4"/>
    <x v="2"/>
    <n v="277"/>
    <n v="250.57"/>
    <n v="84"/>
    <n v="0.94"/>
    <s v="Decreasing"/>
  </r>
  <r>
    <x v="8"/>
    <x v="0"/>
    <x v="0"/>
    <n v="482"/>
    <n v="591.26"/>
    <n v="203"/>
    <n v="0.71"/>
    <s v="Decreasing"/>
  </r>
  <r>
    <x v="8"/>
    <x v="0"/>
    <x v="1"/>
    <n v="227"/>
    <n v="428.46"/>
    <n v="403"/>
    <n v="0.98"/>
    <s v="Increasing"/>
  </r>
  <r>
    <x v="8"/>
    <x v="0"/>
    <x v="2"/>
    <n v="331"/>
    <n v="352.25"/>
    <n v="317"/>
    <n v="1.1100000000000001"/>
    <s v="Stable"/>
  </r>
  <r>
    <x v="8"/>
    <x v="0"/>
    <x v="3"/>
    <n v="203"/>
    <n v="404.71"/>
    <n v="475"/>
    <n v="0.89"/>
    <s v="Increasing"/>
  </r>
  <r>
    <x v="8"/>
    <x v="1"/>
    <x v="4"/>
    <n v="414"/>
    <n v="421.54"/>
    <n v="403"/>
    <n v="1.01"/>
    <s v="Decreasing"/>
  </r>
  <r>
    <x v="8"/>
    <x v="1"/>
    <x v="1"/>
    <n v="376"/>
    <n v="421.82"/>
    <n v="129"/>
    <n v="1.29"/>
    <s v="Stable"/>
  </r>
  <r>
    <x v="8"/>
    <x v="1"/>
    <x v="2"/>
    <n v="310"/>
    <n v="417.29"/>
    <n v="154"/>
    <n v="0.77"/>
    <s v="Increasing"/>
  </r>
  <r>
    <x v="8"/>
    <x v="1"/>
    <x v="3"/>
    <n v="152"/>
    <n v="409.18"/>
    <n v="445"/>
    <n v="0.86"/>
    <s v="Increasing"/>
  </r>
  <r>
    <x v="8"/>
    <x v="2"/>
    <x v="4"/>
    <n v="171"/>
    <n v="360.19"/>
    <n v="444"/>
    <n v="0.91"/>
    <s v="Stable"/>
  </r>
  <r>
    <x v="8"/>
    <x v="2"/>
    <x v="0"/>
    <n v="63"/>
    <n v="504.9"/>
    <n v="224"/>
    <n v="0.92"/>
    <s v="Decreasing"/>
  </r>
  <r>
    <x v="8"/>
    <x v="2"/>
    <x v="2"/>
    <n v="343"/>
    <n v="366.48"/>
    <n v="228"/>
    <n v="1.21"/>
    <s v="Stable"/>
  </r>
  <r>
    <x v="8"/>
    <x v="2"/>
    <x v="3"/>
    <n v="461"/>
    <n v="355.09"/>
    <n v="322"/>
    <n v="0.71"/>
    <s v="Increasing"/>
  </r>
  <r>
    <x v="8"/>
    <x v="3"/>
    <x v="4"/>
    <n v="363"/>
    <n v="367.33"/>
    <n v="84"/>
    <n v="1.17"/>
    <s v="Increasing"/>
  </r>
  <r>
    <x v="8"/>
    <x v="3"/>
    <x v="0"/>
    <n v="208"/>
    <n v="374.4"/>
    <n v="243"/>
    <n v="0.97"/>
    <s v="Decreasing"/>
  </r>
  <r>
    <x v="8"/>
    <x v="3"/>
    <x v="1"/>
    <n v="418"/>
    <n v="189.91"/>
    <n v="285"/>
    <n v="0.74"/>
    <s v="Decreasing"/>
  </r>
  <r>
    <x v="8"/>
    <x v="3"/>
    <x v="3"/>
    <n v="260"/>
    <n v="267.14999999999998"/>
    <n v="433"/>
    <n v="0.84"/>
    <s v="Stable"/>
  </r>
  <r>
    <x v="8"/>
    <x v="4"/>
    <x v="4"/>
    <n v="471"/>
    <n v="339.67"/>
    <n v="334"/>
    <n v="1.1499999999999999"/>
    <s v="Increasing"/>
  </r>
  <r>
    <x v="8"/>
    <x v="4"/>
    <x v="0"/>
    <n v="114"/>
    <n v="185.68"/>
    <n v="202"/>
    <n v="0.98"/>
    <s v="Decreasing"/>
  </r>
  <r>
    <x v="8"/>
    <x v="4"/>
    <x v="1"/>
    <n v="87"/>
    <n v="352.09"/>
    <n v="270"/>
    <n v="1.28"/>
    <s v="Stable"/>
  </r>
  <r>
    <x v="8"/>
    <x v="4"/>
    <x v="2"/>
    <n v="398"/>
    <n v="373.07"/>
    <n v="304"/>
    <n v="0.75"/>
    <s v="Stable"/>
  </r>
  <r>
    <x v="9"/>
    <x v="0"/>
    <x v="0"/>
    <n v="115"/>
    <n v="223.98"/>
    <n v="464"/>
    <n v="0.82"/>
    <s v="Decreasing"/>
  </r>
  <r>
    <x v="9"/>
    <x v="0"/>
    <x v="1"/>
    <n v="377"/>
    <n v="288.36"/>
    <n v="340"/>
    <n v="0.78"/>
    <s v="Increasing"/>
  </r>
  <r>
    <x v="9"/>
    <x v="0"/>
    <x v="2"/>
    <n v="443"/>
    <n v="478.16"/>
    <n v="106"/>
    <n v="1.05"/>
    <s v="Stable"/>
  </r>
  <r>
    <x v="9"/>
    <x v="0"/>
    <x v="3"/>
    <n v="307"/>
    <n v="405.77"/>
    <n v="68"/>
    <n v="0.79"/>
    <s v="Increasing"/>
  </r>
  <r>
    <x v="9"/>
    <x v="1"/>
    <x v="4"/>
    <n v="315"/>
    <n v="399.82"/>
    <n v="118"/>
    <n v="0.93"/>
    <s v="Stable"/>
  </r>
  <r>
    <x v="9"/>
    <x v="1"/>
    <x v="1"/>
    <n v="134"/>
    <n v="464.01"/>
    <n v="122"/>
    <n v="1.1000000000000001"/>
    <s v="Stable"/>
  </r>
  <r>
    <x v="9"/>
    <x v="1"/>
    <x v="2"/>
    <n v="413"/>
    <n v="268.91000000000003"/>
    <n v="155"/>
    <n v="1.25"/>
    <s v="Stable"/>
  </r>
  <r>
    <x v="9"/>
    <x v="1"/>
    <x v="3"/>
    <n v="315"/>
    <n v="224.24"/>
    <n v="185"/>
    <n v="0.87"/>
    <s v="Increasing"/>
  </r>
  <r>
    <x v="9"/>
    <x v="2"/>
    <x v="4"/>
    <n v="178"/>
    <n v="448.73"/>
    <n v="140"/>
    <n v="1.1200000000000001"/>
    <s v="Decreasing"/>
  </r>
  <r>
    <x v="9"/>
    <x v="2"/>
    <x v="0"/>
    <n v="332"/>
    <n v="342.4"/>
    <n v="180"/>
    <n v="0.74"/>
    <s v="Increasing"/>
  </r>
  <r>
    <x v="9"/>
    <x v="2"/>
    <x v="2"/>
    <n v="370"/>
    <n v="266.49"/>
    <n v="195"/>
    <n v="0.78"/>
    <s v="Decreasing"/>
  </r>
  <r>
    <x v="9"/>
    <x v="2"/>
    <x v="3"/>
    <n v="323"/>
    <n v="558.95000000000005"/>
    <n v="87"/>
    <n v="1.27"/>
    <s v="Decreasing"/>
  </r>
  <r>
    <x v="9"/>
    <x v="3"/>
    <x v="4"/>
    <n v="378"/>
    <n v="189.23"/>
    <n v="126"/>
    <n v="1"/>
    <s v="Decreasing"/>
  </r>
  <r>
    <x v="9"/>
    <x v="3"/>
    <x v="0"/>
    <n v="347"/>
    <n v="368.47"/>
    <n v="118"/>
    <n v="1.1100000000000001"/>
    <s v="Increasing"/>
  </r>
  <r>
    <x v="9"/>
    <x v="3"/>
    <x v="1"/>
    <n v="387"/>
    <n v="331"/>
    <n v="359"/>
    <n v="1.18"/>
    <s v="Decreasing"/>
  </r>
  <r>
    <x v="9"/>
    <x v="3"/>
    <x v="3"/>
    <n v="359"/>
    <n v="314.26"/>
    <n v="212"/>
    <n v="0.98"/>
    <s v="Decreasing"/>
  </r>
  <r>
    <x v="9"/>
    <x v="4"/>
    <x v="4"/>
    <n v="71"/>
    <n v="128.81"/>
    <n v="462"/>
    <n v="0.73"/>
    <s v="Increasing"/>
  </r>
  <r>
    <x v="9"/>
    <x v="4"/>
    <x v="0"/>
    <n v="91"/>
    <n v="503.34"/>
    <n v="63"/>
    <n v="0.8"/>
    <s v="Decreasing"/>
  </r>
  <r>
    <x v="9"/>
    <x v="4"/>
    <x v="1"/>
    <n v="444"/>
    <n v="207.6"/>
    <n v="335"/>
    <n v="0.73"/>
    <s v="Stable"/>
  </r>
  <r>
    <x v="9"/>
    <x v="4"/>
    <x v="2"/>
    <n v="383"/>
    <n v="323.33"/>
    <n v="147"/>
    <n v="1.21"/>
    <s v="Decreasing"/>
  </r>
  <r>
    <x v="10"/>
    <x v="0"/>
    <x v="0"/>
    <n v="263"/>
    <n v="307.08"/>
    <n v="356"/>
    <n v="1.28"/>
    <s v="Decreasing"/>
  </r>
  <r>
    <x v="10"/>
    <x v="0"/>
    <x v="1"/>
    <n v="65"/>
    <n v="408.86"/>
    <n v="294"/>
    <n v="0.82"/>
    <s v="Decreasing"/>
  </r>
  <r>
    <x v="10"/>
    <x v="0"/>
    <x v="2"/>
    <n v="329"/>
    <n v="190.19"/>
    <n v="188"/>
    <n v="0.96"/>
    <s v="Decreasing"/>
  </r>
  <r>
    <x v="10"/>
    <x v="0"/>
    <x v="3"/>
    <n v="204"/>
    <n v="396.22"/>
    <n v="287"/>
    <n v="1.06"/>
    <s v="Increasing"/>
  </r>
  <r>
    <x v="10"/>
    <x v="1"/>
    <x v="4"/>
    <n v="462"/>
    <n v="368.97"/>
    <n v="453"/>
    <n v="1.29"/>
    <s v="Decreasing"/>
  </r>
  <r>
    <x v="10"/>
    <x v="1"/>
    <x v="1"/>
    <n v="257"/>
    <n v="283.8"/>
    <n v="192"/>
    <n v="0.81"/>
    <s v="Stable"/>
  </r>
  <r>
    <x v="10"/>
    <x v="1"/>
    <x v="2"/>
    <n v="87"/>
    <n v="392.59"/>
    <n v="392"/>
    <n v="1.1499999999999999"/>
    <s v="Increasing"/>
  </r>
  <r>
    <x v="10"/>
    <x v="1"/>
    <x v="3"/>
    <n v="130"/>
    <n v="351.91"/>
    <n v="265"/>
    <n v="0.8"/>
    <s v="Stable"/>
  </r>
  <r>
    <x v="10"/>
    <x v="2"/>
    <x v="4"/>
    <n v="297"/>
    <n v="530.42999999999995"/>
    <n v="277"/>
    <n v="0.85"/>
    <s v="Increasing"/>
  </r>
  <r>
    <x v="10"/>
    <x v="2"/>
    <x v="0"/>
    <n v="224"/>
    <n v="330.91"/>
    <n v="350"/>
    <n v="1.08"/>
    <s v="Increasing"/>
  </r>
  <r>
    <x v="10"/>
    <x v="2"/>
    <x v="2"/>
    <n v="210"/>
    <n v="254.36"/>
    <n v="407"/>
    <n v="1.04"/>
    <s v="Stable"/>
  </r>
  <r>
    <x v="10"/>
    <x v="2"/>
    <x v="3"/>
    <n v="425"/>
    <n v="397.24"/>
    <n v="480"/>
    <n v="1.1599999999999999"/>
    <s v="Stable"/>
  </r>
  <r>
    <x v="10"/>
    <x v="3"/>
    <x v="4"/>
    <n v="254"/>
    <n v="318.69"/>
    <n v="106"/>
    <n v="0.71"/>
    <s v="Stable"/>
  </r>
  <r>
    <x v="10"/>
    <x v="3"/>
    <x v="0"/>
    <n v="313"/>
    <n v="349.93"/>
    <n v="327"/>
    <n v="0.91"/>
    <s v="Increasing"/>
  </r>
  <r>
    <x v="10"/>
    <x v="3"/>
    <x v="1"/>
    <n v="213"/>
    <n v="224.96"/>
    <n v="163"/>
    <n v="0.89"/>
    <s v="Stable"/>
  </r>
  <r>
    <x v="10"/>
    <x v="3"/>
    <x v="3"/>
    <n v="112"/>
    <n v="410.45"/>
    <n v="176"/>
    <n v="1.21"/>
    <s v="Stable"/>
  </r>
  <r>
    <x v="10"/>
    <x v="4"/>
    <x v="4"/>
    <n v="176"/>
    <n v="303"/>
    <n v="112"/>
    <n v="0.96"/>
    <s v="Increasing"/>
  </r>
  <r>
    <x v="10"/>
    <x v="4"/>
    <x v="0"/>
    <n v="75"/>
    <n v="376.59"/>
    <n v="188"/>
    <n v="0.72"/>
    <s v="Stable"/>
  </r>
  <r>
    <x v="10"/>
    <x v="4"/>
    <x v="1"/>
    <n v="492"/>
    <n v="559.97"/>
    <n v="355"/>
    <n v="0.77"/>
    <s v="Stable"/>
  </r>
  <r>
    <x v="10"/>
    <x v="4"/>
    <x v="2"/>
    <n v="177"/>
    <n v="325.3"/>
    <n v="121"/>
    <n v="0.87"/>
    <s v="Stable"/>
  </r>
  <r>
    <x v="11"/>
    <x v="0"/>
    <x v="0"/>
    <n v="345"/>
    <n v="424.42"/>
    <n v="409"/>
    <n v="1.3"/>
    <s v="Stable"/>
  </r>
  <r>
    <x v="11"/>
    <x v="0"/>
    <x v="1"/>
    <n v="147"/>
    <n v="331.88"/>
    <n v="430"/>
    <n v="0.73"/>
    <s v="Increasing"/>
  </r>
  <r>
    <x v="11"/>
    <x v="0"/>
    <x v="2"/>
    <n v="305"/>
    <n v="285.06"/>
    <n v="303"/>
    <n v="0.94"/>
    <s v="Stable"/>
  </r>
  <r>
    <x v="11"/>
    <x v="0"/>
    <x v="3"/>
    <n v="305"/>
    <n v="482.13"/>
    <n v="197"/>
    <n v="1.1499999999999999"/>
    <s v="Stable"/>
  </r>
  <r>
    <x v="11"/>
    <x v="1"/>
    <x v="4"/>
    <n v="61"/>
    <n v="163.35"/>
    <n v="86"/>
    <n v="1.17"/>
    <s v="Stable"/>
  </r>
  <r>
    <x v="11"/>
    <x v="1"/>
    <x v="1"/>
    <n v="308"/>
    <n v="450.75"/>
    <n v="274"/>
    <n v="0.85"/>
    <s v="Increasing"/>
  </r>
  <r>
    <x v="11"/>
    <x v="1"/>
    <x v="2"/>
    <n v="160"/>
    <n v="152.99"/>
    <n v="338"/>
    <n v="1.0900000000000001"/>
    <s v="Stable"/>
  </r>
  <r>
    <x v="11"/>
    <x v="1"/>
    <x v="3"/>
    <n v="74"/>
    <n v="439.26"/>
    <n v="65"/>
    <n v="0.84"/>
    <s v="Stable"/>
  </r>
  <r>
    <x v="11"/>
    <x v="2"/>
    <x v="4"/>
    <n v="303"/>
    <n v="351.43"/>
    <n v="345"/>
    <n v="0.83"/>
    <s v="Decreasing"/>
  </r>
  <r>
    <x v="11"/>
    <x v="2"/>
    <x v="0"/>
    <n v="394"/>
    <n v="254.61"/>
    <n v="280"/>
    <n v="0.72"/>
    <s v="Stable"/>
  </r>
  <r>
    <x v="11"/>
    <x v="2"/>
    <x v="2"/>
    <n v="324"/>
    <n v="309.3"/>
    <n v="44"/>
    <n v="1.27"/>
    <s v="Increasing"/>
  </r>
  <r>
    <x v="11"/>
    <x v="2"/>
    <x v="3"/>
    <n v="270"/>
    <n v="418.63"/>
    <n v="108"/>
    <n v="1.05"/>
    <s v="Stable"/>
  </r>
  <r>
    <x v="11"/>
    <x v="3"/>
    <x v="4"/>
    <n v="422"/>
    <n v="547.64"/>
    <n v="227"/>
    <n v="1.01"/>
    <s v="Stable"/>
  </r>
  <r>
    <x v="11"/>
    <x v="3"/>
    <x v="0"/>
    <n v="237"/>
    <n v="193.58"/>
    <n v="63"/>
    <n v="1.1599999999999999"/>
    <s v="Stable"/>
  </r>
  <r>
    <x v="11"/>
    <x v="3"/>
    <x v="1"/>
    <n v="76"/>
    <n v="260.12"/>
    <n v="331"/>
    <n v="1.24"/>
    <s v="Decreasing"/>
  </r>
  <r>
    <x v="11"/>
    <x v="3"/>
    <x v="3"/>
    <n v="149"/>
    <n v="216.97"/>
    <n v="225"/>
    <n v="1.27"/>
    <s v="Decreasing"/>
  </r>
  <r>
    <x v="11"/>
    <x v="4"/>
    <x v="4"/>
    <n v="197"/>
    <n v="331.09"/>
    <n v="77"/>
    <n v="1.17"/>
    <s v="Stable"/>
  </r>
  <r>
    <x v="11"/>
    <x v="4"/>
    <x v="0"/>
    <n v="308"/>
    <n v="442.17"/>
    <n v="270"/>
    <n v="0.99"/>
    <s v="Decreasing"/>
  </r>
  <r>
    <x v="11"/>
    <x v="4"/>
    <x v="1"/>
    <n v="193"/>
    <n v="204.88"/>
    <n v="462"/>
    <n v="1.05"/>
    <s v="Decreasing"/>
  </r>
  <r>
    <x v="11"/>
    <x v="4"/>
    <x v="2"/>
    <n v="398"/>
    <n v="348.79"/>
    <n v="352"/>
    <n v="0.81"/>
    <s v="Increasing"/>
  </r>
  <r>
    <x v="12"/>
    <x v="0"/>
    <x v="0"/>
    <n v="115"/>
    <n v="438.69"/>
    <n v="89"/>
    <n v="0.82"/>
    <s v="Stable"/>
  </r>
  <r>
    <x v="12"/>
    <x v="0"/>
    <x v="1"/>
    <n v="241"/>
    <n v="307.92"/>
    <n v="446"/>
    <n v="0.74"/>
    <s v="Stable"/>
  </r>
  <r>
    <x v="12"/>
    <x v="0"/>
    <x v="2"/>
    <n v="335"/>
    <n v="89.58"/>
    <n v="227"/>
    <n v="1.19"/>
    <s v="Increasing"/>
  </r>
  <r>
    <x v="12"/>
    <x v="0"/>
    <x v="3"/>
    <n v="151"/>
    <n v="369.89"/>
    <n v="348"/>
    <n v="1.2"/>
    <s v="Decreasing"/>
  </r>
  <r>
    <x v="12"/>
    <x v="1"/>
    <x v="4"/>
    <n v="255"/>
    <n v="473.58"/>
    <n v="296"/>
    <n v="1.1599999999999999"/>
    <s v="Increasing"/>
  </r>
  <r>
    <x v="12"/>
    <x v="1"/>
    <x v="1"/>
    <n v="73"/>
    <n v="242.89"/>
    <n v="59"/>
    <n v="1.0900000000000001"/>
    <s v="Increasing"/>
  </r>
  <r>
    <x v="12"/>
    <x v="1"/>
    <x v="2"/>
    <n v="415"/>
    <n v="172.14"/>
    <n v="210"/>
    <n v="0.96"/>
    <s v="Stable"/>
  </r>
  <r>
    <x v="12"/>
    <x v="1"/>
    <x v="3"/>
    <n v="315"/>
    <n v="381.97"/>
    <n v="273"/>
    <n v="0.72"/>
    <s v="Increasing"/>
  </r>
  <r>
    <x v="12"/>
    <x v="2"/>
    <x v="4"/>
    <n v="360"/>
    <n v="384.77"/>
    <n v="303"/>
    <n v="0.7"/>
    <s v="Increasing"/>
  </r>
  <r>
    <x v="12"/>
    <x v="2"/>
    <x v="0"/>
    <n v="217"/>
    <n v="301.27999999999997"/>
    <n v="353"/>
    <n v="0.95"/>
    <s v="Stable"/>
  </r>
  <r>
    <x v="12"/>
    <x v="2"/>
    <x v="2"/>
    <n v="133"/>
    <n v="282.43"/>
    <n v="241"/>
    <n v="1.28"/>
    <s v="Decreasing"/>
  </r>
  <r>
    <x v="12"/>
    <x v="2"/>
    <x v="3"/>
    <n v="428"/>
    <n v="353.42"/>
    <n v="471"/>
    <n v="0.84"/>
    <s v="Stable"/>
  </r>
  <r>
    <x v="12"/>
    <x v="3"/>
    <x v="4"/>
    <n v="353"/>
    <n v="241.28"/>
    <n v="212"/>
    <n v="0.84"/>
    <s v="Decreasing"/>
  </r>
  <r>
    <x v="12"/>
    <x v="3"/>
    <x v="0"/>
    <n v="474"/>
    <n v="241.42"/>
    <n v="300"/>
    <n v="0.7"/>
    <s v="Decreasing"/>
  </r>
  <r>
    <x v="12"/>
    <x v="3"/>
    <x v="1"/>
    <n v="300"/>
    <n v="417.94"/>
    <n v="402"/>
    <n v="1.1499999999999999"/>
    <s v="Decreasing"/>
  </r>
  <r>
    <x v="12"/>
    <x v="3"/>
    <x v="3"/>
    <n v="203"/>
    <n v="235.12"/>
    <n v="283"/>
    <n v="1.21"/>
    <s v="Increasing"/>
  </r>
  <r>
    <x v="12"/>
    <x v="4"/>
    <x v="4"/>
    <n v="238"/>
    <n v="177.42"/>
    <n v="209"/>
    <n v="0.9"/>
    <s v="Decreasing"/>
  </r>
  <r>
    <x v="12"/>
    <x v="4"/>
    <x v="0"/>
    <n v="106"/>
    <n v="282.24"/>
    <n v="253"/>
    <n v="1.1299999999999999"/>
    <s v="Decreasing"/>
  </r>
  <r>
    <x v="12"/>
    <x v="4"/>
    <x v="1"/>
    <n v="207"/>
    <n v="303.56"/>
    <n v="447"/>
    <n v="0.92"/>
    <s v="Decreasing"/>
  </r>
  <r>
    <x v="12"/>
    <x v="4"/>
    <x v="2"/>
    <n v="496"/>
    <n v="396.21"/>
    <n v="392"/>
    <n v="1.24"/>
    <s v="Decreasing"/>
  </r>
  <r>
    <x v="13"/>
    <x v="0"/>
    <x v="0"/>
    <n v="63"/>
    <n v="290.25"/>
    <n v="345"/>
    <n v="1.05"/>
    <s v="Stable"/>
  </r>
  <r>
    <x v="13"/>
    <x v="0"/>
    <x v="1"/>
    <n v="185"/>
    <n v="492.24"/>
    <n v="375"/>
    <n v="1.1000000000000001"/>
    <s v="Decreasing"/>
  </r>
  <r>
    <x v="13"/>
    <x v="0"/>
    <x v="2"/>
    <n v="345"/>
    <n v="358.53"/>
    <n v="156"/>
    <n v="1.1299999999999999"/>
    <s v="Decreasing"/>
  </r>
  <r>
    <x v="13"/>
    <x v="0"/>
    <x v="3"/>
    <n v="76"/>
    <n v="269.17"/>
    <n v="338"/>
    <n v="0.8"/>
    <s v="Stable"/>
  </r>
  <r>
    <x v="13"/>
    <x v="1"/>
    <x v="4"/>
    <n v="137"/>
    <n v="391.84"/>
    <n v="308"/>
    <n v="1.27"/>
    <s v="Decreasing"/>
  </r>
  <r>
    <x v="13"/>
    <x v="1"/>
    <x v="1"/>
    <n v="419"/>
    <n v="490.16"/>
    <n v="357"/>
    <n v="0.73"/>
    <s v="Stable"/>
  </r>
  <r>
    <x v="13"/>
    <x v="1"/>
    <x v="2"/>
    <n v="125"/>
    <n v="415.05"/>
    <n v="460"/>
    <n v="0.88"/>
    <s v="Decreasing"/>
  </r>
  <r>
    <x v="13"/>
    <x v="1"/>
    <x v="3"/>
    <n v="174"/>
    <n v="199.69"/>
    <n v="56"/>
    <n v="1.1299999999999999"/>
    <s v="Decreasing"/>
  </r>
  <r>
    <x v="13"/>
    <x v="2"/>
    <x v="4"/>
    <n v="408"/>
    <n v="311.60000000000002"/>
    <n v="96"/>
    <n v="1.01"/>
    <s v="Increasing"/>
  </r>
  <r>
    <x v="13"/>
    <x v="2"/>
    <x v="0"/>
    <n v="59"/>
    <n v="375.02"/>
    <n v="265"/>
    <n v="1.01"/>
    <s v="Stable"/>
  </r>
  <r>
    <x v="13"/>
    <x v="2"/>
    <x v="2"/>
    <n v="264"/>
    <n v="410.67"/>
    <n v="117"/>
    <n v="1.2"/>
    <s v="Stable"/>
  </r>
  <r>
    <x v="13"/>
    <x v="2"/>
    <x v="3"/>
    <n v="403"/>
    <n v="331.68"/>
    <n v="144"/>
    <n v="1.1200000000000001"/>
    <s v="Stable"/>
  </r>
  <r>
    <x v="13"/>
    <x v="3"/>
    <x v="4"/>
    <n v="306"/>
    <n v="317.93"/>
    <n v="436"/>
    <n v="1.25"/>
    <s v="Decreasing"/>
  </r>
  <r>
    <x v="13"/>
    <x v="3"/>
    <x v="0"/>
    <n v="291"/>
    <n v="529.52"/>
    <n v="474"/>
    <n v="1.1200000000000001"/>
    <s v="Decreasing"/>
  </r>
  <r>
    <x v="13"/>
    <x v="3"/>
    <x v="1"/>
    <n v="422"/>
    <n v="416.59"/>
    <n v="71"/>
    <n v="0.86"/>
    <s v="Decreasing"/>
  </r>
  <r>
    <x v="13"/>
    <x v="3"/>
    <x v="3"/>
    <n v="120"/>
    <n v="392.16"/>
    <n v="305"/>
    <n v="1.18"/>
    <s v="Increasing"/>
  </r>
  <r>
    <x v="13"/>
    <x v="4"/>
    <x v="4"/>
    <n v="337"/>
    <n v="294.17"/>
    <n v="206"/>
    <n v="0.9"/>
    <s v="Decreasing"/>
  </r>
  <r>
    <x v="13"/>
    <x v="4"/>
    <x v="0"/>
    <n v="294"/>
    <n v="239.98"/>
    <n v="309"/>
    <n v="1.29"/>
    <s v="Stable"/>
  </r>
  <r>
    <x v="13"/>
    <x v="4"/>
    <x v="1"/>
    <n v="210"/>
    <n v="393.95"/>
    <n v="128"/>
    <n v="1.1399999999999999"/>
    <s v="Stable"/>
  </r>
  <r>
    <x v="13"/>
    <x v="4"/>
    <x v="2"/>
    <n v="322"/>
    <n v="427.89"/>
    <n v="215"/>
    <n v="1.04"/>
    <s v="Decreasing"/>
  </r>
  <r>
    <x v="14"/>
    <x v="0"/>
    <x v="0"/>
    <n v="231"/>
    <n v="349.44"/>
    <n v="386"/>
    <n v="0.93"/>
    <s v="Decreasing"/>
  </r>
  <r>
    <x v="14"/>
    <x v="0"/>
    <x v="1"/>
    <n v="398"/>
    <n v="416.87"/>
    <n v="369"/>
    <n v="0.8"/>
    <s v="Decreasing"/>
  </r>
  <r>
    <x v="14"/>
    <x v="0"/>
    <x v="2"/>
    <n v="185"/>
    <n v="419.55"/>
    <n v="352"/>
    <n v="0.93"/>
    <s v="Stable"/>
  </r>
  <r>
    <x v="14"/>
    <x v="0"/>
    <x v="3"/>
    <n v="148"/>
    <n v="434.91"/>
    <n v="166"/>
    <n v="0.72"/>
    <s v="Stable"/>
  </r>
  <r>
    <x v="14"/>
    <x v="1"/>
    <x v="4"/>
    <n v="335"/>
    <n v="198.21"/>
    <n v="192"/>
    <n v="1.1200000000000001"/>
    <s v="Increasing"/>
  </r>
  <r>
    <x v="14"/>
    <x v="1"/>
    <x v="1"/>
    <n v="202"/>
    <n v="314.3"/>
    <n v="434"/>
    <n v="1.19"/>
    <s v="Stable"/>
  </r>
  <r>
    <x v="14"/>
    <x v="1"/>
    <x v="2"/>
    <n v="410"/>
    <n v="400.07"/>
    <n v="146"/>
    <n v="0.73"/>
    <s v="Decreasing"/>
  </r>
  <r>
    <x v="14"/>
    <x v="1"/>
    <x v="3"/>
    <n v="410"/>
    <n v="354.98"/>
    <n v="290"/>
    <n v="1"/>
    <s v="Stable"/>
  </r>
  <r>
    <x v="14"/>
    <x v="2"/>
    <x v="4"/>
    <n v="295"/>
    <n v="419.88"/>
    <n v="218"/>
    <n v="0.81"/>
    <s v="Decreasing"/>
  </r>
  <r>
    <x v="14"/>
    <x v="2"/>
    <x v="0"/>
    <n v="457"/>
    <n v="392.1"/>
    <n v="409"/>
    <n v="1.18"/>
    <s v="Stable"/>
  </r>
  <r>
    <x v="14"/>
    <x v="2"/>
    <x v="2"/>
    <n v="197"/>
    <n v="134.66999999999999"/>
    <n v="102"/>
    <n v="0.78"/>
    <s v="Decreasing"/>
  </r>
  <r>
    <x v="14"/>
    <x v="2"/>
    <x v="3"/>
    <n v="396"/>
    <n v="459.72"/>
    <n v="318"/>
    <n v="1.22"/>
    <s v="Stable"/>
  </r>
  <r>
    <x v="14"/>
    <x v="3"/>
    <x v="4"/>
    <n v="252"/>
    <n v="302.12"/>
    <n v="459"/>
    <n v="0.87"/>
    <s v="Stable"/>
  </r>
  <r>
    <x v="14"/>
    <x v="3"/>
    <x v="0"/>
    <n v="445"/>
    <n v="263.72000000000003"/>
    <n v="451"/>
    <n v="1.22"/>
    <s v="Increasing"/>
  </r>
  <r>
    <x v="14"/>
    <x v="3"/>
    <x v="1"/>
    <n v="198"/>
    <n v="455.99"/>
    <n v="61"/>
    <n v="0.85"/>
    <s v="Stable"/>
  </r>
  <r>
    <x v="14"/>
    <x v="3"/>
    <x v="3"/>
    <n v="415"/>
    <n v="411.7"/>
    <n v="80"/>
    <n v="1.07"/>
    <s v="Stable"/>
  </r>
  <r>
    <x v="14"/>
    <x v="4"/>
    <x v="4"/>
    <n v="276"/>
    <n v="471.19"/>
    <n v="375"/>
    <n v="1.24"/>
    <s v="Stable"/>
  </r>
  <r>
    <x v="14"/>
    <x v="4"/>
    <x v="0"/>
    <n v="432"/>
    <n v="376.13"/>
    <n v="285"/>
    <n v="0.71"/>
    <s v="Increasing"/>
  </r>
  <r>
    <x v="14"/>
    <x v="4"/>
    <x v="1"/>
    <n v="153"/>
    <n v="313.07"/>
    <n v="463"/>
    <n v="1.03"/>
    <s v="Decreasing"/>
  </r>
  <r>
    <x v="14"/>
    <x v="4"/>
    <x v="2"/>
    <n v="188"/>
    <n v="364.34"/>
    <n v="327"/>
    <n v="0.87"/>
    <s v="Decreasing"/>
  </r>
  <r>
    <x v="15"/>
    <x v="0"/>
    <x v="0"/>
    <n v="189"/>
    <n v="247.06"/>
    <n v="110"/>
    <n v="1.07"/>
    <s v="Increasing"/>
  </r>
  <r>
    <x v="15"/>
    <x v="0"/>
    <x v="1"/>
    <n v="365"/>
    <n v="214.73"/>
    <n v="419"/>
    <n v="0.9"/>
    <s v="Decreasing"/>
  </r>
  <r>
    <x v="15"/>
    <x v="0"/>
    <x v="2"/>
    <n v="172"/>
    <n v="287.07"/>
    <n v="164"/>
    <n v="0.74"/>
    <s v="Increasing"/>
  </r>
  <r>
    <x v="15"/>
    <x v="0"/>
    <x v="3"/>
    <n v="392"/>
    <n v="503.37"/>
    <n v="311"/>
    <n v="1.17"/>
    <s v="Increasing"/>
  </r>
  <r>
    <x v="15"/>
    <x v="1"/>
    <x v="4"/>
    <n v="376"/>
    <n v="296.42"/>
    <n v="159"/>
    <n v="1.1100000000000001"/>
    <s v="Increasing"/>
  </r>
  <r>
    <x v="15"/>
    <x v="1"/>
    <x v="1"/>
    <n v="101"/>
    <n v="179.26"/>
    <n v="251"/>
    <n v="0.9"/>
    <s v="Stable"/>
  </r>
  <r>
    <x v="15"/>
    <x v="1"/>
    <x v="2"/>
    <n v="417"/>
    <n v="334.41"/>
    <n v="281"/>
    <n v="1.27"/>
    <s v="Increasing"/>
  </r>
  <r>
    <x v="15"/>
    <x v="1"/>
    <x v="3"/>
    <n v="398"/>
    <n v="295.17"/>
    <n v="434"/>
    <n v="1.0900000000000001"/>
    <s v="Increasing"/>
  </r>
  <r>
    <x v="15"/>
    <x v="2"/>
    <x v="4"/>
    <n v="52"/>
    <n v="461.74"/>
    <n v="321"/>
    <n v="0.82"/>
    <s v="Increasing"/>
  </r>
  <r>
    <x v="15"/>
    <x v="2"/>
    <x v="0"/>
    <n v="258"/>
    <n v="494.85"/>
    <n v="374"/>
    <n v="0.95"/>
    <s v="Stable"/>
  </r>
  <r>
    <x v="15"/>
    <x v="2"/>
    <x v="2"/>
    <n v="294"/>
    <n v="308.64999999999998"/>
    <n v="373"/>
    <n v="0.87"/>
    <s v="Increasing"/>
  </r>
  <r>
    <x v="15"/>
    <x v="2"/>
    <x v="3"/>
    <n v="437"/>
    <n v="376.03"/>
    <n v="187"/>
    <n v="0.87"/>
    <s v="Stable"/>
  </r>
  <r>
    <x v="15"/>
    <x v="3"/>
    <x v="4"/>
    <n v="196"/>
    <n v="384.38"/>
    <n v="370"/>
    <n v="0.74"/>
    <s v="Increasing"/>
  </r>
  <r>
    <x v="15"/>
    <x v="3"/>
    <x v="0"/>
    <n v="443"/>
    <n v="345.13"/>
    <n v="85"/>
    <n v="1.01"/>
    <s v="Decreasing"/>
  </r>
  <r>
    <x v="15"/>
    <x v="3"/>
    <x v="1"/>
    <n v="343"/>
    <n v="326.95999999999998"/>
    <n v="158"/>
    <n v="1.1399999999999999"/>
    <s v="Decreasing"/>
  </r>
  <r>
    <x v="15"/>
    <x v="3"/>
    <x v="3"/>
    <n v="428"/>
    <n v="257.58"/>
    <n v="410"/>
    <n v="1.1200000000000001"/>
    <s v="Increasing"/>
  </r>
  <r>
    <x v="15"/>
    <x v="4"/>
    <x v="4"/>
    <n v="139"/>
    <n v="165.38"/>
    <n v="253"/>
    <n v="0.94"/>
    <s v="Increasing"/>
  </r>
  <r>
    <x v="15"/>
    <x v="4"/>
    <x v="0"/>
    <n v="68"/>
    <n v="257.05"/>
    <n v="468"/>
    <n v="0.86"/>
    <s v="Stable"/>
  </r>
  <r>
    <x v="15"/>
    <x v="4"/>
    <x v="1"/>
    <n v="453"/>
    <n v="341.66"/>
    <n v="293"/>
    <n v="0.86"/>
    <s v="Increasing"/>
  </r>
  <r>
    <x v="15"/>
    <x v="4"/>
    <x v="2"/>
    <n v="433"/>
    <n v="205.04"/>
    <n v="188"/>
    <n v="0.87"/>
    <s v="Increasing"/>
  </r>
  <r>
    <x v="16"/>
    <x v="0"/>
    <x v="0"/>
    <n v="54"/>
    <n v="370.73"/>
    <n v="192"/>
    <n v="1.06"/>
    <s v="Decreasing"/>
  </r>
  <r>
    <x v="16"/>
    <x v="0"/>
    <x v="1"/>
    <n v="358"/>
    <n v="356.93"/>
    <n v="94"/>
    <n v="0.75"/>
    <s v="Stable"/>
  </r>
  <r>
    <x v="16"/>
    <x v="0"/>
    <x v="2"/>
    <n v="195"/>
    <n v="295.33"/>
    <n v="272"/>
    <n v="1.06"/>
    <s v="Decreasing"/>
  </r>
  <r>
    <x v="16"/>
    <x v="0"/>
    <x v="3"/>
    <n v="328"/>
    <n v="322.83"/>
    <n v="308"/>
    <n v="1.07"/>
    <s v="Stable"/>
  </r>
  <r>
    <x v="16"/>
    <x v="1"/>
    <x v="4"/>
    <n v="118"/>
    <n v="220.04"/>
    <n v="475"/>
    <n v="0.71"/>
    <s v="Decreasing"/>
  </r>
  <r>
    <x v="16"/>
    <x v="1"/>
    <x v="1"/>
    <n v="289"/>
    <n v="432.97"/>
    <n v="179"/>
    <n v="1.28"/>
    <s v="Increasing"/>
  </r>
  <r>
    <x v="16"/>
    <x v="1"/>
    <x v="2"/>
    <n v="464"/>
    <n v="431.14"/>
    <n v="97"/>
    <n v="1.1200000000000001"/>
    <s v="Stable"/>
  </r>
  <r>
    <x v="16"/>
    <x v="1"/>
    <x v="3"/>
    <n v="133"/>
    <n v="235.17"/>
    <n v="414"/>
    <n v="1.07"/>
    <s v="Stable"/>
  </r>
  <r>
    <x v="16"/>
    <x v="2"/>
    <x v="4"/>
    <n v="381"/>
    <n v="237.75"/>
    <n v="171"/>
    <n v="1.06"/>
    <s v="Decreasing"/>
  </r>
  <r>
    <x v="16"/>
    <x v="2"/>
    <x v="0"/>
    <n v="145"/>
    <n v="258.25"/>
    <n v="47"/>
    <n v="1.22"/>
    <s v="Decreasing"/>
  </r>
  <r>
    <x v="16"/>
    <x v="2"/>
    <x v="2"/>
    <n v="222"/>
    <n v="405.15"/>
    <n v="444"/>
    <n v="0.82"/>
    <s v="Stable"/>
  </r>
  <r>
    <x v="16"/>
    <x v="2"/>
    <x v="3"/>
    <n v="340"/>
    <n v="384.06"/>
    <n v="385"/>
    <n v="1.05"/>
    <s v="Increasing"/>
  </r>
  <r>
    <x v="16"/>
    <x v="3"/>
    <x v="4"/>
    <n v="139"/>
    <n v="454.73"/>
    <n v="352"/>
    <n v="0.94"/>
    <s v="Decreasing"/>
  </r>
  <r>
    <x v="16"/>
    <x v="3"/>
    <x v="0"/>
    <n v="257"/>
    <n v="466.96"/>
    <n v="463"/>
    <n v="0.71"/>
    <s v="Stable"/>
  </r>
  <r>
    <x v="16"/>
    <x v="3"/>
    <x v="1"/>
    <n v="313"/>
    <n v="196.89"/>
    <n v="207"/>
    <n v="0.97"/>
    <s v="Increasing"/>
  </r>
  <r>
    <x v="16"/>
    <x v="3"/>
    <x v="3"/>
    <n v="255"/>
    <n v="401.43"/>
    <n v="382"/>
    <n v="1.27"/>
    <s v="Increasing"/>
  </r>
  <r>
    <x v="16"/>
    <x v="4"/>
    <x v="4"/>
    <n v="144"/>
    <n v="462.44"/>
    <n v="111"/>
    <n v="0.81"/>
    <s v="Stable"/>
  </r>
  <r>
    <x v="16"/>
    <x v="4"/>
    <x v="0"/>
    <n v="215"/>
    <n v="316.58999999999997"/>
    <n v="167"/>
    <n v="1.1000000000000001"/>
    <s v="Increasing"/>
  </r>
  <r>
    <x v="16"/>
    <x v="4"/>
    <x v="1"/>
    <n v="183"/>
    <n v="347.64"/>
    <n v="236"/>
    <n v="0.76"/>
    <s v="Increasing"/>
  </r>
  <r>
    <x v="16"/>
    <x v="4"/>
    <x v="2"/>
    <n v="278"/>
    <n v="332.56"/>
    <n v="425"/>
    <n v="1.1499999999999999"/>
    <s v="Stable"/>
  </r>
  <r>
    <x v="17"/>
    <x v="0"/>
    <x v="0"/>
    <n v="218"/>
    <n v="336.85"/>
    <n v="194"/>
    <n v="0.86"/>
    <s v="Decreasing"/>
  </r>
  <r>
    <x v="17"/>
    <x v="0"/>
    <x v="1"/>
    <n v="420"/>
    <n v="432.6"/>
    <n v="333"/>
    <n v="0.96"/>
    <s v="Increasing"/>
  </r>
  <r>
    <x v="17"/>
    <x v="0"/>
    <x v="2"/>
    <n v="183"/>
    <n v="524.96"/>
    <n v="374"/>
    <n v="1.08"/>
    <s v="Stable"/>
  </r>
  <r>
    <x v="17"/>
    <x v="0"/>
    <x v="3"/>
    <n v="404"/>
    <n v="488.15"/>
    <n v="160"/>
    <n v="0.85"/>
    <s v="Increasing"/>
  </r>
  <r>
    <x v="17"/>
    <x v="1"/>
    <x v="4"/>
    <n v="391"/>
    <n v="299.7"/>
    <n v="100"/>
    <n v="0.82"/>
    <s v="Stable"/>
  </r>
  <r>
    <x v="17"/>
    <x v="1"/>
    <x v="1"/>
    <n v="207"/>
    <n v="376.35"/>
    <n v="121"/>
    <n v="1.23"/>
    <s v="Stable"/>
  </r>
  <r>
    <x v="17"/>
    <x v="1"/>
    <x v="2"/>
    <n v="401"/>
    <n v="271.62"/>
    <n v="297"/>
    <n v="0.86"/>
    <s v="Decreasing"/>
  </r>
  <r>
    <x v="17"/>
    <x v="1"/>
    <x v="3"/>
    <n v="444"/>
    <n v="280.95"/>
    <n v="199"/>
    <n v="0.85"/>
    <s v="Decreasing"/>
  </r>
  <r>
    <x v="17"/>
    <x v="2"/>
    <x v="4"/>
    <n v="110"/>
    <n v="343.28"/>
    <n v="367"/>
    <n v="1.1399999999999999"/>
    <s v="Stable"/>
  </r>
  <r>
    <x v="17"/>
    <x v="2"/>
    <x v="0"/>
    <n v="238"/>
    <n v="278.42"/>
    <n v="354"/>
    <n v="1.06"/>
    <s v="Increasing"/>
  </r>
  <r>
    <x v="17"/>
    <x v="2"/>
    <x v="2"/>
    <n v="162"/>
    <n v="291.99"/>
    <n v="108"/>
    <n v="1.27"/>
    <s v="Stable"/>
  </r>
  <r>
    <x v="17"/>
    <x v="2"/>
    <x v="3"/>
    <n v="128"/>
    <n v="373.94"/>
    <n v="272"/>
    <n v="1.2"/>
    <s v="Decreasing"/>
  </r>
  <r>
    <x v="17"/>
    <x v="3"/>
    <x v="4"/>
    <n v="360"/>
    <n v="399.97"/>
    <n v="231"/>
    <n v="1.26"/>
    <s v="Stable"/>
  </r>
  <r>
    <x v="17"/>
    <x v="3"/>
    <x v="0"/>
    <n v="409"/>
    <n v="397.2"/>
    <n v="321"/>
    <n v="1.03"/>
    <s v="Stable"/>
  </r>
  <r>
    <x v="17"/>
    <x v="3"/>
    <x v="1"/>
    <n v="437"/>
    <n v="398.22"/>
    <n v="315"/>
    <n v="1.1499999999999999"/>
    <s v="Decreasing"/>
  </r>
  <r>
    <x v="17"/>
    <x v="3"/>
    <x v="3"/>
    <n v="472"/>
    <n v="226.23"/>
    <n v="151"/>
    <n v="1.1399999999999999"/>
    <s v="Increasing"/>
  </r>
  <r>
    <x v="17"/>
    <x v="4"/>
    <x v="4"/>
    <n v="398"/>
    <n v="273.67"/>
    <n v="426"/>
    <n v="0.92"/>
    <s v="Decreasing"/>
  </r>
  <r>
    <x v="17"/>
    <x v="4"/>
    <x v="0"/>
    <n v="497"/>
    <n v="353.79"/>
    <n v="443"/>
    <n v="1.25"/>
    <s v="Increasing"/>
  </r>
  <r>
    <x v="17"/>
    <x v="4"/>
    <x v="1"/>
    <n v="319"/>
    <n v="457.3"/>
    <n v="268"/>
    <n v="0.86"/>
    <s v="Decreasing"/>
  </r>
  <r>
    <x v="17"/>
    <x v="4"/>
    <x v="2"/>
    <n v="410"/>
    <n v="586.39"/>
    <n v="225"/>
    <n v="0.92"/>
    <s v="Increasing"/>
  </r>
  <r>
    <x v="18"/>
    <x v="0"/>
    <x v="0"/>
    <n v="338"/>
    <n v="380.38"/>
    <n v="97"/>
    <n v="1.17"/>
    <s v="Increasing"/>
  </r>
  <r>
    <x v="18"/>
    <x v="0"/>
    <x v="1"/>
    <n v="474"/>
    <n v="422.16"/>
    <n v="320"/>
    <n v="0.97"/>
    <s v="Decreasing"/>
  </r>
  <r>
    <x v="18"/>
    <x v="0"/>
    <x v="2"/>
    <n v="153"/>
    <n v="216.14"/>
    <n v="333"/>
    <n v="1.1200000000000001"/>
    <s v="Decreasing"/>
  </r>
  <r>
    <x v="18"/>
    <x v="0"/>
    <x v="3"/>
    <n v="126"/>
    <n v="419.29"/>
    <n v="124"/>
    <n v="0.96"/>
    <s v="Stable"/>
  </r>
  <r>
    <x v="18"/>
    <x v="1"/>
    <x v="4"/>
    <n v="487"/>
    <n v="549.25"/>
    <n v="306"/>
    <n v="1.26"/>
    <s v="Stable"/>
  </r>
  <r>
    <x v="18"/>
    <x v="1"/>
    <x v="1"/>
    <n v="109"/>
    <n v="273.33"/>
    <n v="388"/>
    <n v="0.74"/>
    <s v="Increasing"/>
  </r>
  <r>
    <x v="18"/>
    <x v="1"/>
    <x v="2"/>
    <n v="417"/>
    <n v="295.04000000000002"/>
    <n v="338"/>
    <n v="0.97"/>
    <s v="Stable"/>
  </r>
  <r>
    <x v="18"/>
    <x v="1"/>
    <x v="3"/>
    <n v="96"/>
    <n v="435.96"/>
    <n v="301"/>
    <n v="0.71"/>
    <s v="Stable"/>
  </r>
  <r>
    <x v="18"/>
    <x v="2"/>
    <x v="4"/>
    <n v="464"/>
    <n v="352.54"/>
    <n v="68"/>
    <n v="0.73"/>
    <s v="Stable"/>
  </r>
  <r>
    <x v="18"/>
    <x v="2"/>
    <x v="0"/>
    <n v="117"/>
    <n v="158.03"/>
    <n v="302"/>
    <n v="0.99"/>
    <s v="Stable"/>
  </r>
  <r>
    <x v="18"/>
    <x v="2"/>
    <x v="2"/>
    <n v="283"/>
    <n v="300.69"/>
    <n v="328"/>
    <n v="1.0900000000000001"/>
    <s v="Increasing"/>
  </r>
  <r>
    <x v="18"/>
    <x v="2"/>
    <x v="3"/>
    <n v="336"/>
    <n v="494.36"/>
    <n v="276"/>
    <n v="0.86"/>
    <s v="Decreasing"/>
  </r>
  <r>
    <x v="18"/>
    <x v="3"/>
    <x v="4"/>
    <n v="463"/>
    <n v="322.10000000000002"/>
    <n v="197"/>
    <n v="0.74"/>
    <s v="Decreasing"/>
  </r>
  <r>
    <x v="18"/>
    <x v="3"/>
    <x v="0"/>
    <n v="61"/>
    <n v="322.02"/>
    <n v="242"/>
    <n v="0.81"/>
    <s v="Stable"/>
  </r>
  <r>
    <x v="18"/>
    <x v="3"/>
    <x v="1"/>
    <n v="468"/>
    <n v="429.04"/>
    <n v="41"/>
    <n v="1.19"/>
    <s v="Decreasing"/>
  </r>
  <r>
    <x v="18"/>
    <x v="3"/>
    <x v="3"/>
    <n v="161"/>
    <n v="384.01"/>
    <n v="336"/>
    <n v="1.1100000000000001"/>
    <s v="Increasing"/>
  </r>
  <r>
    <x v="18"/>
    <x v="4"/>
    <x v="4"/>
    <n v="73"/>
    <n v="316.87"/>
    <n v="256"/>
    <n v="0.89"/>
    <s v="Stable"/>
  </r>
  <r>
    <x v="18"/>
    <x v="4"/>
    <x v="0"/>
    <n v="408"/>
    <n v="288.77999999999997"/>
    <n v="72"/>
    <n v="0.85"/>
    <s v="Decreasing"/>
  </r>
  <r>
    <x v="18"/>
    <x v="4"/>
    <x v="1"/>
    <n v="80"/>
    <n v="644.91"/>
    <n v="75"/>
    <n v="0.91"/>
    <s v="Stable"/>
  </r>
  <r>
    <x v="18"/>
    <x v="4"/>
    <x v="2"/>
    <n v="66"/>
    <n v="474.47"/>
    <n v="186"/>
    <n v="0.91"/>
    <s v="Stable"/>
  </r>
  <r>
    <x v="19"/>
    <x v="0"/>
    <x v="0"/>
    <n v="142"/>
    <n v="398.19"/>
    <n v="433"/>
    <n v="0.88"/>
    <s v="Increasing"/>
  </r>
  <r>
    <x v="19"/>
    <x v="0"/>
    <x v="1"/>
    <n v="442"/>
    <n v="404.73"/>
    <n v="368"/>
    <n v="1.25"/>
    <s v="Decreasing"/>
  </r>
  <r>
    <x v="19"/>
    <x v="0"/>
    <x v="2"/>
    <n v="380"/>
    <n v="337.45"/>
    <n v="255"/>
    <n v="0.91"/>
    <s v="Stable"/>
  </r>
  <r>
    <x v="19"/>
    <x v="0"/>
    <x v="3"/>
    <n v="245"/>
    <n v="382.79"/>
    <n v="269"/>
    <n v="1"/>
    <s v="Stable"/>
  </r>
  <r>
    <x v="19"/>
    <x v="1"/>
    <x v="4"/>
    <n v="242"/>
    <n v="327.02"/>
    <n v="81"/>
    <n v="1.03"/>
    <s v="Decreasing"/>
  </r>
  <r>
    <x v="19"/>
    <x v="1"/>
    <x v="1"/>
    <n v="388"/>
    <n v="264.86"/>
    <n v="316"/>
    <n v="1"/>
    <s v="Increasing"/>
  </r>
  <r>
    <x v="19"/>
    <x v="1"/>
    <x v="2"/>
    <n v="384"/>
    <n v="386.75"/>
    <n v="480"/>
    <n v="1.1100000000000001"/>
    <s v="Stable"/>
  </r>
  <r>
    <x v="19"/>
    <x v="1"/>
    <x v="3"/>
    <n v="110"/>
    <n v="318.64999999999998"/>
    <n v="131"/>
    <n v="1.2"/>
    <s v="Decreasing"/>
  </r>
  <r>
    <x v="19"/>
    <x v="2"/>
    <x v="4"/>
    <n v="251"/>
    <n v="392.01"/>
    <n v="310"/>
    <n v="0.96"/>
    <s v="Increasing"/>
  </r>
  <r>
    <x v="19"/>
    <x v="2"/>
    <x v="0"/>
    <n v="422"/>
    <n v="410.69"/>
    <n v="154"/>
    <n v="1.07"/>
    <s v="Increasing"/>
  </r>
  <r>
    <x v="19"/>
    <x v="2"/>
    <x v="2"/>
    <n v="437"/>
    <n v="397.36"/>
    <n v="51"/>
    <n v="0.81"/>
    <s v="Stable"/>
  </r>
  <r>
    <x v="19"/>
    <x v="2"/>
    <x v="3"/>
    <n v="287"/>
    <n v="257.36"/>
    <n v="384"/>
    <n v="1.1200000000000001"/>
    <s v="Decreasing"/>
  </r>
  <r>
    <x v="19"/>
    <x v="3"/>
    <x v="4"/>
    <n v="328"/>
    <n v="308.26"/>
    <n v="257"/>
    <n v="0.8"/>
    <s v="Decreasing"/>
  </r>
  <r>
    <x v="19"/>
    <x v="3"/>
    <x v="0"/>
    <n v="244"/>
    <n v="320.49"/>
    <n v="461"/>
    <n v="0.7"/>
    <s v="Increasing"/>
  </r>
  <r>
    <x v="19"/>
    <x v="3"/>
    <x v="1"/>
    <n v="176"/>
    <n v="447.58"/>
    <n v="275"/>
    <n v="1.01"/>
    <s v="Stable"/>
  </r>
  <r>
    <x v="19"/>
    <x v="3"/>
    <x v="3"/>
    <n v="129"/>
    <n v="441.85"/>
    <n v="181"/>
    <n v="0.8"/>
    <s v="Increasing"/>
  </r>
  <r>
    <x v="19"/>
    <x v="4"/>
    <x v="4"/>
    <n v="498"/>
    <n v="279.04000000000002"/>
    <n v="411"/>
    <n v="0.76"/>
    <s v="Increasing"/>
  </r>
  <r>
    <x v="19"/>
    <x v="4"/>
    <x v="0"/>
    <n v="66"/>
    <n v="224.15"/>
    <n v="454"/>
    <n v="0.83"/>
    <s v="Decreasing"/>
  </r>
  <r>
    <x v="19"/>
    <x v="4"/>
    <x v="1"/>
    <n v="264"/>
    <n v="592.66999999999996"/>
    <n v="354"/>
    <n v="0.85"/>
    <s v="Increasing"/>
  </r>
  <r>
    <x v="19"/>
    <x v="4"/>
    <x v="2"/>
    <n v="173"/>
    <n v="393.3"/>
    <n v="145"/>
    <n v="0.73"/>
    <s v="Increasing"/>
  </r>
  <r>
    <x v="20"/>
    <x v="0"/>
    <x v="0"/>
    <n v="101"/>
    <n v="212.24"/>
    <n v="344"/>
    <n v="0.83"/>
    <s v="Increasing"/>
  </r>
  <r>
    <x v="20"/>
    <x v="0"/>
    <x v="1"/>
    <n v="278"/>
    <n v="293.52"/>
    <n v="346"/>
    <n v="1.28"/>
    <s v="Decreasing"/>
  </r>
  <r>
    <x v="20"/>
    <x v="0"/>
    <x v="2"/>
    <n v="410"/>
    <n v="452.14"/>
    <n v="64"/>
    <n v="0.95"/>
    <s v="Increasing"/>
  </r>
  <r>
    <x v="20"/>
    <x v="0"/>
    <x v="3"/>
    <n v="429"/>
    <n v="558.84"/>
    <n v="62"/>
    <n v="0.96"/>
    <s v="Stable"/>
  </r>
  <r>
    <x v="20"/>
    <x v="1"/>
    <x v="4"/>
    <n v="274"/>
    <n v="537.1"/>
    <n v="159"/>
    <n v="1.1200000000000001"/>
    <s v="Decreasing"/>
  </r>
  <r>
    <x v="20"/>
    <x v="1"/>
    <x v="1"/>
    <n v="161"/>
    <n v="388.96"/>
    <n v="426"/>
    <n v="0.8"/>
    <s v="Increasing"/>
  </r>
  <r>
    <x v="20"/>
    <x v="1"/>
    <x v="2"/>
    <n v="121"/>
    <n v="86.43"/>
    <n v="297"/>
    <n v="1.22"/>
    <s v="Stable"/>
  </r>
  <r>
    <x v="20"/>
    <x v="1"/>
    <x v="3"/>
    <n v="169"/>
    <n v="350.34"/>
    <n v="457"/>
    <n v="1.08"/>
    <s v="Decreasing"/>
  </r>
  <r>
    <x v="20"/>
    <x v="2"/>
    <x v="4"/>
    <n v="344"/>
    <n v="248.61"/>
    <n v="203"/>
    <n v="1.06"/>
    <s v="Decreasing"/>
  </r>
  <r>
    <x v="20"/>
    <x v="2"/>
    <x v="0"/>
    <n v="356"/>
    <n v="358.57"/>
    <n v="435"/>
    <n v="0.77"/>
    <s v="Decreasing"/>
  </r>
  <r>
    <x v="20"/>
    <x v="2"/>
    <x v="2"/>
    <n v="469"/>
    <n v="260.47000000000003"/>
    <n v="204"/>
    <n v="1.1200000000000001"/>
    <s v="Increasing"/>
  </r>
  <r>
    <x v="20"/>
    <x v="2"/>
    <x v="3"/>
    <n v="204"/>
    <n v="309.19"/>
    <n v="113"/>
    <n v="0.82"/>
    <s v="Decreasing"/>
  </r>
  <r>
    <x v="20"/>
    <x v="3"/>
    <x v="4"/>
    <n v="316"/>
    <n v="435.85"/>
    <n v="153"/>
    <n v="0.82"/>
    <s v="Stable"/>
  </r>
  <r>
    <x v="20"/>
    <x v="3"/>
    <x v="0"/>
    <n v="203"/>
    <n v="326.54000000000002"/>
    <n v="180"/>
    <n v="1"/>
    <s v="Increasing"/>
  </r>
  <r>
    <x v="20"/>
    <x v="3"/>
    <x v="1"/>
    <n v="335"/>
    <n v="320.02999999999997"/>
    <n v="342"/>
    <n v="1.18"/>
    <s v="Decreasing"/>
  </r>
  <r>
    <x v="20"/>
    <x v="3"/>
    <x v="3"/>
    <n v="139"/>
    <n v="344.98"/>
    <n v="360"/>
    <n v="0.74"/>
    <s v="Decreasing"/>
  </r>
  <r>
    <x v="20"/>
    <x v="4"/>
    <x v="4"/>
    <n v="268"/>
    <n v="612.08000000000004"/>
    <n v="324"/>
    <n v="1.08"/>
    <s v="Stable"/>
  </r>
  <r>
    <x v="20"/>
    <x v="4"/>
    <x v="0"/>
    <n v="74"/>
    <n v="238.8"/>
    <n v="216"/>
    <n v="1.1100000000000001"/>
    <s v="Decreasing"/>
  </r>
  <r>
    <x v="20"/>
    <x v="4"/>
    <x v="1"/>
    <n v="393"/>
    <n v="378.06"/>
    <n v="235"/>
    <n v="1.2"/>
    <s v="Decreasing"/>
  </r>
  <r>
    <x v="20"/>
    <x v="4"/>
    <x v="2"/>
    <n v="213"/>
    <n v="525.86"/>
    <n v="396"/>
    <n v="1.19"/>
    <s v="Stable"/>
  </r>
  <r>
    <x v="21"/>
    <x v="0"/>
    <x v="0"/>
    <n v="259"/>
    <n v="344.69"/>
    <n v="116"/>
    <n v="0.9"/>
    <s v="Stable"/>
  </r>
  <r>
    <x v="21"/>
    <x v="0"/>
    <x v="1"/>
    <n v="242"/>
    <n v="472.36"/>
    <n v="134"/>
    <n v="1.17"/>
    <s v="Decreasing"/>
  </r>
  <r>
    <x v="21"/>
    <x v="0"/>
    <x v="2"/>
    <n v="292"/>
    <n v="218.08"/>
    <n v="163"/>
    <n v="1.21"/>
    <s v="Increasing"/>
  </r>
  <r>
    <x v="21"/>
    <x v="0"/>
    <x v="3"/>
    <n v="203"/>
    <n v="329.7"/>
    <n v="479"/>
    <n v="1.23"/>
    <s v="Decreasing"/>
  </r>
  <r>
    <x v="21"/>
    <x v="1"/>
    <x v="4"/>
    <n v="123"/>
    <n v="270"/>
    <n v="452"/>
    <n v="0.93"/>
    <s v="Stable"/>
  </r>
  <r>
    <x v="21"/>
    <x v="1"/>
    <x v="1"/>
    <n v="79"/>
    <n v="343.65"/>
    <n v="327"/>
    <n v="1.18"/>
    <s v="Stable"/>
  </r>
  <r>
    <x v="21"/>
    <x v="1"/>
    <x v="2"/>
    <n v="263"/>
    <n v="345.72"/>
    <n v="325"/>
    <n v="0.74"/>
    <s v="Decreasing"/>
  </r>
  <r>
    <x v="21"/>
    <x v="1"/>
    <x v="3"/>
    <n v="118"/>
    <n v="355.8"/>
    <n v="238"/>
    <n v="1.23"/>
    <s v="Increasing"/>
  </r>
  <r>
    <x v="21"/>
    <x v="2"/>
    <x v="4"/>
    <n v="180"/>
    <n v="434.84"/>
    <n v="144"/>
    <n v="1.28"/>
    <s v="Stable"/>
  </r>
  <r>
    <x v="21"/>
    <x v="2"/>
    <x v="0"/>
    <n v="381"/>
    <n v="125.31"/>
    <n v="80"/>
    <n v="0.74"/>
    <s v="Stable"/>
  </r>
  <r>
    <x v="21"/>
    <x v="2"/>
    <x v="2"/>
    <n v="483"/>
    <n v="289.33"/>
    <n v="229"/>
    <n v="0.93"/>
    <s v="Increasing"/>
  </r>
  <r>
    <x v="21"/>
    <x v="2"/>
    <x v="3"/>
    <n v="324"/>
    <n v="371.13"/>
    <n v="410"/>
    <n v="1.18"/>
    <s v="Increasing"/>
  </r>
  <r>
    <x v="21"/>
    <x v="3"/>
    <x v="4"/>
    <n v="76"/>
    <n v="162.34"/>
    <n v="177"/>
    <n v="0.83"/>
    <s v="Stable"/>
  </r>
  <r>
    <x v="21"/>
    <x v="3"/>
    <x v="0"/>
    <n v="394"/>
    <n v="411.97"/>
    <n v="349"/>
    <n v="0.91"/>
    <s v="Decreasing"/>
  </r>
  <r>
    <x v="21"/>
    <x v="3"/>
    <x v="1"/>
    <n v="70"/>
    <n v="287.57"/>
    <n v="77"/>
    <n v="0.92"/>
    <s v="Increasing"/>
  </r>
  <r>
    <x v="21"/>
    <x v="3"/>
    <x v="3"/>
    <n v="461"/>
    <n v="331.55"/>
    <n v="429"/>
    <n v="0.98"/>
    <s v="Decreasing"/>
  </r>
  <r>
    <x v="21"/>
    <x v="4"/>
    <x v="4"/>
    <n v="420"/>
    <n v="439.71"/>
    <n v="383"/>
    <n v="1.1299999999999999"/>
    <s v="Decreasing"/>
  </r>
  <r>
    <x v="21"/>
    <x v="4"/>
    <x v="0"/>
    <n v="161"/>
    <n v="477.49"/>
    <n v="285"/>
    <n v="0.71"/>
    <s v="Increasing"/>
  </r>
  <r>
    <x v="21"/>
    <x v="4"/>
    <x v="1"/>
    <n v="495"/>
    <n v="415.15"/>
    <n v="210"/>
    <n v="0.99"/>
    <s v="Stable"/>
  </r>
  <r>
    <x v="21"/>
    <x v="4"/>
    <x v="2"/>
    <n v="57"/>
    <n v="236.23"/>
    <n v="148"/>
    <n v="0.7"/>
    <s v="Increasing"/>
  </r>
  <r>
    <x v="22"/>
    <x v="0"/>
    <x v="0"/>
    <n v="429"/>
    <n v="409.88"/>
    <n v="100"/>
    <n v="1.03"/>
    <s v="Decreasing"/>
  </r>
  <r>
    <x v="22"/>
    <x v="0"/>
    <x v="1"/>
    <n v="436"/>
    <n v="416.83"/>
    <n v="285"/>
    <n v="0.74"/>
    <s v="Increasing"/>
  </r>
  <r>
    <x v="22"/>
    <x v="0"/>
    <x v="2"/>
    <n v="406"/>
    <n v="395.73"/>
    <n v="349"/>
    <n v="1.17"/>
    <s v="Decreasing"/>
  </r>
  <r>
    <x v="22"/>
    <x v="0"/>
    <x v="3"/>
    <n v="154"/>
    <n v="495.58"/>
    <n v="243"/>
    <n v="1.1499999999999999"/>
    <s v="Increasing"/>
  </r>
  <r>
    <x v="22"/>
    <x v="1"/>
    <x v="4"/>
    <n v="332"/>
    <n v="358.38"/>
    <n v="204"/>
    <n v="0.78"/>
    <s v="Stable"/>
  </r>
  <r>
    <x v="22"/>
    <x v="1"/>
    <x v="1"/>
    <n v="244"/>
    <n v="491.05"/>
    <n v="278"/>
    <n v="1.1000000000000001"/>
    <s v="Decreasing"/>
  </r>
  <r>
    <x v="22"/>
    <x v="1"/>
    <x v="2"/>
    <n v="382"/>
    <n v="490.34"/>
    <n v="223"/>
    <n v="0.8"/>
    <s v="Stable"/>
  </r>
  <r>
    <x v="22"/>
    <x v="1"/>
    <x v="3"/>
    <n v="183"/>
    <n v="419.79"/>
    <n v="224"/>
    <n v="0.82"/>
    <s v="Decreasing"/>
  </r>
  <r>
    <x v="22"/>
    <x v="2"/>
    <x v="4"/>
    <n v="304"/>
    <n v="379.66"/>
    <n v="278"/>
    <n v="1.24"/>
    <s v="Increasing"/>
  </r>
  <r>
    <x v="22"/>
    <x v="2"/>
    <x v="0"/>
    <n v="461"/>
    <n v="396.32"/>
    <n v="409"/>
    <n v="1.1599999999999999"/>
    <s v="Stable"/>
  </r>
  <r>
    <x v="22"/>
    <x v="2"/>
    <x v="2"/>
    <n v="439"/>
    <n v="520"/>
    <n v="469"/>
    <n v="1.23"/>
    <s v="Stable"/>
  </r>
  <r>
    <x v="22"/>
    <x v="2"/>
    <x v="3"/>
    <n v="154"/>
    <n v="457.15"/>
    <n v="229"/>
    <n v="1.05"/>
    <s v="Stable"/>
  </r>
  <r>
    <x v="22"/>
    <x v="3"/>
    <x v="4"/>
    <n v="261"/>
    <n v="246.75"/>
    <n v="63"/>
    <n v="0.98"/>
    <s v="Decreasing"/>
  </r>
  <r>
    <x v="22"/>
    <x v="3"/>
    <x v="0"/>
    <n v="492"/>
    <n v="389.79"/>
    <n v="153"/>
    <n v="1.1299999999999999"/>
    <s v="Decreasing"/>
  </r>
  <r>
    <x v="22"/>
    <x v="3"/>
    <x v="1"/>
    <n v="124"/>
    <n v="265.24"/>
    <n v="48"/>
    <n v="0.89"/>
    <s v="Stable"/>
  </r>
  <r>
    <x v="22"/>
    <x v="3"/>
    <x v="3"/>
    <n v="333"/>
    <n v="284.79000000000002"/>
    <n v="339"/>
    <n v="0.84"/>
    <s v="Decreasing"/>
  </r>
  <r>
    <x v="22"/>
    <x v="4"/>
    <x v="4"/>
    <n v="418"/>
    <n v="312.95"/>
    <n v="253"/>
    <n v="1.24"/>
    <s v="Stable"/>
  </r>
  <r>
    <x v="22"/>
    <x v="4"/>
    <x v="0"/>
    <n v="128"/>
    <n v="209.44"/>
    <n v="140"/>
    <n v="1"/>
    <s v="Stable"/>
  </r>
  <r>
    <x v="22"/>
    <x v="4"/>
    <x v="1"/>
    <n v="167"/>
    <n v="259.22000000000003"/>
    <n v="234"/>
    <n v="1.19"/>
    <s v="Decreasing"/>
  </r>
  <r>
    <x v="22"/>
    <x v="4"/>
    <x v="2"/>
    <n v="476"/>
    <n v="501.93"/>
    <n v="165"/>
    <n v="1.1000000000000001"/>
    <s v="Stable"/>
  </r>
  <r>
    <x v="23"/>
    <x v="0"/>
    <x v="0"/>
    <n v="331"/>
    <n v="284.22000000000003"/>
    <n v="375"/>
    <n v="1.1200000000000001"/>
    <s v="Decreasing"/>
  </r>
  <r>
    <x v="23"/>
    <x v="0"/>
    <x v="1"/>
    <n v="222"/>
    <n v="435.45"/>
    <n v="171"/>
    <n v="0.86"/>
    <s v="Stable"/>
  </r>
  <r>
    <x v="23"/>
    <x v="0"/>
    <x v="2"/>
    <n v="420"/>
    <n v="367.18"/>
    <n v="368"/>
    <n v="0.89"/>
    <s v="Decreasing"/>
  </r>
  <r>
    <x v="23"/>
    <x v="0"/>
    <x v="3"/>
    <n v="301"/>
    <n v="405.33"/>
    <n v="275"/>
    <n v="0.86"/>
    <s v="Increasing"/>
  </r>
  <r>
    <x v="23"/>
    <x v="1"/>
    <x v="4"/>
    <n v="425"/>
    <n v="409.72"/>
    <n v="447"/>
    <n v="0.83"/>
    <s v="Stable"/>
  </r>
  <r>
    <x v="23"/>
    <x v="1"/>
    <x v="1"/>
    <n v="136"/>
    <n v="255.17"/>
    <n v="111"/>
    <n v="1.06"/>
    <s v="Decreasing"/>
  </r>
  <r>
    <x v="23"/>
    <x v="1"/>
    <x v="2"/>
    <n v="329"/>
    <n v="434.82"/>
    <n v="290"/>
    <n v="1.19"/>
    <s v="Increasing"/>
  </r>
  <r>
    <x v="23"/>
    <x v="1"/>
    <x v="3"/>
    <n v="327"/>
    <n v="226.75"/>
    <n v="368"/>
    <n v="1.17"/>
    <s v="Increasing"/>
  </r>
  <r>
    <x v="23"/>
    <x v="2"/>
    <x v="4"/>
    <n v="318"/>
    <n v="280.32"/>
    <n v="57"/>
    <n v="0.75"/>
    <s v="Increasing"/>
  </r>
  <r>
    <x v="23"/>
    <x v="2"/>
    <x v="0"/>
    <n v="468"/>
    <n v="408.2"/>
    <n v="382"/>
    <n v="1.1200000000000001"/>
    <s v="Increasing"/>
  </r>
  <r>
    <x v="23"/>
    <x v="2"/>
    <x v="2"/>
    <n v="441"/>
    <n v="249.14"/>
    <n v="43"/>
    <n v="0.72"/>
    <s v="Stable"/>
  </r>
  <r>
    <x v="23"/>
    <x v="2"/>
    <x v="3"/>
    <n v="120"/>
    <n v="153.74"/>
    <n v="471"/>
    <n v="0.86"/>
    <s v="Decreasing"/>
  </r>
  <r>
    <x v="23"/>
    <x v="3"/>
    <x v="4"/>
    <n v="168"/>
    <n v="384.97"/>
    <n v="74"/>
    <n v="0.72"/>
    <s v="Decreasing"/>
  </r>
  <r>
    <x v="23"/>
    <x v="3"/>
    <x v="0"/>
    <n v="127"/>
    <n v="193.52"/>
    <n v="44"/>
    <n v="1.1000000000000001"/>
    <s v="Increasing"/>
  </r>
  <r>
    <x v="23"/>
    <x v="3"/>
    <x v="1"/>
    <n v="308"/>
    <n v="417.91"/>
    <n v="273"/>
    <n v="1.23"/>
    <s v="Stable"/>
  </r>
  <r>
    <x v="23"/>
    <x v="3"/>
    <x v="3"/>
    <n v="80"/>
    <n v="319.8"/>
    <n v="356"/>
    <n v="0.9"/>
    <s v="Decreasing"/>
  </r>
  <r>
    <x v="23"/>
    <x v="4"/>
    <x v="4"/>
    <n v="391"/>
    <n v="383.51"/>
    <n v="355"/>
    <n v="0.85"/>
    <s v="Stable"/>
  </r>
  <r>
    <x v="23"/>
    <x v="4"/>
    <x v="0"/>
    <n v="387"/>
    <n v="381.62"/>
    <n v="289"/>
    <n v="1.05"/>
    <s v="Increasing"/>
  </r>
  <r>
    <x v="23"/>
    <x v="4"/>
    <x v="1"/>
    <n v="53"/>
    <n v="425.68"/>
    <n v="312"/>
    <n v="1.21"/>
    <s v="Decreasing"/>
  </r>
  <r>
    <x v="23"/>
    <x v="4"/>
    <x v="2"/>
    <n v="260"/>
    <n v="411.25"/>
    <n v="46"/>
    <n v="1.3"/>
    <s v="Increasing"/>
  </r>
  <r>
    <x v="24"/>
    <x v="0"/>
    <x v="0"/>
    <n v="321"/>
    <n v="248.33"/>
    <n v="409"/>
    <n v="0.71"/>
    <s v="Stable"/>
  </r>
  <r>
    <x v="24"/>
    <x v="0"/>
    <x v="1"/>
    <n v="324"/>
    <n v="325.58999999999997"/>
    <n v="186"/>
    <n v="0.92"/>
    <s v="Increasing"/>
  </r>
  <r>
    <x v="24"/>
    <x v="0"/>
    <x v="2"/>
    <n v="307"/>
    <n v="383.39"/>
    <n v="456"/>
    <n v="0.89"/>
    <s v="Decreasing"/>
  </r>
  <r>
    <x v="24"/>
    <x v="0"/>
    <x v="3"/>
    <n v="395"/>
    <n v="493.14"/>
    <n v="260"/>
    <n v="1.0900000000000001"/>
    <s v="Increasing"/>
  </r>
  <r>
    <x v="24"/>
    <x v="1"/>
    <x v="4"/>
    <n v="104"/>
    <n v="412.21"/>
    <n v="89"/>
    <n v="1.1599999999999999"/>
    <s v="Decreasing"/>
  </r>
  <r>
    <x v="24"/>
    <x v="1"/>
    <x v="1"/>
    <n v="126"/>
    <n v="482.89"/>
    <n v="163"/>
    <n v="0.72"/>
    <s v="Increasing"/>
  </r>
  <r>
    <x v="24"/>
    <x v="1"/>
    <x v="2"/>
    <n v="367"/>
    <n v="388.68"/>
    <n v="309"/>
    <n v="1.04"/>
    <s v="Stable"/>
  </r>
  <r>
    <x v="24"/>
    <x v="1"/>
    <x v="3"/>
    <n v="467"/>
    <n v="459.1"/>
    <n v="221"/>
    <n v="1.07"/>
    <s v="Stable"/>
  </r>
  <r>
    <x v="24"/>
    <x v="2"/>
    <x v="4"/>
    <n v="457"/>
    <n v="374.93"/>
    <n v="243"/>
    <n v="1.05"/>
    <s v="Increasing"/>
  </r>
  <r>
    <x v="24"/>
    <x v="2"/>
    <x v="0"/>
    <n v="241"/>
    <n v="454.51"/>
    <n v="247"/>
    <n v="1.29"/>
    <s v="Stable"/>
  </r>
  <r>
    <x v="24"/>
    <x v="2"/>
    <x v="2"/>
    <n v="339"/>
    <n v="314.86"/>
    <n v="164"/>
    <n v="1.1200000000000001"/>
    <s v="Decreasing"/>
  </r>
  <r>
    <x v="24"/>
    <x v="2"/>
    <x v="3"/>
    <n v="165"/>
    <n v="506.34"/>
    <n v="193"/>
    <n v="0.93"/>
    <s v="Decreasing"/>
  </r>
  <r>
    <x v="24"/>
    <x v="3"/>
    <x v="4"/>
    <n v="473"/>
    <n v="399.99"/>
    <n v="474"/>
    <n v="1.26"/>
    <s v="Increasing"/>
  </r>
  <r>
    <x v="24"/>
    <x v="3"/>
    <x v="0"/>
    <n v="384"/>
    <n v="210.07"/>
    <n v="479"/>
    <n v="1.26"/>
    <s v="Decreasing"/>
  </r>
  <r>
    <x v="24"/>
    <x v="3"/>
    <x v="1"/>
    <n v="438"/>
    <n v="386.76"/>
    <n v="56"/>
    <n v="0.83"/>
    <s v="Increasing"/>
  </r>
  <r>
    <x v="24"/>
    <x v="3"/>
    <x v="3"/>
    <n v="257"/>
    <n v="140"/>
    <n v="234"/>
    <n v="1.3"/>
    <s v="Stable"/>
  </r>
  <r>
    <x v="24"/>
    <x v="4"/>
    <x v="4"/>
    <n v="332"/>
    <n v="412.55"/>
    <n v="283"/>
    <n v="1.06"/>
    <s v="Increasing"/>
  </r>
  <r>
    <x v="24"/>
    <x v="4"/>
    <x v="0"/>
    <n v="376"/>
    <n v="438.52"/>
    <n v="44"/>
    <n v="0.73"/>
    <s v="Decreasing"/>
  </r>
  <r>
    <x v="24"/>
    <x v="4"/>
    <x v="1"/>
    <n v="137"/>
    <n v="545.41999999999996"/>
    <n v="82"/>
    <n v="1.1100000000000001"/>
    <s v="Stable"/>
  </r>
  <r>
    <x v="24"/>
    <x v="4"/>
    <x v="2"/>
    <n v="482"/>
    <n v="299.43"/>
    <n v="262"/>
    <n v="0.92"/>
    <s v="Decreasing"/>
  </r>
  <r>
    <x v="25"/>
    <x v="0"/>
    <x v="0"/>
    <n v="451"/>
    <n v="546.26"/>
    <n v="209"/>
    <n v="1.1200000000000001"/>
    <s v="Decreasing"/>
  </r>
  <r>
    <x v="25"/>
    <x v="0"/>
    <x v="1"/>
    <n v="489"/>
    <n v="350.37"/>
    <n v="88"/>
    <n v="1.0900000000000001"/>
    <s v="Decreasing"/>
  </r>
  <r>
    <x v="25"/>
    <x v="0"/>
    <x v="2"/>
    <n v="71"/>
    <n v="275.75"/>
    <n v="157"/>
    <n v="1.08"/>
    <s v="Increasing"/>
  </r>
  <r>
    <x v="25"/>
    <x v="0"/>
    <x v="3"/>
    <n v="494"/>
    <n v="301.47000000000003"/>
    <n v="394"/>
    <n v="1.06"/>
    <s v="Decreasing"/>
  </r>
  <r>
    <x v="25"/>
    <x v="1"/>
    <x v="4"/>
    <n v="293"/>
    <n v="406.29"/>
    <n v="178"/>
    <n v="0.97"/>
    <s v="Increasing"/>
  </r>
  <r>
    <x v="25"/>
    <x v="1"/>
    <x v="1"/>
    <n v="88"/>
    <n v="262.02"/>
    <n v="390"/>
    <n v="1.1000000000000001"/>
    <s v="Stable"/>
  </r>
  <r>
    <x v="25"/>
    <x v="1"/>
    <x v="2"/>
    <n v="328"/>
    <n v="316.49"/>
    <n v="328"/>
    <n v="0.71"/>
    <s v="Decreasing"/>
  </r>
  <r>
    <x v="25"/>
    <x v="1"/>
    <x v="3"/>
    <n v="66"/>
    <n v="384.23"/>
    <n v="131"/>
    <n v="1.17"/>
    <s v="Stable"/>
  </r>
  <r>
    <x v="25"/>
    <x v="2"/>
    <x v="4"/>
    <n v="58"/>
    <n v="505.42"/>
    <n v="146"/>
    <n v="1.2"/>
    <s v="Decreasing"/>
  </r>
  <r>
    <x v="25"/>
    <x v="2"/>
    <x v="0"/>
    <n v="123"/>
    <n v="435.4"/>
    <n v="425"/>
    <n v="1.18"/>
    <s v="Decreasing"/>
  </r>
  <r>
    <x v="25"/>
    <x v="2"/>
    <x v="2"/>
    <n v="470"/>
    <n v="354.35"/>
    <n v="243"/>
    <n v="0.99"/>
    <s v="Increasing"/>
  </r>
  <r>
    <x v="25"/>
    <x v="2"/>
    <x v="3"/>
    <n v="203"/>
    <n v="405.81"/>
    <n v="123"/>
    <n v="0.94"/>
    <s v="Decreasing"/>
  </r>
  <r>
    <x v="25"/>
    <x v="3"/>
    <x v="4"/>
    <n v="173"/>
    <n v="374.13"/>
    <n v="330"/>
    <n v="0.87"/>
    <s v="Stable"/>
  </r>
  <r>
    <x v="25"/>
    <x v="3"/>
    <x v="0"/>
    <n v="396"/>
    <n v="234.9"/>
    <n v="316"/>
    <n v="1.25"/>
    <s v="Stable"/>
  </r>
  <r>
    <x v="25"/>
    <x v="3"/>
    <x v="1"/>
    <n v="246"/>
    <n v="525.54999999999995"/>
    <n v="426"/>
    <n v="0.91"/>
    <s v="Decreasing"/>
  </r>
  <r>
    <x v="25"/>
    <x v="3"/>
    <x v="3"/>
    <n v="121"/>
    <n v="507.3"/>
    <n v="444"/>
    <n v="0.73"/>
    <s v="Decreasing"/>
  </r>
  <r>
    <x v="25"/>
    <x v="4"/>
    <x v="4"/>
    <n v="420"/>
    <n v="342.61"/>
    <n v="80"/>
    <n v="0.75"/>
    <s v="Decreasing"/>
  </r>
  <r>
    <x v="25"/>
    <x v="4"/>
    <x v="0"/>
    <n v="431"/>
    <n v="304.83"/>
    <n v="217"/>
    <n v="1.06"/>
    <s v="Increasing"/>
  </r>
  <r>
    <x v="25"/>
    <x v="4"/>
    <x v="1"/>
    <n v="100"/>
    <n v="236.94"/>
    <n v="263"/>
    <n v="1.22"/>
    <s v="Increasing"/>
  </r>
  <r>
    <x v="25"/>
    <x v="4"/>
    <x v="2"/>
    <n v="479"/>
    <n v="412.27"/>
    <n v="78"/>
    <n v="1.23"/>
    <s v="Stable"/>
  </r>
  <r>
    <x v="26"/>
    <x v="0"/>
    <x v="0"/>
    <n v="359"/>
    <n v="412.95"/>
    <n v="433"/>
    <n v="0.87"/>
    <s v="Decreasing"/>
  </r>
  <r>
    <x v="26"/>
    <x v="0"/>
    <x v="1"/>
    <n v="354"/>
    <n v="269.57"/>
    <n v="243"/>
    <n v="1.18"/>
    <s v="Stable"/>
  </r>
  <r>
    <x v="26"/>
    <x v="0"/>
    <x v="2"/>
    <n v="65"/>
    <n v="375.32"/>
    <n v="364"/>
    <n v="1.28"/>
    <s v="Stable"/>
  </r>
  <r>
    <x v="26"/>
    <x v="0"/>
    <x v="3"/>
    <n v="451"/>
    <n v="432.03"/>
    <n v="270"/>
    <n v="0.98"/>
    <s v="Stable"/>
  </r>
  <r>
    <x v="26"/>
    <x v="1"/>
    <x v="4"/>
    <n v="166"/>
    <n v="298.36"/>
    <n v="222"/>
    <n v="1.29"/>
    <s v="Decreasing"/>
  </r>
  <r>
    <x v="26"/>
    <x v="1"/>
    <x v="1"/>
    <n v="242"/>
    <n v="330.35"/>
    <n v="261"/>
    <n v="1.19"/>
    <s v="Increasing"/>
  </r>
  <r>
    <x v="26"/>
    <x v="1"/>
    <x v="2"/>
    <n v="398"/>
    <n v="329.41"/>
    <n v="339"/>
    <n v="0.74"/>
    <s v="Decreasing"/>
  </r>
  <r>
    <x v="26"/>
    <x v="1"/>
    <x v="3"/>
    <n v="244"/>
    <n v="275.33999999999997"/>
    <n v="83"/>
    <n v="0.83"/>
    <s v="Decreasing"/>
  </r>
  <r>
    <x v="26"/>
    <x v="2"/>
    <x v="4"/>
    <n v="201"/>
    <n v="332.32"/>
    <n v="448"/>
    <n v="0.86"/>
    <s v="Increasing"/>
  </r>
  <r>
    <x v="26"/>
    <x v="2"/>
    <x v="0"/>
    <n v="415"/>
    <n v="195.14"/>
    <n v="77"/>
    <n v="0.76"/>
    <s v="Increasing"/>
  </r>
  <r>
    <x v="26"/>
    <x v="2"/>
    <x v="2"/>
    <n v="187"/>
    <n v="324.38"/>
    <n v="118"/>
    <n v="1.28"/>
    <s v="Stable"/>
  </r>
  <r>
    <x v="26"/>
    <x v="2"/>
    <x v="3"/>
    <n v="414"/>
    <n v="325.85000000000002"/>
    <n v="441"/>
    <n v="1.1599999999999999"/>
    <s v="Decreasing"/>
  </r>
  <r>
    <x v="26"/>
    <x v="3"/>
    <x v="4"/>
    <n v="128"/>
    <n v="343.82"/>
    <n v="418"/>
    <n v="0.87"/>
    <s v="Stable"/>
  </r>
  <r>
    <x v="26"/>
    <x v="3"/>
    <x v="0"/>
    <n v="212"/>
    <n v="397.94"/>
    <n v="224"/>
    <n v="1.18"/>
    <s v="Increasing"/>
  </r>
  <r>
    <x v="26"/>
    <x v="3"/>
    <x v="1"/>
    <n v="96"/>
    <n v="229.68"/>
    <n v="42"/>
    <n v="0.84"/>
    <s v="Stable"/>
  </r>
  <r>
    <x v="26"/>
    <x v="3"/>
    <x v="3"/>
    <n v="277"/>
    <n v="245.8"/>
    <n v="224"/>
    <n v="0.78"/>
    <s v="Stable"/>
  </r>
  <r>
    <x v="26"/>
    <x v="4"/>
    <x v="4"/>
    <n v="102"/>
    <n v="273"/>
    <n v="107"/>
    <n v="1.1000000000000001"/>
    <s v="Increasing"/>
  </r>
  <r>
    <x v="26"/>
    <x v="4"/>
    <x v="0"/>
    <n v="145"/>
    <n v="220.39"/>
    <n v="260"/>
    <n v="0.74"/>
    <s v="Stable"/>
  </r>
  <r>
    <x v="26"/>
    <x v="4"/>
    <x v="1"/>
    <n v="335"/>
    <n v="409.5"/>
    <n v="324"/>
    <n v="0.79"/>
    <s v="Decreasing"/>
  </r>
  <r>
    <x v="26"/>
    <x v="4"/>
    <x v="2"/>
    <n v="258"/>
    <n v="294.26"/>
    <n v="92"/>
    <n v="0.91"/>
    <s v="Increasing"/>
  </r>
  <r>
    <x v="27"/>
    <x v="0"/>
    <x v="0"/>
    <n v="95"/>
    <n v="346.86"/>
    <n v="221"/>
    <n v="0.88"/>
    <s v="Decreasing"/>
  </r>
  <r>
    <x v="27"/>
    <x v="0"/>
    <x v="1"/>
    <n v="97"/>
    <n v="265.16000000000003"/>
    <n v="345"/>
    <n v="1.04"/>
    <s v="Decreasing"/>
  </r>
  <r>
    <x v="27"/>
    <x v="0"/>
    <x v="2"/>
    <n v="451"/>
    <n v="314.04000000000002"/>
    <n v="206"/>
    <n v="1.05"/>
    <s v="Stable"/>
  </r>
  <r>
    <x v="27"/>
    <x v="0"/>
    <x v="3"/>
    <n v="56"/>
    <n v="380.11"/>
    <n v="189"/>
    <n v="1"/>
    <s v="Stable"/>
  </r>
  <r>
    <x v="27"/>
    <x v="1"/>
    <x v="4"/>
    <n v="248"/>
    <n v="384.98"/>
    <n v="438"/>
    <n v="0.86"/>
    <s v="Increasing"/>
  </r>
  <r>
    <x v="27"/>
    <x v="1"/>
    <x v="1"/>
    <n v="421"/>
    <n v="249.59"/>
    <n v="326"/>
    <n v="0.99"/>
    <s v="Increasing"/>
  </r>
  <r>
    <x v="27"/>
    <x v="1"/>
    <x v="2"/>
    <n v="342"/>
    <n v="341.94"/>
    <n v="306"/>
    <n v="0.88"/>
    <s v="Increasing"/>
  </r>
  <r>
    <x v="27"/>
    <x v="1"/>
    <x v="3"/>
    <n v="400"/>
    <n v="266.69"/>
    <n v="234"/>
    <n v="1.19"/>
    <s v="Increasing"/>
  </r>
  <r>
    <x v="27"/>
    <x v="2"/>
    <x v="4"/>
    <n v="121"/>
    <n v="338.32"/>
    <n v="177"/>
    <n v="0.98"/>
    <s v="Stable"/>
  </r>
  <r>
    <x v="27"/>
    <x v="2"/>
    <x v="0"/>
    <n v="187"/>
    <n v="286.44"/>
    <n v="292"/>
    <n v="1.1399999999999999"/>
    <s v="Increasing"/>
  </r>
  <r>
    <x v="27"/>
    <x v="2"/>
    <x v="2"/>
    <n v="82"/>
    <n v="533.26"/>
    <n v="125"/>
    <n v="1.17"/>
    <s v="Stable"/>
  </r>
  <r>
    <x v="27"/>
    <x v="2"/>
    <x v="3"/>
    <n v="191"/>
    <n v="431.42"/>
    <n v="255"/>
    <n v="1.22"/>
    <s v="Stable"/>
  </r>
  <r>
    <x v="27"/>
    <x v="3"/>
    <x v="4"/>
    <n v="297"/>
    <n v="389.38"/>
    <n v="440"/>
    <n v="1.2"/>
    <s v="Increasing"/>
  </r>
  <r>
    <x v="27"/>
    <x v="3"/>
    <x v="0"/>
    <n v="234"/>
    <n v="157.22999999999999"/>
    <n v="168"/>
    <n v="1.29"/>
    <s v="Increasing"/>
  </r>
  <r>
    <x v="27"/>
    <x v="3"/>
    <x v="1"/>
    <n v="419"/>
    <n v="322.11"/>
    <n v="360"/>
    <n v="0.82"/>
    <s v="Stable"/>
  </r>
  <r>
    <x v="27"/>
    <x v="3"/>
    <x v="3"/>
    <n v="354"/>
    <n v="434.52"/>
    <n v="355"/>
    <n v="0.99"/>
    <s v="Increasing"/>
  </r>
  <r>
    <x v="27"/>
    <x v="4"/>
    <x v="4"/>
    <n v="284"/>
    <n v="344.76"/>
    <n v="94"/>
    <n v="0.99"/>
    <s v="Increasing"/>
  </r>
  <r>
    <x v="27"/>
    <x v="4"/>
    <x v="0"/>
    <n v="205"/>
    <n v="520.41"/>
    <n v="43"/>
    <n v="1.2"/>
    <s v="Stable"/>
  </r>
  <r>
    <x v="27"/>
    <x v="4"/>
    <x v="1"/>
    <n v="220"/>
    <n v="445.14"/>
    <n v="470"/>
    <n v="0.94"/>
    <s v="Decreasing"/>
  </r>
  <r>
    <x v="27"/>
    <x v="4"/>
    <x v="2"/>
    <n v="244"/>
    <n v="313.35000000000002"/>
    <n v="451"/>
    <n v="0.9"/>
    <s v="Stable"/>
  </r>
  <r>
    <x v="28"/>
    <x v="0"/>
    <x v="0"/>
    <n v="275"/>
    <n v="506.29"/>
    <n v="211"/>
    <n v="0.78"/>
    <s v="Stable"/>
  </r>
  <r>
    <x v="28"/>
    <x v="0"/>
    <x v="1"/>
    <n v="467"/>
    <n v="322.60000000000002"/>
    <n v="461"/>
    <n v="0.82"/>
    <s v="Decreasing"/>
  </r>
  <r>
    <x v="28"/>
    <x v="0"/>
    <x v="2"/>
    <n v="354"/>
    <n v="540.41"/>
    <n v="109"/>
    <n v="0.99"/>
    <s v="Stable"/>
  </r>
  <r>
    <x v="28"/>
    <x v="0"/>
    <x v="3"/>
    <n v="214"/>
    <n v="512.6"/>
    <n v="348"/>
    <n v="1.0900000000000001"/>
    <s v="Decreasing"/>
  </r>
  <r>
    <x v="28"/>
    <x v="1"/>
    <x v="4"/>
    <n v="152"/>
    <n v="379.56"/>
    <n v="285"/>
    <n v="0.92"/>
    <s v="Stable"/>
  </r>
  <r>
    <x v="28"/>
    <x v="1"/>
    <x v="1"/>
    <n v="140"/>
    <n v="198.34"/>
    <n v="243"/>
    <n v="1.1000000000000001"/>
    <s v="Stable"/>
  </r>
  <r>
    <x v="28"/>
    <x v="1"/>
    <x v="2"/>
    <n v="199"/>
    <n v="371.68"/>
    <n v="416"/>
    <n v="0.81"/>
    <s v="Decreasing"/>
  </r>
  <r>
    <x v="28"/>
    <x v="1"/>
    <x v="3"/>
    <n v="374"/>
    <n v="240.27"/>
    <n v="291"/>
    <n v="0.87"/>
    <s v="Decreasing"/>
  </r>
  <r>
    <x v="28"/>
    <x v="2"/>
    <x v="4"/>
    <n v="450"/>
    <n v="289.20999999999998"/>
    <n v="164"/>
    <n v="1.2"/>
    <s v="Stable"/>
  </r>
  <r>
    <x v="28"/>
    <x v="2"/>
    <x v="0"/>
    <n v="242"/>
    <n v="296.08999999999997"/>
    <n v="183"/>
    <n v="0.87"/>
    <s v="Stable"/>
  </r>
  <r>
    <x v="28"/>
    <x v="2"/>
    <x v="2"/>
    <n v="236"/>
    <n v="239.51"/>
    <n v="98"/>
    <n v="0.92"/>
    <s v="Decreasing"/>
  </r>
  <r>
    <x v="28"/>
    <x v="2"/>
    <x v="3"/>
    <n v="152"/>
    <n v="372.05"/>
    <n v="343"/>
    <n v="1.18"/>
    <s v="Decreasing"/>
  </r>
  <r>
    <x v="28"/>
    <x v="3"/>
    <x v="4"/>
    <n v="142"/>
    <n v="278.20999999999998"/>
    <n v="389"/>
    <n v="1.03"/>
    <s v="Decreasing"/>
  </r>
  <r>
    <x v="28"/>
    <x v="3"/>
    <x v="0"/>
    <n v="63"/>
    <n v="326.95"/>
    <n v="412"/>
    <n v="1.21"/>
    <s v="Stable"/>
  </r>
  <r>
    <x v="28"/>
    <x v="3"/>
    <x v="1"/>
    <n v="412"/>
    <n v="296.88"/>
    <n v="147"/>
    <n v="1.1000000000000001"/>
    <s v="Stable"/>
  </r>
  <r>
    <x v="28"/>
    <x v="3"/>
    <x v="3"/>
    <n v="458"/>
    <n v="398.39"/>
    <n v="189"/>
    <n v="0.83"/>
    <s v="Decreasing"/>
  </r>
  <r>
    <x v="28"/>
    <x v="4"/>
    <x v="4"/>
    <n v="85"/>
    <n v="390.86"/>
    <n v="459"/>
    <n v="0.85"/>
    <s v="Stable"/>
  </r>
  <r>
    <x v="28"/>
    <x v="4"/>
    <x v="0"/>
    <n v="394"/>
    <n v="319.22000000000003"/>
    <n v="295"/>
    <n v="0.86"/>
    <s v="Increasing"/>
  </r>
  <r>
    <x v="28"/>
    <x v="4"/>
    <x v="1"/>
    <n v="374"/>
    <n v="403.48"/>
    <n v="195"/>
    <n v="1.1499999999999999"/>
    <s v="Increasing"/>
  </r>
  <r>
    <x v="28"/>
    <x v="4"/>
    <x v="2"/>
    <n v="179"/>
    <n v="472.9"/>
    <n v="377"/>
    <n v="0.79"/>
    <s v="Increasing"/>
  </r>
  <r>
    <x v="29"/>
    <x v="0"/>
    <x v="0"/>
    <n v="416"/>
    <n v="141.30000000000001"/>
    <n v="256"/>
    <n v="0.76"/>
    <s v="Stable"/>
  </r>
  <r>
    <x v="29"/>
    <x v="0"/>
    <x v="1"/>
    <n v="87"/>
    <n v="291.54000000000002"/>
    <n v="269"/>
    <n v="0.99"/>
    <s v="Decreasing"/>
  </r>
  <r>
    <x v="29"/>
    <x v="0"/>
    <x v="2"/>
    <n v="295"/>
    <n v="256.35000000000002"/>
    <n v="338"/>
    <n v="0.84"/>
    <s v="Stable"/>
  </r>
  <r>
    <x v="29"/>
    <x v="0"/>
    <x v="3"/>
    <n v="323"/>
    <n v="283.22000000000003"/>
    <n v="299"/>
    <n v="1.25"/>
    <s v="Decreasing"/>
  </r>
  <r>
    <x v="29"/>
    <x v="1"/>
    <x v="4"/>
    <n v="264"/>
    <n v="126.18"/>
    <n v="318"/>
    <n v="1.1599999999999999"/>
    <s v="Increasing"/>
  </r>
  <r>
    <x v="29"/>
    <x v="1"/>
    <x v="1"/>
    <n v="454"/>
    <n v="137.93"/>
    <n v="224"/>
    <n v="0.79"/>
    <s v="Decreasing"/>
  </r>
  <r>
    <x v="29"/>
    <x v="1"/>
    <x v="2"/>
    <n v="465"/>
    <n v="75.25"/>
    <n v="314"/>
    <n v="1.06"/>
    <s v="Decreasing"/>
  </r>
  <r>
    <x v="29"/>
    <x v="1"/>
    <x v="3"/>
    <n v="376"/>
    <n v="300.02999999999997"/>
    <n v="83"/>
    <n v="1.3"/>
    <s v="Increasing"/>
  </r>
  <r>
    <x v="29"/>
    <x v="2"/>
    <x v="4"/>
    <n v="443"/>
    <n v="297.38"/>
    <n v="167"/>
    <n v="1.2"/>
    <s v="Decreasing"/>
  </r>
  <r>
    <x v="29"/>
    <x v="2"/>
    <x v="0"/>
    <n v="390"/>
    <n v="488.83"/>
    <n v="221"/>
    <n v="0.8"/>
    <s v="Increasing"/>
  </r>
  <r>
    <x v="29"/>
    <x v="2"/>
    <x v="2"/>
    <n v="381"/>
    <n v="364.13"/>
    <n v="353"/>
    <n v="1.07"/>
    <s v="Increasing"/>
  </r>
  <r>
    <x v="29"/>
    <x v="2"/>
    <x v="3"/>
    <n v="338"/>
    <n v="136.94"/>
    <n v="370"/>
    <n v="1.25"/>
    <s v="Decreasing"/>
  </r>
  <r>
    <x v="29"/>
    <x v="3"/>
    <x v="4"/>
    <n v="381"/>
    <n v="400.83"/>
    <n v="244"/>
    <n v="0.73"/>
    <s v="Stable"/>
  </r>
  <r>
    <x v="29"/>
    <x v="3"/>
    <x v="0"/>
    <n v="457"/>
    <n v="742.62"/>
    <n v="260"/>
    <n v="0.72"/>
    <s v="Increasing"/>
  </r>
  <r>
    <x v="29"/>
    <x v="3"/>
    <x v="1"/>
    <n v="55"/>
    <n v="141.59"/>
    <n v="90"/>
    <n v="1.2"/>
    <s v="Stable"/>
  </r>
  <r>
    <x v="29"/>
    <x v="3"/>
    <x v="3"/>
    <n v="163"/>
    <n v="522.47"/>
    <n v="301"/>
    <n v="0.8"/>
    <s v="Decreasing"/>
  </r>
  <r>
    <x v="29"/>
    <x v="4"/>
    <x v="4"/>
    <n v="315"/>
    <n v="345.45"/>
    <n v="325"/>
    <n v="0.84"/>
    <s v="Decreasing"/>
  </r>
  <r>
    <x v="29"/>
    <x v="4"/>
    <x v="0"/>
    <n v="402"/>
    <n v="307.58"/>
    <n v="334"/>
    <n v="0.73"/>
    <s v="Increasing"/>
  </r>
  <r>
    <x v="29"/>
    <x v="4"/>
    <x v="1"/>
    <n v="278"/>
    <n v="293.02"/>
    <n v="231"/>
    <n v="1.06"/>
    <s v="Stable"/>
  </r>
  <r>
    <x v="29"/>
    <x v="4"/>
    <x v="2"/>
    <n v="287"/>
    <n v="382.95"/>
    <n v="435"/>
    <n v="0.87"/>
    <s v="Decreasing"/>
  </r>
  <r>
    <x v="30"/>
    <x v="0"/>
    <x v="0"/>
    <n v="351"/>
    <n v="308.38"/>
    <n v="393"/>
    <n v="1.18"/>
    <s v="Decreasing"/>
  </r>
  <r>
    <x v="30"/>
    <x v="0"/>
    <x v="1"/>
    <n v="127"/>
    <n v="236.99"/>
    <n v="216"/>
    <n v="0.94"/>
    <s v="Increasing"/>
  </r>
  <r>
    <x v="30"/>
    <x v="0"/>
    <x v="2"/>
    <n v="297"/>
    <n v="296.47000000000003"/>
    <n v="93"/>
    <n v="1.1599999999999999"/>
    <s v="Stable"/>
  </r>
  <r>
    <x v="30"/>
    <x v="0"/>
    <x v="3"/>
    <n v="262"/>
    <n v="385.85"/>
    <n v="83"/>
    <n v="0.84"/>
    <s v="Increasing"/>
  </r>
  <r>
    <x v="30"/>
    <x v="1"/>
    <x v="4"/>
    <n v="475"/>
    <n v="418.55"/>
    <n v="413"/>
    <n v="1.26"/>
    <s v="Increasing"/>
  </r>
  <r>
    <x v="30"/>
    <x v="1"/>
    <x v="1"/>
    <n v="228"/>
    <n v="534.86"/>
    <n v="199"/>
    <n v="0.93"/>
    <s v="Stable"/>
  </r>
  <r>
    <x v="30"/>
    <x v="1"/>
    <x v="2"/>
    <n v="283"/>
    <n v="359.81"/>
    <n v="441"/>
    <n v="1.17"/>
    <s v="Increasing"/>
  </r>
  <r>
    <x v="30"/>
    <x v="1"/>
    <x v="3"/>
    <n v="316"/>
    <n v="479.59"/>
    <n v="287"/>
    <n v="0.84"/>
    <s v="Stable"/>
  </r>
  <r>
    <x v="30"/>
    <x v="2"/>
    <x v="4"/>
    <n v="293"/>
    <n v="330.53"/>
    <n v="89"/>
    <n v="1.28"/>
    <s v="Stable"/>
  </r>
  <r>
    <x v="30"/>
    <x v="2"/>
    <x v="0"/>
    <n v="419"/>
    <n v="343.58"/>
    <n v="396"/>
    <n v="1.1000000000000001"/>
    <s v="Stable"/>
  </r>
  <r>
    <x v="30"/>
    <x v="2"/>
    <x v="2"/>
    <n v="213"/>
    <n v="338.38"/>
    <n v="74"/>
    <n v="1.07"/>
    <s v="Stable"/>
  </r>
  <r>
    <x v="30"/>
    <x v="2"/>
    <x v="3"/>
    <n v="72"/>
    <n v="371.47"/>
    <n v="454"/>
    <n v="1.1100000000000001"/>
    <s v="Decreasing"/>
  </r>
  <r>
    <x v="30"/>
    <x v="3"/>
    <x v="4"/>
    <n v="108"/>
    <n v="436.92"/>
    <n v="51"/>
    <n v="1.27"/>
    <s v="Stable"/>
  </r>
  <r>
    <x v="30"/>
    <x v="3"/>
    <x v="0"/>
    <n v="381"/>
    <n v="304.45"/>
    <n v="95"/>
    <n v="1.23"/>
    <s v="Decreasing"/>
  </r>
  <r>
    <x v="30"/>
    <x v="3"/>
    <x v="1"/>
    <n v="459"/>
    <n v="261.08"/>
    <n v="124"/>
    <n v="0.87"/>
    <s v="Decreasing"/>
  </r>
  <r>
    <x v="30"/>
    <x v="3"/>
    <x v="3"/>
    <n v="174"/>
    <n v="445.53"/>
    <n v="304"/>
    <n v="1.28"/>
    <s v="Increasing"/>
  </r>
  <r>
    <x v="30"/>
    <x v="4"/>
    <x v="4"/>
    <n v="332"/>
    <n v="437.6"/>
    <n v="121"/>
    <n v="1.29"/>
    <s v="Stable"/>
  </r>
  <r>
    <x v="30"/>
    <x v="4"/>
    <x v="0"/>
    <n v="336"/>
    <n v="497.27"/>
    <n v="258"/>
    <n v="0.89"/>
    <s v="Stable"/>
  </r>
  <r>
    <x v="30"/>
    <x v="4"/>
    <x v="1"/>
    <n v="168"/>
    <n v="289.60000000000002"/>
    <n v="448"/>
    <n v="0.97"/>
    <s v="Stable"/>
  </r>
  <r>
    <x v="30"/>
    <x v="4"/>
    <x v="2"/>
    <n v="372"/>
    <n v="327.05"/>
    <n v="134"/>
    <n v="0.86"/>
    <s v="Increasing"/>
  </r>
  <r>
    <x v="31"/>
    <x v="0"/>
    <x v="0"/>
    <n v="377"/>
    <n v="449.66"/>
    <n v="376"/>
    <n v="1.26"/>
    <s v="Stable"/>
  </r>
  <r>
    <x v="31"/>
    <x v="0"/>
    <x v="1"/>
    <n v="252"/>
    <n v="303.35000000000002"/>
    <n v="54"/>
    <n v="0.81"/>
    <s v="Decreasing"/>
  </r>
  <r>
    <x v="31"/>
    <x v="0"/>
    <x v="2"/>
    <n v="364"/>
    <n v="414.05"/>
    <n v="141"/>
    <n v="0.74"/>
    <s v="Stable"/>
  </r>
  <r>
    <x v="31"/>
    <x v="0"/>
    <x v="3"/>
    <n v="353"/>
    <n v="330.95"/>
    <n v="259"/>
    <n v="0.76"/>
    <s v="Stable"/>
  </r>
  <r>
    <x v="31"/>
    <x v="1"/>
    <x v="4"/>
    <n v="52"/>
    <n v="382.41"/>
    <n v="400"/>
    <n v="0.79"/>
    <s v="Increasing"/>
  </r>
  <r>
    <x v="31"/>
    <x v="1"/>
    <x v="1"/>
    <n v="155"/>
    <n v="235.23"/>
    <n v="182"/>
    <n v="1.28"/>
    <s v="Decreasing"/>
  </r>
  <r>
    <x v="31"/>
    <x v="1"/>
    <x v="2"/>
    <n v="464"/>
    <n v="358.52"/>
    <n v="447"/>
    <n v="0.85"/>
    <s v="Increasing"/>
  </r>
  <r>
    <x v="31"/>
    <x v="1"/>
    <x v="3"/>
    <n v="345"/>
    <n v="50.89"/>
    <n v="92"/>
    <n v="0.98"/>
    <s v="Decreasing"/>
  </r>
  <r>
    <x v="31"/>
    <x v="2"/>
    <x v="4"/>
    <n v="145"/>
    <n v="470.6"/>
    <n v="227"/>
    <n v="1.1499999999999999"/>
    <s v="Stable"/>
  </r>
  <r>
    <x v="31"/>
    <x v="2"/>
    <x v="0"/>
    <n v="150"/>
    <n v="427.74"/>
    <n v="274"/>
    <n v="1.05"/>
    <s v="Increasing"/>
  </r>
  <r>
    <x v="31"/>
    <x v="2"/>
    <x v="2"/>
    <n v="184"/>
    <n v="255.11"/>
    <n v="383"/>
    <n v="0.94"/>
    <s v="Stable"/>
  </r>
  <r>
    <x v="31"/>
    <x v="2"/>
    <x v="3"/>
    <n v="320"/>
    <n v="524.74"/>
    <n v="367"/>
    <n v="1.23"/>
    <s v="Stable"/>
  </r>
  <r>
    <x v="31"/>
    <x v="3"/>
    <x v="4"/>
    <n v="355"/>
    <n v="463.56"/>
    <n v="238"/>
    <n v="0.86"/>
    <s v="Decreasing"/>
  </r>
  <r>
    <x v="31"/>
    <x v="3"/>
    <x v="0"/>
    <n v="250"/>
    <n v="239.37"/>
    <n v="340"/>
    <n v="0.81"/>
    <s v="Increasing"/>
  </r>
  <r>
    <x v="31"/>
    <x v="3"/>
    <x v="1"/>
    <n v="228"/>
    <n v="297.10000000000002"/>
    <n v="220"/>
    <n v="0.96"/>
    <s v="Stable"/>
  </r>
  <r>
    <x v="31"/>
    <x v="3"/>
    <x v="3"/>
    <n v="366"/>
    <n v="244.34"/>
    <n v="128"/>
    <n v="1.2"/>
    <s v="Decreasing"/>
  </r>
  <r>
    <x v="31"/>
    <x v="4"/>
    <x v="4"/>
    <n v="411"/>
    <n v="385.25"/>
    <n v="449"/>
    <n v="1.02"/>
    <s v="Stable"/>
  </r>
  <r>
    <x v="31"/>
    <x v="4"/>
    <x v="0"/>
    <n v="364"/>
    <n v="292.95999999999998"/>
    <n v="342"/>
    <n v="0.87"/>
    <s v="Increasing"/>
  </r>
  <r>
    <x v="31"/>
    <x v="4"/>
    <x v="1"/>
    <n v="394"/>
    <n v="158.77000000000001"/>
    <n v="108"/>
    <n v="1.06"/>
    <s v="Stable"/>
  </r>
  <r>
    <x v="31"/>
    <x v="4"/>
    <x v="2"/>
    <n v="110"/>
    <n v="343.14"/>
    <n v="162"/>
    <n v="0.96"/>
    <s v="Stable"/>
  </r>
  <r>
    <x v="32"/>
    <x v="0"/>
    <x v="0"/>
    <n v="109"/>
    <n v="441.14"/>
    <n v="133"/>
    <n v="0.91"/>
    <s v="Stable"/>
  </r>
  <r>
    <x v="32"/>
    <x v="0"/>
    <x v="1"/>
    <n v="405"/>
    <n v="360.58"/>
    <n v="112"/>
    <n v="1.1399999999999999"/>
    <s v="Decreasing"/>
  </r>
  <r>
    <x v="32"/>
    <x v="0"/>
    <x v="2"/>
    <n v="248"/>
    <n v="404.35"/>
    <n v="254"/>
    <n v="1.19"/>
    <s v="Decreasing"/>
  </r>
  <r>
    <x v="32"/>
    <x v="0"/>
    <x v="3"/>
    <n v="120"/>
    <n v="369.98"/>
    <n v="334"/>
    <n v="1.04"/>
    <s v="Stable"/>
  </r>
  <r>
    <x v="32"/>
    <x v="1"/>
    <x v="4"/>
    <n v="266"/>
    <n v="423.25"/>
    <n v="135"/>
    <n v="0.94"/>
    <s v="Stable"/>
  </r>
  <r>
    <x v="32"/>
    <x v="1"/>
    <x v="1"/>
    <n v="375"/>
    <n v="378.87"/>
    <n v="315"/>
    <n v="0.9"/>
    <s v="Decreasing"/>
  </r>
  <r>
    <x v="32"/>
    <x v="1"/>
    <x v="2"/>
    <n v="380"/>
    <n v="337.73"/>
    <n v="128"/>
    <n v="1.05"/>
    <s v="Decreasing"/>
  </r>
  <r>
    <x v="32"/>
    <x v="1"/>
    <x v="3"/>
    <n v="135"/>
    <n v="359.34"/>
    <n v="290"/>
    <n v="0.98"/>
    <s v="Stable"/>
  </r>
  <r>
    <x v="32"/>
    <x v="2"/>
    <x v="4"/>
    <n v="121"/>
    <n v="501.64"/>
    <n v="135"/>
    <n v="0.72"/>
    <s v="Stable"/>
  </r>
  <r>
    <x v="32"/>
    <x v="2"/>
    <x v="0"/>
    <n v="481"/>
    <n v="410.21"/>
    <n v="270"/>
    <n v="1.1000000000000001"/>
    <s v="Decreasing"/>
  </r>
  <r>
    <x v="32"/>
    <x v="2"/>
    <x v="2"/>
    <n v="77"/>
    <n v="254.81"/>
    <n v="223"/>
    <n v="0.8"/>
    <s v="Increasing"/>
  </r>
  <r>
    <x v="32"/>
    <x v="2"/>
    <x v="3"/>
    <n v="298"/>
    <n v="357.75"/>
    <n v="109"/>
    <n v="1.04"/>
    <s v="Increasing"/>
  </r>
  <r>
    <x v="32"/>
    <x v="3"/>
    <x v="4"/>
    <n v="467"/>
    <n v="383.42"/>
    <n v="236"/>
    <n v="1.19"/>
    <s v="Decreasing"/>
  </r>
  <r>
    <x v="32"/>
    <x v="3"/>
    <x v="0"/>
    <n v="308"/>
    <n v="334.47"/>
    <n v="374"/>
    <n v="1.29"/>
    <s v="Stable"/>
  </r>
  <r>
    <x v="32"/>
    <x v="3"/>
    <x v="1"/>
    <n v="259"/>
    <n v="159.22"/>
    <n v="390"/>
    <n v="0.73"/>
    <s v="Stable"/>
  </r>
  <r>
    <x v="32"/>
    <x v="3"/>
    <x v="3"/>
    <n v="262"/>
    <n v="263.95999999999998"/>
    <n v="403"/>
    <n v="0.73"/>
    <s v="Stable"/>
  </r>
  <r>
    <x v="32"/>
    <x v="4"/>
    <x v="4"/>
    <n v="300"/>
    <n v="308.64"/>
    <n v="125"/>
    <n v="0.84"/>
    <s v="Increasing"/>
  </r>
  <r>
    <x v="32"/>
    <x v="4"/>
    <x v="0"/>
    <n v="339"/>
    <n v="538.77"/>
    <n v="55"/>
    <n v="1.07"/>
    <s v="Increasing"/>
  </r>
  <r>
    <x v="32"/>
    <x v="4"/>
    <x v="1"/>
    <n v="199"/>
    <n v="398.6"/>
    <n v="56"/>
    <n v="0.92"/>
    <s v="Stable"/>
  </r>
  <r>
    <x v="32"/>
    <x v="4"/>
    <x v="2"/>
    <n v="165"/>
    <n v="195.27"/>
    <n v="315"/>
    <n v="1.19"/>
    <s v="Stable"/>
  </r>
  <r>
    <x v="33"/>
    <x v="0"/>
    <x v="0"/>
    <n v="136"/>
    <n v="340.64"/>
    <n v="439"/>
    <n v="0.91"/>
    <s v="Stable"/>
  </r>
  <r>
    <x v="33"/>
    <x v="0"/>
    <x v="1"/>
    <n v="339"/>
    <n v="482.58"/>
    <n v="420"/>
    <n v="0.92"/>
    <s v="Stable"/>
  </r>
  <r>
    <x v="33"/>
    <x v="0"/>
    <x v="2"/>
    <n v="331"/>
    <n v="291.64"/>
    <n v="301"/>
    <n v="0.83"/>
    <s v="Increasing"/>
  </r>
  <r>
    <x v="33"/>
    <x v="0"/>
    <x v="3"/>
    <n v="343"/>
    <n v="453.84"/>
    <n v="98"/>
    <n v="0.75"/>
    <s v="Stable"/>
  </r>
  <r>
    <x v="33"/>
    <x v="1"/>
    <x v="4"/>
    <n v="446"/>
    <n v="198.07"/>
    <n v="318"/>
    <n v="1.2"/>
    <s v="Stable"/>
  </r>
  <r>
    <x v="33"/>
    <x v="1"/>
    <x v="1"/>
    <n v="327"/>
    <n v="66.78"/>
    <n v="461"/>
    <n v="0.83"/>
    <s v="Increasing"/>
  </r>
  <r>
    <x v="33"/>
    <x v="1"/>
    <x v="2"/>
    <n v="439"/>
    <n v="470.03"/>
    <n v="408"/>
    <n v="1.19"/>
    <s v="Stable"/>
  </r>
  <r>
    <x v="33"/>
    <x v="1"/>
    <x v="3"/>
    <n v="329"/>
    <n v="303.68"/>
    <n v="151"/>
    <n v="0.93"/>
    <s v="Stable"/>
  </r>
  <r>
    <x v="33"/>
    <x v="2"/>
    <x v="4"/>
    <n v="102"/>
    <n v="163.03"/>
    <n v="416"/>
    <n v="1.26"/>
    <s v="Decreasing"/>
  </r>
  <r>
    <x v="33"/>
    <x v="2"/>
    <x v="0"/>
    <n v="434"/>
    <n v="311.14999999999998"/>
    <n v="166"/>
    <n v="0.77"/>
    <s v="Stable"/>
  </r>
  <r>
    <x v="33"/>
    <x v="2"/>
    <x v="2"/>
    <n v="497"/>
    <n v="369.04"/>
    <n v="56"/>
    <n v="1.02"/>
    <s v="Stable"/>
  </r>
  <r>
    <x v="33"/>
    <x v="2"/>
    <x v="3"/>
    <n v="184"/>
    <n v="394.92"/>
    <n v="218"/>
    <n v="0.72"/>
    <s v="Increasing"/>
  </r>
  <r>
    <x v="33"/>
    <x v="3"/>
    <x v="4"/>
    <n v="274"/>
    <n v="101.17"/>
    <n v="100"/>
    <n v="0.8"/>
    <s v="Increasing"/>
  </r>
  <r>
    <x v="33"/>
    <x v="3"/>
    <x v="0"/>
    <n v="157"/>
    <n v="284.18"/>
    <n v="455"/>
    <n v="1.0900000000000001"/>
    <s v="Decreasing"/>
  </r>
  <r>
    <x v="33"/>
    <x v="3"/>
    <x v="1"/>
    <n v="351"/>
    <n v="355.9"/>
    <n v="392"/>
    <n v="1.1299999999999999"/>
    <s v="Stable"/>
  </r>
  <r>
    <x v="33"/>
    <x v="3"/>
    <x v="3"/>
    <n v="490"/>
    <n v="394.69"/>
    <n v="403"/>
    <n v="0.74"/>
    <s v="Decreasing"/>
  </r>
  <r>
    <x v="33"/>
    <x v="4"/>
    <x v="4"/>
    <n v="373"/>
    <n v="253.73"/>
    <n v="259"/>
    <n v="1.07"/>
    <s v="Increasing"/>
  </r>
  <r>
    <x v="33"/>
    <x v="4"/>
    <x v="0"/>
    <n v="365"/>
    <n v="329.34"/>
    <n v="111"/>
    <n v="1.26"/>
    <s v="Increasing"/>
  </r>
  <r>
    <x v="33"/>
    <x v="4"/>
    <x v="1"/>
    <n v="466"/>
    <n v="291.35000000000002"/>
    <n v="145"/>
    <n v="0.91"/>
    <s v="Increasing"/>
  </r>
  <r>
    <x v="33"/>
    <x v="4"/>
    <x v="2"/>
    <n v="341"/>
    <n v="372.42"/>
    <n v="219"/>
    <n v="1.03"/>
    <s v="Decreasing"/>
  </r>
  <r>
    <x v="34"/>
    <x v="0"/>
    <x v="0"/>
    <n v="193"/>
    <n v="465.91"/>
    <n v="345"/>
    <n v="1.19"/>
    <s v="Decreasing"/>
  </r>
  <r>
    <x v="34"/>
    <x v="0"/>
    <x v="1"/>
    <n v="136"/>
    <n v="316.37"/>
    <n v="205"/>
    <n v="1.07"/>
    <s v="Decreasing"/>
  </r>
  <r>
    <x v="34"/>
    <x v="0"/>
    <x v="2"/>
    <n v="199"/>
    <n v="212.83"/>
    <n v="188"/>
    <n v="0.76"/>
    <s v="Decreasing"/>
  </r>
  <r>
    <x v="34"/>
    <x v="0"/>
    <x v="3"/>
    <n v="186"/>
    <n v="279.06"/>
    <n v="479"/>
    <n v="0.91"/>
    <s v="Decreasing"/>
  </r>
  <r>
    <x v="34"/>
    <x v="1"/>
    <x v="4"/>
    <n v="397"/>
    <n v="523.49"/>
    <n v="457"/>
    <n v="1.0900000000000001"/>
    <s v="Increasing"/>
  </r>
  <r>
    <x v="34"/>
    <x v="1"/>
    <x v="1"/>
    <n v="119"/>
    <n v="264.32"/>
    <n v="424"/>
    <n v="0.74"/>
    <s v="Stable"/>
  </r>
  <r>
    <x v="34"/>
    <x v="1"/>
    <x v="2"/>
    <n v="80"/>
    <n v="229.79"/>
    <n v="181"/>
    <n v="0.79"/>
    <s v="Decreasing"/>
  </r>
  <r>
    <x v="34"/>
    <x v="1"/>
    <x v="3"/>
    <n v="114"/>
    <n v="310.43"/>
    <n v="399"/>
    <n v="1.2"/>
    <s v="Increasing"/>
  </r>
  <r>
    <x v="34"/>
    <x v="2"/>
    <x v="4"/>
    <n v="177"/>
    <n v="340.66"/>
    <n v="114"/>
    <n v="0.8"/>
    <s v="Decreasing"/>
  </r>
  <r>
    <x v="34"/>
    <x v="2"/>
    <x v="0"/>
    <n v="214"/>
    <n v="297.07"/>
    <n v="464"/>
    <n v="1.23"/>
    <s v="Increasing"/>
  </r>
  <r>
    <x v="34"/>
    <x v="2"/>
    <x v="2"/>
    <n v="439"/>
    <n v="198.55"/>
    <n v="471"/>
    <n v="1"/>
    <s v="Decreasing"/>
  </r>
  <r>
    <x v="34"/>
    <x v="2"/>
    <x v="3"/>
    <n v="251"/>
    <n v="382.16"/>
    <n v="290"/>
    <n v="1.1399999999999999"/>
    <s v="Increasing"/>
  </r>
  <r>
    <x v="34"/>
    <x v="3"/>
    <x v="4"/>
    <n v="345"/>
    <n v="372.53"/>
    <n v="363"/>
    <n v="1.08"/>
    <s v="Stable"/>
  </r>
  <r>
    <x v="34"/>
    <x v="3"/>
    <x v="0"/>
    <n v="371"/>
    <n v="419.27"/>
    <n v="252"/>
    <n v="0.94"/>
    <s v="Stable"/>
  </r>
  <r>
    <x v="34"/>
    <x v="3"/>
    <x v="1"/>
    <n v="281"/>
    <n v="370.23"/>
    <n v="78"/>
    <n v="1.1100000000000001"/>
    <s v="Decreasing"/>
  </r>
  <r>
    <x v="34"/>
    <x v="3"/>
    <x v="3"/>
    <n v="456"/>
    <n v="513.19000000000005"/>
    <n v="433"/>
    <n v="0.96"/>
    <s v="Increasing"/>
  </r>
  <r>
    <x v="34"/>
    <x v="4"/>
    <x v="4"/>
    <n v="256"/>
    <n v="427.52"/>
    <n v="303"/>
    <n v="0.79"/>
    <s v="Decreasing"/>
  </r>
  <r>
    <x v="34"/>
    <x v="4"/>
    <x v="0"/>
    <n v="192"/>
    <n v="405.3"/>
    <n v="395"/>
    <n v="1.2"/>
    <s v="Stable"/>
  </r>
  <r>
    <x v="34"/>
    <x v="4"/>
    <x v="1"/>
    <n v="282"/>
    <n v="470.05"/>
    <n v="289"/>
    <n v="0.96"/>
    <s v="Stable"/>
  </r>
  <r>
    <x v="34"/>
    <x v="4"/>
    <x v="2"/>
    <n v="347"/>
    <n v="364.04"/>
    <n v="41"/>
    <n v="0.93"/>
    <s v="Decreasing"/>
  </r>
  <r>
    <x v="35"/>
    <x v="0"/>
    <x v="0"/>
    <n v="97"/>
    <n v="331.42"/>
    <n v="414"/>
    <n v="1.21"/>
    <s v="Stable"/>
  </r>
  <r>
    <x v="35"/>
    <x v="0"/>
    <x v="1"/>
    <n v="375"/>
    <n v="381"/>
    <n v="380"/>
    <n v="0.99"/>
    <s v="Decreasing"/>
  </r>
  <r>
    <x v="35"/>
    <x v="0"/>
    <x v="2"/>
    <n v="233"/>
    <n v="154.88999999999999"/>
    <n v="475"/>
    <n v="1.04"/>
    <s v="Increasing"/>
  </r>
  <r>
    <x v="35"/>
    <x v="0"/>
    <x v="3"/>
    <n v="457"/>
    <n v="364.36"/>
    <n v="313"/>
    <n v="0.9"/>
    <s v="Stable"/>
  </r>
  <r>
    <x v="35"/>
    <x v="1"/>
    <x v="4"/>
    <n v="161"/>
    <n v="340.55"/>
    <n v="259"/>
    <n v="1.1399999999999999"/>
    <s v="Increasing"/>
  </r>
  <r>
    <x v="35"/>
    <x v="1"/>
    <x v="1"/>
    <n v="303"/>
    <n v="391.96"/>
    <n v="177"/>
    <n v="0.91"/>
    <s v="Stable"/>
  </r>
  <r>
    <x v="35"/>
    <x v="1"/>
    <x v="2"/>
    <n v="474"/>
    <n v="454.17"/>
    <n v="185"/>
    <n v="1.27"/>
    <s v="Stable"/>
  </r>
  <r>
    <x v="35"/>
    <x v="1"/>
    <x v="3"/>
    <n v="330"/>
    <n v="408.35"/>
    <n v="335"/>
    <n v="0.94"/>
    <s v="Increasing"/>
  </r>
  <r>
    <x v="35"/>
    <x v="2"/>
    <x v="4"/>
    <n v="339"/>
    <n v="279.31"/>
    <n v="476"/>
    <n v="1.29"/>
    <s v="Stable"/>
  </r>
  <r>
    <x v="35"/>
    <x v="2"/>
    <x v="0"/>
    <n v="453"/>
    <n v="435.56"/>
    <n v="215"/>
    <n v="0.72"/>
    <s v="Decreasing"/>
  </r>
  <r>
    <x v="35"/>
    <x v="2"/>
    <x v="2"/>
    <n v="440"/>
    <n v="514.95000000000005"/>
    <n v="64"/>
    <n v="1.1100000000000001"/>
    <s v="Increasing"/>
  </r>
  <r>
    <x v="35"/>
    <x v="2"/>
    <x v="3"/>
    <n v="100"/>
    <n v="457.06"/>
    <n v="360"/>
    <n v="0.77"/>
    <s v="Stable"/>
  </r>
  <r>
    <x v="35"/>
    <x v="3"/>
    <x v="4"/>
    <n v="58"/>
    <n v="220.69"/>
    <n v="103"/>
    <n v="0.88"/>
    <s v="Increasing"/>
  </r>
  <r>
    <x v="35"/>
    <x v="3"/>
    <x v="0"/>
    <n v="275"/>
    <n v="407.24"/>
    <n v="273"/>
    <n v="1.03"/>
    <s v="Increasing"/>
  </r>
  <r>
    <x v="35"/>
    <x v="3"/>
    <x v="1"/>
    <n v="269"/>
    <n v="233.82"/>
    <n v="143"/>
    <n v="0.8"/>
    <s v="Decreasing"/>
  </r>
  <r>
    <x v="35"/>
    <x v="3"/>
    <x v="3"/>
    <n v="117"/>
    <n v="321.69"/>
    <n v="372"/>
    <n v="0.95"/>
    <s v="Stable"/>
  </r>
  <r>
    <x v="35"/>
    <x v="4"/>
    <x v="4"/>
    <n v="131"/>
    <n v="388.9"/>
    <n v="180"/>
    <n v="0.75"/>
    <s v="Increasing"/>
  </r>
  <r>
    <x v="35"/>
    <x v="4"/>
    <x v="0"/>
    <n v="385"/>
    <n v="375.15"/>
    <n v="224"/>
    <n v="0.94"/>
    <s v="Stable"/>
  </r>
  <r>
    <x v="35"/>
    <x v="4"/>
    <x v="1"/>
    <n v="92"/>
    <n v="454.87"/>
    <n v="230"/>
    <n v="0.8"/>
    <s v="Decreasing"/>
  </r>
  <r>
    <x v="35"/>
    <x v="4"/>
    <x v="2"/>
    <n v="382"/>
    <n v="515.54"/>
    <n v="124"/>
    <n v="0.84"/>
    <s v="Increasing"/>
  </r>
  <r>
    <x v="36"/>
    <x v="0"/>
    <x v="0"/>
    <n v="252"/>
    <n v="399.12"/>
    <n v="360"/>
    <n v="1.26"/>
    <s v="Stable"/>
  </r>
  <r>
    <x v="36"/>
    <x v="0"/>
    <x v="1"/>
    <n v="421"/>
    <n v="314.2"/>
    <n v="398"/>
    <n v="0.95"/>
    <s v="Increasing"/>
  </r>
  <r>
    <x v="36"/>
    <x v="0"/>
    <x v="2"/>
    <n v="269"/>
    <n v="159.06"/>
    <n v="375"/>
    <n v="0.72"/>
    <s v="Increasing"/>
  </r>
  <r>
    <x v="36"/>
    <x v="0"/>
    <x v="3"/>
    <n v="410"/>
    <n v="481.83"/>
    <n v="88"/>
    <n v="1.05"/>
    <s v="Increasing"/>
  </r>
  <r>
    <x v="36"/>
    <x v="1"/>
    <x v="4"/>
    <n v="159"/>
    <n v="341.08"/>
    <n v="284"/>
    <n v="1.05"/>
    <s v="Increasing"/>
  </r>
  <r>
    <x v="36"/>
    <x v="1"/>
    <x v="1"/>
    <n v="117"/>
    <n v="346.24"/>
    <n v="343"/>
    <n v="0.94"/>
    <s v="Increasing"/>
  </r>
  <r>
    <x v="36"/>
    <x v="1"/>
    <x v="2"/>
    <n v="315"/>
    <n v="354.13"/>
    <n v="388"/>
    <n v="0.87"/>
    <s v="Stable"/>
  </r>
  <r>
    <x v="36"/>
    <x v="1"/>
    <x v="3"/>
    <n v="54"/>
    <n v="394.3"/>
    <n v="44"/>
    <n v="1.1299999999999999"/>
    <s v="Decreasing"/>
  </r>
  <r>
    <x v="36"/>
    <x v="2"/>
    <x v="4"/>
    <n v="225"/>
    <n v="397.35"/>
    <n v="458"/>
    <n v="0.92"/>
    <s v="Increasing"/>
  </r>
  <r>
    <x v="36"/>
    <x v="2"/>
    <x v="0"/>
    <n v="490"/>
    <n v="323.24"/>
    <n v="256"/>
    <n v="1.03"/>
    <s v="Decreasing"/>
  </r>
  <r>
    <x v="36"/>
    <x v="2"/>
    <x v="2"/>
    <n v="117"/>
    <n v="340.09"/>
    <n v="284"/>
    <n v="1.2"/>
    <s v="Increasing"/>
  </r>
  <r>
    <x v="36"/>
    <x v="2"/>
    <x v="3"/>
    <n v="167"/>
    <n v="289.72000000000003"/>
    <n v="236"/>
    <n v="1.18"/>
    <s v="Increasing"/>
  </r>
  <r>
    <x v="36"/>
    <x v="3"/>
    <x v="4"/>
    <n v="424"/>
    <n v="279.24"/>
    <n v="452"/>
    <n v="1.19"/>
    <s v="Increasing"/>
  </r>
  <r>
    <x v="36"/>
    <x v="3"/>
    <x v="0"/>
    <n v="102"/>
    <n v="278.77999999999997"/>
    <n v="200"/>
    <n v="1.26"/>
    <s v="Stable"/>
  </r>
  <r>
    <x v="36"/>
    <x v="3"/>
    <x v="1"/>
    <n v="203"/>
    <n v="338.93"/>
    <n v="110"/>
    <n v="0.9"/>
    <s v="Stable"/>
  </r>
  <r>
    <x v="36"/>
    <x v="3"/>
    <x v="3"/>
    <n v="446"/>
    <n v="260.33999999999997"/>
    <n v="456"/>
    <n v="1.22"/>
    <s v="Increasing"/>
  </r>
  <r>
    <x v="36"/>
    <x v="4"/>
    <x v="4"/>
    <n v="378"/>
    <n v="59.3"/>
    <n v="386"/>
    <n v="0.9"/>
    <s v="Increasing"/>
  </r>
  <r>
    <x v="36"/>
    <x v="4"/>
    <x v="0"/>
    <n v="85"/>
    <n v="312.52"/>
    <n v="311"/>
    <n v="0.94"/>
    <s v="Decreasing"/>
  </r>
  <r>
    <x v="36"/>
    <x v="4"/>
    <x v="1"/>
    <n v="54"/>
    <n v="226.26"/>
    <n v="352"/>
    <n v="1.04"/>
    <s v="Decreasing"/>
  </r>
  <r>
    <x v="36"/>
    <x v="4"/>
    <x v="2"/>
    <n v="134"/>
    <n v="360.94"/>
    <n v="265"/>
    <n v="1.18"/>
    <s v="Stable"/>
  </r>
  <r>
    <x v="37"/>
    <x v="0"/>
    <x v="0"/>
    <n v="419"/>
    <n v="289.35000000000002"/>
    <n v="149"/>
    <n v="0.79"/>
    <s v="Decreasing"/>
  </r>
  <r>
    <x v="37"/>
    <x v="0"/>
    <x v="1"/>
    <n v="433"/>
    <n v="395.59"/>
    <n v="117"/>
    <n v="0.86"/>
    <s v="Stable"/>
  </r>
  <r>
    <x v="37"/>
    <x v="0"/>
    <x v="2"/>
    <n v="365"/>
    <n v="234.56"/>
    <n v="391"/>
    <n v="1.1100000000000001"/>
    <s v="Stable"/>
  </r>
  <r>
    <x v="37"/>
    <x v="0"/>
    <x v="3"/>
    <n v="490"/>
    <n v="174.82"/>
    <n v="151"/>
    <n v="0.73"/>
    <s v="Increasing"/>
  </r>
  <r>
    <x v="37"/>
    <x v="1"/>
    <x v="4"/>
    <n v="101"/>
    <n v="340.34"/>
    <n v="111"/>
    <n v="1.1200000000000001"/>
    <s v="Increasing"/>
  </r>
  <r>
    <x v="37"/>
    <x v="1"/>
    <x v="1"/>
    <n v="351"/>
    <n v="308.39999999999998"/>
    <n v="413"/>
    <n v="0.82"/>
    <s v="Stable"/>
  </r>
  <r>
    <x v="37"/>
    <x v="1"/>
    <x v="2"/>
    <n v="229"/>
    <n v="218.29"/>
    <n v="259"/>
    <n v="1.23"/>
    <s v="Stable"/>
  </r>
  <r>
    <x v="37"/>
    <x v="1"/>
    <x v="3"/>
    <n v="455"/>
    <n v="427.6"/>
    <n v="111"/>
    <n v="1.24"/>
    <s v="Increasing"/>
  </r>
  <r>
    <x v="37"/>
    <x v="2"/>
    <x v="4"/>
    <n v="191"/>
    <n v="249.78"/>
    <n v="370"/>
    <n v="0.95"/>
    <s v="Increasing"/>
  </r>
  <r>
    <x v="37"/>
    <x v="2"/>
    <x v="0"/>
    <n v="177"/>
    <n v="274.76"/>
    <n v="323"/>
    <n v="0.84"/>
    <s v="Decreasing"/>
  </r>
  <r>
    <x v="37"/>
    <x v="2"/>
    <x v="2"/>
    <n v="357"/>
    <n v="447.53"/>
    <n v="409"/>
    <n v="1.1000000000000001"/>
    <s v="Decreasing"/>
  </r>
  <r>
    <x v="37"/>
    <x v="2"/>
    <x v="3"/>
    <n v="195"/>
    <n v="401.56"/>
    <n v="438"/>
    <n v="1.19"/>
    <s v="Decreasing"/>
  </r>
  <r>
    <x v="37"/>
    <x v="3"/>
    <x v="4"/>
    <n v="63"/>
    <n v="239.63"/>
    <n v="474"/>
    <n v="1.1399999999999999"/>
    <s v="Decreasing"/>
  </r>
  <r>
    <x v="37"/>
    <x v="3"/>
    <x v="0"/>
    <n v="498"/>
    <n v="316.92"/>
    <n v="194"/>
    <n v="0.92"/>
    <s v="Increasing"/>
  </r>
  <r>
    <x v="37"/>
    <x v="3"/>
    <x v="1"/>
    <n v="315"/>
    <n v="230.32"/>
    <n v="350"/>
    <n v="0.75"/>
    <s v="Decreasing"/>
  </r>
  <r>
    <x v="37"/>
    <x v="3"/>
    <x v="3"/>
    <n v="146"/>
    <n v="439.37"/>
    <n v="422"/>
    <n v="1.3"/>
    <s v="Stable"/>
  </r>
  <r>
    <x v="37"/>
    <x v="4"/>
    <x v="4"/>
    <n v="201"/>
    <n v="439.3"/>
    <n v="370"/>
    <n v="1.22"/>
    <s v="Increasing"/>
  </r>
  <r>
    <x v="37"/>
    <x v="4"/>
    <x v="0"/>
    <n v="451"/>
    <n v="532.96"/>
    <n v="446"/>
    <n v="0.87"/>
    <s v="Increasing"/>
  </r>
  <r>
    <x v="37"/>
    <x v="4"/>
    <x v="1"/>
    <n v="303"/>
    <n v="578.16999999999996"/>
    <n v="237"/>
    <n v="0.95"/>
    <s v="Increasing"/>
  </r>
  <r>
    <x v="37"/>
    <x v="4"/>
    <x v="2"/>
    <n v="173"/>
    <n v="288.24"/>
    <n v="295"/>
    <n v="0.96"/>
    <s v="Decreasing"/>
  </r>
  <r>
    <x v="38"/>
    <x v="0"/>
    <x v="0"/>
    <n v="354"/>
    <n v="421.27"/>
    <n v="76"/>
    <n v="1.21"/>
    <s v="Decreasing"/>
  </r>
  <r>
    <x v="38"/>
    <x v="0"/>
    <x v="1"/>
    <n v="56"/>
    <n v="161.68"/>
    <n v="224"/>
    <n v="0.82"/>
    <s v="Stable"/>
  </r>
  <r>
    <x v="38"/>
    <x v="0"/>
    <x v="2"/>
    <n v="117"/>
    <n v="368.52"/>
    <n v="238"/>
    <n v="1.19"/>
    <s v="Decreasing"/>
  </r>
  <r>
    <x v="38"/>
    <x v="0"/>
    <x v="3"/>
    <n v="265"/>
    <n v="392.54"/>
    <n v="227"/>
    <n v="1.03"/>
    <s v="Decreasing"/>
  </r>
  <r>
    <x v="38"/>
    <x v="1"/>
    <x v="4"/>
    <n v="399"/>
    <n v="254.77"/>
    <n v="128"/>
    <n v="1.1599999999999999"/>
    <s v="Stable"/>
  </r>
  <r>
    <x v="38"/>
    <x v="1"/>
    <x v="1"/>
    <n v="444"/>
    <n v="282.3"/>
    <n v="77"/>
    <n v="0.85"/>
    <s v="Increasing"/>
  </r>
  <r>
    <x v="38"/>
    <x v="1"/>
    <x v="2"/>
    <n v="350"/>
    <n v="440.04"/>
    <n v="74"/>
    <n v="0.89"/>
    <s v="Increasing"/>
  </r>
  <r>
    <x v="38"/>
    <x v="1"/>
    <x v="3"/>
    <n v="184"/>
    <n v="395.12"/>
    <n v="150"/>
    <n v="1.1100000000000001"/>
    <s v="Increasing"/>
  </r>
  <r>
    <x v="38"/>
    <x v="2"/>
    <x v="4"/>
    <n v="80"/>
    <n v="516.72"/>
    <n v="444"/>
    <n v="1.1100000000000001"/>
    <s v="Stable"/>
  </r>
  <r>
    <x v="38"/>
    <x v="2"/>
    <x v="0"/>
    <n v="309"/>
    <n v="502.32"/>
    <n v="186"/>
    <n v="1.05"/>
    <s v="Decreasing"/>
  </r>
  <r>
    <x v="38"/>
    <x v="2"/>
    <x v="2"/>
    <n v="414"/>
    <n v="184.34"/>
    <n v="296"/>
    <n v="1.1599999999999999"/>
    <s v="Stable"/>
  </r>
  <r>
    <x v="38"/>
    <x v="2"/>
    <x v="3"/>
    <n v="266"/>
    <n v="297.56"/>
    <n v="399"/>
    <n v="0.84"/>
    <s v="Stable"/>
  </r>
  <r>
    <x v="38"/>
    <x v="3"/>
    <x v="4"/>
    <n v="92"/>
    <n v="244.99"/>
    <n v="367"/>
    <n v="1.08"/>
    <s v="Decreasing"/>
  </r>
  <r>
    <x v="38"/>
    <x v="3"/>
    <x v="0"/>
    <n v="325"/>
    <n v="425.75"/>
    <n v="355"/>
    <n v="1.1499999999999999"/>
    <s v="Increasing"/>
  </r>
  <r>
    <x v="38"/>
    <x v="3"/>
    <x v="1"/>
    <n v="192"/>
    <n v="378.38"/>
    <n v="82"/>
    <n v="1.21"/>
    <s v="Stable"/>
  </r>
  <r>
    <x v="38"/>
    <x v="3"/>
    <x v="3"/>
    <n v="90"/>
    <n v="251.21"/>
    <n v="301"/>
    <n v="0.73"/>
    <s v="Increasing"/>
  </r>
  <r>
    <x v="38"/>
    <x v="4"/>
    <x v="4"/>
    <n v="463"/>
    <n v="265.31"/>
    <n v="119"/>
    <n v="0.99"/>
    <s v="Decreasing"/>
  </r>
  <r>
    <x v="38"/>
    <x v="4"/>
    <x v="0"/>
    <n v="217"/>
    <n v="474.96"/>
    <n v="240"/>
    <n v="1.26"/>
    <s v="Decreasing"/>
  </r>
  <r>
    <x v="38"/>
    <x v="4"/>
    <x v="1"/>
    <n v="374"/>
    <n v="308.20999999999998"/>
    <n v="430"/>
    <n v="0.71"/>
    <s v="Decreasing"/>
  </r>
  <r>
    <x v="38"/>
    <x v="4"/>
    <x v="2"/>
    <n v="398"/>
    <n v="147.41999999999999"/>
    <n v="369"/>
    <n v="0.75"/>
    <s v="Increasing"/>
  </r>
  <r>
    <x v="39"/>
    <x v="0"/>
    <x v="0"/>
    <n v="208"/>
    <n v="242.91"/>
    <n v="397"/>
    <n v="1.03"/>
    <s v="Stable"/>
  </r>
  <r>
    <x v="39"/>
    <x v="0"/>
    <x v="1"/>
    <n v="423"/>
    <n v="541.14"/>
    <n v="473"/>
    <n v="0.8"/>
    <s v="Increasing"/>
  </r>
  <r>
    <x v="39"/>
    <x v="0"/>
    <x v="2"/>
    <n v="79"/>
    <n v="450.74"/>
    <n v="165"/>
    <n v="1.28"/>
    <s v="Increasing"/>
  </r>
  <r>
    <x v="39"/>
    <x v="0"/>
    <x v="3"/>
    <n v="272"/>
    <n v="224.51"/>
    <n v="99"/>
    <n v="0.73"/>
    <s v="Stable"/>
  </r>
  <r>
    <x v="39"/>
    <x v="1"/>
    <x v="4"/>
    <n v="363"/>
    <n v="368.47"/>
    <n v="351"/>
    <n v="1.04"/>
    <s v="Increasing"/>
  </r>
  <r>
    <x v="39"/>
    <x v="1"/>
    <x v="1"/>
    <n v="208"/>
    <n v="443.79"/>
    <n v="381"/>
    <n v="1"/>
    <s v="Decreasing"/>
  </r>
  <r>
    <x v="39"/>
    <x v="1"/>
    <x v="2"/>
    <n v="386"/>
    <n v="183.14"/>
    <n v="419"/>
    <n v="1.25"/>
    <s v="Increasing"/>
  </r>
  <r>
    <x v="39"/>
    <x v="1"/>
    <x v="3"/>
    <n v="111"/>
    <n v="455.87"/>
    <n v="46"/>
    <n v="0.94"/>
    <s v="Decreasing"/>
  </r>
  <r>
    <x v="39"/>
    <x v="2"/>
    <x v="4"/>
    <n v="120"/>
    <n v="394.13"/>
    <n v="399"/>
    <n v="0.88"/>
    <s v="Increasing"/>
  </r>
  <r>
    <x v="39"/>
    <x v="2"/>
    <x v="0"/>
    <n v="133"/>
    <n v="276.68"/>
    <n v="294"/>
    <n v="1.02"/>
    <s v="Stable"/>
  </r>
  <r>
    <x v="39"/>
    <x v="2"/>
    <x v="2"/>
    <n v="317"/>
    <n v="410.32"/>
    <n v="304"/>
    <n v="1.18"/>
    <s v="Decreasing"/>
  </r>
  <r>
    <x v="39"/>
    <x v="2"/>
    <x v="3"/>
    <n v="182"/>
    <n v="379.82"/>
    <n v="125"/>
    <n v="1.1100000000000001"/>
    <s v="Stable"/>
  </r>
  <r>
    <x v="39"/>
    <x v="3"/>
    <x v="4"/>
    <n v="114"/>
    <n v="386.76"/>
    <n v="423"/>
    <n v="0.88"/>
    <s v="Stable"/>
  </r>
  <r>
    <x v="39"/>
    <x v="3"/>
    <x v="0"/>
    <n v="425"/>
    <n v="364.81"/>
    <n v="100"/>
    <n v="0.7"/>
    <s v="Increasing"/>
  </r>
  <r>
    <x v="39"/>
    <x v="3"/>
    <x v="1"/>
    <n v="221"/>
    <n v="261.89"/>
    <n v="453"/>
    <n v="1.1000000000000001"/>
    <s v="Stable"/>
  </r>
  <r>
    <x v="39"/>
    <x v="3"/>
    <x v="3"/>
    <n v="189"/>
    <n v="278.77999999999997"/>
    <n v="308"/>
    <n v="1.08"/>
    <s v="Increasing"/>
  </r>
  <r>
    <x v="39"/>
    <x v="4"/>
    <x v="4"/>
    <n v="184"/>
    <n v="326.19"/>
    <n v="404"/>
    <n v="1.1399999999999999"/>
    <s v="Decreasing"/>
  </r>
  <r>
    <x v="39"/>
    <x v="4"/>
    <x v="0"/>
    <n v="371"/>
    <n v="354.6"/>
    <n v="79"/>
    <n v="0.89"/>
    <s v="Stable"/>
  </r>
  <r>
    <x v="39"/>
    <x v="4"/>
    <x v="1"/>
    <n v="283"/>
    <n v="416.54"/>
    <n v="301"/>
    <n v="0.91"/>
    <s v="Stable"/>
  </r>
  <r>
    <x v="39"/>
    <x v="4"/>
    <x v="2"/>
    <n v="78"/>
    <n v="544.12"/>
    <n v="295"/>
    <n v="0.78"/>
    <s v="Decreasing"/>
  </r>
  <r>
    <x v="40"/>
    <x v="0"/>
    <x v="0"/>
    <n v="135"/>
    <n v="373.14"/>
    <n v="228"/>
    <n v="0.76"/>
    <s v="Increasing"/>
  </r>
  <r>
    <x v="40"/>
    <x v="0"/>
    <x v="1"/>
    <n v="180"/>
    <n v="414.65"/>
    <n v="435"/>
    <n v="0.94"/>
    <s v="Increasing"/>
  </r>
  <r>
    <x v="40"/>
    <x v="0"/>
    <x v="2"/>
    <n v="343"/>
    <n v="438.14"/>
    <n v="385"/>
    <n v="0.77"/>
    <s v="Decreasing"/>
  </r>
  <r>
    <x v="40"/>
    <x v="0"/>
    <x v="3"/>
    <n v="109"/>
    <n v="422.11"/>
    <n v="156"/>
    <n v="0.7"/>
    <s v="Decreasing"/>
  </r>
  <r>
    <x v="40"/>
    <x v="1"/>
    <x v="4"/>
    <n v="310"/>
    <n v="258.37"/>
    <n v="41"/>
    <n v="0.85"/>
    <s v="Increasing"/>
  </r>
  <r>
    <x v="40"/>
    <x v="1"/>
    <x v="1"/>
    <n v="489"/>
    <n v="485.54"/>
    <n v="46"/>
    <n v="0.71"/>
    <s v="Increasing"/>
  </r>
  <r>
    <x v="40"/>
    <x v="1"/>
    <x v="2"/>
    <n v="73"/>
    <n v="467.02"/>
    <n v="281"/>
    <n v="1.27"/>
    <s v="Stable"/>
  </r>
  <r>
    <x v="40"/>
    <x v="1"/>
    <x v="3"/>
    <n v="246"/>
    <n v="363.43"/>
    <n v="116"/>
    <n v="1.04"/>
    <s v="Increasing"/>
  </r>
  <r>
    <x v="40"/>
    <x v="2"/>
    <x v="4"/>
    <n v="489"/>
    <n v="263.83"/>
    <n v="58"/>
    <n v="1.03"/>
    <s v="Decreasing"/>
  </r>
  <r>
    <x v="40"/>
    <x v="2"/>
    <x v="0"/>
    <n v="461"/>
    <n v="353"/>
    <n v="405"/>
    <n v="0.93"/>
    <s v="Decreasing"/>
  </r>
  <r>
    <x v="40"/>
    <x v="2"/>
    <x v="2"/>
    <n v="385"/>
    <n v="193.85"/>
    <n v="254"/>
    <n v="0.84"/>
    <s v="Increasing"/>
  </r>
  <r>
    <x v="40"/>
    <x v="2"/>
    <x v="3"/>
    <n v="214"/>
    <n v="500.34"/>
    <n v="167"/>
    <n v="0.76"/>
    <s v="Stable"/>
  </r>
  <r>
    <x v="40"/>
    <x v="3"/>
    <x v="4"/>
    <n v="418"/>
    <n v="287.23"/>
    <n v="203"/>
    <n v="0.81"/>
    <s v="Stable"/>
  </r>
  <r>
    <x v="40"/>
    <x v="3"/>
    <x v="0"/>
    <n v="472"/>
    <n v="321.2"/>
    <n v="79"/>
    <n v="1.29"/>
    <s v="Decreasing"/>
  </r>
  <r>
    <x v="40"/>
    <x v="3"/>
    <x v="1"/>
    <n v="240"/>
    <n v="491.85"/>
    <n v="101"/>
    <n v="1.22"/>
    <s v="Decreasing"/>
  </r>
  <r>
    <x v="40"/>
    <x v="3"/>
    <x v="3"/>
    <n v="394"/>
    <n v="101.22"/>
    <n v="66"/>
    <n v="1.3"/>
    <s v="Increasing"/>
  </r>
  <r>
    <x v="40"/>
    <x v="4"/>
    <x v="4"/>
    <n v="164"/>
    <n v="477.7"/>
    <n v="451"/>
    <n v="0.9"/>
    <s v="Decreasing"/>
  </r>
  <r>
    <x v="40"/>
    <x v="4"/>
    <x v="0"/>
    <n v="73"/>
    <n v="383.8"/>
    <n v="245"/>
    <n v="0.88"/>
    <s v="Increasing"/>
  </r>
  <r>
    <x v="40"/>
    <x v="4"/>
    <x v="1"/>
    <n v="499"/>
    <n v="517.64"/>
    <n v="278"/>
    <n v="1.1100000000000001"/>
    <s v="Stable"/>
  </r>
  <r>
    <x v="40"/>
    <x v="4"/>
    <x v="2"/>
    <n v="446"/>
    <n v="255.45"/>
    <n v="472"/>
    <n v="0.89"/>
    <s v="Stable"/>
  </r>
  <r>
    <x v="41"/>
    <x v="0"/>
    <x v="0"/>
    <n v="217"/>
    <n v="383.86"/>
    <n v="84"/>
    <n v="0.78"/>
    <s v="Decreasing"/>
  </r>
  <r>
    <x v="41"/>
    <x v="0"/>
    <x v="1"/>
    <n v="283"/>
    <n v="256.20999999999998"/>
    <n v="44"/>
    <n v="1.05"/>
    <s v="Stable"/>
  </r>
  <r>
    <x v="41"/>
    <x v="0"/>
    <x v="2"/>
    <n v="152"/>
    <n v="460.08"/>
    <n v="189"/>
    <n v="1.1499999999999999"/>
    <s v="Decreasing"/>
  </r>
  <r>
    <x v="41"/>
    <x v="0"/>
    <x v="3"/>
    <n v="451"/>
    <n v="456.14"/>
    <n v="195"/>
    <n v="1.22"/>
    <s v="Decreasing"/>
  </r>
  <r>
    <x v="41"/>
    <x v="1"/>
    <x v="4"/>
    <n v="368"/>
    <n v="526.12"/>
    <n v="164"/>
    <n v="1.07"/>
    <s v="Stable"/>
  </r>
  <r>
    <x v="41"/>
    <x v="1"/>
    <x v="1"/>
    <n v="238"/>
    <n v="349.97"/>
    <n v="342"/>
    <n v="0.81"/>
    <s v="Stable"/>
  </r>
  <r>
    <x v="41"/>
    <x v="1"/>
    <x v="2"/>
    <n v="445"/>
    <n v="558.6"/>
    <n v="437"/>
    <n v="1.21"/>
    <s v="Increasing"/>
  </r>
  <r>
    <x v="41"/>
    <x v="1"/>
    <x v="3"/>
    <n v="425"/>
    <n v="248.52"/>
    <n v="319"/>
    <n v="0.82"/>
    <s v="Increasing"/>
  </r>
  <r>
    <x v="41"/>
    <x v="2"/>
    <x v="4"/>
    <n v="127"/>
    <n v="344.61"/>
    <n v="43"/>
    <n v="1.05"/>
    <s v="Stable"/>
  </r>
  <r>
    <x v="41"/>
    <x v="2"/>
    <x v="0"/>
    <n v="62"/>
    <n v="251.77"/>
    <n v="159"/>
    <n v="1.02"/>
    <s v="Decreasing"/>
  </r>
  <r>
    <x v="41"/>
    <x v="2"/>
    <x v="2"/>
    <n v="227"/>
    <n v="369.61"/>
    <n v="365"/>
    <n v="1.03"/>
    <s v="Decreasing"/>
  </r>
  <r>
    <x v="41"/>
    <x v="2"/>
    <x v="3"/>
    <n v="499"/>
    <n v="259.58999999999997"/>
    <n v="44"/>
    <n v="0.84"/>
    <s v="Stable"/>
  </r>
  <r>
    <x v="41"/>
    <x v="3"/>
    <x v="4"/>
    <n v="50"/>
    <n v="460.39"/>
    <n v="428"/>
    <n v="0.72"/>
    <s v="Decreasing"/>
  </r>
  <r>
    <x v="41"/>
    <x v="3"/>
    <x v="0"/>
    <n v="242"/>
    <n v="397.52"/>
    <n v="474"/>
    <n v="1"/>
    <s v="Decreasing"/>
  </r>
  <r>
    <x v="41"/>
    <x v="3"/>
    <x v="1"/>
    <n v="422"/>
    <n v="240.78"/>
    <n v="197"/>
    <n v="0.88"/>
    <s v="Increasing"/>
  </r>
  <r>
    <x v="41"/>
    <x v="3"/>
    <x v="3"/>
    <n v="155"/>
    <n v="433.48"/>
    <n v="311"/>
    <n v="1.07"/>
    <s v="Increasing"/>
  </r>
  <r>
    <x v="41"/>
    <x v="4"/>
    <x v="4"/>
    <n v="264"/>
    <n v="508.98"/>
    <n v="291"/>
    <n v="0.92"/>
    <s v="Increasing"/>
  </r>
  <r>
    <x v="41"/>
    <x v="4"/>
    <x v="0"/>
    <n v="122"/>
    <n v="407.41"/>
    <n v="404"/>
    <n v="1.08"/>
    <s v="Stable"/>
  </r>
  <r>
    <x v="41"/>
    <x v="4"/>
    <x v="1"/>
    <n v="97"/>
    <n v="213.42"/>
    <n v="62"/>
    <n v="1.1200000000000001"/>
    <s v="Increasing"/>
  </r>
  <r>
    <x v="41"/>
    <x v="4"/>
    <x v="2"/>
    <n v="482"/>
    <n v="335.1"/>
    <n v="306"/>
    <n v="1.03"/>
    <s v="Stable"/>
  </r>
  <r>
    <x v="42"/>
    <x v="0"/>
    <x v="0"/>
    <n v="408"/>
    <n v="420.61"/>
    <n v="230"/>
    <n v="0.71"/>
    <s v="Stable"/>
  </r>
  <r>
    <x v="42"/>
    <x v="0"/>
    <x v="1"/>
    <n v="432"/>
    <n v="325.73"/>
    <n v="83"/>
    <n v="0.89"/>
    <s v="Decreasing"/>
  </r>
  <r>
    <x v="42"/>
    <x v="0"/>
    <x v="2"/>
    <n v="98"/>
    <n v="247.36"/>
    <n v="298"/>
    <n v="1.1100000000000001"/>
    <s v="Increasing"/>
  </r>
  <r>
    <x v="42"/>
    <x v="0"/>
    <x v="3"/>
    <n v="376"/>
    <n v="473"/>
    <n v="459"/>
    <n v="0.94"/>
    <s v="Stable"/>
  </r>
  <r>
    <x v="42"/>
    <x v="1"/>
    <x v="4"/>
    <n v="88"/>
    <n v="321.56"/>
    <n v="343"/>
    <n v="0.95"/>
    <s v="Decreasing"/>
  </r>
  <r>
    <x v="42"/>
    <x v="1"/>
    <x v="1"/>
    <n v="81"/>
    <n v="509.06"/>
    <n v="262"/>
    <n v="1.26"/>
    <s v="Decreasing"/>
  </r>
  <r>
    <x v="42"/>
    <x v="1"/>
    <x v="2"/>
    <n v="116"/>
    <n v="298.06"/>
    <n v="161"/>
    <n v="1.05"/>
    <s v="Stable"/>
  </r>
  <r>
    <x v="42"/>
    <x v="1"/>
    <x v="3"/>
    <n v="183"/>
    <n v="315.91000000000003"/>
    <n v="475"/>
    <n v="1.28"/>
    <s v="Stable"/>
  </r>
  <r>
    <x v="42"/>
    <x v="2"/>
    <x v="4"/>
    <n v="460"/>
    <n v="290.62"/>
    <n v="241"/>
    <n v="0.9"/>
    <s v="Decreasing"/>
  </r>
  <r>
    <x v="42"/>
    <x v="2"/>
    <x v="0"/>
    <n v="475"/>
    <n v="333.44"/>
    <n v="416"/>
    <n v="1"/>
    <s v="Stable"/>
  </r>
  <r>
    <x v="42"/>
    <x v="2"/>
    <x v="2"/>
    <n v="212"/>
    <n v="395.82"/>
    <n v="271"/>
    <n v="1.3"/>
    <s v="Stable"/>
  </r>
  <r>
    <x v="42"/>
    <x v="2"/>
    <x v="3"/>
    <n v="169"/>
    <n v="252.03"/>
    <n v="78"/>
    <n v="0.97"/>
    <s v="Increasing"/>
  </r>
  <r>
    <x v="42"/>
    <x v="3"/>
    <x v="4"/>
    <n v="119"/>
    <n v="234.67"/>
    <n v="439"/>
    <n v="0.77"/>
    <s v="Decreasing"/>
  </r>
  <r>
    <x v="42"/>
    <x v="3"/>
    <x v="0"/>
    <n v="105"/>
    <n v="181.27"/>
    <n v="119"/>
    <n v="1.23"/>
    <s v="Increasing"/>
  </r>
  <r>
    <x v="42"/>
    <x v="3"/>
    <x v="1"/>
    <n v="134"/>
    <n v="170.61"/>
    <n v="270"/>
    <n v="1.1000000000000001"/>
    <s v="Stable"/>
  </r>
  <r>
    <x v="42"/>
    <x v="3"/>
    <x v="3"/>
    <n v="210"/>
    <n v="214.46"/>
    <n v="248"/>
    <n v="0.97"/>
    <s v="Increasing"/>
  </r>
  <r>
    <x v="42"/>
    <x v="4"/>
    <x v="4"/>
    <n v="324"/>
    <n v="297.41000000000003"/>
    <n v="223"/>
    <n v="1.19"/>
    <s v="Increasing"/>
  </r>
  <r>
    <x v="42"/>
    <x v="4"/>
    <x v="0"/>
    <n v="281"/>
    <n v="367.78"/>
    <n v="197"/>
    <n v="1.26"/>
    <s v="Stable"/>
  </r>
  <r>
    <x v="42"/>
    <x v="4"/>
    <x v="1"/>
    <n v="185"/>
    <n v="390.05"/>
    <n v="476"/>
    <n v="0.79"/>
    <s v="Increasing"/>
  </r>
  <r>
    <x v="42"/>
    <x v="4"/>
    <x v="2"/>
    <n v="96"/>
    <n v="363.11"/>
    <n v="120"/>
    <n v="0.99"/>
    <s v="Decreasing"/>
  </r>
  <r>
    <x v="43"/>
    <x v="0"/>
    <x v="0"/>
    <n v="205"/>
    <n v="495.09"/>
    <n v="463"/>
    <n v="0.94"/>
    <s v="Decreasing"/>
  </r>
  <r>
    <x v="43"/>
    <x v="0"/>
    <x v="1"/>
    <n v="406"/>
    <n v="530.72"/>
    <n v="348"/>
    <n v="0.9"/>
    <s v="Increasing"/>
  </r>
  <r>
    <x v="43"/>
    <x v="0"/>
    <x v="2"/>
    <n v="160"/>
    <n v="322.02"/>
    <n v="467"/>
    <n v="0.8"/>
    <s v="Stable"/>
  </r>
  <r>
    <x v="43"/>
    <x v="0"/>
    <x v="3"/>
    <n v="125"/>
    <n v="253.55"/>
    <n v="86"/>
    <n v="1.1399999999999999"/>
    <s v="Decreasing"/>
  </r>
  <r>
    <x v="43"/>
    <x v="1"/>
    <x v="4"/>
    <n v="177"/>
    <n v="566.51"/>
    <n v="222"/>
    <n v="1.22"/>
    <s v="Stable"/>
  </r>
  <r>
    <x v="43"/>
    <x v="1"/>
    <x v="1"/>
    <n v="312"/>
    <n v="469.05"/>
    <n v="65"/>
    <n v="1.05"/>
    <s v="Decreasing"/>
  </r>
  <r>
    <x v="43"/>
    <x v="1"/>
    <x v="2"/>
    <n v="203"/>
    <n v="460.59"/>
    <n v="173"/>
    <n v="1.02"/>
    <s v="Increasing"/>
  </r>
  <r>
    <x v="43"/>
    <x v="1"/>
    <x v="3"/>
    <n v="65"/>
    <n v="293.61"/>
    <n v="247"/>
    <n v="0.75"/>
    <s v="Stable"/>
  </r>
  <r>
    <x v="43"/>
    <x v="2"/>
    <x v="4"/>
    <n v="334"/>
    <n v="436.16"/>
    <n v="423"/>
    <n v="0.94"/>
    <s v="Decreasing"/>
  </r>
  <r>
    <x v="43"/>
    <x v="2"/>
    <x v="0"/>
    <n v="177"/>
    <n v="363.91"/>
    <n v="88"/>
    <n v="0.88"/>
    <s v="Stable"/>
  </r>
  <r>
    <x v="43"/>
    <x v="2"/>
    <x v="2"/>
    <n v="102"/>
    <n v="342.6"/>
    <n v="451"/>
    <n v="0.96"/>
    <s v="Increasing"/>
  </r>
  <r>
    <x v="43"/>
    <x v="2"/>
    <x v="3"/>
    <n v="112"/>
    <n v="342.43"/>
    <n v="46"/>
    <n v="1.06"/>
    <s v="Increasing"/>
  </r>
  <r>
    <x v="43"/>
    <x v="3"/>
    <x v="4"/>
    <n v="475"/>
    <n v="400.56"/>
    <n v="439"/>
    <n v="1.2"/>
    <s v="Increasing"/>
  </r>
  <r>
    <x v="43"/>
    <x v="3"/>
    <x v="0"/>
    <n v="116"/>
    <n v="498.91"/>
    <n v="141"/>
    <n v="0.75"/>
    <s v="Stable"/>
  </r>
  <r>
    <x v="43"/>
    <x v="3"/>
    <x v="1"/>
    <n v="240"/>
    <n v="577.14"/>
    <n v="391"/>
    <n v="1.2"/>
    <s v="Decreasing"/>
  </r>
  <r>
    <x v="43"/>
    <x v="3"/>
    <x v="3"/>
    <n v="380"/>
    <n v="309.56"/>
    <n v="83"/>
    <n v="1.17"/>
    <s v="Decreasing"/>
  </r>
  <r>
    <x v="43"/>
    <x v="4"/>
    <x v="4"/>
    <n v="350"/>
    <n v="369.55"/>
    <n v="172"/>
    <n v="0.77"/>
    <s v="Increasing"/>
  </r>
  <r>
    <x v="43"/>
    <x v="4"/>
    <x v="0"/>
    <n v="61"/>
    <n v="340.12"/>
    <n v="73"/>
    <n v="1.23"/>
    <s v="Increasing"/>
  </r>
  <r>
    <x v="43"/>
    <x v="4"/>
    <x v="1"/>
    <n v="380"/>
    <n v="393.6"/>
    <n v="267"/>
    <n v="1.05"/>
    <s v="Increasing"/>
  </r>
  <r>
    <x v="43"/>
    <x v="4"/>
    <x v="2"/>
    <n v="97"/>
    <n v="96.78"/>
    <n v="473"/>
    <n v="1.26"/>
    <s v="Stable"/>
  </r>
  <r>
    <x v="44"/>
    <x v="0"/>
    <x v="0"/>
    <n v="112"/>
    <n v="327.75"/>
    <n v="61"/>
    <n v="1.19"/>
    <s v="Stable"/>
  </r>
  <r>
    <x v="44"/>
    <x v="0"/>
    <x v="1"/>
    <n v="75"/>
    <n v="554.69000000000005"/>
    <n v="126"/>
    <n v="1.27"/>
    <s v="Decreasing"/>
  </r>
  <r>
    <x v="44"/>
    <x v="0"/>
    <x v="2"/>
    <n v="271"/>
    <n v="282.51"/>
    <n v="460"/>
    <n v="0.96"/>
    <s v="Decreasing"/>
  </r>
  <r>
    <x v="44"/>
    <x v="0"/>
    <x v="3"/>
    <n v="252"/>
    <n v="309.69"/>
    <n v="294"/>
    <n v="1.0900000000000001"/>
    <s v="Increasing"/>
  </r>
  <r>
    <x v="44"/>
    <x v="1"/>
    <x v="4"/>
    <n v="245"/>
    <n v="294.99"/>
    <n v="389"/>
    <n v="1.06"/>
    <s v="Stable"/>
  </r>
  <r>
    <x v="44"/>
    <x v="1"/>
    <x v="1"/>
    <n v="138"/>
    <n v="335.3"/>
    <n v="221"/>
    <n v="1.24"/>
    <s v="Increasing"/>
  </r>
  <r>
    <x v="44"/>
    <x v="1"/>
    <x v="2"/>
    <n v="145"/>
    <n v="220.74"/>
    <n v="180"/>
    <n v="0.97"/>
    <s v="Stable"/>
  </r>
  <r>
    <x v="44"/>
    <x v="1"/>
    <x v="3"/>
    <n v="278"/>
    <n v="296.77999999999997"/>
    <n v="116"/>
    <n v="0.73"/>
    <s v="Increasing"/>
  </r>
  <r>
    <x v="44"/>
    <x v="2"/>
    <x v="4"/>
    <n v="364"/>
    <n v="392.58"/>
    <n v="357"/>
    <n v="1.05"/>
    <s v="Decreasing"/>
  </r>
  <r>
    <x v="44"/>
    <x v="2"/>
    <x v="0"/>
    <n v="175"/>
    <n v="391.82"/>
    <n v="371"/>
    <n v="0.91"/>
    <s v="Stable"/>
  </r>
  <r>
    <x v="44"/>
    <x v="2"/>
    <x v="2"/>
    <n v="305"/>
    <n v="375.26"/>
    <n v="250"/>
    <n v="1.2"/>
    <s v="Decreasing"/>
  </r>
  <r>
    <x v="44"/>
    <x v="2"/>
    <x v="3"/>
    <n v="295"/>
    <n v="488.45"/>
    <n v="71"/>
    <n v="1.08"/>
    <s v="Increasing"/>
  </r>
  <r>
    <x v="44"/>
    <x v="3"/>
    <x v="4"/>
    <n v="193"/>
    <n v="396.65"/>
    <n v="236"/>
    <n v="0.95"/>
    <s v="Increasing"/>
  </r>
  <r>
    <x v="44"/>
    <x v="3"/>
    <x v="0"/>
    <n v="264"/>
    <n v="484.62"/>
    <n v="142"/>
    <n v="1.27"/>
    <s v="Decreasing"/>
  </r>
  <r>
    <x v="44"/>
    <x v="3"/>
    <x v="1"/>
    <n v="458"/>
    <n v="577.24"/>
    <n v="309"/>
    <n v="0.83"/>
    <s v="Increasing"/>
  </r>
  <r>
    <x v="44"/>
    <x v="3"/>
    <x v="3"/>
    <n v="372"/>
    <n v="438.9"/>
    <n v="450"/>
    <n v="1.08"/>
    <s v="Decreasing"/>
  </r>
  <r>
    <x v="44"/>
    <x v="4"/>
    <x v="4"/>
    <n v="456"/>
    <n v="221.17"/>
    <n v="49"/>
    <n v="0.74"/>
    <s v="Stable"/>
  </r>
  <r>
    <x v="44"/>
    <x v="4"/>
    <x v="0"/>
    <n v="450"/>
    <n v="379.27"/>
    <n v="405"/>
    <n v="1.06"/>
    <s v="Stable"/>
  </r>
  <r>
    <x v="44"/>
    <x v="4"/>
    <x v="1"/>
    <n v="295"/>
    <n v="364.1"/>
    <n v="318"/>
    <n v="0.84"/>
    <s v="Stable"/>
  </r>
  <r>
    <x v="44"/>
    <x v="4"/>
    <x v="2"/>
    <n v="226"/>
    <n v="508.86"/>
    <n v="329"/>
    <n v="1.1000000000000001"/>
    <s v="Decreasing"/>
  </r>
  <r>
    <x v="45"/>
    <x v="0"/>
    <x v="0"/>
    <n v="214"/>
    <n v="338.85"/>
    <n v="238"/>
    <n v="0.8"/>
    <s v="Stable"/>
  </r>
  <r>
    <x v="45"/>
    <x v="0"/>
    <x v="1"/>
    <n v="142"/>
    <n v="269.5"/>
    <n v="53"/>
    <n v="0.81"/>
    <s v="Stable"/>
  </r>
  <r>
    <x v="45"/>
    <x v="0"/>
    <x v="2"/>
    <n v="355"/>
    <n v="302.24"/>
    <n v="152"/>
    <n v="0.73"/>
    <s v="Increasing"/>
  </r>
  <r>
    <x v="45"/>
    <x v="0"/>
    <x v="3"/>
    <n v="465"/>
    <n v="224.49"/>
    <n v="438"/>
    <n v="0.94"/>
    <s v="Stable"/>
  </r>
  <r>
    <x v="45"/>
    <x v="1"/>
    <x v="4"/>
    <n v="79"/>
    <n v="57.06"/>
    <n v="454"/>
    <n v="0.93"/>
    <s v="Stable"/>
  </r>
  <r>
    <x v="45"/>
    <x v="1"/>
    <x v="1"/>
    <n v="321"/>
    <n v="555.29999999999995"/>
    <n v="223"/>
    <n v="1.2"/>
    <s v="Decreasing"/>
  </r>
  <r>
    <x v="45"/>
    <x v="1"/>
    <x v="2"/>
    <n v="169"/>
    <n v="351.88"/>
    <n v="121"/>
    <n v="0.74"/>
    <s v="Increasing"/>
  </r>
  <r>
    <x v="45"/>
    <x v="1"/>
    <x v="3"/>
    <n v="176"/>
    <n v="232.83"/>
    <n v="376"/>
    <n v="0.74"/>
    <s v="Increasing"/>
  </r>
  <r>
    <x v="45"/>
    <x v="2"/>
    <x v="4"/>
    <n v="186"/>
    <n v="519.57000000000005"/>
    <n v="313"/>
    <n v="1.23"/>
    <s v="Decreasing"/>
  </r>
  <r>
    <x v="45"/>
    <x v="2"/>
    <x v="0"/>
    <n v="78"/>
    <n v="539.73"/>
    <n v="431"/>
    <n v="1.03"/>
    <s v="Increasing"/>
  </r>
  <r>
    <x v="45"/>
    <x v="2"/>
    <x v="2"/>
    <n v="344"/>
    <n v="367.53"/>
    <n v="473"/>
    <n v="1.0900000000000001"/>
    <s v="Stable"/>
  </r>
  <r>
    <x v="45"/>
    <x v="2"/>
    <x v="3"/>
    <n v="231"/>
    <n v="216.33"/>
    <n v="469"/>
    <n v="0.73"/>
    <s v="Increasing"/>
  </r>
  <r>
    <x v="45"/>
    <x v="3"/>
    <x v="4"/>
    <n v="140"/>
    <n v="304.55"/>
    <n v="161"/>
    <n v="0.8"/>
    <s v="Decreasing"/>
  </r>
  <r>
    <x v="45"/>
    <x v="3"/>
    <x v="0"/>
    <n v="212"/>
    <n v="328.13"/>
    <n v="452"/>
    <n v="0.78"/>
    <s v="Decreasing"/>
  </r>
  <r>
    <x v="45"/>
    <x v="3"/>
    <x v="1"/>
    <n v="407"/>
    <n v="355.23"/>
    <n v="223"/>
    <n v="0.85"/>
    <s v="Decreasing"/>
  </r>
  <r>
    <x v="45"/>
    <x v="3"/>
    <x v="3"/>
    <n v="64"/>
    <n v="243.94"/>
    <n v="400"/>
    <n v="0.91"/>
    <s v="Decreasing"/>
  </r>
  <r>
    <x v="45"/>
    <x v="4"/>
    <x v="4"/>
    <n v="230"/>
    <n v="447.78"/>
    <n v="330"/>
    <n v="0.75"/>
    <s v="Decreasing"/>
  </r>
  <r>
    <x v="45"/>
    <x v="4"/>
    <x v="0"/>
    <n v="122"/>
    <n v="139.44"/>
    <n v="328"/>
    <n v="0.7"/>
    <s v="Increasing"/>
  </r>
  <r>
    <x v="45"/>
    <x v="4"/>
    <x v="1"/>
    <n v="478"/>
    <n v="465.36"/>
    <n v="454"/>
    <n v="0.95"/>
    <s v="Stable"/>
  </r>
  <r>
    <x v="45"/>
    <x v="4"/>
    <x v="2"/>
    <n v="327"/>
    <n v="488.63"/>
    <n v="198"/>
    <n v="0.99"/>
    <s v="Increasing"/>
  </r>
  <r>
    <x v="46"/>
    <x v="0"/>
    <x v="0"/>
    <n v="301"/>
    <n v="313.87"/>
    <n v="59"/>
    <n v="0.9"/>
    <s v="Increasing"/>
  </r>
  <r>
    <x v="46"/>
    <x v="0"/>
    <x v="1"/>
    <n v="78"/>
    <n v="343.58"/>
    <n v="159"/>
    <n v="0.81"/>
    <s v="Decreasing"/>
  </r>
  <r>
    <x v="46"/>
    <x v="0"/>
    <x v="2"/>
    <n v="162"/>
    <n v="503.02"/>
    <n v="50"/>
    <n v="0.89"/>
    <s v="Decreasing"/>
  </r>
  <r>
    <x v="46"/>
    <x v="0"/>
    <x v="3"/>
    <n v="294"/>
    <n v="416.49"/>
    <n v="40"/>
    <n v="0.94"/>
    <s v="Stable"/>
  </r>
  <r>
    <x v="46"/>
    <x v="1"/>
    <x v="4"/>
    <n v="364"/>
    <n v="317.3"/>
    <n v="143"/>
    <n v="0.81"/>
    <s v="Increasing"/>
  </r>
  <r>
    <x v="46"/>
    <x v="1"/>
    <x v="1"/>
    <n v="224"/>
    <n v="328.65"/>
    <n v="407"/>
    <n v="1.18"/>
    <s v="Increasing"/>
  </r>
  <r>
    <x v="46"/>
    <x v="1"/>
    <x v="2"/>
    <n v="460"/>
    <n v="401.15"/>
    <n v="472"/>
    <n v="0.99"/>
    <s v="Stable"/>
  </r>
  <r>
    <x v="46"/>
    <x v="1"/>
    <x v="3"/>
    <n v="80"/>
    <n v="543.52"/>
    <n v="51"/>
    <n v="1.25"/>
    <s v="Increasing"/>
  </r>
  <r>
    <x v="46"/>
    <x v="2"/>
    <x v="4"/>
    <n v="350"/>
    <n v="331.68"/>
    <n v="400"/>
    <n v="0.91"/>
    <s v="Increasing"/>
  </r>
  <r>
    <x v="46"/>
    <x v="2"/>
    <x v="0"/>
    <n v="446"/>
    <n v="314.33"/>
    <n v="96"/>
    <n v="1.17"/>
    <s v="Decreasing"/>
  </r>
  <r>
    <x v="46"/>
    <x v="2"/>
    <x v="2"/>
    <n v="490"/>
    <n v="354.52"/>
    <n v="226"/>
    <n v="0.83"/>
    <s v="Increasing"/>
  </r>
  <r>
    <x v="46"/>
    <x v="2"/>
    <x v="3"/>
    <n v="241"/>
    <n v="355.12"/>
    <n v="400"/>
    <n v="0.94"/>
    <s v="Decreasing"/>
  </r>
  <r>
    <x v="46"/>
    <x v="3"/>
    <x v="4"/>
    <n v="252"/>
    <n v="382.3"/>
    <n v="340"/>
    <n v="0.81"/>
    <s v="Increasing"/>
  </r>
  <r>
    <x v="46"/>
    <x v="3"/>
    <x v="0"/>
    <n v="222"/>
    <n v="343.9"/>
    <n v="194"/>
    <n v="1.18"/>
    <s v="Stable"/>
  </r>
  <r>
    <x v="46"/>
    <x v="3"/>
    <x v="1"/>
    <n v="119"/>
    <n v="472.08"/>
    <n v="120"/>
    <n v="0.95"/>
    <s v="Decreasing"/>
  </r>
  <r>
    <x v="46"/>
    <x v="3"/>
    <x v="3"/>
    <n v="273"/>
    <n v="262.32"/>
    <n v="445"/>
    <n v="1.05"/>
    <s v="Decreasing"/>
  </r>
  <r>
    <x v="46"/>
    <x v="4"/>
    <x v="4"/>
    <n v="299"/>
    <n v="393.48"/>
    <n v="372"/>
    <n v="1.22"/>
    <s v="Stable"/>
  </r>
  <r>
    <x v="46"/>
    <x v="4"/>
    <x v="0"/>
    <n v="139"/>
    <n v="397.54"/>
    <n v="402"/>
    <n v="0.74"/>
    <s v="Decreasing"/>
  </r>
  <r>
    <x v="46"/>
    <x v="4"/>
    <x v="1"/>
    <n v="405"/>
    <n v="270.44"/>
    <n v="354"/>
    <n v="0.95"/>
    <s v="Stable"/>
  </r>
  <r>
    <x v="46"/>
    <x v="4"/>
    <x v="2"/>
    <n v="164"/>
    <n v="392.44"/>
    <n v="380"/>
    <n v="1.03"/>
    <s v="Decreasing"/>
  </r>
  <r>
    <x v="47"/>
    <x v="0"/>
    <x v="0"/>
    <n v="467"/>
    <n v="400.27"/>
    <n v="129"/>
    <n v="1.3"/>
    <s v="Stable"/>
  </r>
  <r>
    <x v="47"/>
    <x v="0"/>
    <x v="1"/>
    <n v="207"/>
    <n v="100.67"/>
    <n v="415"/>
    <n v="0.78"/>
    <s v="Decreasing"/>
  </r>
  <r>
    <x v="47"/>
    <x v="0"/>
    <x v="2"/>
    <n v="200"/>
    <n v="253.43"/>
    <n v="105"/>
    <n v="0.78"/>
    <s v="Increasing"/>
  </r>
  <r>
    <x v="47"/>
    <x v="0"/>
    <x v="3"/>
    <n v="423"/>
    <n v="512.91999999999996"/>
    <n v="40"/>
    <n v="0.8"/>
    <s v="Decreasing"/>
  </r>
  <r>
    <x v="47"/>
    <x v="1"/>
    <x v="4"/>
    <n v="343"/>
    <n v="291.82"/>
    <n v="240"/>
    <n v="1.1000000000000001"/>
    <s v="Decreasing"/>
  </r>
  <r>
    <x v="47"/>
    <x v="1"/>
    <x v="1"/>
    <n v="66"/>
    <n v="232.61"/>
    <n v="133"/>
    <n v="0.99"/>
    <s v="Decreasing"/>
  </r>
  <r>
    <x v="47"/>
    <x v="1"/>
    <x v="2"/>
    <n v="212"/>
    <n v="166.83"/>
    <n v="454"/>
    <n v="1.06"/>
    <s v="Decreasing"/>
  </r>
  <r>
    <x v="47"/>
    <x v="1"/>
    <x v="3"/>
    <n v="163"/>
    <n v="244.87"/>
    <n v="367"/>
    <n v="1.05"/>
    <s v="Decreasing"/>
  </r>
  <r>
    <x v="47"/>
    <x v="2"/>
    <x v="4"/>
    <n v="103"/>
    <n v="339.66"/>
    <n v="294"/>
    <n v="1.03"/>
    <s v="Increasing"/>
  </r>
  <r>
    <x v="47"/>
    <x v="2"/>
    <x v="0"/>
    <n v="219"/>
    <n v="226.09"/>
    <n v="421"/>
    <n v="1.04"/>
    <s v="Increasing"/>
  </r>
  <r>
    <x v="47"/>
    <x v="2"/>
    <x v="2"/>
    <n v="171"/>
    <n v="417.89"/>
    <n v="217"/>
    <n v="0.72"/>
    <s v="Stable"/>
  </r>
  <r>
    <x v="47"/>
    <x v="2"/>
    <x v="3"/>
    <n v="135"/>
    <n v="268.76"/>
    <n v="365"/>
    <n v="0.91"/>
    <s v="Increasing"/>
  </r>
  <r>
    <x v="47"/>
    <x v="3"/>
    <x v="4"/>
    <n v="470"/>
    <n v="383.09"/>
    <n v="402"/>
    <n v="0.86"/>
    <s v="Decreasing"/>
  </r>
  <r>
    <x v="47"/>
    <x v="3"/>
    <x v="0"/>
    <n v="377"/>
    <n v="495.1"/>
    <n v="413"/>
    <n v="1.1200000000000001"/>
    <s v="Stable"/>
  </r>
  <r>
    <x v="47"/>
    <x v="3"/>
    <x v="1"/>
    <n v="278"/>
    <n v="487.65"/>
    <n v="45"/>
    <n v="1.1399999999999999"/>
    <s v="Stable"/>
  </r>
  <r>
    <x v="47"/>
    <x v="3"/>
    <x v="3"/>
    <n v="157"/>
    <n v="381.31"/>
    <n v="167"/>
    <n v="1.07"/>
    <s v="Decreasing"/>
  </r>
  <r>
    <x v="47"/>
    <x v="4"/>
    <x v="4"/>
    <n v="84"/>
    <n v="238.84"/>
    <n v="219"/>
    <n v="0.86"/>
    <s v="Stable"/>
  </r>
  <r>
    <x v="47"/>
    <x v="4"/>
    <x v="0"/>
    <n v="452"/>
    <n v="346.42"/>
    <n v="95"/>
    <n v="0.95"/>
    <s v="Decreasing"/>
  </r>
  <r>
    <x v="47"/>
    <x v="4"/>
    <x v="1"/>
    <n v="50"/>
    <n v="384.67"/>
    <n v="64"/>
    <n v="0.87"/>
    <s v="Stable"/>
  </r>
  <r>
    <x v="47"/>
    <x v="4"/>
    <x v="2"/>
    <n v="274"/>
    <n v="601.16"/>
    <n v="415"/>
    <n v="0.7"/>
    <s v="Stable"/>
  </r>
  <r>
    <x v="48"/>
    <x v="0"/>
    <x v="0"/>
    <n v="135"/>
    <n v="165.99"/>
    <n v="251"/>
    <n v="1.1399999999999999"/>
    <s v="Stable"/>
  </r>
  <r>
    <x v="48"/>
    <x v="0"/>
    <x v="1"/>
    <n v="243"/>
    <n v="346.77"/>
    <n v="219"/>
    <n v="0.71"/>
    <s v="Decreasing"/>
  </r>
  <r>
    <x v="48"/>
    <x v="0"/>
    <x v="2"/>
    <n v="242"/>
    <n v="414.05"/>
    <n v="91"/>
    <n v="0.8"/>
    <s v="Stable"/>
  </r>
  <r>
    <x v="48"/>
    <x v="0"/>
    <x v="3"/>
    <n v="453"/>
    <n v="362.31"/>
    <n v="335"/>
    <n v="0.98"/>
    <s v="Decreasing"/>
  </r>
  <r>
    <x v="48"/>
    <x v="1"/>
    <x v="4"/>
    <n v="438"/>
    <n v="373.28"/>
    <n v="391"/>
    <n v="1.03"/>
    <s v="Increasing"/>
  </r>
  <r>
    <x v="48"/>
    <x v="1"/>
    <x v="1"/>
    <n v="133"/>
    <n v="274.32"/>
    <n v="271"/>
    <n v="0.94"/>
    <s v="Increasing"/>
  </r>
  <r>
    <x v="48"/>
    <x v="1"/>
    <x v="2"/>
    <n v="459"/>
    <n v="445.84"/>
    <n v="473"/>
    <n v="0.82"/>
    <s v="Increasing"/>
  </r>
  <r>
    <x v="48"/>
    <x v="1"/>
    <x v="3"/>
    <n v="200"/>
    <n v="355.17"/>
    <n v="50"/>
    <n v="0.71"/>
    <s v="Stable"/>
  </r>
  <r>
    <x v="48"/>
    <x v="2"/>
    <x v="4"/>
    <n v="183"/>
    <n v="372.91"/>
    <n v="93"/>
    <n v="1.23"/>
    <s v="Increasing"/>
  </r>
  <r>
    <x v="48"/>
    <x v="2"/>
    <x v="0"/>
    <n v="225"/>
    <n v="457.43"/>
    <n v="127"/>
    <n v="1.06"/>
    <s v="Stable"/>
  </r>
  <r>
    <x v="48"/>
    <x v="2"/>
    <x v="2"/>
    <n v="132"/>
    <n v="320.25"/>
    <n v="414"/>
    <n v="1.1499999999999999"/>
    <s v="Increasing"/>
  </r>
  <r>
    <x v="48"/>
    <x v="2"/>
    <x v="3"/>
    <n v="330"/>
    <n v="481.2"/>
    <n v="87"/>
    <n v="1.25"/>
    <s v="Stable"/>
  </r>
  <r>
    <x v="48"/>
    <x v="3"/>
    <x v="4"/>
    <n v="354"/>
    <n v="222.99"/>
    <n v="354"/>
    <n v="0.86"/>
    <s v="Stable"/>
  </r>
  <r>
    <x v="48"/>
    <x v="3"/>
    <x v="0"/>
    <n v="410"/>
    <n v="378.7"/>
    <n v="55"/>
    <n v="0.82"/>
    <s v="Stable"/>
  </r>
  <r>
    <x v="48"/>
    <x v="3"/>
    <x v="1"/>
    <n v="384"/>
    <n v="268.45999999999998"/>
    <n v="124"/>
    <n v="1.03"/>
    <s v="Decreasing"/>
  </r>
  <r>
    <x v="48"/>
    <x v="3"/>
    <x v="3"/>
    <n v="272"/>
    <n v="243.38"/>
    <n v="120"/>
    <n v="1.05"/>
    <s v="Increasing"/>
  </r>
  <r>
    <x v="48"/>
    <x v="4"/>
    <x v="4"/>
    <n v="101"/>
    <n v="542.04"/>
    <n v="209"/>
    <n v="0.75"/>
    <s v="Increasing"/>
  </r>
  <r>
    <x v="48"/>
    <x v="4"/>
    <x v="0"/>
    <n v="147"/>
    <n v="227.71"/>
    <n v="249"/>
    <n v="0.75"/>
    <s v="Decreasing"/>
  </r>
  <r>
    <x v="48"/>
    <x v="4"/>
    <x v="1"/>
    <n v="333"/>
    <n v="357.13"/>
    <n v="409"/>
    <n v="0.83"/>
    <s v="Decreasing"/>
  </r>
  <r>
    <x v="48"/>
    <x v="4"/>
    <x v="2"/>
    <n v="326"/>
    <n v="220.65"/>
    <n v="175"/>
    <n v="0.87"/>
    <s v="Decreasing"/>
  </r>
  <r>
    <x v="49"/>
    <x v="0"/>
    <x v="0"/>
    <n v="194"/>
    <n v="473.96"/>
    <n v="192"/>
    <n v="0.71"/>
    <s v="Increasing"/>
  </r>
  <r>
    <x v="49"/>
    <x v="0"/>
    <x v="1"/>
    <n v="99"/>
    <n v="310.38"/>
    <n v="65"/>
    <n v="1.0900000000000001"/>
    <s v="Stable"/>
  </r>
  <r>
    <x v="49"/>
    <x v="0"/>
    <x v="2"/>
    <n v="342"/>
    <n v="456.84"/>
    <n v="321"/>
    <n v="1.26"/>
    <s v="Stable"/>
  </r>
  <r>
    <x v="49"/>
    <x v="0"/>
    <x v="3"/>
    <n v="128"/>
    <n v="410.41"/>
    <n v="67"/>
    <n v="0.71"/>
    <s v="Stable"/>
  </r>
  <r>
    <x v="49"/>
    <x v="1"/>
    <x v="4"/>
    <n v="51"/>
    <n v="580.36"/>
    <n v="258"/>
    <n v="1.1000000000000001"/>
    <s v="Increasing"/>
  </r>
  <r>
    <x v="49"/>
    <x v="1"/>
    <x v="1"/>
    <n v="200"/>
    <n v="202.06"/>
    <n v="461"/>
    <n v="1.1100000000000001"/>
    <s v="Decreasing"/>
  </r>
  <r>
    <x v="49"/>
    <x v="1"/>
    <x v="2"/>
    <n v="370"/>
    <n v="252.66"/>
    <n v="347"/>
    <n v="1.23"/>
    <s v="Stable"/>
  </r>
  <r>
    <x v="49"/>
    <x v="1"/>
    <x v="3"/>
    <n v="152"/>
    <n v="450.71"/>
    <n v="89"/>
    <n v="0.73"/>
    <s v="Increasing"/>
  </r>
  <r>
    <x v="49"/>
    <x v="2"/>
    <x v="4"/>
    <n v="155"/>
    <n v="383.61"/>
    <n v="127"/>
    <n v="0.85"/>
    <s v="Decreasing"/>
  </r>
  <r>
    <x v="49"/>
    <x v="2"/>
    <x v="0"/>
    <n v="199"/>
    <n v="327.25"/>
    <n v="81"/>
    <n v="0.83"/>
    <s v="Stable"/>
  </r>
  <r>
    <x v="49"/>
    <x v="2"/>
    <x v="2"/>
    <n v="482"/>
    <n v="554.98"/>
    <n v="99"/>
    <n v="0.84"/>
    <s v="Stable"/>
  </r>
  <r>
    <x v="49"/>
    <x v="2"/>
    <x v="3"/>
    <n v="451"/>
    <n v="350.07"/>
    <n v="243"/>
    <n v="1.1499999999999999"/>
    <s v="Stable"/>
  </r>
  <r>
    <x v="49"/>
    <x v="3"/>
    <x v="4"/>
    <n v="300"/>
    <n v="272.01"/>
    <n v="378"/>
    <n v="0.95"/>
    <s v="Stable"/>
  </r>
  <r>
    <x v="49"/>
    <x v="3"/>
    <x v="0"/>
    <n v="96"/>
    <n v="458.2"/>
    <n v="368"/>
    <n v="0.83"/>
    <s v="Decreasing"/>
  </r>
  <r>
    <x v="49"/>
    <x v="3"/>
    <x v="1"/>
    <n v="248"/>
    <n v="353.4"/>
    <n v="134"/>
    <n v="1.26"/>
    <s v="Stable"/>
  </r>
  <r>
    <x v="49"/>
    <x v="3"/>
    <x v="3"/>
    <n v="245"/>
    <n v="361.14"/>
    <n v="229"/>
    <n v="0.88"/>
    <s v="Increasing"/>
  </r>
  <r>
    <x v="49"/>
    <x v="4"/>
    <x v="4"/>
    <n v="278"/>
    <n v="419.29"/>
    <n v="62"/>
    <n v="1.1100000000000001"/>
    <s v="Stable"/>
  </r>
  <r>
    <x v="49"/>
    <x v="4"/>
    <x v="0"/>
    <n v="275"/>
    <n v="423.46"/>
    <n v="278"/>
    <n v="1.28"/>
    <s v="Stable"/>
  </r>
  <r>
    <x v="49"/>
    <x v="4"/>
    <x v="1"/>
    <n v="165"/>
    <n v="251.42"/>
    <n v="468"/>
    <n v="1.1000000000000001"/>
    <s v="Stable"/>
  </r>
  <r>
    <x v="49"/>
    <x v="4"/>
    <x v="2"/>
    <n v="338"/>
    <n v="321.58"/>
    <n v="71"/>
    <n v="1.1399999999999999"/>
    <s v="Increasing"/>
  </r>
  <r>
    <x v="50"/>
    <x v="0"/>
    <x v="0"/>
    <n v="435"/>
    <n v="212.71"/>
    <n v="396"/>
    <n v="1"/>
    <s v="Decreasing"/>
  </r>
  <r>
    <x v="50"/>
    <x v="0"/>
    <x v="1"/>
    <n v="99"/>
    <n v="385.15"/>
    <n v="83"/>
    <n v="0.89"/>
    <s v="Decreasing"/>
  </r>
  <r>
    <x v="50"/>
    <x v="0"/>
    <x v="2"/>
    <n v="226"/>
    <n v="539.78"/>
    <n v="453"/>
    <n v="1.1499999999999999"/>
    <s v="Decreasing"/>
  </r>
  <r>
    <x v="50"/>
    <x v="0"/>
    <x v="3"/>
    <n v="261"/>
    <n v="255.21"/>
    <n v="427"/>
    <n v="0.84"/>
    <s v="Decreasing"/>
  </r>
  <r>
    <x v="50"/>
    <x v="1"/>
    <x v="4"/>
    <n v="166"/>
    <n v="195.72"/>
    <n v="323"/>
    <n v="0.82"/>
    <s v="Increasing"/>
  </r>
  <r>
    <x v="50"/>
    <x v="1"/>
    <x v="1"/>
    <n v="480"/>
    <n v="286.72000000000003"/>
    <n v="238"/>
    <n v="1.17"/>
    <s v="Decreasing"/>
  </r>
  <r>
    <x v="50"/>
    <x v="1"/>
    <x v="2"/>
    <n v="264"/>
    <n v="326.39999999999998"/>
    <n v="314"/>
    <n v="1.1499999999999999"/>
    <s v="Decreasing"/>
  </r>
  <r>
    <x v="50"/>
    <x v="1"/>
    <x v="3"/>
    <n v="493"/>
    <n v="424.42"/>
    <n v="283"/>
    <n v="1.24"/>
    <s v="Decreasing"/>
  </r>
  <r>
    <x v="50"/>
    <x v="2"/>
    <x v="4"/>
    <n v="170"/>
    <n v="316.08999999999997"/>
    <n v="283"/>
    <n v="1.27"/>
    <s v="Stable"/>
  </r>
  <r>
    <x v="50"/>
    <x v="2"/>
    <x v="0"/>
    <n v="90"/>
    <n v="387.01"/>
    <n v="242"/>
    <n v="0.93"/>
    <s v="Decreasing"/>
  </r>
  <r>
    <x v="50"/>
    <x v="2"/>
    <x v="2"/>
    <n v="67"/>
    <n v="300.31"/>
    <n v="297"/>
    <n v="0.99"/>
    <s v="Decreasing"/>
  </r>
  <r>
    <x v="50"/>
    <x v="2"/>
    <x v="3"/>
    <n v="314"/>
    <n v="331.74"/>
    <n v="449"/>
    <n v="0.77"/>
    <s v="Decreasing"/>
  </r>
  <r>
    <x v="50"/>
    <x v="3"/>
    <x v="4"/>
    <n v="396"/>
    <n v="268.89999999999998"/>
    <n v="357"/>
    <n v="1.19"/>
    <s v="Increasing"/>
  </r>
  <r>
    <x v="50"/>
    <x v="3"/>
    <x v="0"/>
    <n v="111"/>
    <n v="238.6"/>
    <n v="427"/>
    <n v="1.23"/>
    <s v="Stable"/>
  </r>
  <r>
    <x v="50"/>
    <x v="3"/>
    <x v="1"/>
    <n v="138"/>
    <n v="428.29"/>
    <n v="125"/>
    <n v="1.21"/>
    <s v="Increasing"/>
  </r>
  <r>
    <x v="50"/>
    <x v="3"/>
    <x v="3"/>
    <n v="463"/>
    <n v="306.89"/>
    <n v="138"/>
    <n v="1.1599999999999999"/>
    <s v="Increasing"/>
  </r>
  <r>
    <x v="50"/>
    <x v="4"/>
    <x v="4"/>
    <n v="71"/>
    <n v="394.48"/>
    <n v="256"/>
    <n v="1.27"/>
    <s v="Increasing"/>
  </r>
  <r>
    <x v="50"/>
    <x v="4"/>
    <x v="0"/>
    <n v="399"/>
    <n v="267.43"/>
    <n v="262"/>
    <n v="1.1100000000000001"/>
    <s v="Increasing"/>
  </r>
  <r>
    <x v="50"/>
    <x v="4"/>
    <x v="1"/>
    <n v="471"/>
    <n v="350.72"/>
    <n v="361"/>
    <n v="1.0900000000000001"/>
    <s v="Increasing"/>
  </r>
  <r>
    <x v="50"/>
    <x v="4"/>
    <x v="2"/>
    <n v="477"/>
    <n v="141.35"/>
    <n v="344"/>
    <n v="1.01"/>
    <s v="Stable"/>
  </r>
  <r>
    <x v="51"/>
    <x v="0"/>
    <x v="0"/>
    <n v="213"/>
    <n v="314"/>
    <n v="412"/>
    <n v="1.18"/>
    <s v="Increasing"/>
  </r>
  <r>
    <x v="51"/>
    <x v="0"/>
    <x v="1"/>
    <n v="94"/>
    <n v="277.19"/>
    <n v="238"/>
    <n v="1.22"/>
    <s v="Decreasing"/>
  </r>
  <r>
    <x v="51"/>
    <x v="0"/>
    <x v="2"/>
    <n v="253"/>
    <n v="469.27"/>
    <n v="322"/>
    <n v="1.1499999999999999"/>
    <s v="Stable"/>
  </r>
  <r>
    <x v="51"/>
    <x v="0"/>
    <x v="3"/>
    <n v="488"/>
    <n v="224.21"/>
    <n v="181"/>
    <n v="1.19"/>
    <s v="Decreasing"/>
  </r>
  <r>
    <x v="51"/>
    <x v="1"/>
    <x v="4"/>
    <n v="284"/>
    <n v="335.79"/>
    <n v="46"/>
    <n v="1.22"/>
    <s v="Decreasing"/>
  </r>
  <r>
    <x v="51"/>
    <x v="1"/>
    <x v="1"/>
    <n v="369"/>
    <n v="383.87"/>
    <n v="340"/>
    <n v="0.78"/>
    <s v="Decreasing"/>
  </r>
  <r>
    <x v="51"/>
    <x v="1"/>
    <x v="2"/>
    <n v="450"/>
    <n v="452.95"/>
    <n v="254"/>
    <n v="1.1100000000000001"/>
    <s v="Increasing"/>
  </r>
  <r>
    <x v="51"/>
    <x v="1"/>
    <x v="3"/>
    <n v="262"/>
    <n v="437.23"/>
    <n v="116"/>
    <n v="0.85"/>
    <s v="Increasing"/>
  </r>
  <r>
    <x v="51"/>
    <x v="2"/>
    <x v="4"/>
    <n v="340"/>
    <n v="343.53"/>
    <n v="341"/>
    <n v="0.73"/>
    <s v="Decreasing"/>
  </r>
  <r>
    <x v="51"/>
    <x v="2"/>
    <x v="0"/>
    <n v="438"/>
    <n v="357.29"/>
    <n v="91"/>
    <n v="1.1299999999999999"/>
    <s v="Increasing"/>
  </r>
  <r>
    <x v="51"/>
    <x v="2"/>
    <x v="2"/>
    <n v="338"/>
    <n v="469.17"/>
    <n v="439"/>
    <n v="0.93"/>
    <s v="Increasing"/>
  </r>
  <r>
    <x v="51"/>
    <x v="2"/>
    <x v="3"/>
    <n v="452"/>
    <n v="341.63"/>
    <n v="186"/>
    <n v="0.8"/>
    <s v="Decreasing"/>
  </r>
  <r>
    <x v="51"/>
    <x v="3"/>
    <x v="4"/>
    <n v="500"/>
    <n v="367.87"/>
    <n v="216"/>
    <n v="0.81"/>
    <s v="Stable"/>
  </r>
  <r>
    <x v="51"/>
    <x v="3"/>
    <x v="0"/>
    <n v="185"/>
    <n v="472.92"/>
    <n v="236"/>
    <n v="1.1299999999999999"/>
    <s v="Decreasing"/>
  </r>
  <r>
    <x v="51"/>
    <x v="3"/>
    <x v="1"/>
    <n v="298"/>
    <n v="598.52"/>
    <n v="332"/>
    <n v="0.98"/>
    <s v="Decreasing"/>
  </r>
  <r>
    <x v="51"/>
    <x v="3"/>
    <x v="3"/>
    <n v="292"/>
    <n v="376.48"/>
    <n v="59"/>
    <n v="1.2"/>
    <s v="Increasing"/>
  </r>
  <r>
    <x v="51"/>
    <x v="4"/>
    <x v="4"/>
    <n v="191"/>
    <n v="403.34"/>
    <n v="246"/>
    <n v="0.76"/>
    <s v="Increasing"/>
  </r>
  <r>
    <x v="51"/>
    <x v="4"/>
    <x v="0"/>
    <n v="366"/>
    <n v="433.95"/>
    <n v="351"/>
    <n v="1.2"/>
    <s v="Decreasing"/>
  </r>
  <r>
    <x v="51"/>
    <x v="4"/>
    <x v="1"/>
    <n v="405"/>
    <n v="471.82"/>
    <n v="245"/>
    <n v="0.92"/>
    <s v="Increasing"/>
  </r>
  <r>
    <x v="51"/>
    <x v="4"/>
    <x v="2"/>
    <n v="252"/>
    <n v="455.74"/>
    <n v="209"/>
    <n v="1.23"/>
    <s v="Decreasing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s v="SUP2024_001"/>
    <x v="0"/>
    <x v="0"/>
    <x v="0"/>
    <n v="35"/>
    <x v="0"/>
    <n v="3"/>
    <x v="0"/>
  </r>
  <r>
    <s v="SUP2024_002"/>
    <x v="1"/>
    <x v="1"/>
    <x v="1"/>
    <n v="5.8"/>
    <x v="0"/>
    <n v="3"/>
    <x v="0"/>
  </r>
  <r>
    <s v="SUP2024_003"/>
    <x v="2"/>
    <x v="0"/>
    <x v="2"/>
    <n v="19.899999999999999"/>
    <x v="1"/>
    <n v="3"/>
    <x v="0"/>
  </r>
  <r>
    <s v="SUP2024_004"/>
    <x v="3"/>
    <x v="1"/>
    <x v="1"/>
    <n v="42.6"/>
    <x v="2"/>
    <n v="5"/>
    <x v="0"/>
  </r>
  <r>
    <s v="SUP2024_005"/>
    <x v="4"/>
    <x v="0"/>
    <x v="2"/>
    <n v="2.7"/>
    <x v="2"/>
    <n v="2"/>
    <x v="0"/>
  </r>
  <r>
    <s v="SUP2024_006"/>
    <x v="5"/>
    <x v="2"/>
    <x v="3"/>
    <n v="46.2"/>
    <x v="0"/>
    <n v="1"/>
    <x v="0"/>
  </r>
  <r>
    <s v="SUP2024_007"/>
    <x v="6"/>
    <x v="3"/>
    <x v="4"/>
    <n v="32.799999999999997"/>
    <x v="0"/>
    <n v="5"/>
    <x v="0"/>
  </r>
  <r>
    <s v="SUP2024_008"/>
    <x v="7"/>
    <x v="3"/>
    <x v="3"/>
    <n v="30.5"/>
    <x v="3"/>
    <n v="2"/>
    <x v="0"/>
  </r>
  <r>
    <s v="SUP2024_009"/>
    <x v="8"/>
    <x v="3"/>
    <x v="4"/>
    <n v="13.4"/>
    <x v="1"/>
    <n v="1"/>
    <x v="0"/>
  </r>
  <r>
    <s v="SUP2024_010"/>
    <x v="9"/>
    <x v="0"/>
    <x v="1"/>
    <n v="12.3"/>
    <x v="1"/>
    <n v="3"/>
    <x v="0"/>
  </r>
  <r>
    <s v="SUP2024_011"/>
    <x v="10"/>
    <x v="2"/>
    <x v="3"/>
    <n v="45.2"/>
    <x v="2"/>
    <n v="1"/>
    <x v="0"/>
  </r>
  <r>
    <s v="SUP2024_012"/>
    <x v="11"/>
    <x v="0"/>
    <x v="2"/>
    <n v="14.7"/>
    <x v="0"/>
    <n v="4"/>
    <x v="0"/>
  </r>
  <r>
    <s v="SUP2024_013"/>
    <x v="12"/>
    <x v="2"/>
    <x v="2"/>
    <n v="37.299999999999997"/>
    <x v="2"/>
    <n v="5"/>
    <x v="0"/>
  </r>
  <r>
    <s v="SUP2024_014"/>
    <x v="13"/>
    <x v="1"/>
    <x v="1"/>
    <n v="19.2"/>
    <x v="1"/>
    <n v="3"/>
    <x v="0"/>
  </r>
  <r>
    <s v="SUP2024_015"/>
    <x v="14"/>
    <x v="0"/>
    <x v="1"/>
    <n v="7.1"/>
    <x v="3"/>
    <n v="4"/>
    <x v="0"/>
  </r>
  <r>
    <s v="SUP2024_016"/>
    <x v="15"/>
    <x v="3"/>
    <x v="3"/>
    <n v="1"/>
    <x v="1"/>
    <n v="2"/>
    <x v="0"/>
  </r>
  <r>
    <s v="SUP2024_017"/>
    <x v="16"/>
    <x v="3"/>
    <x v="2"/>
    <n v="26.4"/>
    <x v="0"/>
    <n v="4"/>
    <x v="0"/>
  </r>
  <r>
    <s v="SUP2024_018"/>
    <x v="17"/>
    <x v="0"/>
    <x v="4"/>
    <n v="46.8"/>
    <x v="2"/>
    <n v="2"/>
    <x v="0"/>
  </r>
  <r>
    <s v="SUP2024_019"/>
    <x v="16"/>
    <x v="3"/>
    <x v="3"/>
    <n v="18"/>
    <x v="3"/>
    <n v="2"/>
    <x v="0"/>
  </r>
  <r>
    <s v="SUP2024_020"/>
    <x v="18"/>
    <x v="4"/>
    <x v="1"/>
    <n v="17.5"/>
    <x v="0"/>
    <n v="4"/>
    <x v="0"/>
  </r>
  <r>
    <s v="SUP2024_021"/>
    <x v="19"/>
    <x v="1"/>
    <x v="0"/>
    <n v="16.8"/>
    <x v="0"/>
    <n v="2"/>
    <x v="0"/>
  </r>
  <r>
    <s v="SUP2024_022"/>
    <x v="20"/>
    <x v="1"/>
    <x v="3"/>
    <n v="25.2"/>
    <x v="2"/>
    <n v="5"/>
    <x v="0"/>
  </r>
  <r>
    <s v="SUP2024_023"/>
    <x v="21"/>
    <x v="0"/>
    <x v="3"/>
    <n v="21.4"/>
    <x v="0"/>
    <n v="5"/>
    <x v="0"/>
  </r>
  <r>
    <s v="SUP2024_024"/>
    <x v="16"/>
    <x v="4"/>
    <x v="3"/>
    <n v="42.3"/>
    <x v="0"/>
    <n v="3"/>
    <x v="0"/>
  </r>
  <r>
    <s v="SUP2024_025"/>
    <x v="22"/>
    <x v="0"/>
    <x v="0"/>
    <n v="24.5"/>
    <x v="3"/>
    <n v="3"/>
    <x v="0"/>
  </r>
  <r>
    <s v="SUP2024_026"/>
    <x v="23"/>
    <x v="1"/>
    <x v="1"/>
    <n v="24.6"/>
    <x v="0"/>
    <n v="3"/>
    <x v="0"/>
  </r>
  <r>
    <s v="SUP2024_027"/>
    <x v="24"/>
    <x v="3"/>
    <x v="3"/>
    <n v="7.1"/>
    <x v="1"/>
    <n v="1"/>
    <x v="0"/>
  </r>
  <r>
    <s v="SUP2024_028"/>
    <x v="25"/>
    <x v="2"/>
    <x v="1"/>
    <n v="47.2"/>
    <x v="1"/>
    <n v="1"/>
    <x v="0"/>
  </r>
  <r>
    <s v="SUP2024_029"/>
    <x v="26"/>
    <x v="2"/>
    <x v="1"/>
    <n v="12.4"/>
    <x v="0"/>
    <n v="4"/>
    <x v="0"/>
  </r>
  <r>
    <s v="SUP2024_030"/>
    <x v="27"/>
    <x v="2"/>
    <x v="4"/>
    <n v="4"/>
    <x v="1"/>
    <n v="3"/>
    <x v="0"/>
  </r>
  <r>
    <s v="SUP2024_031"/>
    <x v="28"/>
    <x v="3"/>
    <x v="3"/>
    <n v="32"/>
    <x v="2"/>
    <n v="3"/>
    <x v="0"/>
  </r>
  <r>
    <s v="SUP2024_032"/>
    <x v="29"/>
    <x v="1"/>
    <x v="2"/>
    <n v="28.8"/>
    <x v="1"/>
    <n v="3"/>
    <x v="0"/>
  </r>
  <r>
    <s v="SUP2024_033"/>
    <x v="30"/>
    <x v="2"/>
    <x v="2"/>
    <n v="20.2"/>
    <x v="0"/>
    <n v="5"/>
    <x v="0"/>
  </r>
  <r>
    <s v="SUP2024_034"/>
    <x v="31"/>
    <x v="1"/>
    <x v="4"/>
    <n v="20.6"/>
    <x v="1"/>
    <n v="3"/>
    <x v="0"/>
  </r>
  <r>
    <s v="SUP2024_035"/>
    <x v="32"/>
    <x v="1"/>
    <x v="0"/>
    <n v="37.799999999999997"/>
    <x v="0"/>
    <n v="3"/>
    <x v="0"/>
  </r>
  <r>
    <s v="SUP2024_036"/>
    <x v="33"/>
    <x v="4"/>
    <x v="1"/>
    <n v="9.8000000000000007"/>
    <x v="2"/>
    <n v="1"/>
    <x v="0"/>
  </r>
  <r>
    <s v="SUP2024_037"/>
    <x v="34"/>
    <x v="0"/>
    <x v="3"/>
    <n v="39.5"/>
    <x v="3"/>
    <n v="4"/>
    <x v="0"/>
  </r>
  <r>
    <s v="SUP2024_038"/>
    <x v="35"/>
    <x v="4"/>
    <x v="4"/>
    <n v="31.3"/>
    <x v="2"/>
    <n v="5"/>
    <x v="0"/>
  </r>
  <r>
    <s v="SUP2024_039"/>
    <x v="36"/>
    <x v="2"/>
    <x v="4"/>
    <n v="20.399999999999999"/>
    <x v="1"/>
    <n v="2"/>
    <x v="0"/>
  </r>
  <r>
    <s v="SUP2024_040"/>
    <x v="37"/>
    <x v="1"/>
    <x v="0"/>
    <n v="22.3"/>
    <x v="2"/>
    <n v="2"/>
    <x v="0"/>
  </r>
  <r>
    <s v="SUP2024_041"/>
    <x v="38"/>
    <x v="3"/>
    <x v="4"/>
    <n v="12.7"/>
    <x v="2"/>
    <n v="3"/>
    <x v="0"/>
  </r>
  <r>
    <s v="SUP2024_042"/>
    <x v="39"/>
    <x v="3"/>
    <x v="1"/>
    <n v="36.200000000000003"/>
    <x v="3"/>
    <n v="1"/>
    <x v="0"/>
  </r>
  <r>
    <s v="SUP2024_043"/>
    <x v="40"/>
    <x v="1"/>
    <x v="2"/>
    <n v="24.9"/>
    <x v="1"/>
    <n v="5"/>
    <x v="0"/>
  </r>
  <r>
    <s v="SUP2024_044"/>
    <x v="41"/>
    <x v="2"/>
    <x v="4"/>
    <n v="15.7"/>
    <x v="1"/>
    <n v="5"/>
    <x v="0"/>
  </r>
  <r>
    <s v="SUP2024_045"/>
    <x v="42"/>
    <x v="2"/>
    <x v="0"/>
    <n v="28.8"/>
    <x v="2"/>
    <n v="4"/>
    <x v="0"/>
  </r>
  <r>
    <s v="SUP2024_046"/>
    <x v="43"/>
    <x v="0"/>
    <x v="4"/>
    <n v="47.8"/>
    <x v="1"/>
    <n v="3"/>
    <x v="0"/>
  </r>
  <r>
    <s v="SUP2024_047"/>
    <x v="44"/>
    <x v="1"/>
    <x v="3"/>
    <n v="21.2"/>
    <x v="1"/>
    <n v="1"/>
    <x v="0"/>
  </r>
  <r>
    <s v="SUP2024_048"/>
    <x v="45"/>
    <x v="0"/>
    <x v="2"/>
    <n v="44.2"/>
    <x v="1"/>
    <n v="3"/>
    <x v="0"/>
  </r>
  <r>
    <s v="SUP2024_049"/>
    <x v="46"/>
    <x v="3"/>
    <x v="4"/>
    <n v="16.899999999999999"/>
    <x v="2"/>
    <n v="5"/>
    <x v="0"/>
  </r>
  <r>
    <s v="SUP2024_050"/>
    <x v="47"/>
    <x v="1"/>
    <x v="2"/>
    <n v="3.1"/>
    <x v="3"/>
    <n v="1"/>
    <x v="0"/>
  </r>
  <r>
    <s v="SUP2024_051"/>
    <x v="36"/>
    <x v="1"/>
    <x v="0"/>
    <n v="10.199999999999999"/>
    <x v="0"/>
    <n v="4"/>
    <x v="0"/>
  </r>
  <r>
    <s v="SUP2024_052"/>
    <x v="48"/>
    <x v="3"/>
    <x v="1"/>
    <n v="20.399999999999999"/>
    <x v="2"/>
    <n v="3"/>
    <x v="0"/>
  </r>
  <r>
    <s v="SUP2024_053"/>
    <x v="24"/>
    <x v="3"/>
    <x v="0"/>
    <n v="10.9"/>
    <x v="3"/>
    <n v="2"/>
    <x v="0"/>
  </r>
  <r>
    <s v="SUP2024_054"/>
    <x v="32"/>
    <x v="3"/>
    <x v="2"/>
    <n v="0.5"/>
    <x v="3"/>
    <n v="5"/>
    <x v="0"/>
  </r>
  <r>
    <s v="SUP2024_055"/>
    <x v="49"/>
    <x v="3"/>
    <x v="4"/>
    <n v="44"/>
    <x v="0"/>
    <n v="1"/>
    <x v="0"/>
  </r>
  <r>
    <s v="SUP2024_056"/>
    <x v="19"/>
    <x v="1"/>
    <x v="3"/>
    <n v="40.6"/>
    <x v="3"/>
    <n v="5"/>
    <x v="0"/>
  </r>
  <r>
    <s v="SUP2024_057"/>
    <x v="50"/>
    <x v="0"/>
    <x v="4"/>
    <n v="35.799999999999997"/>
    <x v="3"/>
    <n v="1"/>
    <x v="0"/>
  </r>
  <r>
    <s v="SUP2024_058"/>
    <x v="51"/>
    <x v="2"/>
    <x v="0"/>
    <n v="8.5"/>
    <x v="3"/>
    <n v="5"/>
    <x v="0"/>
  </r>
  <r>
    <s v="SUP2024_059"/>
    <x v="18"/>
    <x v="2"/>
    <x v="2"/>
    <n v="6.2"/>
    <x v="1"/>
    <n v="1"/>
    <x v="0"/>
  </r>
  <r>
    <s v="SUP2024_060"/>
    <x v="52"/>
    <x v="2"/>
    <x v="4"/>
    <n v="3.7"/>
    <x v="0"/>
    <n v="5"/>
    <x v="0"/>
  </r>
  <r>
    <s v="SUP2024_061"/>
    <x v="53"/>
    <x v="3"/>
    <x v="0"/>
    <n v="34.9"/>
    <x v="3"/>
    <n v="5"/>
    <x v="0"/>
  </r>
  <r>
    <s v="SUP2024_062"/>
    <x v="54"/>
    <x v="0"/>
    <x v="1"/>
    <n v="44.6"/>
    <x v="3"/>
    <n v="1"/>
    <x v="0"/>
  </r>
  <r>
    <s v="SUP2024_063"/>
    <x v="55"/>
    <x v="3"/>
    <x v="3"/>
    <n v="21"/>
    <x v="1"/>
    <n v="3"/>
    <x v="0"/>
  </r>
  <r>
    <s v="SUP2024_064"/>
    <x v="56"/>
    <x v="3"/>
    <x v="1"/>
    <n v="6.2"/>
    <x v="2"/>
    <n v="3"/>
    <x v="0"/>
  </r>
  <r>
    <s v="SUP2024_065"/>
    <x v="57"/>
    <x v="0"/>
    <x v="3"/>
    <n v="24.8"/>
    <x v="2"/>
    <n v="2"/>
    <x v="0"/>
  </r>
  <r>
    <s v="SUP2024_066"/>
    <x v="14"/>
    <x v="2"/>
    <x v="1"/>
    <n v="17.100000000000001"/>
    <x v="1"/>
    <n v="1"/>
    <x v="0"/>
  </r>
  <r>
    <s v="SUP2024_067"/>
    <x v="58"/>
    <x v="0"/>
    <x v="4"/>
    <n v="18.3"/>
    <x v="2"/>
    <n v="2"/>
    <x v="0"/>
  </r>
  <r>
    <s v="SUP2024_068"/>
    <x v="59"/>
    <x v="4"/>
    <x v="4"/>
    <n v="30"/>
    <x v="3"/>
    <n v="3"/>
    <x v="0"/>
  </r>
  <r>
    <s v="SUP2024_069"/>
    <x v="60"/>
    <x v="3"/>
    <x v="0"/>
    <n v="34.6"/>
    <x v="0"/>
    <n v="3"/>
    <x v="0"/>
  </r>
  <r>
    <s v="SUP2024_070"/>
    <x v="61"/>
    <x v="0"/>
    <x v="4"/>
    <n v="5.8"/>
    <x v="1"/>
    <n v="1"/>
    <x v="0"/>
  </r>
  <r>
    <s v="SUP2024_071"/>
    <x v="62"/>
    <x v="1"/>
    <x v="1"/>
    <n v="2.2000000000000002"/>
    <x v="2"/>
    <n v="1"/>
    <x v="0"/>
  </r>
  <r>
    <s v="SUP2024_072"/>
    <x v="63"/>
    <x v="0"/>
    <x v="4"/>
    <n v="47.7"/>
    <x v="1"/>
    <n v="2"/>
    <x v="0"/>
  </r>
  <r>
    <s v="SUP2024_073"/>
    <x v="64"/>
    <x v="1"/>
    <x v="0"/>
    <n v="11.6"/>
    <x v="0"/>
    <n v="1"/>
    <x v="0"/>
  </r>
  <r>
    <s v="SUP2024_074"/>
    <x v="65"/>
    <x v="1"/>
    <x v="2"/>
    <n v="3.1"/>
    <x v="3"/>
    <n v="4"/>
    <x v="0"/>
  </r>
  <r>
    <s v="SUP2024_075"/>
    <x v="66"/>
    <x v="2"/>
    <x v="1"/>
    <n v="9.5"/>
    <x v="2"/>
    <n v="4"/>
    <x v="0"/>
  </r>
  <r>
    <s v="SUP2024_076"/>
    <x v="67"/>
    <x v="3"/>
    <x v="4"/>
    <n v="2.4"/>
    <x v="1"/>
    <n v="1"/>
    <x v="0"/>
  </r>
  <r>
    <s v="SUP2024_077"/>
    <x v="41"/>
    <x v="0"/>
    <x v="0"/>
    <n v="19.100000000000001"/>
    <x v="2"/>
    <n v="5"/>
    <x v="0"/>
  </r>
  <r>
    <s v="SUP2024_078"/>
    <x v="68"/>
    <x v="2"/>
    <x v="2"/>
    <n v="38.6"/>
    <x v="2"/>
    <n v="3"/>
    <x v="0"/>
  </r>
  <r>
    <s v="SUP2024_079"/>
    <x v="69"/>
    <x v="0"/>
    <x v="2"/>
    <n v="16.7"/>
    <x v="2"/>
    <n v="4"/>
    <x v="0"/>
  </r>
  <r>
    <s v="SUP2024_080"/>
    <x v="70"/>
    <x v="2"/>
    <x v="0"/>
    <n v="21.6"/>
    <x v="3"/>
    <n v="1"/>
    <x v="0"/>
  </r>
  <r>
    <s v="SUP2024_081"/>
    <x v="33"/>
    <x v="1"/>
    <x v="4"/>
    <n v="32.6"/>
    <x v="1"/>
    <n v="3"/>
    <x v="0"/>
  </r>
  <r>
    <s v="SUP2024_082"/>
    <x v="71"/>
    <x v="4"/>
    <x v="3"/>
    <n v="24.7"/>
    <x v="3"/>
    <n v="4"/>
    <x v="0"/>
  </r>
  <r>
    <s v="SUP2024_083"/>
    <x v="72"/>
    <x v="3"/>
    <x v="0"/>
    <n v="41.4"/>
    <x v="0"/>
    <n v="4"/>
    <x v="0"/>
  </r>
  <r>
    <s v="SUP2024_084"/>
    <x v="73"/>
    <x v="4"/>
    <x v="3"/>
    <n v="41.6"/>
    <x v="3"/>
    <n v="1"/>
    <x v="0"/>
  </r>
  <r>
    <s v="SUP2024_085"/>
    <x v="60"/>
    <x v="3"/>
    <x v="3"/>
    <n v="1"/>
    <x v="2"/>
    <n v="4"/>
    <x v="0"/>
  </r>
  <r>
    <s v="SUP2024_086"/>
    <x v="74"/>
    <x v="0"/>
    <x v="0"/>
    <n v="37.5"/>
    <x v="0"/>
    <n v="2"/>
    <x v="0"/>
  </r>
  <r>
    <s v="SUP2024_087"/>
    <x v="75"/>
    <x v="1"/>
    <x v="4"/>
    <n v="22.4"/>
    <x v="1"/>
    <n v="5"/>
    <x v="0"/>
  </r>
  <r>
    <s v="SUP2024_088"/>
    <x v="60"/>
    <x v="2"/>
    <x v="0"/>
    <n v="47.5"/>
    <x v="1"/>
    <n v="1"/>
    <x v="0"/>
  </r>
  <r>
    <s v="SUP2024_089"/>
    <x v="76"/>
    <x v="2"/>
    <x v="3"/>
    <n v="23.5"/>
    <x v="2"/>
    <n v="1"/>
    <x v="0"/>
  </r>
  <r>
    <s v="SUP2024_090"/>
    <x v="77"/>
    <x v="2"/>
    <x v="1"/>
    <n v="47.4"/>
    <x v="3"/>
    <n v="4"/>
    <x v="0"/>
  </r>
  <r>
    <s v="SUP2024_091"/>
    <x v="78"/>
    <x v="0"/>
    <x v="4"/>
    <n v="36.299999999999997"/>
    <x v="2"/>
    <n v="4"/>
    <x v="0"/>
  </r>
  <r>
    <s v="SUP2024_092"/>
    <x v="79"/>
    <x v="4"/>
    <x v="3"/>
    <n v="12.3"/>
    <x v="3"/>
    <n v="1"/>
    <x v="0"/>
  </r>
  <r>
    <s v="SUP2024_093"/>
    <x v="80"/>
    <x v="4"/>
    <x v="1"/>
    <n v="26.1"/>
    <x v="1"/>
    <n v="4"/>
    <x v="0"/>
  </r>
  <r>
    <s v="SUP2024_094"/>
    <x v="81"/>
    <x v="1"/>
    <x v="4"/>
    <n v="47.6"/>
    <x v="1"/>
    <n v="4"/>
    <x v="0"/>
  </r>
  <r>
    <s v="SUP2024_095"/>
    <x v="75"/>
    <x v="4"/>
    <x v="3"/>
    <n v="41.2"/>
    <x v="2"/>
    <n v="3"/>
    <x v="0"/>
  </r>
  <r>
    <s v="SUP2024_096"/>
    <x v="40"/>
    <x v="0"/>
    <x v="4"/>
    <n v="5.0999999999999996"/>
    <x v="1"/>
    <n v="1"/>
    <x v="0"/>
  </r>
  <r>
    <s v="SUP2024_097"/>
    <x v="81"/>
    <x v="1"/>
    <x v="1"/>
    <n v="34.1"/>
    <x v="0"/>
    <n v="1"/>
    <x v="0"/>
  </r>
  <r>
    <s v="SUP2024_098"/>
    <x v="82"/>
    <x v="3"/>
    <x v="0"/>
    <n v="16.899999999999999"/>
    <x v="1"/>
    <n v="4"/>
    <x v="0"/>
  </r>
  <r>
    <s v="SUP2024_099"/>
    <x v="83"/>
    <x v="1"/>
    <x v="3"/>
    <n v="0.8"/>
    <x v="1"/>
    <n v="2"/>
    <x v="0"/>
  </r>
  <r>
    <s v="SUP2024_100"/>
    <x v="84"/>
    <x v="2"/>
    <x v="2"/>
    <n v="19.7"/>
    <x v="2"/>
    <n v="2"/>
    <x v="0"/>
  </r>
  <r>
    <s v="SUP2024_101"/>
    <x v="85"/>
    <x v="0"/>
    <x v="0"/>
    <n v="11.7"/>
    <x v="3"/>
    <n v="5"/>
    <x v="0"/>
  </r>
  <r>
    <s v="SUP2024_102"/>
    <x v="86"/>
    <x v="2"/>
    <x v="0"/>
    <n v="39.4"/>
    <x v="1"/>
    <n v="4"/>
    <x v="0"/>
  </r>
  <r>
    <s v="SUP2024_103"/>
    <x v="87"/>
    <x v="4"/>
    <x v="4"/>
    <n v="16.5"/>
    <x v="2"/>
    <n v="5"/>
    <x v="0"/>
  </r>
  <r>
    <s v="SUP2024_104"/>
    <x v="88"/>
    <x v="4"/>
    <x v="2"/>
    <n v="39.799999999999997"/>
    <x v="1"/>
    <n v="2"/>
    <x v="0"/>
  </r>
  <r>
    <s v="SUP2024_105"/>
    <x v="89"/>
    <x v="2"/>
    <x v="3"/>
    <n v="0.5"/>
    <x v="0"/>
    <n v="5"/>
    <x v="0"/>
  </r>
  <r>
    <s v="SUP2024_106"/>
    <x v="43"/>
    <x v="2"/>
    <x v="3"/>
    <n v="15.1"/>
    <x v="1"/>
    <n v="3"/>
    <x v="0"/>
  </r>
  <r>
    <s v="SUP2024_107"/>
    <x v="90"/>
    <x v="1"/>
    <x v="1"/>
    <n v="12"/>
    <x v="2"/>
    <n v="2"/>
    <x v="0"/>
  </r>
  <r>
    <s v="SUP2024_108"/>
    <x v="91"/>
    <x v="2"/>
    <x v="3"/>
    <n v="11.6"/>
    <x v="0"/>
    <n v="5"/>
    <x v="0"/>
  </r>
  <r>
    <s v="SUP2024_109"/>
    <x v="92"/>
    <x v="4"/>
    <x v="2"/>
    <n v="3.7"/>
    <x v="1"/>
    <n v="2"/>
    <x v="0"/>
  </r>
  <r>
    <s v="SUP2024_110"/>
    <x v="93"/>
    <x v="1"/>
    <x v="1"/>
    <n v="9.4"/>
    <x v="1"/>
    <n v="2"/>
    <x v="0"/>
  </r>
  <r>
    <s v="SUP2024_111"/>
    <x v="94"/>
    <x v="4"/>
    <x v="1"/>
    <n v="26.9"/>
    <x v="3"/>
    <n v="3"/>
    <x v="0"/>
  </r>
  <r>
    <s v="SUP2024_112"/>
    <x v="95"/>
    <x v="2"/>
    <x v="3"/>
    <n v="14.3"/>
    <x v="2"/>
    <n v="5"/>
    <x v="0"/>
  </r>
  <r>
    <s v="SUP2024_113"/>
    <x v="96"/>
    <x v="2"/>
    <x v="4"/>
    <n v="20.3"/>
    <x v="3"/>
    <n v="1"/>
    <x v="0"/>
  </r>
  <r>
    <s v="SUP2024_114"/>
    <x v="97"/>
    <x v="3"/>
    <x v="4"/>
    <n v="18.399999999999999"/>
    <x v="3"/>
    <n v="2"/>
    <x v="0"/>
  </r>
  <r>
    <s v="SUP2024_115"/>
    <x v="98"/>
    <x v="3"/>
    <x v="1"/>
    <n v="42.1"/>
    <x v="0"/>
    <n v="2"/>
    <x v="0"/>
  </r>
  <r>
    <s v="SUP2024_116"/>
    <x v="99"/>
    <x v="1"/>
    <x v="2"/>
    <n v="43.5"/>
    <x v="3"/>
    <n v="3"/>
    <x v="0"/>
  </r>
  <r>
    <s v="SUP2024_117"/>
    <x v="40"/>
    <x v="0"/>
    <x v="3"/>
    <n v="23.9"/>
    <x v="1"/>
    <n v="5"/>
    <x v="0"/>
  </r>
  <r>
    <s v="SUP2024_118"/>
    <x v="100"/>
    <x v="3"/>
    <x v="3"/>
    <n v="16.2"/>
    <x v="0"/>
    <n v="1"/>
    <x v="0"/>
  </r>
  <r>
    <s v="SUP2024_119"/>
    <x v="97"/>
    <x v="2"/>
    <x v="0"/>
    <n v="5.6"/>
    <x v="0"/>
    <n v="5"/>
    <x v="0"/>
  </r>
  <r>
    <s v="SUP2024_120"/>
    <x v="101"/>
    <x v="0"/>
    <x v="1"/>
    <n v="45.8"/>
    <x v="1"/>
    <n v="5"/>
    <x v="0"/>
  </r>
  <r>
    <s v="SUP2024_121"/>
    <x v="3"/>
    <x v="3"/>
    <x v="1"/>
    <n v="3.4"/>
    <x v="1"/>
    <n v="2"/>
    <x v="0"/>
  </r>
  <r>
    <s v="SUP2024_122"/>
    <x v="102"/>
    <x v="2"/>
    <x v="2"/>
    <n v="14.6"/>
    <x v="3"/>
    <n v="2"/>
    <x v="0"/>
  </r>
  <r>
    <s v="SUP2024_123"/>
    <x v="103"/>
    <x v="4"/>
    <x v="4"/>
    <n v="14.7"/>
    <x v="2"/>
    <n v="1"/>
    <x v="0"/>
  </r>
  <r>
    <s v="SUP2024_124"/>
    <x v="104"/>
    <x v="1"/>
    <x v="3"/>
    <n v="15.7"/>
    <x v="0"/>
    <n v="2"/>
    <x v="0"/>
  </r>
  <r>
    <s v="SUP2024_125"/>
    <x v="57"/>
    <x v="4"/>
    <x v="1"/>
    <n v="8.3000000000000007"/>
    <x v="3"/>
    <n v="3"/>
    <x v="0"/>
  </r>
  <r>
    <s v="SUP2024_126"/>
    <x v="20"/>
    <x v="3"/>
    <x v="4"/>
    <n v="37.700000000000003"/>
    <x v="1"/>
    <n v="3"/>
    <x v="0"/>
  </r>
  <r>
    <s v="SUP2024_127"/>
    <x v="105"/>
    <x v="0"/>
    <x v="3"/>
    <n v="6.3"/>
    <x v="0"/>
    <n v="4"/>
    <x v="0"/>
  </r>
  <r>
    <s v="SUP2024_128"/>
    <x v="106"/>
    <x v="4"/>
    <x v="1"/>
    <n v="30.7"/>
    <x v="3"/>
    <n v="3"/>
    <x v="0"/>
  </r>
  <r>
    <s v="SUP2024_129"/>
    <x v="107"/>
    <x v="3"/>
    <x v="2"/>
    <n v="6.4"/>
    <x v="3"/>
    <n v="5"/>
    <x v="0"/>
  </r>
  <r>
    <s v="SUP2024_130"/>
    <x v="41"/>
    <x v="2"/>
    <x v="3"/>
    <n v="3.9"/>
    <x v="2"/>
    <n v="1"/>
    <x v="0"/>
  </r>
  <r>
    <s v="SUP2024_131"/>
    <x v="108"/>
    <x v="3"/>
    <x v="2"/>
    <n v="43.7"/>
    <x v="0"/>
    <n v="3"/>
    <x v="0"/>
  </r>
  <r>
    <s v="SUP2024_132"/>
    <x v="109"/>
    <x v="1"/>
    <x v="2"/>
    <n v="9.5"/>
    <x v="2"/>
    <n v="5"/>
    <x v="0"/>
  </r>
  <r>
    <s v="SUP2024_133"/>
    <x v="110"/>
    <x v="0"/>
    <x v="4"/>
    <n v="39.5"/>
    <x v="0"/>
    <n v="4"/>
    <x v="0"/>
  </r>
  <r>
    <s v="SUP2024_134"/>
    <x v="111"/>
    <x v="4"/>
    <x v="3"/>
    <n v="26.4"/>
    <x v="1"/>
    <n v="1"/>
    <x v="0"/>
  </r>
  <r>
    <s v="SUP2024_135"/>
    <x v="112"/>
    <x v="1"/>
    <x v="0"/>
    <n v="4.2"/>
    <x v="3"/>
    <n v="4"/>
    <x v="0"/>
  </r>
  <r>
    <s v="SUP2024_136"/>
    <x v="113"/>
    <x v="4"/>
    <x v="1"/>
    <n v="45.9"/>
    <x v="3"/>
    <n v="5"/>
    <x v="0"/>
  </r>
  <r>
    <s v="SUP2024_137"/>
    <x v="114"/>
    <x v="4"/>
    <x v="3"/>
    <n v="12.2"/>
    <x v="2"/>
    <n v="4"/>
    <x v="0"/>
  </r>
  <r>
    <s v="SUP2024_138"/>
    <x v="115"/>
    <x v="1"/>
    <x v="2"/>
    <n v="41.3"/>
    <x v="0"/>
    <n v="5"/>
    <x v="0"/>
  </r>
  <r>
    <s v="SUP2024_139"/>
    <x v="116"/>
    <x v="0"/>
    <x v="2"/>
    <n v="8.5"/>
    <x v="3"/>
    <n v="1"/>
    <x v="0"/>
  </r>
  <r>
    <s v="SUP2024_140"/>
    <x v="117"/>
    <x v="3"/>
    <x v="0"/>
    <n v="41.1"/>
    <x v="3"/>
    <n v="2"/>
    <x v="0"/>
  </r>
  <r>
    <s v="SUP2024_141"/>
    <x v="118"/>
    <x v="2"/>
    <x v="4"/>
    <n v="1.1000000000000001"/>
    <x v="1"/>
    <n v="1"/>
    <x v="0"/>
  </r>
  <r>
    <s v="SUP2024_142"/>
    <x v="76"/>
    <x v="1"/>
    <x v="4"/>
    <n v="24.8"/>
    <x v="3"/>
    <n v="1"/>
    <x v="0"/>
  </r>
  <r>
    <s v="SUP2024_143"/>
    <x v="101"/>
    <x v="3"/>
    <x v="1"/>
    <n v="37"/>
    <x v="3"/>
    <n v="5"/>
    <x v="0"/>
  </r>
  <r>
    <s v="SUP2024_144"/>
    <x v="119"/>
    <x v="1"/>
    <x v="0"/>
    <n v="44.9"/>
    <x v="2"/>
    <n v="4"/>
    <x v="0"/>
  </r>
  <r>
    <s v="SUP2024_145"/>
    <x v="120"/>
    <x v="2"/>
    <x v="0"/>
    <n v="43.7"/>
    <x v="0"/>
    <n v="1"/>
    <x v="0"/>
  </r>
  <r>
    <s v="SUP2024_146"/>
    <x v="100"/>
    <x v="0"/>
    <x v="3"/>
    <n v="39.4"/>
    <x v="3"/>
    <n v="5"/>
    <x v="0"/>
  </r>
  <r>
    <s v="SUP2024_147"/>
    <x v="121"/>
    <x v="4"/>
    <x v="4"/>
    <n v="42.7"/>
    <x v="3"/>
    <n v="3"/>
    <x v="0"/>
  </r>
  <r>
    <s v="SUP2024_148"/>
    <x v="94"/>
    <x v="0"/>
    <x v="1"/>
    <n v="10"/>
    <x v="0"/>
    <n v="5"/>
    <x v="0"/>
  </r>
  <r>
    <s v="SUP2024_149"/>
    <x v="122"/>
    <x v="1"/>
    <x v="0"/>
    <n v="14"/>
    <x v="2"/>
    <n v="4"/>
    <x v="0"/>
  </r>
  <r>
    <s v="SUP2024_150"/>
    <x v="72"/>
    <x v="0"/>
    <x v="0"/>
    <n v="14.2"/>
    <x v="1"/>
    <n v="5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x v="0"/>
    <x v="0"/>
    <x v="0"/>
    <n v="299.81"/>
    <x v="0"/>
    <n v="31.9"/>
    <n v="1485"/>
  </r>
  <r>
    <x v="0"/>
    <x v="0"/>
    <x v="1"/>
    <n v="268.95"/>
    <x v="1"/>
    <n v="20.7"/>
    <n v="3483"/>
  </r>
  <r>
    <x v="0"/>
    <x v="0"/>
    <x v="2"/>
    <n v="375.46"/>
    <x v="0"/>
    <n v="16.899999999999999"/>
    <n v="4177"/>
  </r>
  <r>
    <x v="0"/>
    <x v="0"/>
    <x v="3"/>
    <n v="410.18"/>
    <x v="1"/>
    <n v="31"/>
    <n v="2845"/>
  </r>
  <r>
    <x v="0"/>
    <x v="0"/>
    <x v="4"/>
    <n v="425.37"/>
    <x v="1"/>
    <n v="25.2"/>
    <n v="2217"/>
  </r>
  <r>
    <x v="0"/>
    <x v="1"/>
    <x v="0"/>
    <n v="467.03"/>
    <x v="1"/>
    <n v="21.7"/>
    <n v="2250"/>
  </r>
  <r>
    <x v="0"/>
    <x v="1"/>
    <x v="1"/>
    <n v="286.29000000000002"/>
    <x v="0"/>
    <n v="13.4"/>
    <n v="3497"/>
  </r>
  <r>
    <x v="0"/>
    <x v="1"/>
    <x v="2"/>
    <n v="302.67"/>
    <x v="0"/>
    <n v="17.8"/>
    <n v="4881"/>
  </r>
  <r>
    <x v="0"/>
    <x v="1"/>
    <x v="3"/>
    <n v="437.73"/>
    <x v="0"/>
    <n v="12.3"/>
    <n v="3562"/>
  </r>
  <r>
    <x v="0"/>
    <x v="1"/>
    <x v="4"/>
    <n v="369.19"/>
    <x v="0"/>
    <n v="32.200000000000003"/>
    <n v="2083"/>
  </r>
  <r>
    <x v="0"/>
    <x v="2"/>
    <x v="0"/>
    <n v="413.18"/>
    <x v="0"/>
    <n v="19.399999999999999"/>
    <n v="1643"/>
  </r>
  <r>
    <x v="0"/>
    <x v="2"/>
    <x v="1"/>
    <n v="215.24"/>
    <x v="0"/>
    <n v="6.6"/>
    <n v="1711"/>
  </r>
  <r>
    <x v="0"/>
    <x v="2"/>
    <x v="2"/>
    <n v="268.29000000000002"/>
    <x v="0"/>
    <n v="34.700000000000003"/>
    <n v="1641"/>
  </r>
  <r>
    <x v="0"/>
    <x v="2"/>
    <x v="3"/>
    <n v="329.41"/>
    <x v="0"/>
    <n v="29.3"/>
    <n v="2673"/>
  </r>
  <r>
    <x v="0"/>
    <x v="2"/>
    <x v="4"/>
    <n v="380.37"/>
    <x v="1"/>
    <n v="33.6"/>
    <n v="3823"/>
  </r>
  <r>
    <x v="0"/>
    <x v="3"/>
    <x v="0"/>
    <n v="430.52"/>
    <x v="1"/>
    <n v="17.399999999999999"/>
    <n v="2192"/>
  </r>
  <r>
    <x v="0"/>
    <x v="3"/>
    <x v="1"/>
    <n v="508.31"/>
    <x v="0"/>
    <n v="32.9"/>
    <n v="1948"/>
  </r>
  <r>
    <x v="0"/>
    <x v="3"/>
    <x v="2"/>
    <n v="453.68"/>
    <x v="1"/>
    <n v="10.4"/>
    <n v="3895"/>
  </r>
  <r>
    <x v="0"/>
    <x v="3"/>
    <x v="3"/>
    <n v="291.89"/>
    <x v="1"/>
    <n v="27.2"/>
    <n v="3879"/>
  </r>
  <r>
    <x v="0"/>
    <x v="3"/>
    <x v="4"/>
    <n v="405.96"/>
    <x v="1"/>
    <n v="36.799999999999997"/>
    <n v="1291"/>
  </r>
  <r>
    <x v="1"/>
    <x v="0"/>
    <x v="0"/>
    <n v="389.07"/>
    <x v="0"/>
    <n v="9.9"/>
    <n v="4784"/>
  </r>
  <r>
    <x v="1"/>
    <x v="0"/>
    <x v="1"/>
    <n v="316.06"/>
    <x v="1"/>
    <n v="29.4"/>
    <n v="4226"/>
  </r>
  <r>
    <x v="1"/>
    <x v="0"/>
    <x v="2"/>
    <n v="397.43"/>
    <x v="0"/>
    <n v="31.3"/>
    <n v="2741"/>
  </r>
  <r>
    <x v="1"/>
    <x v="0"/>
    <x v="3"/>
    <n v="574.9"/>
    <x v="0"/>
    <n v="29.5"/>
    <n v="3230"/>
  </r>
  <r>
    <x v="1"/>
    <x v="0"/>
    <x v="4"/>
    <n v="395.13"/>
    <x v="0"/>
    <n v="27.5"/>
    <n v="3652"/>
  </r>
  <r>
    <x v="1"/>
    <x v="1"/>
    <x v="0"/>
    <n v="202.47"/>
    <x v="0"/>
    <n v="20.100000000000001"/>
    <n v="4720"/>
  </r>
  <r>
    <x v="1"/>
    <x v="1"/>
    <x v="1"/>
    <n v="326.38"/>
    <x v="1"/>
    <n v="32"/>
    <n v="4385"/>
  </r>
  <r>
    <x v="1"/>
    <x v="1"/>
    <x v="2"/>
    <n v="500.58"/>
    <x v="0"/>
    <n v="23.7"/>
    <n v="1292"/>
  </r>
  <r>
    <x v="1"/>
    <x v="1"/>
    <x v="3"/>
    <n v="150"/>
    <x v="0"/>
    <n v="33.200000000000003"/>
    <n v="1679"/>
  </r>
  <r>
    <x v="1"/>
    <x v="1"/>
    <x v="4"/>
    <n v="410.22"/>
    <x v="1"/>
    <n v="26.7"/>
    <n v="3437"/>
  </r>
  <r>
    <x v="1"/>
    <x v="2"/>
    <x v="0"/>
    <n v="423.79"/>
    <x v="1"/>
    <n v="21"/>
    <n v="2798"/>
  </r>
  <r>
    <x v="1"/>
    <x v="2"/>
    <x v="1"/>
    <n v="365.14"/>
    <x v="0"/>
    <n v="28.7"/>
    <n v="2919"/>
  </r>
  <r>
    <x v="1"/>
    <x v="2"/>
    <x v="2"/>
    <n v="317.26"/>
    <x v="1"/>
    <n v="27.3"/>
    <n v="3866"/>
  </r>
  <r>
    <x v="1"/>
    <x v="2"/>
    <x v="3"/>
    <n v="267.49"/>
    <x v="1"/>
    <n v="22.1"/>
    <n v="4861"/>
  </r>
  <r>
    <x v="1"/>
    <x v="2"/>
    <x v="4"/>
    <n v="421"/>
    <x v="1"/>
    <n v="37.5"/>
    <n v="3049"/>
  </r>
  <r>
    <x v="1"/>
    <x v="3"/>
    <x v="0"/>
    <n v="446.08"/>
    <x v="1"/>
    <n v="30.4"/>
    <n v="2793"/>
  </r>
  <r>
    <x v="1"/>
    <x v="3"/>
    <x v="1"/>
    <n v="304.49"/>
    <x v="0"/>
    <n v="16.899999999999999"/>
    <n v="3449"/>
  </r>
  <r>
    <x v="1"/>
    <x v="3"/>
    <x v="2"/>
    <n v="317.39999999999998"/>
    <x v="0"/>
    <n v="26.7"/>
    <n v="4643"/>
  </r>
  <r>
    <x v="1"/>
    <x v="3"/>
    <x v="3"/>
    <n v="436.11"/>
    <x v="1"/>
    <n v="24.2"/>
    <n v="4008"/>
  </r>
  <r>
    <x v="1"/>
    <x v="3"/>
    <x v="4"/>
    <n v="415.52"/>
    <x v="1"/>
    <n v="30.9"/>
    <n v="3472"/>
  </r>
  <r>
    <x v="2"/>
    <x v="0"/>
    <x v="0"/>
    <n v="283.35000000000002"/>
    <x v="1"/>
    <n v="32.299999999999997"/>
    <n v="1105"/>
  </r>
  <r>
    <x v="2"/>
    <x v="0"/>
    <x v="1"/>
    <n v="259.8"/>
    <x v="0"/>
    <n v="17"/>
    <n v="1937"/>
  </r>
  <r>
    <x v="2"/>
    <x v="0"/>
    <x v="2"/>
    <n v="414.55"/>
    <x v="0"/>
    <n v="22.6"/>
    <n v="4132"/>
  </r>
  <r>
    <x v="2"/>
    <x v="0"/>
    <x v="3"/>
    <n v="374.88"/>
    <x v="1"/>
    <n v="23.3"/>
    <n v="3360"/>
  </r>
  <r>
    <x v="2"/>
    <x v="0"/>
    <x v="4"/>
    <n v="361.45"/>
    <x v="0"/>
    <n v="37.4"/>
    <n v="4125"/>
  </r>
  <r>
    <x v="2"/>
    <x v="1"/>
    <x v="0"/>
    <n v="406.32"/>
    <x v="0"/>
    <n v="32.700000000000003"/>
    <n v="2927"/>
  </r>
  <r>
    <x v="2"/>
    <x v="1"/>
    <x v="1"/>
    <n v="471.33"/>
    <x v="1"/>
    <n v="9.6"/>
    <n v="4752"/>
  </r>
  <r>
    <x v="2"/>
    <x v="1"/>
    <x v="2"/>
    <n v="559.58000000000004"/>
    <x v="1"/>
    <n v="27.1"/>
    <n v="1743"/>
  </r>
  <r>
    <x v="2"/>
    <x v="1"/>
    <x v="3"/>
    <n v="559.24"/>
    <x v="1"/>
    <n v="32.799999999999997"/>
    <n v="3600"/>
  </r>
  <r>
    <x v="2"/>
    <x v="1"/>
    <x v="4"/>
    <n v="396.07"/>
    <x v="1"/>
    <n v="22.3"/>
    <n v="4969"/>
  </r>
  <r>
    <x v="2"/>
    <x v="2"/>
    <x v="0"/>
    <n v="392.61"/>
    <x v="0"/>
    <n v="17"/>
    <n v="2925"/>
  </r>
  <r>
    <x v="2"/>
    <x v="2"/>
    <x v="1"/>
    <n v="445.84"/>
    <x v="1"/>
    <n v="15.1"/>
    <n v="2672"/>
  </r>
  <r>
    <x v="2"/>
    <x v="2"/>
    <x v="2"/>
    <n v="280.87"/>
    <x v="1"/>
    <n v="32.6"/>
    <n v="2315"/>
  </r>
  <r>
    <x v="2"/>
    <x v="2"/>
    <x v="3"/>
    <n v="207.92"/>
    <x v="0"/>
    <n v="15.4"/>
    <n v="4513"/>
  </r>
  <r>
    <x v="2"/>
    <x v="2"/>
    <x v="4"/>
    <n v="419"/>
    <x v="0"/>
    <n v="29"/>
    <n v="2350"/>
  </r>
  <r>
    <x v="2"/>
    <x v="3"/>
    <x v="0"/>
    <n v="328.61"/>
    <x v="1"/>
    <n v="10.3"/>
    <n v="3841"/>
  </r>
  <r>
    <x v="2"/>
    <x v="3"/>
    <x v="1"/>
    <n v="229.61"/>
    <x v="1"/>
    <n v="17.600000000000001"/>
    <n v="2180"/>
  </r>
  <r>
    <x v="2"/>
    <x v="3"/>
    <x v="2"/>
    <n v="362.66"/>
    <x v="1"/>
    <n v="24"/>
    <n v="4332"/>
  </r>
  <r>
    <x v="2"/>
    <x v="3"/>
    <x v="3"/>
    <n v="405.84"/>
    <x v="0"/>
    <n v="24.9"/>
    <n v="2862"/>
  </r>
  <r>
    <x v="2"/>
    <x v="3"/>
    <x v="4"/>
    <n v="374.24"/>
    <x v="0"/>
    <n v="39.200000000000003"/>
    <n v="2288"/>
  </r>
  <r>
    <x v="3"/>
    <x v="0"/>
    <x v="0"/>
    <n v="323.83"/>
    <x v="1"/>
    <n v="34.9"/>
    <n v="2324"/>
  </r>
  <r>
    <x v="3"/>
    <x v="0"/>
    <x v="1"/>
    <n v="269.47000000000003"/>
    <x v="0"/>
    <n v="22.9"/>
    <n v="4973"/>
  </r>
  <r>
    <x v="3"/>
    <x v="0"/>
    <x v="2"/>
    <n v="359.26"/>
    <x v="1"/>
    <n v="31.9"/>
    <n v="4542"/>
  </r>
  <r>
    <x v="3"/>
    <x v="0"/>
    <x v="3"/>
    <n v="355.32"/>
    <x v="0"/>
    <n v="10.7"/>
    <n v="3693"/>
  </r>
  <r>
    <x v="3"/>
    <x v="0"/>
    <x v="4"/>
    <n v="362.92"/>
    <x v="1"/>
    <n v="29.4"/>
    <n v="2692"/>
  </r>
  <r>
    <x v="3"/>
    <x v="1"/>
    <x v="0"/>
    <n v="325.73"/>
    <x v="0"/>
    <n v="18.600000000000001"/>
    <n v="1768"/>
  </r>
  <r>
    <x v="3"/>
    <x v="1"/>
    <x v="1"/>
    <n v="392.55"/>
    <x v="1"/>
    <n v="18.2"/>
    <n v="3550"/>
  </r>
  <r>
    <x v="3"/>
    <x v="1"/>
    <x v="2"/>
    <n v="469.81"/>
    <x v="1"/>
    <n v="10.5"/>
    <n v="3561"/>
  </r>
  <r>
    <x v="3"/>
    <x v="1"/>
    <x v="3"/>
    <n v="185.15"/>
    <x v="1"/>
    <n v="33.4"/>
    <n v="4112"/>
  </r>
  <r>
    <x v="3"/>
    <x v="1"/>
    <x v="4"/>
    <n v="389.86"/>
    <x v="0"/>
    <n v="25.4"/>
    <n v="1833"/>
  </r>
  <r>
    <x v="3"/>
    <x v="2"/>
    <x v="0"/>
    <n v="243.41"/>
    <x v="1"/>
    <n v="9.6999999999999993"/>
    <n v="3249"/>
  </r>
  <r>
    <x v="3"/>
    <x v="2"/>
    <x v="1"/>
    <n v="579.21"/>
    <x v="0"/>
    <n v="24.8"/>
    <n v="4799"/>
  </r>
  <r>
    <x v="3"/>
    <x v="2"/>
    <x v="2"/>
    <n v="408.73"/>
    <x v="1"/>
    <n v="8.1"/>
    <n v="2794"/>
  </r>
  <r>
    <x v="3"/>
    <x v="2"/>
    <x v="3"/>
    <n v="283.12"/>
    <x v="1"/>
    <n v="10.4"/>
    <n v="1497"/>
  </r>
  <r>
    <x v="3"/>
    <x v="2"/>
    <x v="4"/>
    <n v="412.22"/>
    <x v="0"/>
    <n v="24.8"/>
    <n v="4986"/>
  </r>
  <r>
    <x v="3"/>
    <x v="3"/>
    <x v="0"/>
    <n v="371.79"/>
    <x v="0"/>
    <n v="30.7"/>
    <n v="3907"/>
  </r>
  <r>
    <x v="3"/>
    <x v="3"/>
    <x v="1"/>
    <n v="365.14"/>
    <x v="0"/>
    <n v="16.899999999999999"/>
    <n v="2272"/>
  </r>
  <r>
    <x v="3"/>
    <x v="3"/>
    <x v="2"/>
    <n v="260.64999999999998"/>
    <x v="0"/>
    <n v="31.9"/>
    <n v="3262"/>
  </r>
  <r>
    <x v="3"/>
    <x v="3"/>
    <x v="3"/>
    <n v="398.58"/>
    <x v="1"/>
    <n v="7.6"/>
    <n v="1381"/>
  </r>
  <r>
    <x v="3"/>
    <x v="3"/>
    <x v="4"/>
    <n v="376.63"/>
    <x v="0"/>
    <n v="20.5"/>
    <n v="4446"/>
  </r>
  <r>
    <x v="4"/>
    <x v="0"/>
    <x v="0"/>
    <n v="406.13"/>
    <x v="0"/>
    <n v="31.8"/>
    <n v="2890"/>
  </r>
  <r>
    <x v="4"/>
    <x v="0"/>
    <x v="1"/>
    <n v="271.07"/>
    <x v="0"/>
    <n v="15.3"/>
    <n v="3653"/>
  </r>
  <r>
    <x v="4"/>
    <x v="0"/>
    <x v="2"/>
    <n v="315.16000000000003"/>
    <x v="0"/>
    <n v="13"/>
    <n v="3041"/>
  </r>
  <r>
    <x v="4"/>
    <x v="0"/>
    <x v="3"/>
    <n v="245.09"/>
    <x v="1"/>
    <n v="17.3"/>
    <n v="3084"/>
  </r>
  <r>
    <x v="4"/>
    <x v="0"/>
    <x v="4"/>
    <n v="404.16"/>
    <x v="1"/>
    <n v="28.7"/>
    <n v="2701"/>
  </r>
  <r>
    <x v="4"/>
    <x v="1"/>
    <x v="0"/>
    <n v="422.25"/>
    <x v="1"/>
    <n v="9.1999999999999993"/>
    <n v="2934"/>
  </r>
  <r>
    <x v="4"/>
    <x v="1"/>
    <x v="1"/>
    <n v="397.62"/>
    <x v="0"/>
    <n v="19.600000000000001"/>
    <n v="2870"/>
  </r>
  <r>
    <x v="4"/>
    <x v="1"/>
    <x v="2"/>
    <n v="385.57"/>
    <x v="0"/>
    <n v="5.7"/>
    <n v="2571"/>
  </r>
  <r>
    <x v="4"/>
    <x v="1"/>
    <x v="3"/>
    <n v="376.75"/>
    <x v="0"/>
    <n v="21.2"/>
    <n v="4775"/>
  </r>
  <r>
    <x v="4"/>
    <x v="1"/>
    <x v="4"/>
    <n v="410.68"/>
    <x v="0"/>
    <n v="25.2"/>
    <n v="4539"/>
  </r>
  <r>
    <x v="4"/>
    <x v="2"/>
    <x v="0"/>
    <n v="435.56"/>
    <x v="0"/>
    <n v="20.8"/>
    <n v="2131"/>
  </r>
  <r>
    <x v="4"/>
    <x v="2"/>
    <x v="1"/>
    <n v="337.86"/>
    <x v="1"/>
    <n v="13.2"/>
    <n v="2392"/>
  </r>
  <r>
    <x v="4"/>
    <x v="2"/>
    <x v="2"/>
    <n v="381.53"/>
    <x v="1"/>
    <n v="21.6"/>
    <n v="4360"/>
  </r>
  <r>
    <x v="4"/>
    <x v="2"/>
    <x v="3"/>
    <n v="290.70999999999998"/>
    <x v="0"/>
    <n v="29.9"/>
    <n v="2158"/>
  </r>
  <r>
    <x v="4"/>
    <x v="2"/>
    <x v="4"/>
    <n v="376.51"/>
    <x v="1"/>
    <n v="20.2"/>
    <n v="4430"/>
  </r>
  <r>
    <x v="4"/>
    <x v="3"/>
    <x v="0"/>
    <n v="413.76"/>
    <x v="1"/>
    <n v="25"/>
    <n v="4544"/>
  </r>
  <r>
    <x v="4"/>
    <x v="3"/>
    <x v="1"/>
    <n v="447.22"/>
    <x v="0"/>
    <n v="32.4"/>
    <n v="2829"/>
  </r>
  <r>
    <x v="4"/>
    <x v="3"/>
    <x v="2"/>
    <n v="196.65"/>
    <x v="1"/>
    <n v="6.4"/>
    <n v="2413"/>
  </r>
  <r>
    <x v="4"/>
    <x v="3"/>
    <x v="3"/>
    <n v="235.22"/>
    <x v="1"/>
    <n v="27.1"/>
    <n v="3260"/>
  </r>
  <r>
    <x v="4"/>
    <x v="3"/>
    <x v="4"/>
    <n v="366.62"/>
    <x v="1"/>
    <n v="32.1"/>
    <n v="2865"/>
  </r>
  <r>
    <x v="5"/>
    <x v="0"/>
    <x v="0"/>
    <n v="305.37"/>
    <x v="1"/>
    <n v="15.7"/>
    <n v="4561"/>
  </r>
  <r>
    <x v="5"/>
    <x v="0"/>
    <x v="1"/>
    <n v="249.82"/>
    <x v="0"/>
    <n v="13.9"/>
    <n v="3856"/>
  </r>
  <r>
    <x v="5"/>
    <x v="0"/>
    <x v="2"/>
    <n v="294.39"/>
    <x v="0"/>
    <n v="33.1"/>
    <n v="3342"/>
  </r>
  <r>
    <x v="5"/>
    <x v="0"/>
    <x v="3"/>
    <n v="673.16"/>
    <x v="1"/>
    <n v="11.4"/>
    <n v="1956"/>
  </r>
  <r>
    <x v="5"/>
    <x v="0"/>
    <x v="4"/>
    <n v="362.49"/>
    <x v="1"/>
    <n v="25.2"/>
    <n v="1178"/>
  </r>
  <r>
    <x v="5"/>
    <x v="1"/>
    <x v="0"/>
    <n v="322.2"/>
    <x v="1"/>
    <n v="22.9"/>
    <n v="4050"/>
  </r>
  <r>
    <x v="5"/>
    <x v="1"/>
    <x v="1"/>
    <n v="379.2"/>
    <x v="1"/>
    <n v="28.1"/>
    <n v="3888"/>
  </r>
  <r>
    <x v="5"/>
    <x v="1"/>
    <x v="2"/>
    <n v="390.69"/>
    <x v="1"/>
    <n v="18"/>
    <n v="2581"/>
  </r>
  <r>
    <x v="5"/>
    <x v="1"/>
    <x v="3"/>
    <n v="528.83000000000004"/>
    <x v="0"/>
    <n v="29.6"/>
    <n v="3028"/>
  </r>
  <r>
    <x v="5"/>
    <x v="1"/>
    <x v="4"/>
    <n v="423.95"/>
    <x v="0"/>
    <n v="33.9"/>
    <n v="1517"/>
  </r>
  <r>
    <x v="5"/>
    <x v="2"/>
    <x v="0"/>
    <n v="429.89"/>
    <x v="1"/>
    <n v="7.7"/>
    <n v="4562"/>
  </r>
  <r>
    <x v="5"/>
    <x v="2"/>
    <x v="1"/>
    <n v="241.59"/>
    <x v="0"/>
    <n v="9.1"/>
    <n v="4580"/>
  </r>
  <r>
    <x v="5"/>
    <x v="2"/>
    <x v="2"/>
    <n v="349.1"/>
    <x v="1"/>
    <n v="21.3"/>
    <n v="1408"/>
  </r>
  <r>
    <x v="5"/>
    <x v="2"/>
    <x v="3"/>
    <n v="475.04"/>
    <x v="1"/>
    <n v="27"/>
    <n v="1062"/>
  </r>
  <r>
    <x v="5"/>
    <x v="2"/>
    <x v="4"/>
    <n v="424.52"/>
    <x v="0"/>
    <n v="33.200000000000003"/>
    <n v="2679"/>
  </r>
  <r>
    <x v="5"/>
    <x v="3"/>
    <x v="0"/>
    <n v="440.19"/>
    <x v="0"/>
    <n v="19.7"/>
    <n v="1306"/>
  </r>
  <r>
    <x v="5"/>
    <x v="3"/>
    <x v="1"/>
    <n v="402.17"/>
    <x v="1"/>
    <n v="34.6"/>
    <n v="4201"/>
  </r>
  <r>
    <x v="5"/>
    <x v="3"/>
    <x v="2"/>
    <n v="395.94"/>
    <x v="1"/>
    <n v="22"/>
    <n v="2386"/>
  </r>
  <r>
    <x v="5"/>
    <x v="3"/>
    <x v="3"/>
    <n v="434.07"/>
    <x v="1"/>
    <n v="6"/>
    <n v="3661"/>
  </r>
  <r>
    <x v="5"/>
    <x v="3"/>
    <x v="4"/>
    <n v="415.79"/>
    <x v="0"/>
    <n v="25.9"/>
    <n v="4488"/>
  </r>
  <r>
    <x v="6"/>
    <x v="0"/>
    <x v="0"/>
    <n v="403.27"/>
    <x v="1"/>
    <n v="30.3"/>
    <n v="4491"/>
  </r>
  <r>
    <x v="6"/>
    <x v="0"/>
    <x v="1"/>
    <n v="431.94"/>
    <x v="1"/>
    <n v="29.9"/>
    <n v="4908"/>
  </r>
  <r>
    <x v="6"/>
    <x v="0"/>
    <x v="2"/>
    <n v="368.57"/>
    <x v="1"/>
    <n v="8.6"/>
    <n v="3567"/>
  </r>
  <r>
    <x v="6"/>
    <x v="0"/>
    <x v="3"/>
    <n v="305.52999999999997"/>
    <x v="1"/>
    <n v="25.9"/>
    <n v="4573"/>
  </r>
  <r>
    <x v="6"/>
    <x v="0"/>
    <x v="4"/>
    <n v="387.19"/>
    <x v="0"/>
    <n v="34.5"/>
    <n v="3529"/>
  </r>
  <r>
    <x v="6"/>
    <x v="1"/>
    <x v="0"/>
    <n v="364.17"/>
    <x v="0"/>
    <n v="28.7"/>
    <n v="1961"/>
  </r>
  <r>
    <x v="6"/>
    <x v="1"/>
    <x v="1"/>
    <n v="323.85000000000002"/>
    <x v="1"/>
    <n v="23.8"/>
    <n v="1931"/>
  </r>
  <r>
    <x v="6"/>
    <x v="1"/>
    <x v="2"/>
    <n v="384.98"/>
    <x v="0"/>
    <n v="5.7"/>
    <n v="2777"/>
  </r>
  <r>
    <x v="6"/>
    <x v="1"/>
    <x v="3"/>
    <n v="503.68"/>
    <x v="0"/>
    <n v="5.6"/>
    <n v="4114"/>
  </r>
  <r>
    <x v="6"/>
    <x v="1"/>
    <x v="4"/>
    <n v="429.98"/>
    <x v="0"/>
    <n v="30.6"/>
    <n v="2817"/>
  </r>
  <r>
    <x v="6"/>
    <x v="2"/>
    <x v="0"/>
    <n v="326.95"/>
    <x v="0"/>
    <n v="23.8"/>
    <n v="3842"/>
  </r>
  <r>
    <x v="6"/>
    <x v="2"/>
    <x v="1"/>
    <n v="559.87"/>
    <x v="1"/>
    <n v="34.5"/>
    <n v="4700"/>
  </r>
  <r>
    <x v="6"/>
    <x v="2"/>
    <x v="2"/>
    <n v="330.17"/>
    <x v="0"/>
    <n v="27.1"/>
    <n v="1188"/>
  </r>
  <r>
    <x v="6"/>
    <x v="2"/>
    <x v="3"/>
    <n v="497.89"/>
    <x v="1"/>
    <n v="8.3000000000000007"/>
    <n v="4261"/>
  </r>
  <r>
    <x v="6"/>
    <x v="2"/>
    <x v="4"/>
    <n v="388.37"/>
    <x v="0"/>
    <n v="25.7"/>
    <n v="2201"/>
  </r>
  <r>
    <x v="6"/>
    <x v="3"/>
    <x v="0"/>
    <n v="253.98"/>
    <x v="1"/>
    <n v="5.5"/>
    <n v="2535"/>
  </r>
  <r>
    <x v="6"/>
    <x v="3"/>
    <x v="1"/>
    <n v="332.8"/>
    <x v="1"/>
    <n v="17.8"/>
    <n v="1596"/>
  </r>
  <r>
    <x v="6"/>
    <x v="3"/>
    <x v="2"/>
    <n v="504.9"/>
    <x v="0"/>
    <n v="33.5"/>
    <n v="3175"/>
  </r>
  <r>
    <x v="6"/>
    <x v="3"/>
    <x v="3"/>
    <n v="296.20999999999998"/>
    <x v="1"/>
    <n v="7.7"/>
    <n v="3318"/>
  </r>
  <r>
    <x v="6"/>
    <x v="3"/>
    <x v="4"/>
    <n v="393.41"/>
    <x v="0"/>
    <n v="37.6"/>
    <n v="1696"/>
  </r>
  <r>
    <x v="7"/>
    <x v="0"/>
    <x v="0"/>
    <n v="383.56"/>
    <x v="0"/>
    <n v="10"/>
    <n v="1323"/>
  </r>
  <r>
    <x v="7"/>
    <x v="0"/>
    <x v="1"/>
    <n v="491.44"/>
    <x v="1"/>
    <n v="12"/>
    <n v="3538"/>
  </r>
  <r>
    <x v="7"/>
    <x v="0"/>
    <x v="2"/>
    <n v="405.19"/>
    <x v="0"/>
    <n v="20.399999999999999"/>
    <n v="3038"/>
  </r>
  <r>
    <x v="7"/>
    <x v="0"/>
    <x v="3"/>
    <n v="406.12"/>
    <x v="0"/>
    <n v="10.3"/>
    <n v="1951"/>
  </r>
  <r>
    <x v="7"/>
    <x v="0"/>
    <x v="4"/>
    <n v="377.64"/>
    <x v="1"/>
    <n v="23.7"/>
    <n v="3612"/>
  </r>
  <r>
    <x v="7"/>
    <x v="1"/>
    <x v="0"/>
    <n v="288.29000000000002"/>
    <x v="1"/>
    <n v="34.1"/>
    <n v="2882"/>
  </r>
  <r>
    <x v="7"/>
    <x v="1"/>
    <x v="1"/>
    <n v="537.20000000000005"/>
    <x v="1"/>
    <n v="32.799999999999997"/>
    <n v="3731"/>
  </r>
  <r>
    <x v="7"/>
    <x v="1"/>
    <x v="2"/>
    <n v="542.52"/>
    <x v="0"/>
    <n v="9.6"/>
    <n v="4681"/>
  </r>
  <r>
    <x v="7"/>
    <x v="1"/>
    <x v="3"/>
    <n v="343.32"/>
    <x v="1"/>
    <n v="11.7"/>
    <n v="4691"/>
  </r>
  <r>
    <x v="7"/>
    <x v="1"/>
    <x v="4"/>
    <n v="377.91"/>
    <x v="1"/>
    <n v="30.7"/>
    <n v="3775"/>
  </r>
  <r>
    <x v="7"/>
    <x v="2"/>
    <x v="0"/>
    <n v="491.06"/>
    <x v="0"/>
    <n v="31.3"/>
    <n v="1302"/>
  </r>
  <r>
    <x v="7"/>
    <x v="2"/>
    <x v="1"/>
    <n v="533.35"/>
    <x v="1"/>
    <n v="8.9"/>
    <n v="4871"/>
  </r>
  <r>
    <x v="7"/>
    <x v="2"/>
    <x v="2"/>
    <n v="421.27"/>
    <x v="1"/>
    <n v="21.5"/>
    <n v="3406"/>
  </r>
  <r>
    <x v="7"/>
    <x v="2"/>
    <x v="3"/>
    <n v="379.29"/>
    <x v="1"/>
    <n v="17.3"/>
    <n v="3617"/>
  </r>
  <r>
    <x v="7"/>
    <x v="2"/>
    <x v="4"/>
    <n v="389.82"/>
    <x v="1"/>
    <n v="25.2"/>
    <n v="3827"/>
  </r>
  <r>
    <x v="7"/>
    <x v="3"/>
    <x v="0"/>
    <n v="345.12"/>
    <x v="1"/>
    <n v="11.6"/>
    <n v="2871"/>
  </r>
  <r>
    <x v="7"/>
    <x v="3"/>
    <x v="1"/>
    <n v="579.96"/>
    <x v="1"/>
    <n v="7.3"/>
    <n v="1815"/>
  </r>
  <r>
    <x v="7"/>
    <x v="3"/>
    <x v="2"/>
    <n v="376.89"/>
    <x v="1"/>
    <n v="22.8"/>
    <n v="4495"/>
  </r>
  <r>
    <x v="7"/>
    <x v="3"/>
    <x v="3"/>
    <n v="531.23"/>
    <x v="1"/>
    <n v="15.4"/>
    <n v="1436"/>
  </r>
  <r>
    <x v="7"/>
    <x v="3"/>
    <x v="4"/>
    <n v="414.24"/>
    <x v="0"/>
    <n v="31.3"/>
    <n v="2562"/>
  </r>
  <r>
    <x v="8"/>
    <x v="0"/>
    <x v="0"/>
    <n v="464.47"/>
    <x v="1"/>
    <n v="24.8"/>
    <n v="3354"/>
  </r>
  <r>
    <x v="8"/>
    <x v="0"/>
    <x v="1"/>
    <n v="368.2"/>
    <x v="1"/>
    <n v="31"/>
    <n v="3864"/>
  </r>
  <r>
    <x v="8"/>
    <x v="0"/>
    <x v="2"/>
    <n v="480.3"/>
    <x v="1"/>
    <n v="25.4"/>
    <n v="1089"/>
  </r>
  <r>
    <x v="8"/>
    <x v="0"/>
    <x v="3"/>
    <n v="440.95"/>
    <x v="1"/>
    <n v="27.6"/>
    <n v="2124"/>
  </r>
  <r>
    <x v="8"/>
    <x v="0"/>
    <x v="4"/>
    <n v="372.69"/>
    <x v="0"/>
    <n v="37.6"/>
    <n v="3318"/>
  </r>
  <r>
    <x v="8"/>
    <x v="1"/>
    <x v="0"/>
    <n v="351.31"/>
    <x v="0"/>
    <n v="27.3"/>
    <n v="4729"/>
  </r>
  <r>
    <x v="8"/>
    <x v="1"/>
    <x v="1"/>
    <n v="367.89"/>
    <x v="1"/>
    <n v="29.5"/>
    <n v="4411"/>
  </r>
  <r>
    <x v="8"/>
    <x v="1"/>
    <x v="2"/>
    <n v="345.08"/>
    <x v="1"/>
    <n v="13.6"/>
    <n v="4177"/>
  </r>
  <r>
    <x v="8"/>
    <x v="1"/>
    <x v="3"/>
    <n v="519.72"/>
    <x v="0"/>
    <n v="34.4"/>
    <n v="3486"/>
  </r>
  <r>
    <x v="8"/>
    <x v="1"/>
    <x v="4"/>
    <n v="410.55"/>
    <x v="1"/>
    <n v="25.2"/>
    <n v="1897"/>
  </r>
  <r>
    <x v="8"/>
    <x v="2"/>
    <x v="0"/>
    <n v="469.43"/>
    <x v="0"/>
    <n v="8.1999999999999993"/>
    <n v="3543"/>
  </r>
  <r>
    <x v="8"/>
    <x v="2"/>
    <x v="1"/>
    <n v="627.46"/>
    <x v="1"/>
    <n v="21.2"/>
    <n v="3776"/>
  </r>
  <r>
    <x v="8"/>
    <x v="2"/>
    <x v="2"/>
    <n v="380.3"/>
    <x v="0"/>
    <n v="33"/>
    <n v="3573"/>
  </r>
  <r>
    <x v="8"/>
    <x v="2"/>
    <x v="3"/>
    <n v="375.47"/>
    <x v="0"/>
    <n v="33.1"/>
    <n v="4700"/>
  </r>
  <r>
    <x v="8"/>
    <x v="2"/>
    <x v="4"/>
    <n v="415.03"/>
    <x v="0"/>
    <n v="21.4"/>
    <n v="2265"/>
  </r>
  <r>
    <x v="8"/>
    <x v="3"/>
    <x v="0"/>
    <n v="445.19"/>
    <x v="1"/>
    <n v="22.5"/>
    <n v="1136"/>
  </r>
  <r>
    <x v="8"/>
    <x v="3"/>
    <x v="1"/>
    <n v="268.8"/>
    <x v="1"/>
    <n v="23.6"/>
    <n v="3999"/>
  </r>
  <r>
    <x v="8"/>
    <x v="3"/>
    <x v="2"/>
    <n v="340.85"/>
    <x v="0"/>
    <n v="5.7"/>
    <n v="1369"/>
  </r>
  <r>
    <x v="8"/>
    <x v="3"/>
    <x v="3"/>
    <n v="377.8"/>
    <x v="1"/>
    <n v="14.7"/>
    <n v="2338"/>
  </r>
  <r>
    <x v="8"/>
    <x v="3"/>
    <x v="4"/>
    <n v="399.09"/>
    <x v="1"/>
    <n v="35.4"/>
    <n v="1719"/>
  </r>
  <r>
    <x v="9"/>
    <x v="0"/>
    <x v="0"/>
    <n v="309.79000000000002"/>
    <x v="0"/>
    <n v="34.9"/>
    <n v="1541"/>
  </r>
  <r>
    <x v="9"/>
    <x v="0"/>
    <x v="1"/>
    <n v="559.73"/>
    <x v="1"/>
    <n v="18.5"/>
    <n v="3174"/>
  </r>
  <r>
    <x v="9"/>
    <x v="0"/>
    <x v="2"/>
    <n v="440.43"/>
    <x v="1"/>
    <n v="11.6"/>
    <n v="4401"/>
  </r>
  <r>
    <x v="9"/>
    <x v="0"/>
    <x v="3"/>
    <n v="302.25"/>
    <x v="0"/>
    <n v="25.4"/>
    <n v="2052"/>
  </r>
  <r>
    <x v="9"/>
    <x v="0"/>
    <x v="4"/>
    <n v="412.36"/>
    <x v="1"/>
    <n v="25.5"/>
    <n v="4962"/>
  </r>
  <r>
    <x v="9"/>
    <x v="1"/>
    <x v="0"/>
    <n v="437.88"/>
    <x v="1"/>
    <n v="24.2"/>
    <n v="4057"/>
  </r>
  <r>
    <x v="9"/>
    <x v="1"/>
    <x v="1"/>
    <n v="362.5"/>
    <x v="1"/>
    <n v="13.2"/>
    <n v="4294"/>
  </r>
  <r>
    <x v="9"/>
    <x v="1"/>
    <x v="2"/>
    <n v="405.03"/>
    <x v="0"/>
    <n v="11.9"/>
    <n v="2918"/>
  </r>
  <r>
    <x v="9"/>
    <x v="1"/>
    <x v="3"/>
    <n v="381.13"/>
    <x v="0"/>
    <n v="5.9"/>
    <n v="1576"/>
  </r>
  <r>
    <x v="9"/>
    <x v="1"/>
    <x v="4"/>
    <n v="412.13"/>
    <x v="0"/>
    <n v="27.4"/>
    <n v="4523"/>
  </r>
  <r>
    <x v="9"/>
    <x v="2"/>
    <x v="0"/>
    <n v="406.6"/>
    <x v="1"/>
    <n v="10.6"/>
    <n v="4961"/>
  </r>
  <r>
    <x v="9"/>
    <x v="2"/>
    <x v="1"/>
    <n v="527.98"/>
    <x v="1"/>
    <n v="28.3"/>
    <n v="1369"/>
  </r>
  <r>
    <x v="9"/>
    <x v="2"/>
    <x v="2"/>
    <n v="459.79"/>
    <x v="1"/>
    <n v="23.8"/>
    <n v="1057"/>
  </r>
  <r>
    <x v="9"/>
    <x v="2"/>
    <x v="3"/>
    <n v="393.44"/>
    <x v="1"/>
    <n v="6"/>
    <n v="3197"/>
  </r>
  <r>
    <x v="9"/>
    <x v="2"/>
    <x v="4"/>
    <n v="433.67"/>
    <x v="0"/>
    <n v="32.299999999999997"/>
    <n v="2862"/>
  </r>
  <r>
    <x v="9"/>
    <x v="3"/>
    <x v="0"/>
    <n v="342.63"/>
    <x v="1"/>
    <n v="8.8000000000000007"/>
    <n v="3755"/>
  </r>
  <r>
    <x v="9"/>
    <x v="3"/>
    <x v="1"/>
    <n v="543.46"/>
    <x v="1"/>
    <n v="17.899999999999999"/>
    <n v="3394"/>
  </r>
  <r>
    <x v="9"/>
    <x v="3"/>
    <x v="2"/>
    <n v="343.21"/>
    <x v="1"/>
    <n v="22.5"/>
    <n v="4368"/>
  </r>
  <r>
    <x v="9"/>
    <x v="3"/>
    <x v="3"/>
    <n v="225.98"/>
    <x v="1"/>
    <n v="28.9"/>
    <n v="1443"/>
  </r>
  <r>
    <x v="9"/>
    <x v="3"/>
    <x v="4"/>
    <n v="384.83"/>
    <x v="0"/>
    <n v="29.1"/>
    <n v="2931"/>
  </r>
  <r>
    <x v="10"/>
    <x v="0"/>
    <x v="0"/>
    <n v="341.47"/>
    <x v="0"/>
    <n v="13.7"/>
    <n v="3537"/>
  </r>
  <r>
    <x v="10"/>
    <x v="0"/>
    <x v="1"/>
    <n v="150"/>
    <x v="1"/>
    <n v="30.8"/>
    <n v="4748"/>
  </r>
  <r>
    <x v="10"/>
    <x v="0"/>
    <x v="2"/>
    <n v="268.69"/>
    <x v="0"/>
    <n v="34.6"/>
    <n v="3652"/>
  </r>
  <r>
    <x v="10"/>
    <x v="0"/>
    <x v="3"/>
    <n v="348.4"/>
    <x v="0"/>
    <n v="20"/>
    <n v="3602"/>
  </r>
  <r>
    <x v="10"/>
    <x v="0"/>
    <x v="4"/>
    <n v="409.45"/>
    <x v="1"/>
    <n v="34"/>
    <n v="4724"/>
  </r>
  <r>
    <x v="10"/>
    <x v="1"/>
    <x v="0"/>
    <n v="345.48"/>
    <x v="1"/>
    <n v="20.5"/>
    <n v="3659"/>
  </r>
  <r>
    <x v="10"/>
    <x v="1"/>
    <x v="1"/>
    <n v="351.14"/>
    <x v="1"/>
    <n v="15.5"/>
    <n v="1477"/>
  </r>
  <r>
    <x v="10"/>
    <x v="1"/>
    <x v="2"/>
    <n v="283.62"/>
    <x v="0"/>
    <n v="25.7"/>
    <n v="1185"/>
  </r>
  <r>
    <x v="10"/>
    <x v="1"/>
    <x v="3"/>
    <n v="373.04"/>
    <x v="0"/>
    <n v="11"/>
    <n v="2246"/>
  </r>
  <r>
    <x v="10"/>
    <x v="1"/>
    <x v="4"/>
    <n v="373.4"/>
    <x v="1"/>
    <n v="22.1"/>
    <n v="1475"/>
  </r>
  <r>
    <x v="10"/>
    <x v="2"/>
    <x v="0"/>
    <n v="471.23"/>
    <x v="0"/>
    <n v="33.1"/>
    <n v="1961"/>
  </r>
  <r>
    <x v="10"/>
    <x v="2"/>
    <x v="1"/>
    <n v="430.13"/>
    <x v="0"/>
    <n v="21.2"/>
    <n v="2591"/>
  </r>
  <r>
    <x v="10"/>
    <x v="2"/>
    <x v="2"/>
    <n v="469.08"/>
    <x v="1"/>
    <n v="29.1"/>
    <n v="2519"/>
  </r>
  <r>
    <x v="10"/>
    <x v="2"/>
    <x v="3"/>
    <n v="405.88"/>
    <x v="1"/>
    <n v="29.4"/>
    <n v="3405"/>
  </r>
  <r>
    <x v="10"/>
    <x v="2"/>
    <x v="4"/>
    <n v="366.41"/>
    <x v="0"/>
    <n v="37.9"/>
    <n v="4626"/>
  </r>
  <r>
    <x v="10"/>
    <x v="3"/>
    <x v="0"/>
    <n v="506.86"/>
    <x v="1"/>
    <n v="24.3"/>
    <n v="3682"/>
  </r>
  <r>
    <x v="10"/>
    <x v="3"/>
    <x v="1"/>
    <n v="401.87"/>
    <x v="0"/>
    <n v="26.9"/>
    <n v="4414"/>
  </r>
  <r>
    <x v="10"/>
    <x v="3"/>
    <x v="2"/>
    <n v="338.27"/>
    <x v="1"/>
    <n v="11.6"/>
    <n v="3521"/>
  </r>
  <r>
    <x v="10"/>
    <x v="3"/>
    <x v="3"/>
    <n v="363.17"/>
    <x v="1"/>
    <n v="15.1"/>
    <n v="4846"/>
  </r>
  <r>
    <x v="10"/>
    <x v="3"/>
    <x v="4"/>
    <n v="374.57"/>
    <x v="1"/>
    <n v="35.799999999999997"/>
    <n v="1134"/>
  </r>
  <r>
    <x v="11"/>
    <x v="0"/>
    <x v="0"/>
    <n v="381.75"/>
    <x v="1"/>
    <n v="26.6"/>
    <n v="1889"/>
  </r>
  <r>
    <x v="11"/>
    <x v="0"/>
    <x v="1"/>
    <n v="561.96"/>
    <x v="1"/>
    <n v="34.9"/>
    <n v="2821"/>
  </r>
  <r>
    <x v="11"/>
    <x v="0"/>
    <x v="2"/>
    <n v="360.74"/>
    <x v="0"/>
    <n v="25.4"/>
    <n v="4503"/>
  </r>
  <r>
    <x v="11"/>
    <x v="0"/>
    <x v="3"/>
    <n v="358.46"/>
    <x v="1"/>
    <n v="5.9"/>
    <n v="1406"/>
  </r>
  <r>
    <x v="11"/>
    <x v="0"/>
    <x v="4"/>
    <n v="380.61"/>
    <x v="1"/>
    <n v="29.3"/>
    <n v="3230"/>
  </r>
  <r>
    <x v="11"/>
    <x v="1"/>
    <x v="0"/>
    <n v="440.31"/>
    <x v="1"/>
    <n v="17.8"/>
    <n v="1248"/>
  </r>
  <r>
    <x v="11"/>
    <x v="1"/>
    <x v="1"/>
    <n v="431.02"/>
    <x v="1"/>
    <n v="16.100000000000001"/>
    <n v="2130"/>
  </r>
  <r>
    <x v="11"/>
    <x v="1"/>
    <x v="2"/>
    <n v="397.5"/>
    <x v="0"/>
    <n v="26.8"/>
    <n v="4965"/>
  </r>
  <r>
    <x v="11"/>
    <x v="1"/>
    <x v="3"/>
    <n v="483.42"/>
    <x v="0"/>
    <n v="31.2"/>
    <n v="4887"/>
  </r>
  <r>
    <x v="11"/>
    <x v="1"/>
    <x v="4"/>
    <n v="432.06"/>
    <x v="1"/>
    <n v="28.4"/>
    <n v="1375"/>
  </r>
  <r>
    <x v="11"/>
    <x v="2"/>
    <x v="0"/>
    <n v="481.95"/>
    <x v="0"/>
    <n v="11.3"/>
    <n v="3628"/>
  </r>
  <r>
    <x v="11"/>
    <x v="2"/>
    <x v="1"/>
    <n v="227.83"/>
    <x v="0"/>
    <n v="23.9"/>
    <n v="1207"/>
  </r>
  <r>
    <x v="11"/>
    <x v="2"/>
    <x v="2"/>
    <n v="331.15"/>
    <x v="1"/>
    <n v="32.299999999999997"/>
    <n v="1997"/>
  </r>
  <r>
    <x v="11"/>
    <x v="2"/>
    <x v="3"/>
    <n v="392.7"/>
    <x v="0"/>
    <n v="12.1"/>
    <n v="4223"/>
  </r>
  <r>
    <x v="11"/>
    <x v="2"/>
    <x v="4"/>
    <n v="437.71"/>
    <x v="0"/>
    <n v="23.6"/>
    <n v="1281"/>
  </r>
  <r>
    <x v="11"/>
    <x v="3"/>
    <x v="0"/>
    <n v="358.36"/>
    <x v="0"/>
    <n v="31.1"/>
    <n v="3401"/>
  </r>
  <r>
    <x v="11"/>
    <x v="3"/>
    <x v="1"/>
    <n v="491.83"/>
    <x v="0"/>
    <n v="20.399999999999999"/>
    <n v="4330"/>
  </r>
  <r>
    <x v="11"/>
    <x v="3"/>
    <x v="2"/>
    <n v="461.57"/>
    <x v="0"/>
    <n v="16.7"/>
    <n v="2345"/>
  </r>
  <r>
    <x v="11"/>
    <x v="3"/>
    <x v="3"/>
    <n v="225.37"/>
    <x v="0"/>
    <n v="12.7"/>
    <n v="4230"/>
  </r>
  <r>
    <x v="11"/>
    <x v="3"/>
    <x v="4"/>
    <n v="412.54"/>
    <x v="0"/>
    <n v="26.5"/>
    <n v="213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n v="3611457.45"/>
    <n v="3659730.34"/>
    <n v="101.3"/>
    <n v="28.2"/>
    <n v="269.99"/>
    <n v="83.8"/>
  </r>
  <r>
    <x v="0"/>
    <x v="1"/>
    <n v="4487594.79"/>
    <n v="4492098.26"/>
    <n v="100.1"/>
    <n v="40.9"/>
    <n v="305.10000000000002"/>
    <n v="84.8"/>
  </r>
  <r>
    <x v="0"/>
    <x v="2"/>
    <n v="4006137.33"/>
    <n v="4062678.36"/>
    <n v="101.4"/>
    <n v="26.7"/>
    <n v="371.01"/>
    <n v="77.5"/>
  </r>
  <r>
    <x v="1"/>
    <x v="0"/>
    <n v="4496495.84"/>
    <n v="4191617.37"/>
    <n v="93.2"/>
    <n v="44.1"/>
    <n v="345.27"/>
    <n v="89.1"/>
  </r>
  <r>
    <x v="1"/>
    <x v="1"/>
    <n v="4617182.8099999996"/>
    <n v="4172679.61"/>
    <n v="90.4"/>
    <n v="32.799999999999997"/>
    <n v="343.81"/>
    <n v="89"/>
  </r>
  <r>
    <x v="1"/>
    <x v="2"/>
    <n v="5403468.9199999999"/>
    <n v="4769127.4000000004"/>
    <n v="88.3"/>
    <n v="44.6"/>
    <n v="322.52999999999997"/>
    <n v="77.599999999999994"/>
  </r>
  <r>
    <x v="2"/>
    <x v="0"/>
    <n v="4329884.8"/>
    <n v="4495722.26"/>
    <n v="103.8"/>
    <n v="28.8"/>
    <n v="408.59"/>
    <n v="72.900000000000006"/>
  </r>
  <r>
    <x v="2"/>
    <x v="1"/>
    <n v="5278991.79"/>
    <n v="5767195.4000000004"/>
    <n v="109.2"/>
    <n v="26.4"/>
    <n v="393.09"/>
    <n v="76.7"/>
  </r>
  <r>
    <x v="2"/>
    <x v="2"/>
    <n v="6036087.6500000004"/>
    <n v="5775252.2000000002"/>
    <n v="95.7"/>
    <n v="28"/>
    <n v="278.85000000000002"/>
    <n v="81.900000000000006"/>
  </r>
  <r>
    <x v="3"/>
    <x v="0"/>
    <n v="4556905.13"/>
    <n v="4054190.15"/>
    <n v="89"/>
    <n v="28.9"/>
    <n v="409.09"/>
    <n v="74.7"/>
  </r>
  <r>
    <x v="3"/>
    <x v="1"/>
    <n v="5978889.5599999996"/>
    <n v="6159952.1299999999"/>
    <n v="103"/>
    <n v="38.9"/>
    <n v="281.41000000000003"/>
    <n v="77.3"/>
  </r>
  <r>
    <x v="3"/>
    <x v="2"/>
    <n v="4512610.58"/>
    <n v="4470698.47"/>
    <n v="99.1"/>
    <n v="41"/>
    <n v="376.68"/>
    <n v="73.599999999999994"/>
  </r>
  <r>
    <x v="4"/>
    <x v="0"/>
    <n v="6296063.0599999996"/>
    <n v="5399532.5300000003"/>
    <n v="85.8"/>
    <n v="38.799999999999997"/>
    <n v="294.64"/>
    <n v="76.3"/>
  </r>
  <r>
    <x v="4"/>
    <x v="1"/>
    <n v="5142809.3899999997"/>
    <n v="4742910.42"/>
    <n v="92.2"/>
    <n v="32.700000000000003"/>
    <n v="321.11"/>
    <n v="71.599999999999994"/>
  </r>
  <r>
    <x v="4"/>
    <x v="2"/>
    <n v="4548050.63"/>
    <n v="3988312.26"/>
    <n v="87.7"/>
    <n v="43.2"/>
    <n v="310.52999999999997"/>
    <n v="70.099999999999994"/>
  </r>
  <r>
    <x v="5"/>
    <x v="0"/>
    <n v="3938706.47"/>
    <n v="3711457.78"/>
    <n v="94.2"/>
    <n v="43.5"/>
    <n v="347.73"/>
    <n v="73.2"/>
  </r>
  <r>
    <x v="5"/>
    <x v="1"/>
    <n v="5319524.67"/>
    <n v="5933097.8899999997"/>
    <n v="111.5"/>
    <n v="36.1"/>
    <n v="432.68"/>
    <n v="80.7"/>
  </r>
  <r>
    <x v="5"/>
    <x v="2"/>
    <n v="4529756.41"/>
    <n v="5095734.7300000004"/>
    <n v="112.5"/>
    <n v="31.6"/>
    <n v="328.55"/>
    <n v="77.400000000000006"/>
  </r>
  <r>
    <x v="6"/>
    <x v="0"/>
    <n v="4260628.59"/>
    <n v="4838449.6500000004"/>
    <n v="113.6"/>
    <n v="39.799999999999997"/>
    <n v="409.59"/>
    <n v="81.900000000000006"/>
  </r>
  <r>
    <x v="6"/>
    <x v="1"/>
    <n v="4759671.76"/>
    <n v="4369824"/>
    <n v="91.8"/>
    <n v="39.9"/>
    <n v="266.51"/>
    <n v="88.4"/>
  </r>
  <r>
    <x v="6"/>
    <x v="2"/>
    <n v="3156206.42"/>
    <n v="3593231.23"/>
    <n v="113.8"/>
    <n v="33.9"/>
    <n v="305.48"/>
    <n v="79.8"/>
  </r>
  <r>
    <x v="7"/>
    <x v="0"/>
    <n v="5698320.8200000003"/>
    <n v="5816199.96"/>
    <n v="102.1"/>
    <n v="40.200000000000003"/>
    <n v="337.35"/>
    <n v="86.2"/>
  </r>
  <r>
    <x v="7"/>
    <x v="1"/>
    <n v="4200059.49"/>
    <n v="4639140.1500000004"/>
    <n v="110.5"/>
    <n v="32.299999999999997"/>
    <n v="254.6"/>
    <n v="85.9"/>
  </r>
  <r>
    <x v="7"/>
    <x v="2"/>
    <n v="5159647.7699999996"/>
    <n v="5533661.2800000003"/>
    <n v="107.2"/>
    <n v="41.1"/>
    <n v="378.57"/>
    <n v="86.9"/>
  </r>
  <r>
    <x v="8"/>
    <x v="0"/>
    <n v="4443881.25"/>
    <n v="4313066.1900000004"/>
    <n v="97.1"/>
    <n v="38.5"/>
    <n v="343.5"/>
    <n v="79"/>
  </r>
  <r>
    <x v="8"/>
    <x v="1"/>
    <n v="4258016.57"/>
    <n v="4430139.41"/>
    <n v="104"/>
    <n v="28.7"/>
    <n v="414.58"/>
    <n v="85"/>
  </r>
  <r>
    <x v="8"/>
    <x v="2"/>
    <n v="3584732.81"/>
    <n v="3360949.96"/>
    <n v="93.8"/>
    <n v="40"/>
    <n v="360.93"/>
    <n v="79.7"/>
  </r>
  <r>
    <x v="9"/>
    <x v="0"/>
    <n v="4115841.52"/>
    <n v="4607217.7"/>
    <n v="111.9"/>
    <n v="35.5"/>
    <n v="220.58"/>
    <n v="84.1"/>
  </r>
  <r>
    <x v="9"/>
    <x v="1"/>
    <n v="4653573.49"/>
    <n v="4127882.38"/>
    <n v="88.7"/>
    <n v="29.1"/>
    <n v="269.42"/>
    <n v="70"/>
  </r>
  <r>
    <x v="9"/>
    <x v="2"/>
    <n v="5752682.3200000003"/>
    <n v="6337902.1699999999"/>
    <n v="110.2"/>
    <n v="36"/>
    <n v="290.63"/>
    <n v="73.099999999999994"/>
  </r>
  <r>
    <x v="10"/>
    <x v="0"/>
    <n v="5671531.1699999999"/>
    <n v="6064994.6500000004"/>
    <n v="106.9"/>
    <n v="40.4"/>
    <n v="426.4"/>
    <n v="89.5"/>
  </r>
  <r>
    <x v="10"/>
    <x v="1"/>
    <n v="3139552"/>
    <n v="3279385.66"/>
    <n v="104.5"/>
    <n v="26.4"/>
    <n v="393.21"/>
    <n v="87.9"/>
  </r>
  <r>
    <x v="10"/>
    <x v="2"/>
    <n v="4650560.67"/>
    <n v="5091078.59"/>
    <n v="109.5"/>
    <n v="36.9"/>
    <n v="311.37"/>
    <n v="77.900000000000006"/>
  </r>
  <r>
    <x v="11"/>
    <x v="0"/>
    <n v="6164583.4699999997"/>
    <n v="5868691.5800000001"/>
    <n v="95.2"/>
    <n v="42.4"/>
    <n v="345.64"/>
    <n v="71.8"/>
  </r>
  <r>
    <x v="11"/>
    <x v="1"/>
    <n v="5537629.9000000004"/>
    <n v="5009037.08"/>
    <n v="90.5"/>
    <n v="33.6"/>
    <n v="371.41"/>
    <n v="73.3"/>
  </r>
  <r>
    <x v="11"/>
    <x v="2"/>
    <n v="5314479.47"/>
    <n v="5530231.4199999999"/>
    <n v="104.1"/>
    <n v="28.9"/>
    <n v="441.91"/>
    <n v="74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3BD92B-2D66-444D-83F2-C8F6735F3224}" name="PivotTable39" cacheId="1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213:D222" firstHeaderRow="0" firstDataRow="1" firstDataCol="1" rowPageCount="4" colPageCount="1"/>
  <pivotFields count="9">
    <pivotField showAll="0"/>
    <pivotField axis="axisPage" numFmtId="164" showAll="0">
      <items count="151">
        <item x="6"/>
        <item x="133"/>
        <item x="0"/>
        <item x="88"/>
        <item x="20"/>
        <item x="10"/>
        <item x="145"/>
        <item x="26"/>
        <item x="108"/>
        <item x="148"/>
        <item x="37"/>
        <item x="55"/>
        <item x="50"/>
        <item x="21"/>
        <item x="66"/>
        <item x="119"/>
        <item x="38"/>
        <item x="3"/>
        <item x="48"/>
        <item x="143"/>
        <item x="8"/>
        <item x="36"/>
        <item x="42"/>
        <item x="39"/>
        <item x="77"/>
        <item x="67"/>
        <item x="71"/>
        <item x="25"/>
        <item x="1"/>
        <item x="23"/>
        <item x="34"/>
        <item x="16"/>
        <item x="120"/>
        <item x="58"/>
        <item x="95"/>
        <item x="102"/>
        <item x="98"/>
        <item x="22"/>
        <item x="5"/>
        <item x="138"/>
        <item x="83"/>
        <item x="127"/>
        <item x="106"/>
        <item x="103"/>
        <item x="126"/>
        <item x="51"/>
        <item x="75"/>
        <item x="123"/>
        <item x="135"/>
        <item x="64"/>
        <item x="32"/>
        <item x="40"/>
        <item x="140"/>
        <item x="113"/>
        <item x="76"/>
        <item x="7"/>
        <item x="101"/>
        <item x="14"/>
        <item x="130"/>
        <item x="121"/>
        <item x="122"/>
        <item x="43"/>
        <item x="87"/>
        <item x="9"/>
        <item x="144"/>
        <item x="80"/>
        <item x="129"/>
        <item x="68"/>
        <item x="11"/>
        <item x="15"/>
        <item x="28"/>
        <item x="56"/>
        <item x="118"/>
        <item x="41"/>
        <item x="94"/>
        <item x="49"/>
        <item x="115"/>
        <item x="57"/>
        <item x="107"/>
        <item x="79"/>
        <item x="134"/>
        <item x="31"/>
        <item x="91"/>
        <item x="112"/>
        <item x="109"/>
        <item x="137"/>
        <item x="110"/>
        <item x="104"/>
        <item x="65"/>
        <item x="52"/>
        <item x="99"/>
        <item x="86"/>
        <item x="47"/>
        <item x="116"/>
        <item x="147"/>
        <item x="142"/>
        <item x="54"/>
        <item x="117"/>
        <item x="60"/>
        <item x="93"/>
        <item x="61"/>
        <item x="100"/>
        <item x="111"/>
        <item x="29"/>
        <item x="18"/>
        <item x="141"/>
        <item x="124"/>
        <item x="69"/>
        <item x="97"/>
        <item x="53"/>
        <item x="78"/>
        <item x="72"/>
        <item x="136"/>
        <item x="82"/>
        <item x="4"/>
        <item x="128"/>
        <item x="131"/>
        <item x="46"/>
        <item x="149"/>
        <item x="59"/>
        <item x="89"/>
        <item x="24"/>
        <item x="44"/>
        <item x="2"/>
        <item x="62"/>
        <item x="90"/>
        <item x="35"/>
        <item x="73"/>
        <item x="96"/>
        <item x="63"/>
        <item x="92"/>
        <item x="33"/>
        <item x="12"/>
        <item x="30"/>
        <item x="125"/>
        <item x="132"/>
        <item x="139"/>
        <item x="70"/>
        <item x="84"/>
        <item x="17"/>
        <item x="27"/>
        <item x="81"/>
        <item x="19"/>
        <item x="74"/>
        <item x="114"/>
        <item x="105"/>
        <item x="146"/>
        <item x="85"/>
        <item x="13"/>
        <item x="45"/>
        <item t="default"/>
      </items>
    </pivotField>
    <pivotField axis="axisRow" showAll="0">
      <items count="9">
        <item x="7"/>
        <item x="1"/>
        <item x="5"/>
        <item x="3"/>
        <item x="2"/>
        <item x="6"/>
        <item x="0"/>
        <item x="4"/>
        <item t="default"/>
      </items>
    </pivotField>
    <pivotField axis="axisPage" multipleItemSelectionAllowed="1" showAll="0">
      <items count="6">
        <item h="1" x="3"/>
        <item h="1" x="0"/>
        <item h="1" x="2"/>
        <item x="4"/>
        <item h="1" x="1"/>
        <item t="default"/>
      </items>
    </pivotField>
    <pivotField dataField="1" showAll="0"/>
    <pivotField dataField="1" showAll="0"/>
    <pivotField dataField="1" showAll="0"/>
    <pivotField axis="axisPage" showAll="0">
      <items count="6">
        <item x="2"/>
        <item x="3"/>
        <item x="0"/>
        <item x="4"/>
        <item x="1"/>
        <item t="default"/>
      </items>
    </pivotField>
    <pivotField axis="axisPage" showAll="0">
      <items count="3">
        <item x="1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4">
    <pageField fld="3" hier="-1"/>
    <pageField fld="1" hier="-1"/>
    <pageField fld="8" hier="-1"/>
    <pageField fld="7" hier="-1"/>
  </pageFields>
  <dataFields count="3">
    <dataField name="Sum of Base_Fare_USD" fld="4" baseField="0" baseItem="0"/>
    <dataField name="Sum of Expected_Demand_Increase_Pct" fld="6" baseField="0" baseItem="0"/>
    <dataField name="Sum of Proposed_Fare_USD" fld="5" baseField="0" baseItem="0"/>
  </dataFields>
  <chartFormats count="6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F27E6B-E9F3-4AA7-A0DD-8A63188586D4}" name="PivotTable76" cacheId="2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J3:L7" firstHeaderRow="0" firstDataRow="1" firstDataCol="1" rowPageCount="1" colPageCount="1"/>
  <pivotFields count="8"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43" showAll="0"/>
    <pivotField dataField="1" numFmtId="43"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 of Actual_Revenue_USD" fld="3" baseField="0" baseItem="0" numFmtId="43"/>
    <dataField name="Sum of Revenue_Target_USD" fld="2" baseField="0" baseItem="0" numFmtId="43"/>
  </dataFields>
  <chartFormats count="4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F5D8F2-91B7-4618-B780-35C7D847A7C0}" name="PivotTable61" cacheId="20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J62:L67" firstHeaderRow="0" firstDataRow="1" firstDataCol="1" rowPageCount="1" colPageCount="1"/>
  <pivotFields count="8">
    <pivotField showAll="0"/>
    <pivotField axis="axisRow" showAll="0">
      <items count="5">
        <item x="3"/>
        <item x="0"/>
        <item x="2"/>
        <item x="1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/>
    <pivotField dataField="1" showAll="0"/>
    <pivotField showAll="0"/>
    <pivotField dragToRow="0" dragToCol="0" dragToPage="0" showAll="0" defaultSubtota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um of Market_Share_Pct" fld="5" baseField="0" baseItem="0"/>
    <dataField name="Sum of Average_Fare_USD" fld="3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6C0B01-48E5-49F3-9B69-5FAB2AB3F25B}" name="PivotTable60" cacheId="20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J48:M54" firstHeaderRow="0" firstDataRow="1" firstDataCol="1"/>
  <pivotFields count="8"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/>
    <pivotField dataField="1" showAll="0"/>
    <pivotField dataField="1" showAll="0"/>
    <pivotField dragToRow="0" dragToCol="0" dragToPage="0" showAll="0" defaultSubtota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verage_Fare_USD" fld="3" baseField="0" baseItem="0"/>
    <dataField name="Sum of Market_Share_Pct" fld="5" baseField="0" baseItem="0"/>
    <dataField name="Sum of Seat_Capacity" fld="6" baseField="0" baseItem="0"/>
  </dataFields>
  <chartFormats count="6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F7FCB5-6541-410E-B3BB-502505B2BAA0}" name="PivotTable59" cacheId="20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J30:K33" firstHeaderRow="1" firstDataRow="1" firstDataCol="1"/>
  <pivotFields count="8"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dataField="1" dragToRow="0" dragToCol="0" dragToPage="0" showAll="0" defaultSubtota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Market Share per Dollar" fld="7" baseField="0" baseItem="0" numFmtId="43"/>
  </dataFields>
  <formats count="2">
    <format dxfId="5">
      <pivotArea collapsedLevelsAreSubtotals="1" fieldPosition="0">
        <references count="1">
          <reference field="4" count="0"/>
        </references>
      </pivotArea>
    </format>
    <format dxfId="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BC520C-EBB8-4D49-A53F-27DC1AB18C8C}" name="PivotTable58" cacheId="20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J4:V11" firstHeaderRow="1" firstDataRow="3" firstDataCol="1" rowPageCount="2" colPageCount="1"/>
  <pivotFields count="8">
    <pivotField axis="axisPage" multipleItemSelectionAllowe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5">
        <item x="3"/>
        <item x="0"/>
        <item x="2"/>
        <item x="1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dataField="1" showAll="0"/>
    <pivotField axis="axisPage" showAll="0">
      <items count="3">
        <item x="1"/>
        <item x="0"/>
        <item t="default"/>
      </items>
    </pivotField>
    <pivotField dataField="1" showAll="0"/>
    <pivotField showAll="0"/>
    <pivotField dragToRow="0" dragToCol="0" dragToPage="0" showAll="0" defaultSubtota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2">
    <field x="-2"/>
    <field x="2"/>
  </colFields>
  <colItems count="12">
    <i>
      <x/>
      <x/>
    </i>
    <i r="1">
      <x v="1"/>
    </i>
    <i r="1">
      <x v="2"/>
    </i>
    <i r="1">
      <x v="3"/>
    </i>
    <i r="1">
      <x v="4"/>
    </i>
    <i i="1">
      <x v="1"/>
      <x/>
    </i>
    <i r="1" i="1">
      <x v="1"/>
    </i>
    <i r="1" i="1">
      <x v="2"/>
    </i>
    <i r="1" i="1">
      <x v="3"/>
    </i>
    <i r="1" i="1">
      <x v="4"/>
    </i>
    <i t="grand">
      <x/>
    </i>
    <i t="grand" i="1">
      <x/>
    </i>
  </colItems>
  <pageFields count="2">
    <pageField fld="0" hier="-1"/>
    <pageField fld="4" hier="-1"/>
  </pageFields>
  <dataFields count="2">
    <dataField name="Sum of Average_Fare_USD" fld="3" baseField="0" baseItem="0"/>
    <dataField name="Sum of Market_Share_Pct" fld="5" baseField="0" baseItem="0"/>
  </dataFields>
  <formats count="1">
    <format dxfId="6">
      <pivotArea outline="0" collapsedLevelsAreSubtotals="1" fieldPosition="0"/>
    </format>
  </format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6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6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6" format="2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6" format="26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6" format="2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6" format="28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6" format="2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39B248-078E-4D34-B6C1-FC4AF6A9CBA0}" name="PivotTable55" cacheId="17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K3:N10" firstHeaderRow="0" firstDataRow="1" firstDataCol="1" rowPageCount="1" colPageCount="1"/>
  <pivotFields count="9">
    <pivotField axis="axisRow" showAll="0">
      <items count="7">
        <item x="3"/>
        <item x="5"/>
        <item x="0"/>
        <item x="2"/>
        <item x="1"/>
        <item x="4"/>
        <item t="default"/>
      </items>
    </pivotField>
    <pivotField axis="axisPage" showAll="0">
      <items count="5">
        <item x="1"/>
        <item x="0"/>
        <item x="2"/>
        <item x="3"/>
        <item t="default"/>
      </items>
    </pivotField>
    <pivotField dataField="1" showAll="0"/>
    <pivotField dataField="1" showAll="0"/>
    <pivotField dataField="1" numFmtId="43" showAll="0"/>
    <pivotField showAll="0"/>
    <pivotField numFmtId="43" showAll="0"/>
    <pivotField numFmtId="9"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Sum of Revenue_USD" fld="4" baseField="0" baseItem="0" numFmtId="43"/>
    <dataField name="Sum of Passengers" fld="2" baseField="0" baseItem="0"/>
    <dataField name="Average of Avg_Fare_USD" fld="3" subtotal="average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9AC11D-8327-4183-BDC4-A99CEA256470}" name="PivotTable56" cacheId="17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J4:O30" firstHeaderRow="0" firstDataRow="1" firstDataCol="1"/>
  <pivotFields count="8">
    <pivotField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axis="axisRow" showAll="0">
      <items count="6">
        <item x="4"/>
        <item x="1"/>
        <item x="3"/>
        <item x="0"/>
        <item x="2"/>
        <item t="default"/>
      </items>
    </pivotField>
    <pivotField axis="axisRow" showAll="0">
      <items count="6">
        <item x="3"/>
        <item x="0"/>
        <item x="2"/>
        <item x="4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2">
    <field x="1"/>
    <field x="2"/>
  </rowFields>
  <rowItems count="26">
    <i>
      <x/>
    </i>
    <i r="1">
      <x v="1"/>
    </i>
    <i r="1">
      <x v="2"/>
    </i>
    <i r="1">
      <x v="3"/>
    </i>
    <i r="1">
      <x v="4"/>
    </i>
    <i>
      <x v="1"/>
    </i>
    <i r="1">
      <x/>
    </i>
    <i r="1">
      <x v="2"/>
    </i>
    <i r="1">
      <x v="3"/>
    </i>
    <i r="1">
      <x v="4"/>
    </i>
    <i>
      <x v="2"/>
    </i>
    <i r="1">
      <x/>
    </i>
    <i r="1">
      <x v="1"/>
    </i>
    <i r="1">
      <x v="3"/>
    </i>
    <i r="1">
      <x v="4"/>
    </i>
    <i>
      <x v="3"/>
    </i>
    <i r="1">
      <x/>
    </i>
    <i r="1">
      <x v="1"/>
    </i>
    <i r="1">
      <x v="2"/>
    </i>
    <i r="1">
      <x v="4"/>
    </i>
    <i>
      <x v="4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Trend_Indicator" fld="7" subtotal="count" baseField="0" baseItem="0"/>
    <dataField name="Sum of Seasonal_Factor" fld="6" baseField="0" baseItem="0"/>
    <dataField name="Sum of Historical_Demand" fld="5" baseField="0" baseItem="0"/>
    <dataField name="Sum of Forecast_Demand" fld="3" baseField="0" baseItem="0"/>
    <dataField name="Sum of Expected_Yield_USD" fld="4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4B3704-BFA0-44DE-98D0-23A3FE25FA20}" name="PivotTable57" cacheId="19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K6:M12" firstHeaderRow="0" firstDataRow="1" firstDataCol="1" rowPageCount="4" colPageCount="1"/>
  <pivotFields count="8">
    <pivotField showAll="0"/>
    <pivotField axis="axisPage" numFmtId="164" showAll="0">
      <items count="124">
        <item x="87"/>
        <item x="58"/>
        <item x="44"/>
        <item x="1"/>
        <item x="79"/>
        <item x="115"/>
        <item x="82"/>
        <item x="50"/>
        <item x="15"/>
        <item x="101"/>
        <item x="99"/>
        <item x="121"/>
        <item x="116"/>
        <item x="122"/>
        <item x="59"/>
        <item x="63"/>
        <item x="30"/>
        <item x="21"/>
        <item x="89"/>
        <item x="83"/>
        <item x="70"/>
        <item x="84"/>
        <item x="86"/>
        <item x="91"/>
        <item x="73"/>
        <item x="41"/>
        <item x="57"/>
        <item x="74"/>
        <item x="103"/>
        <item x="31"/>
        <item x="24"/>
        <item x="8"/>
        <item x="35"/>
        <item x="37"/>
        <item x="117"/>
        <item x="32"/>
        <item x="119"/>
        <item x="0"/>
        <item x="111"/>
        <item x="18"/>
        <item x="113"/>
        <item x="33"/>
        <item x="98"/>
        <item x="23"/>
        <item x="96"/>
        <item x="62"/>
        <item x="102"/>
        <item x="36"/>
        <item x="52"/>
        <item x="46"/>
        <item x="92"/>
        <item x="38"/>
        <item x="64"/>
        <item x="75"/>
        <item x="85"/>
        <item x="81"/>
        <item x="108"/>
        <item x="109"/>
        <item x="10"/>
        <item x="65"/>
        <item x="114"/>
        <item x="19"/>
        <item x="97"/>
        <item x="43"/>
        <item x="100"/>
        <item x="90"/>
        <item x="66"/>
        <item x="7"/>
        <item x="27"/>
        <item x="5"/>
        <item x="51"/>
        <item x="67"/>
        <item x="104"/>
        <item x="42"/>
        <item x="3"/>
        <item x="40"/>
        <item x="9"/>
        <item x="76"/>
        <item x="61"/>
        <item x="20"/>
        <item x="34"/>
        <item x="88"/>
        <item x="2"/>
        <item x="55"/>
        <item x="77"/>
        <item x="94"/>
        <item x="49"/>
        <item x="29"/>
        <item x="17"/>
        <item x="6"/>
        <item x="71"/>
        <item x="56"/>
        <item x="107"/>
        <item x="118"/>
        <item x="13"/>
        <item x="95"/>
        <item x="106"/>
        <item x="47"/>
        <item x="12"/>
        <item x="105"/>
        <item x="25"/>
        <item x="80"/>
        <item x="53"/>
        <item x="69"/>
        <item x="54"/>
        <item x="93"/>
        <item x="120"/>
        <item x="39"/>
        <item x="60"/>
        <item x="4"/>
        <item x="16"/>
        <item x="110"/>
        <item x="78"/>
        <item x="26"/>
        <item x="72"/>
        <item x="45"/>
        <item x="68"/>
        <item x="11"/>
        <item x="112"/>
        <item x="22"/>
        <item x="48"/>
        <item x="14"/>
        <item x="28"/>
        <item t="default"/>
      </items>
    </pivotField>
    <pivotField axis="axisRow" showAll="0">
      <items count="6">
        <item x="4"/>
        <item x="3"/>
        <item x="2"/>
        <item x="0"/>
        <item x="1"/>
        <item t="default"/>
      </items>
    </pivotField>
    <pivotField axis="axisPage" showAll="0">
      <items count="6">
        <item x="0"/>
        <item x="2"/>
        <item x="4"/>
        <item x="1"/>
        <item x="3"/>
        <item t="default"/>
      </items>
    </pivotField>
    <pivotField dataField="1" showAll="0"/>
    <pivotField axis="axisPage" showAll="0">
      <items count="5">
        <item x="2"/>
        <item x="0"/>
        <item x="1"/>
        <item x="3"/>
        <item t="default"/>
      </items>
    </pivotField>
    <pivotField dataField="1" showAll="0"/>
    <pivotField axis="axisPage" multipleItemSelectionAllowed="1" showAll="0">
      <items count="2">
        <item x="0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4">
    <pageField fld="7" hier="-1"/>
    <pageField fld="1" hier="-1"/>
    <pageField fld="5" hier="-1"/>
    <pageField fld="3" hier="-1"/>
  </pageFields>
  <dataFields count="2">
    <dataField name="Sum of Satisfaction_Rating" fld="6" baseField="0" baseItem="0"/>
    <dataField name="Sum of Resolution_Time_Hours" fld="4" baseField="0" baseItem="0"/>
  </dataFields>
  <formats count="1">
    <format dxfId="20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73627C-2B31-466A-A765-CAA6A0A1A685}" name="PivotTable77" cacheId="2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K27:L31" firstHeaderRow="1" firstDataRow="1" firstDataCol="1" rowPageCount="1" colPageCount="1"/>
  <pivotFields count="8">
    <pivotField axis="axisPage" multipleItemSelectionAllowe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43" showAll="0"/>
    <pivotField numFmtId="43" showAll="0"/>
    <pivotField showAll="0"/>
    <pivotField dataField="1"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0" hier="-1"/>
  </pageFields>
  <dataFields count="1">
    <dataField name="Sum of Market_Share_Pct" fld="5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1167CE-5ED4-406C-A81E-2CCD7110F27E}" name="Table1" displayName="Table1" ref="A1:I201" totalsRowShown="0" headerRowDxfId="51" headerRowBorderDxfId="50" tableBorderDxfId="49">
  <autoFilter ref="A1:I201" xr:uid="{171167CE-5ED4-406C-A81E-2CCD7110F27E}"/>
  <tableColumns count="9">
    <tableColumn id="1" xr3:uid="{1BABEC74-976E-4E31-AE2D-FA6F9264C8CB}" name="Proposal_ID"/>
    <tableColumn id="2" xr3:uid="{6E1B96ED-C047-4FEB-9E5F-ACB0EB15D841}" name="Date" dataDxfId="48"/>
    <tableColumn id="3" xr3:uid="{12E1F9AC-CB14-45FC-AA30-34ED1DDAB211}" name="Route"/>
    <tableColumn id="4" xr3:uid="{D5E06BBB-FA40-4B4A-A84D-2DAC5AC40A92}" name="Proposal_Type"/>
    <tableColumn id="5" xr3:uid="{3B53EF00-A092-4F3E-BFE5-E2C260C4D33A}" name="Base_Fare_USD"/>
    <tableColumn id="6" xr3:uid="{66C5687F-F583-4B46-895B-2F3C3E0B00BA}" name="Proposed_Fare_USD"/>
    <tableColumn id="7" xr3:uid="{AAE0D1B9-8ADE-4B9E-9D21-A17F2032A978}" name="Expected_Demand_Increase_Pct"/>
    <tableColumn id="8" xr3:uid="{C0A81E3E-4DC4-410E-B8FF-FA4500B1526D}" name="Status"/>
    <tableColumn id="9" xr3:uid="{E1FD0B4A-E927-4005-8DB5-9EF01A363E66}" name="Region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B43C25-C8F0-4BC6-BB9D-C9F20AFC5C03}" name="Table2" displayName="Table2" ref="A1:J1048576" totalsRowShown="0" headerRowDxfId="45" headerRowCellStyle="Comma">
  <autoFilter ref="A1:J1048576" xr:uid="{59B43C25-C8F0-4BC6-BB9D-C9F20AFC5C03}"/>
  <tableColumns count="10">
    <tableColumn id="1" xr3:uid="{52505B6E-E9E8-4609-A5DE-53C368F934DD}" name="Month"/>
    <tableColumn id="2" xr3:uid="{10DA792E-C8FB-488E-8E58-7D6FB201AF0D}" name="Route"/>
    <tableColumn id="3" xr3:uid="{0CBA2DED-56DF-4113-9F32-728841E74A84}" name="Fare_Type"/>
    <tableColumn id="4" xr3:uid="{413D3C11-19ED-4714-A1C8-F91D5FF0ADB7}" name="Passengers"/>
    <tableColumn id="5" xr3:uid="{82E8618C-C8DB-4E65-893D-7E7192A27DD4}" name="Avg_Fare_USD"/>
    <tableColumn id="6" xr3:uid="{24806AC1-4835-4810-86C8-250B1603D3E8}" name="Revenue_USD" dataDxfId="47" dataCellStyle="Comma"/>
    <tableColumn id="7" xr3:uid="{D93E5BE7-F0A4-444A-A008-F643A91771F1}" name="Load_Factor_Pct"/>
    <tableColumn id="8" xr3:uid="{FEC60952-BF5F-49B4-A5D5-47A2E6B83E84}" name="Target_Revenue_USD" dataDxfId="46" dataCellStyle="Comma"/>
    <tableColumn id="9" xr3:uid="{AE768C15-6564-44DC-94E5-DC2FCEBCD5CD}" name="Total Revenue Acheivement %"/>
    <tableColumn id="10" xr3:uid="{53FA5182-E138-446E-8FE2-4FEA69CE2896}" name="Target Achivement status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BCF482-835E-4BEB-B4DC-CDE896246D1C}" name="Table3" displayName="Table3" ref="A1:H1041" totalsRowShown="0" headerRowDxfId="33" headerRowBorderDxfId="43" tableBorderDxfId="44" totalsRowBorderDxfId="42">
  <autoFilter ref="A1:H1041" xr:uid="{C4BCF482-835E-4BEB-B4DC-CDE896246D1C}"/>
  <tableColumns count="8">
    <tableColumn id="1" xr3:uid="{C15753FB-CA01-44B7-B556-C048257ED870}" name="Week" dataDxfId="41"/>
    <tableColumn id="2" xr3:uid="{5AB2B081-95EE-4822-B175-930C3999144C}" name="Market" dataDxfId="40"/>
    <tableColumn id="3" xr3:uid="{74F4E80F-D749-40D2-B2C1-A82423DAC203}" name="Destination" dataDxfId="39"/>
    <tableColumn id="4" xr3:uid="{6655E2FE-85D5-4236-9595-094C0F850FD5}" name="Forecast_Demand" dataDxfId="38"/>
    <tableColumn id="5" xr3:uid="{F7BD341B-E1F3-44DB-96CC-3E7F2EC69448}" name="Expected_Yield_USD" dataDxfId="37"/>
    <tableColumn id="6" xr3:uid="{E43F526C-B9D8-425C-A108-3799614397F7}" name="Historical_Demand" dataDxfId="36"/>
    <tableColumn id="7" xr3:uid="{A2214437-7B09-430B-8026-EE63E0511B40}" name="Seasonal_Factor" dataDxfId="35"/>
    <tableColumn id="8" xr3:uid="{A52DAEE8-B791-4636-8646-79702E3DEEE8}" name="Trend_Indicator" dataDxfId="34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3E65107-8F7C-4B23-8614-11223F21FE04}" name="Table4" displayName="Table4" ref="A1:H151" totalsRowShown="0" headerRowDxfId="21" headerRowBorderDxfId="31" tableBorderDxfId="32" totalsRowBorderDxfId="30">
  <autoFilter ref="A1:H151" xr:uid="{73E65107-8F7C-4B23-8614-11223F21FE04}"/>
  <tableColumns count="8">
    <tableColumn id="1" xr3:uid="{700A2864-4B59-435C-925E-25851AD362B8}" name="Ticket_ID" dataDxfId="29"/>
    <tableColumn id="2" xr3:uid="{EB87BB23-1A96-4096-82CE-FDEFD3E913E9}" name="Date" dataDxfId="28"/>
    <tableColumn id="3" xr3:uid="{F1B49384-D182-4F19-9468-CEE4F3FCA309}" name="Sales_Office" dataDxfId="27"/>
    <tableColumn id="4" xr3:uid="{88C4FB69-FF04-4454-A36B-C676A544A984}" name="Support_Type" dataDxfId="26"/>
    <tableColumn id="5" xr3:uid="{ABE21E78-34AB-4B5E-9B46-4ABDC0B95B93}" name="Resolution_Time_Hours" dataDxfId="25"/>
    <tableColumn id="6" xr3:uid="{08E4F3B2-B8A2-45EC-A17E-550A368584AE}" name="Status" dataDxfId="24"/>
    <tableColumn id="7" xr3:uid="{6B011179-EE5B-40A3-BA11-D478B9E574CE}" name="Satisfaction_Rating" dataDxfId="23"/>
    <tableColumn id="8" xr3:uid="{48C11DC5-9055-4EBC-930A-70CDCC78F675}" name="Region" dataDxfId="22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7F12046-FE3B-499F-BC4F-36053E384BCD}" name="Table5" displayName="Table5" ref="A1:H37" totalsRowShown="0" headerRowDxfId="8" dataDxfId="7" headerRowBorderDxfId="18" tableBorderDxfId="19" totalsRowBorderDxfId="17">
  <autoFilter ref="A1:H37" xr:uid="{97F12046-FE3B-499F-BC4F-36053E384BCD}"/>
  <tableColumns count="8">
    <tableColumn id="1" xr3:uid="{BFA229E2-28E4-4756-BA6C-973D66365CAA}" name="Month" dataDxfId="16"/>
    <tableColumn id="2" xr3:uid="{BE612345-BFF8-45D9-AEE1-677401CF01E8}" name="Region" dataDxfId="15"/>
    <tableColumn id="3" xr3:uid="{D1028599-DB5C-4722-A538-A0C5D168D54A}" name="Revenue_Target_USD" dataDxfId="14" dataCellStyle="Comma"/>
    <tableColumn id="4" xr3:uid="{A11CE152-D7B8-4987-BCB4-13892F895181}" name="Actual_Revenue_USD" dataDxfId="13" dataCellStyle="Comma"/>
    <tableColumn id="5" xr3:uid="{1414957F-6012-41A3-B8E7-BDC43072D1AE}" name="Target_Achievement_Pct" dataDxfId="12"/>
    <tableColumn id="6" xr3:uid="{FA7ADDC2-F0B4-48DF-9230-2DADFC8FEFCF}" name="Market_Share_Pct" dataDxfId="11"/>
    <tableColumn id="7" xr3:uid="{5AABC0D6-2285-4074-AA53-C0E719613372}" name="Yield_USD" dataDxfId="10"/>
    <tableColumn id="8" xr3:uid="{3FA2F998-8B89-4170-ABD8-F496EF044E3E}" name="Load_Factor_Pct" dataDxfId="9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560A0-1A7C-41B2-BAF6-F5ACA537CC41}">
  <sheetPr>
    <pageSetUpPr fitToPage="1"/>
  </sheetPr>
  <dimension ref="A3:S86"/>
  <sheetViews>
    <sheetView tabSelected="1" zoomScale="90" zoomScaleNormal="90" workbookViewId="0">
      <selection activeCell="S107" sqref="A1:S107"/>
    </sheetView>
  </sheetViews>
  <sheetFormatPr defaultRowHeight="14.5" x14ac:dyDescent="0.35"/>
  <cols>
    <col min="1" max="1" width="9.7265625" customWidth="1"/>
  </cols>
  <sheetData>
    <row r="3" ht="15" customHeight="1" x14ac:dyDescent="0.35"/>
    <row r="73" spans="1:19" ht="15" thickBot="1" x14ac:dyDescent="0.4"/>
    <row r="74" spans="1:19" x14ac:dyDescent="0.35">
      <c r="A74" s="68" t="s">
        <v>575</v>
      </c>
      <c r="B74" s="69"/>
      <c r="C74" s="69"/>
      <c r="D74" s="69"/>
      <c r="E74" s="69"/>
      <c r="F74" s="69"/>
      <c r="G74" s="69"/>
      <c r="H74" s="69"/>
      <c r="I74" s="69"/>
      <c r="J74" s="70"/>
      <c r="K74" s="66"/>
      <c r="M74" s="66"/>
      <c r="N74" s="66"/>
      <c r="O74" s="66"/>
      <c r="P74" s="66"/>
      <c r="Q74" s="66"/>
      <c r="R74" s="66"/>
      <c r="S74" s="66"/>
    </row>
    <row r="75" spans="1:19" x14ac:dyDescent="0.35">
      <c r="A75" s="77" t="s">
        <v>555</v>
      </c>
      <c r="B75" s="67"/>
      <c r="C75" s="62">
        <v>8.9043468479578642</v>
      </c>
      <c r="D75" s="32"/>
      <c r="E75" s="32"/>
      <c r="F75" s="32"/>
      <c r="G75" s="32"/>
      <c r="H75" s="32"/>
      <c r="I75" s="32"/>
      <c r="J75" s="71"/>
      <c r="L75" s="66"/>
    </row>
    <row r="76" spans="1:19" x14ac:dyDescent="0.35">
      <c r="A76" s="77" t="s">
        <v>556</v>
      </c>
      <c r="B76" s="67"/>
      <c r="C76" s="62">
        <v>240</v>
      </c>
      <c r="D76" s="32"/>
      <c r="E76" s="32"/>
      <c r="F76" s="32"/>
      <c r="G76" s="32"/>
      <c r="H76" s="32"/>
      <c r="I76" s="32"/>
      <c r="J76" s="71"/>
    </row>
    <row r="77" spans="1:19" x14ac:dyDescent="0.35">
      <c r="A77" s="72"/>
      <c r="B77" s="32"/>
      <c r="C77" s="32"/>
      <c r="D77" s="32"/>
      <c r="E77" s="32"/>
      <c r="F77" s="32"/>
      <c r="G77" s="32"/>
      <c r="H77" s="32"/>
      <c r="I77" s="32"/>
      <c r="J77" s="71"/>
    </row>
    <row r="78" spans="1:19" x14ac:dyDescent="0.35">
      <c r="A78" s="72"/>
      <c r="B78" s="32" t="s">
        <v>557</v>
      </c>
      <c r="C78" s="32"/>
      <c r="D78" s="32"/>
      <c r="E78" s="32"/>
      <c r="F78" s="32"/>
      <c r="G78" s="32"/>
      <c r="H78" s="32"/>
      <c r="I78" s="32"/>
      <c r="J78" s="71"/>
    </row>
    <row r="79" spans="1:19" x14ac:dyDescent="0.35">
      <c r="A79" s="72"/>
      <c r="B79" s="63"/>
      <c r="C79" s="63" t="s">
        <v>562</v>
      </c>
      <c r="D79" s="63" t="s">
        <v>563</v>
      </c>
      <c r="E79" s="63" t="s">
        <v>564</v>
      </c>
      <c r="F79" s="63" t="s">
        <v>565</v>
      </c>
      <c r="G79" s="65" t="s">
        <v>566</v>
      </c>
      <c r="H79" s="32"/>
      <c r="I79" s="32"/>
      <c r="J79" s="71"/>
    </row>
    <row r="80" spans="1:19" x14ac:dyDescent="0.35">
      <c r="A80" s="72"/>
      <c r="B80" s="62" t="s">
        <v>558</v>
      </c>
      <c r="C80" s="62">
        <v>1</v>
      </c>
      <c r="D80" s="62">
        <v>8.1621412805616274</v>
      </c>
      <c r="E80" s="62">
        <v>8.1621412805616274</v>
      </c>
      <c r="F80" s="62">
        <v>0.10294374671027232</v>
      </c>
      <c r="G80" s="62">
        <v>0.74860676789304059</v>
      </c>
      <c r="H80" s="32"/>
      <c r="I80" s="32"/>
      <c r="J80" s="71"/>
    </row>
    <row r="81" spans="1:10" x14ac:dyDescent="0.35">
      <c r="A81" s="72"/>
      <c r="B81" s="62" t="s">
        <v>559</v>
      </c>
      <c r="C81" s="62">
        <v>238</v>
      </c>
      <c r="D81" s="62">
        <v>18870.399483719437</v>
      </c>
      <c r="E81" s="62">
        <v>79.287392788737137</v>
      </c>
      <c r="F81" s="62"/>
      <c r="G81" s="62"/>
      <c r="H81" s="32"/>
      <c r="I81" s="32"/>
      <c r="J81" s="71"/>
    </row>
    <row r="82" spans="1:10" x14ac:dyDescent="0.35">
      <c r="A82" s="72"/>
      <c r="B82" s="62" t="s">
        <v>560</v>
      </c>
      <c r="C82" s="62">
        <v>239</v>
      </c>
      <c r="D82" s="62">
        <v>18878.561624999998</v>
      </c>
      <c r="E82" s="62"/>
      <c r="F82" s="62"/>
      <c r="G82" s="62"/>
      <c r="H82" s="32"/>
      <c r="I82" s="32"/>
      <c r="J82" s="71"/>
    </row>
    <row r="83" spans="1:10" x14ac:dyDescent="0.35">
      <c r="A83" s="72"/>
      <c r="B83" s="32"/>
      <c r="C83" s="32"/>
      <c r="D83" s="32"/>
      <c r="E83" s="32"/>
      <c r="F83" s="32"/>
      <c r="G83" s="32"/>
      <c r="H83" s="32"/>
      <c r="I83" s="32"/>
      <c r="J83" s="71"/>
    </row>
    <row r="84" spans="1:10" x14ac:dyDescent="0.35">
      <c r="A84" s="72"/>
      <c r="B84" s="63"/>
      <c r="C84" s="64" t="s">
        <v>567</v>
      </c>
      <c r="D84" s="65" t="s">
        <v>555</v>
      </c>
      <c r="E84" s="64" t="s">
        <v>568</v>
      </c>
      <c r="F84" s="64" t="s">
        <v>569</v>
      </c>
      <c r="G84" s="64" t="s">
        <v>570</v>
      </c>
      <c r="H84" s="64" t="s">
        <v>571</v>
      </c>
      <c r="I84" s="64" t="s">
        <v>572</v>
      </c>
      <c r="J84" s="76" t="s">
        <v>573</v>
      </c>
    </row>
    <row r="85" spans="1:10" x14ac:dyDescent="0.35">
      <c r="A85" s="72"/>
      <c r="B85" s="62" t="s">
        <v>561</v>
      </c>
      <c r="C85" s="62">
        <v>21.82501393820138</v>
      </c>
      <c r="D85" s="62">
        <v>2.6613435009440551</v>
      </c>
      <c r="E85" s="62">
        <v>8.2007504594801155</v>
      </c>
      <c r="F85" s="62">
        <v>1.4918598480520999E-14</v>
      </c>
      <c r="G85" s="62">
        <v>16.582216397607052</v>
      </c>
      <c r="H85" s="62">
        <v>27.067811478795708</v>
      </c>
      <c r="I85" s="62">
        <v>16.582216397607052</v>
      </c>
      <c r="J85" s="73">
        <v>27.067811478795708</v>
      </c>
    </row>
    <row r="86" spans="1:10" ht="15" thickBot="1" x14ac:dyDescent="0.4">
      <c r="A86" s="74"/>
      <c r="B86" s="75" t="s">
        <v>574</v>
      </c>
      <c r="C86" s="75">
        <v>2.1616355118215997E-3</v>
      </c>
      <c r="D86" s="75">
        <v>6.7372471769475131E-3</v>
      </c>
      <c r="E86" s="75">
        <v>0.32084847936379046</v>
      </c>
      <c r="F86" s="75">
        <v>0.74860676789329506</v>
      </c>
      <c r="G86" s="75">
        <v>-1.1110616986642714E-2</v>
      </c>
      <c r="H86" s="75">
        <v>1.5433888010285913E-2</v>
      </c>
      <c r="I86" s="75">
        <v>-1.1110616986642714E-2</v>
      </c>
      <c r="J86" s="47">
        <v>1.5433888010285913E-2</v>
      </c>
    </row>
  </sheetData>
  <mergeCells count="1">
    <mergeCell ref="A74:J74"/>
  </mergeCells>
  <pageMargins left="0.7" right="0.7" top="0.75" bottom="0.75" header="0.3" footer="0.3"/>
  <pageSetup scale="69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2"/>
  <sheetViews>
    <sheetView topLeftCell="A205" workbookViewId="0">
      <selection activeCell="C226" sqref="C226"/>
    </sheetView>
  </sheetViews>
  <sheetFormatPr defaultRowHeight="14.5" x14ac:dyDescent="0.35"/>
  <cols>
    <col min="1" max="1" width="13.1796875" bestFit="1" customWidth="1"/>
    <col min="2" max="2" width="20.7265625" bestFit="1" customWidth="1"/>
    <col min="3" max="3" width="35" bestFit="1" customWidth="1"/>
    <col min="4" max="4" width="24.453125" bestFit="1" customWidth="1"/>
    <col min="5" max="5" width="18.08984375" customWidth="1"/>
    <col min="6" max="6" width="19.90625" customWidth="1"/>
    <col min="7" max="7" width="30.1796875" customWidth="1"/>
    <col min="8" max="8" width="12.36328125" bestFit="1" customWidth="1"/>
    <col min="9" max="9" width="10.90625" bestFit="1" customWidth="1"/>
  </cols>
  <sheetData>
    <row r="1" spans="1:9" s="8" customFormat="1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 spans="1:9" x14ac:dyDescent="0.35">
      <c r="A2" s="3" t="s">
        <v>9</v>
      </c>
      <c r="B2" s="4">
        <v>45304</v>
      </c>
      <c r="C2" s="3" t="s">
        <v>10</v>
      </c>
      <c r="D2" s="3" t="s">
        <v>11</v>
      </c>
      <c r="E2" s="3">
        <v>474.51</v>
      </c>
      <c r="F2" s="3">
        <v>553.27</v>
      </c>
      <c r="G2" s="3">
        <v>26</v>
      </c>
      <c r="H2" s="3" t="s">
        <v>12</v>
      </c>
      <c r="I2" s="3" t="s">
        <v>13</v>
      </c>
    </row>
    <row r="3" spans="1:9" x14ac:dyDescent="0.35">
      <c r="A3" s="3" t="s">
        <v>14</v>
      </c>
      <c r="B3" s="4">
        <v>45363</v>
      </c>
      <c r="C3" s="3" t="s">
        <v>15</v>
      </c>
      <c r="D3" s="3" t="s">
        <v>16</v>
      </c>
      <c r="E3" s="3">
        <v>379.26</v>
      </c>
      <c r="F3" s="3">
        <v>332.99</v>
      </c>
      <c r="G3" s="3">
        <v>10.5</v>
      </c>
      <c r="H3" s="3" t="s">
        <v>17</v>
      </c>
      <c r="I3" s="3" t="s">
        <v>18</v>
      </c>
    </row>
    <row r="4" spans="1:9" x14ac:dyDescent="0.35">
      <c r="A4" s="3" t="s">
        <v>19</v>
      </c>
      <c r="B4" s="4">
        <v>45594</v>
      </c>
      <c r="C4" s="3" t="s">
        <v>10</v>
      </c>
      <c r="D4" s="3" t="s">
        <v>20</v>
      </c>
      <c r="E4" s="3">
        <v>636.88</v>
      </c>
      <c r="F4" s="3">
        <v>516.05999999999995</v>
      </c>
      <c r="G4" s="3">
        <v>38.9</v>
      </c>
      <c r="H4" s="3" t="s">
        <v>21</v>
      </c>
      <c r="I4" s="3" t="s">
        <v>13</v>
      </c>
    </row>
    <row r="5" spans="1:9" x14ac:dyDescent="0.35">
      <c r="A5" s="3" t="s">
        <v>22</v>
      </c>
      <c r="B5" s="4">
        <v>45339</v>
      </c>
      <c r="C5" s="3" t="s">
        <v>23</v>
      </c>
      <c r="D5" s="3" t="s">
        <v>24</v>
      </c>
      <c r="E5" s="3">
        <v>515.12</v>
      </c>
      <c r="F5" s="3">
        <v>626.49</v>
      </c>
      <c r="G5" s="3">
        <v>12.4</v>
      </c>
      <c r="H5" s="3" t="s">
        <v>12</v>
      </c>
      <c r="I5" s="3" t="s">
        <v>13</v>
      </c>
    </row>
    <row r="6" spans="1:9" x14ac:dyDescent="0.35">
      <c r="A6" s="3" t="s">
        <v>25</v>
      </c>
      <c r="B6" s="4">
        <v>45579</v>
      </c>
      <c r="C6" s="3" t="s">
        <v>23</v>
      </c>
      <c r="D6" s="3" t="s">
        <v>24</v>
      </c>
      <c r="E6" s="3">
        <v>330.49</v>
      </c>
      <c r="F6" s="3">
        <v>314.66000000000003</v>
      </c>
      <c r="G6" s="3">
        <v>23.4</v>
      </c>
      <c r="H6" s="3" t="s">
        <v>17</v>
      </c>
      <c r="I6" s="3" t="s">
        <v>13</v>
      </c>
    </row>
    <row r="7" spans="1:9" x14ac:dyDescent="0.35">
      <c r="A7" s="3" t="s">
        <v>26</v>
      </c>
      <c r="B7" s="4">
        <v>45404</v>
      </c>
      <c r="C7" s="3" t="s">
        <v>27</v>
      </c>
      <c r="D7" s="3" t="s">
        <v>20</v>
      </c>
      <c r="E7" s="3">
        <v>330.14</v>
      </c>
      <c r="F7" s="3">
        <v>335.41</v>
      </c>
      <c r="G7" s="3">
        <v>15.2</v>
      </c>
      <c r="H7" s="3" t="s">
        <v>17</v>
      </c>
      <c r="I7" s="3" t="s">
        <v>13</v>
      </c>
    </row>
    <row r="8" spans="1:9" x14ac:dyDescent="0.35">
      <c r="A8" s="3" t="s">
        <v>28</v>
      </c>
      <c r="B8" s="4">
        <v>45295</v>
      </c>
      <c r="C8" s="3" t="s">
        <v>29</v>
      </c>
      <c r="D8" s="3" t="s">
        <v>24</v>
      </c>
      <c r="E8" s="3">
        <v>248.08</v>
      </c>
      <c r="F8" s="3">
        <v>234.7</v>
      </c>
      <c r="G8" s="3">
        <v>17.8</v>
      </c>
      <c r="H8" s="3" t="s">
        <v>30</v>
      </c>
      <c r="I8" s="3" t="s">
        <v>18</v>
      </c>
    </row>
    <row r="9" spans="1:9" x14ac:dyDescent="0.35">
      <c r="A9" s="3" t="s">
        <v>31</v>
      </c>
      <c r="B9" s="4">
        <v>45434</v>
      </c>
      <c r="C9" s="3" t="s">
        <v>32</v>
      </c>
      <c r="D9" s="3" t="s">
        <v>24</v>
      </c>
      <c r="E9" s="3">
        <v>447.14</v>
      </c>
      <c r="F9" s="3">
        <v>459.67</v>
      </c>
      <c r="G9" s="3">
        <v>32.5</v>
      </c>
      <c r="H9" s="3" t="s">
        <v>12</v>
      </c>
      <c r="I9" s="3" t="s">
        <v>18</v>
      </c>
    </row>
    <row r="10" spans="1:9" x14ac:dyDescent="0.35">
      <c r="A10" s="3" t="s">
        <v>33</v>
      </c>
      <c r="B10" s="4">
        <v>45344</v>
      </c>
      <c r="C10" s="3" t="s">
        <v>32</v>
      </c>
      <c r="D10" s="3" t="s">
        <v>16</v>
      </c>
      <c r="E10" s="3">
        <v>410.13</v>
      </c>
      <c r="F10" s="3">
        <v>449.59</v>
      </c>
      <c r="G10" s="3">
        <v>6.6</v>
      </c>
      <c r="H10" s="3" t="s">
        <v>30</v>
      </c>
      <c r="I10" s="3" t="s">
        <v>18</v>
      </c>
    </row>
    <row r="11" spans="1:9" x14ac:dyDescent="0.35">
      <c r="A11" s="3" t="s">
        <v>34</v>
      </c>
      <c r="B11" s="4">
        <v>45475</v>
      </c>
      <c r="C11" s="3" t="s">
        <v>10</v>
      </c>
      <c r="D11" s="3" t="s">
        <v>11</v>
      </c>
      <c r="E11" s="3">
        <v>186.29</v>
      </c>
      <c r="F11" s="3">
        <v>205.62</v>
      </c>
      <c r="G11" s="3">
        <v>11</v>
      </c>
      <c r="H11" s="3" t="s">
        <v>17</v>
      </c>
      <c r="I11" s="3" t="s">
        <v>13</v>
      </c>
    </row>
    <row r="12" spans="1:9" x14ac:dyDescent="0.35">
      <c r="A12" t="s">
        <v>35</v>
      </c>
      <c r="B12" s="2">
        <v>45314</v>
      </c>
      <c r="C12" t="s">
        <v>29</v>
      </c>
      <c r="D12" t="s">
        <v>20</v>
      </c>
      <c r="E12">
        <v>309.89999999999998</v>
      </c>
      <c r="F12">
        <v>353.95</v>
      </c>
      <c r="G12">
        <v>20.399999999999999</v>
      </c>
      <c r="H12" t="s">
        <v>17</v>
      </c>
      <c r="I12" t="s">
        <v>18</v>
      </c>
    </row>
    <row r="13" spans="1:9" x14ac:dyDescent="0.35">
      <c r="A13" t="s">
        <v>36</v>
      </c>
      <c r="B13" s="2">
        <v>45485</v>
      </c>
      <c r="C13" t="s">
        <v>10</v>
      </c>
      <c r="D13" t="s">
        <v>16</v>
      </c>
      <c r="E13">
        <v>356.25</v>
      </c>
      <c r="F13">
        <v>306.73</v>
      </c>
      <c r="G13">
        <v>22.3</v>
      </c>
      <c r="H13" t="s">
        <v>17</v>
      </c>
      <c r="I13" t="s">
        <v>13</v>
      </c>
    </row>
    <row r="14" spans="1:9" x14ac:dyDescent="0.35">
      <c r="A14" t="s">
        <v>37</v>
      </c>
      <c r="B14" s="2">
        <v>45613</v>
      </c>
      <c r="C14" t="s">
        <v>29</v>
      </c>
      <c r="D14" t="s">
        <v>38</v>
      </c>
      <c r="E14">
        <v>523.38</v>
      </c>
      <c r="F14">
        <v>500.28</v>
      </c>
      <c r="G14">
        <v>23.2</v>
      </c>
      <c r="H14" t="s">
        <v>39</v>
      </c>
      <c r="I14" t="s">
        <v>18</v>
      </c>
    </row>
    <row r="15" spans="1:9" x14ac:dyDescent="0.35">
      <c r="A15" t="s">
        <v>40</v>
      </c>
      <c r="B15" s="2">
        <v>45652</v>
      </c>
      <c r="C15" t="s">
        <v>15</v>
      </c>
      <c r="D15" t="s">
        <v>16</v>
      </c>
      <c r="E15">
        <v>216.87</v>
      </c>
      <c r="F15">
        <v>232.78</v>
      </c>
      <c r="G15">
        <v>11.5</v>
      </c>
      <c r="H15" t="s">
        <v>21</v>
      </c>
      <c r="I15" t="s">
        <v>18</v>
      </c>
    </row>
    <row r="16" spans="1:9" x14ac:dyDescent="0.35">
      <c r="A16" t="s">
        <v>41</v>
      </c>
      <c r="B16" s="2">
        <v>45440</v>
      </c>
      <c r="C16" t="s">
        <v>15</v>
      </c>
      <c r="D16" t="s">
        <v>16</v>
      </c>
      <c r="E16">
        <v>510.77</v>
      </c>
      <c r="F16">
        <v>431.22</v>
      </c>
      <c r="G16">
        <v>11.9</v>
      </c>
      <c r="H16" t="s">
        <v>12</v>
      </c>
      <c r="I16" t="s">
        <v>18</v>
      </c>
    </row>
    <row r="17" spans="1:9" x14ac:dyDescent="0.35">
      <c r="A17" t="s">
        <v>42</v>
      </c>
      <c r="B17" s="2">
        <v>45486</v>
      </c>
      <c r="C17" t="s">
        <v>10</v>
      </c>
      <c r="D17" t="s">
        <v>11</v>
      </c>
      <c r="E17">
        <v>425.71</v>
      </c>
      <c r="F17">
        <v>350.19</v>
      </c>
      <c r="G17">
        <v>16.399999999999999</v>
      </c>
      <c r="H17" t="s">
        <v>30</v>
      </c>
      <c r="I17" t="s">
        <v>13</v>
      </c>
    </row>
    <row r="18" spans="1:9" x14ac:dyDescent="0.35">
      <c r="A18" t="s">
        <v>43</v>
      </c>
      <c r="B18" s="2">
        <v>45375</v>
      </c>
      <c r="C18" t="s">
        <v>32</v>
      </c>
      <c r="D18" t="s">
        <v>11</v>
      </c>
      <c r="E18">
        <v>178.22</v>
      </c>
      <c r="F18">
        <v>216.43</v>
      </c>
      <c r="G18">
        <v>17.5</v>
      </c>
      <c r="H18" t="s">
        <v>39</v>
      </c>
      <c r="I18" t="s">
        <v>18</v>
      </c>
    </row>
    <row r="19" spans="1:9" x14ac:dyDescent="0.35">
      <c r="A19" t="s">
        <v>44</v>
      </c>
      <c r="B19" s="2">
        <v>45635</v>
      </c>
      <c r="C19" t="s">
        <v>15</v>
      </c>
      <c r="D19" t="s">
        <v>11</v>
      </c>
      <c r="E19">
        <v>292.02</v>
      </c>
      <c r="F19">
        <v>274.64</v>
      </c>
      <c r="G19">
        <v>24</v>
      </c>
      <c r="H19" t="s">
        <v>21</v>
      </c>
      <c r="I19" t="s">
        <v>18</v>
      </c>
    </row>
    <row r="20" spans="1:9" x14ac:dyDescent="0.35">
      <c r="A20" t="s">
        <v>45</v>
      </c>
      <c r="B20" s="2">
        <v>45565</v>
      </c>
      <c r="C20" t="s">
        <v>46</v>
      </c>
      <c r="D20" t="s">
        <v>24</v>
      </c>
      <c r="E20">
        <v>448.61</v>
      </c>
      <c r="F20">
        <v>375.61</v>
      </c>
      <c r="G20">
        <v>39.5</v>
      </c>
      <c r="H20" t="s">
        <v>12</v>
      </c>
      <c r="I20" t="s">
        <v>13</v>
      </c>
    </row>
    <row r="21" spans="1:9" x14ac:dyDescent="0.35">
      <c r="A21" t="s">
        <v>47</v>
      </c>
      <c r="B21" s="2">
        <v>45486</v>
      </c>
      <c r="C21" t="s">
        <v>48</v>
      </c>
      <c r="D21" t="s">
        <v>11</v>
      </c>
      <c r="E21">
        <v>342.24</v>
      </c>
      <c r="F21">
        <v>405.94</v>
      </c>
      <c r="G21">
        <v>12</v>
      </c>
      <c r="H21" t="s">
        <v>17</v>
      </c>
      <c r="I21" t="s">
        <v>18</v>
      </c>
    </row>
    <row r="22" spans="1:9" x14ac:dyDescent="0.35">
      <c r="A22" t="s">
        <v>49</v>
      </c>
      <c r="B22" s="2">
        <v>45642</v>
      </c>
      <c r="C22" t="s">
        <v>15</v>
      </c>
      <c r="D22" t="s">
        <v>11</v>
      </c>
      <c r="E22">
        <v>554.65</v>
      </c>
      <c r="F22">
        <v>657.61</v>
      </c>
      <c r="G22">
        <v>7.6</v>
      </c>
      <c r="H22" t="s">
        <v>21</v>
      </c>
      <c r="I22" t="s">
        <v>18</v>
      </c>
    </row>
    <row r="23" spans="1:9" x14ac:dyDescent="0.35">
      <c r="A23" t="s">
        <v>50</v>
      </c>
      <c r="B23" s="2">
        <v>45308</v>
      </c>
      <c r="C23" t="s">
        <v>15</v>
      </c>
      <c r="D23" t="s">
        <v>11</v>
      </c>
      <c r="E23">
        <v>539.69000000000005</v>
      </c>
      <c r="F23">
        <v>528.48</v>
      </c>
      <c r="G23">
        <v>9.1</v>
      </c>
      <c r="H23" t="s">
        <v>30</v>
      </c>
      <c r="I23" t="s">
        <v>18</v>
      </c>
    </row>
    <row r="24" spans="1:9" x14ac:dyDescent="0.35">
      <c r="A24" t="s">
        <v>51</v>
      </c>
      <c r="B24" s="2">
        <v>45325</v>
      </c>
      <c r="C24" t="s">
        <v>29</v>
      </c>
      <c r="D24" t="s">
        <v>24</v>
      </c>
      <c r="E24">
        <v>449.69</v>
      </c>
      <c r="F24">
        <v>434.15</v>
      </c>
      <c r="G24">
        <v>7.2</v>
      </c>
      <c r="H24" t="s">
        <v>17</v>
      </c>
      <c r="I24" t="s">
        <v>18</v>
      </c>
    </row>
    <row r="25" spans="1:9" x14ac:dyDescent="0.35">
      <c r="A25" t="s">
        <v>52</v>
      </c>
      <c r="B25" s="2">
        <v>45400</v>
      </c>
      <c r="C25" t="s">
        <v>32</v>
      </c>
      <c r="D25" t="s">
        <v>20</v>
      </c>
      <c r="E25">
        <v>546.33000000000004</v>
      </c>
      <c r="F25">
        <v>522.02</v>
      </c>
      <c r="G25">
        <v>16.399999999999999</v>
      </c>
      <c r="H25" t="s">
        <v>30</v>
      </c>
      <c r="I25" t="s">
        <v>18</v>
      </c>
    </row>
    <row r="26" spans="1:9" x14ac:dyDescent="0.35">
      <c r="A26" t="s">
        <v>53</v>
      </c>
      <c r="B26" s="2">
        <v>45365</v>
      </c>
      <c r="C26" t="s">
        <v>48</v>
      </c>
      <c r="D26" t="s">
        <v>11</v>
      </c>
      <c r="E26">
        <v>521.88</v>
      </c>
      <c r="F26">
        <v>649.01</v>
      </c>
      <c r="G26">
        <v>21.5</v>
      </c>
      <c r="H26" t="s">
        <v>12</v>
      </c>
      <c r="I26" t="s">
        <v>18</v>
      </c>
    </row>
    <row r="27" spans="1:9" x14ac:dyDescent="0.35">
      <c r="A27" t="s">
        <v>54</v>
      </c>
      <c r="B27" s="2">
        <v>45579</v>
      </c>
      <c r="C27" t="s">
        <v>15</v>
      </c>
      <c r="D27" t="s">
        <v>38</v>
      </c>
      <c r="E27">
        <v>603.44000000000005</v>
      </c>
      <c r="F27">
        <v>518.83000000000004</v>
      </c>
      <c r="G27">
        <v>30</v>
      </c>
      <c r="H27" t="s">
        <v>39</v>
      </c>
      <c r="I27" t="s">
        <v>18</v>
      </c>
    </row>
    <row r="28" spans="1:9" x14ac:dyDescent="0.35">
      <c r="A28" t="s">
        <v>55</v>
      </c>
      <c r="B28" s="2">
        <v>45590</v>
      </c>
      <c r="C28" t="s">
        <v>27</v>
      </c>
      <c r="D28" t="s">
        <v>20</v>
      </c>
      <c r="E28">
        <v>454.21</v>
      </c>
      <c r="F28">
        <v>538.46</v>
      </c>
      <c r="G28">
        <v>22.3</v>
      </c>
      <c r="H28" t="s">
        <v>39</v>
      </c>
      <c r="I28" t="s">
        <v>13</v>
      </c>
    </row>
    <row r="29" spans="1:9" x14ac:dyDescent="0.35">
      <c r="A29" t="s">
        <v>56</v>
      </c>
      <c r="B29" s="2">
        <v>45362</v>
      </c>
      <c r="C29" t="s">
        <v>15</v>
      </c>
      <c r="D29" t="s">
        <v>38</v>
      </c>
      <c r="E29">
        <v>630.71</v>
      </c>
      <c r="F29">
        <v>669.41</v>
      </c>
      <c r="G29">
        <v>20</v>
      </c>
      <c r="H29" t="s">
        <v>30</v>
      </c>
      <c r="I29" t="s">
        <v>18</v>
      </c>
    </row>
    <row r="30" spans="1:9" x14ac:dyDescent="0.35">
      <c r="A30" t="s">
        <v>57</v>
      </c>
      <c r="B30" s="2">
        <v>45316</v>
      </c>
      <c r="C30" t="s">
        <v>10</v>
      </c>
      <c r="D30" t="s">
        <v>16</v>
      </c>
      <c r="E30">
        <v>413.06</v>
      </c>
      <c r="F30">
        <v>395.37</v>
      </c>
      <c r="G30">
        <v>22.8</v>
      </c>
      <c r="H30" t="s">
        <v>12</v>
      </c>
      <c r="I30" t="s">
        <v>13</v>
      </c>
    </row>
    <row r="31" spans="1:9" x14ac:dyDescent="0.35">
      <c r="A31" t="s">
        <v>58</v>
      </c>
      <c r="B31" s="2">
        <v>45640</v>
      </c>
      <c r="C31" t="s">
        <v>46</v>
      </c>
      <c r="D31" t="s">
        <v>20</v>
      </c>
      <c r="E31">
        <v>355.15</v>
      </c>
      <c r="F31">
        <v>445.28</v>
      </c>
      <c r="G31">
        <v>13.7</v>
      </c>
      <c r="H31" t="s">
        <v>17</v>
      </c>
      <c r="I31" t="s">
        <v>13</v>
      </c>
    </row>
    <row r="32" spans="1:9" x14ac:dyDescent="0.35">
      <c r="A32" t="s">
        <v>59</v>
      </c>
      <c r="B32" s="2">
        <v>45489</v>
      </c>
      <c r="C32" t="s">
        <v>10</v>
      </c>
      <c r="D32" t="s">
        <v>20</v>
      </c>
      <c r="E32">
        <v>621.67999999999995</v>
      </c>
      <c r="F32">
        <v>568.47</v>
      </c>
      <c r="G32">
        <v>7.7</v>
      </c>
      <c r="H32" t="s">
        <v>17</v>
      </c>
      <c r="I32" t="s">
        <v>13</v>
      </c>
    </row>
    <row r="33" spans="1:9" x14ac:dyDescent="0.35">
      <c r="A33" t="s">
        <v>60</v>
      </c>
      <c r="B33" s="2">
        <v>45562</v>
      </c>
      <c r="C33" t="s">
        <v>48</v>
      </c>
      <c r="D33" t="s">
        <v>11</v>
      </c>
      <c r="E33">
        <v>322.26</v>
      </c>
      <c r="F33">
        <v>304.5</v>
      </c>
      <c r="G33">
        <v>10.6</v>
      </c>
      <c r="H33" t="s">
        <v>17</v>
      </c>
      <c r="I33" t="s">
        <v>18</v>
      </c>
    </row>
    <row r="34" spans="1:9" x14ac:dyDescent="0.35">
      <c r="A34" t="s">
        <v>61</v>
      </c>
      <c r="B34" s="2">
        <v>45640</v>
      </c>
      <c r="C34" t="s">
        <v>23</v>
      </c>
      <c r="D34" t="s">
        <v>16</v>
      </c>
      <c r="E34">
        <v>537.30999999999995</v>
      </c>
      <c r="F34">
        <v>645.76</v>
      </c>
      <c r="G34">
        <v>11.5</v>
      </c>
      <c r="H34" t="s">
        <v>17</v>
      </c>
      <c r="I34" t="s">
        <v>13</v>
      </c>
    </row>
    <row r="35" spans="1:9" x14ac:dyDescent="0.35">
      <c r="A35" t="s">
        <v>62</v>
      </c>
      <c r="B35" s="2">
        <v>45620</v>
      </c>
      <c r="C35" t="s">
        <v>29</v>
      </c>
      <c r="D35" t="s">
        <v>11</v>
      </c>
      <c r="E35">
        <v>449.31</v>
      </c>
      <c r="F35">
        <v>559.97</v>
      </c>
      <c r="G35">
        <v>23.9</v>
      </c>
      <c r="H35" t="s">
        <v>21</v>
      </c>
      <c r="I35" t="s">
        <v>18</v>
      </c>
    </row>
    <row r="36" spans="1:9" x14ac:dyDescent="0.35">
      <c r="A36" t="s">
        <v>63</v>
      </c>
      <c r="B36" s="2">
        <v>45514</v>
      </c>
      <c r="C36" t="s">
        <v>29</v>
      </c>
      <c r="D36" t="s">
        <v>24</v>
      </c>
      <c r="E36">
        <v>294.69</v>
      </c>
      <c r="F36">
        <v>269.33999999999997</v>
      </c>
      <c r="G36">
        <v>19.899999999999999</v>
      </c>
      <c r="H36" t="s">
        <v>30</v>
      </c>
      <c r="I36" t="s">
        <v>18</v>
      </c>
    </row>
    <row r="37" spans="1:9" x14ac:dyDescent="0.35">
      <c r="A37" t="s">
        <v>64</v>
      </c>
      <c r="B37" s="2">
        <v>45426</v>
      </c>
      <c r="C37" t="s">
        <v>23</v>
      </c>
      <c r="D37" t="s">
        <v>38</v>
      </c>
      <c r="E37">
        <v>350.85</v>
      </c>
      <c r="F37">
        <v>424.18</v>
      </c>
      <c r="G37">
        <v>35.1</v>
      </c>
      <c r="H37" t="s">
        <v>12</v>
      </c>
      <c r="I37" t="s">
        <v>13</v>
      </c>
    </row>
    <row r="38" spans="1:9" x14ac:dyDescent="0.35">
      <c r="A38" t="s">
        <v>65</v>
      </c>
      <c r="B38" s="2">
        <v>45612</v>
      </c>
      <c r="C38" t="s">
        <v>10</v>
      </c>
      <c r="D38" t="s">
        <v>11</v>
      </c>
      <c r="E38">
        <v>400.77</v>
      </c>
      <c r="F38">
        <v>404.26</v>
      </c>
      <c r="G38">
        <v>12.8</v>
      </c>
      <c r="H38" t="s">
        <v>17</v>
      </c>
      <c r="I38" t="s">
        <v>13</v>
      </c>
    </row>
    <row r="39" spans="1:9" x14ac:dyDescent="0.35">
      <c r="A39" t="s">
        <v>66</v>
      </c>
      <c r="B39" s="2">
        <v>45370</v>
      </c>
      <c r="C39" t="s">
        <v>15</v>
      </c>
      <c r="D39" t="s">
        <v>11</v>
      </c>
      <c r="E39">
        <v>364.81</v>
      </c>
      <c r="F39">
        <v>313.70999999999998</v>
      </c>
      <c r="G39">
        <v>16.8</v>
      </c>
      <c r="H39" t="s">
        <v>12</v>
      </c>
      <c r="I39" t="s">
        <v>18</v>
      </c>
    </row>
    <row r="40" spans="1:9" x14ac:dyDescent="0.35">
      <c r="A40" t="s">
        <v>67</v>
      </c>
      <c r="B40" s="2">
        <v>45598</v>
      </c>
      <c r="C40" t="s">
        <v>23</v>
      </c>
      <c r="D40" t="s">
        <v>11</v>
      </c>
      <c r="E40">
        <v>375.81</v>
      </c>
      <c r="F40">
        <v>398.13</v>
      </c>
      <c r="G40">
        <v>29.6</v>
      </c>
      <c r="H40" t="s">
        <v>30</v>
      </c>
      <c r="I40" t="s">
        <v>13</v>
      </c>
    </row>
    <row r="41" spans="1:9" x14ac:dyDescent="0.35">
      <c r="A41" t="s">
        <v>68</v>
      </c>
      <c r="B41" s="2">
        <v>45349</v>
      </c>
      <c r="C41" t="s">
        <v>23</v>
      </c>
      <c r="D41" t="s">
        <v>11</v>
      </c>
      <c r="E41">
        <v>460.61</v>
      </c>
      <c r="F41">
        <v>452.23</v>
      </c>
      <c r="G41">
        <v>39</v>
      </c>
      <c r="H41" t="s">
        <v>39</v>
      </c>
      <c r="I41" t="s">
        <v>13</v>
      </c>
    </row>
    <row r="42" spans="1:9" x14ac:dyDescent="0.35">
      <c r="A42" t="s">
        <v>69</v>
      </c>
      <c r="B42" s="2">
        <v>45321</v>
      </c>
      <c r="C42" t="s">
        <v>15</v>
      </c>
      <c r="D42" t="s">
        <v>24</v>
      </c>
      <c r="E42">
        <v>112.18</v>
      </c>
      <c r="F42">
        <v>105.72</v>
      </c>
      <c r="G42">
        <v>6.3</v>
      </c>
      <c r="H42" t="s">
        <v>17</v>
      </c>
      <c r="I42" t="s">
        <v>18</v>
      </c>
    </row>
    <row r="43" spans="1:9" x14ac:dyDescent="0.35">
      <c r="A43" t="s">
        <v>70</v>
      </c>
      <c r="B43" s="2">
        <v>45335</v>
      </c>
      <c r="C43" t="s">
        <v>10</v>
      </c>
      <c r="D43" t="s">
        <v>20</v>
      </c>
      <c r="E43">
        <v>396.02</v>
      </c>
      <c r="F43">
        <v>437.52</v>
      </c>
      <c r="G43">
        <v>22.6</v>
      </c>
      <c r="H43" t="s">
        <v>21</v>
      </c>
      <c r="I43" t="s">
        <v>13</v>
      </c>
    </row>
    <row r="44" spans="1:9" x14ac:dyDescent="0.35">
      <c r="A44" t="s">
        <v>71</v>
      </c>
      <c r="B44" s="2">
        <v>45357</v>
      </c>
      <c r="C44" t="s">
        <v>46</v>
      </c>
      <c r="D44" t="s">
        <v>20</v>
      </c>
      <c r="E44">
        <v>371.15</v>
      </c>
      <c r="F44">
        <v>323.81</v>
      </c>
      <c r="G44">
        <v>22.1</v>
      </c>
      <c r="H44" t="s">
        <v>17</v>
      </c>
      <c r="I44" t="s">
        <v>13</v>
      </c>
    </row>
    <row r="45" spans="1:9" x14ac:dyDescent="0.35">
      <c r="A45" t="s">
        <v>72</v>
      </c>
      <c r="B45" s="2">
        <v>45427</v>
      </c>
      <c r="C45" t="s">
        <v>46</v>
      </c>
      <c r="D45" t="s">
        <v>38</v>
      </c>
      <c r="E45">
        <v>445.23</v>
      </c>
      <c r="F45">
        <v>575.61</v>
      </c>
      <c r="G45">
        <v>13.5</v>
      </c>
      <c r="H45" t="s">
        <v>17</v>
      </c>
      <c r="I45" t="s">
        <v>13</v>
      </c>
    </row>
    <row r="46" spans="1:9" x14ac:dyDescent="0.35">
      <c r="A46" t="s">
        <v>73</v>
      </c>
      <c r="B46" s="2">
        <v>45400</v>
      </c>
      <c r="C46" t="s">
        <v>27</v>
      </c>
      <c r="D46" t="s">
        <v>38</v>
      </c>
      <c r="E46">
        <v>571.41999999999996</v>
      </c>
      <c r="F46">
        <v>525.03</v>
      </c>
      <c r="G46">
        <v>30.5</v>
      </c>
      <c r="H46" t="s">
        <v>12</v>
      </c>
      <c r="I46" t="s">
        <v>13</v>
      </c>
    </row>
    <row r="47" spans="1:9" x14ac:dyDescent="0.35">
      <c r="A47" t="s">
        <v>74</v>
      </c>
      <c r="B47" s="2">
        <v>45496</v>
      </c>
      <c r="C47" t="s">
        <v>29</v>
      </c>
      <c r="D47" t="s">
        <v>11</v>
      </c>
      <c r="E47">
        <v>512.79</v>
      </c>
      <c r="F47">
        <v>504.53</v>
      </c>
      <c r="G47">
        <v>27.1</v>
      </c>
      <c r="H47" t="s">
        <v>30</v>
      </c>
      <c r="I47" t="s">
        <v>18</v>
      </c>
    </row>
    <row r="48" spans="1:9" x14ac:dyDescent="0.35">
      <c r="A48" t="s">
        <v>75</v>
      </c>
      <c r="B48" s="2">
        <v>45353</v>
      </c>
      <c r="C48" t="s">
        <v>48</v>
      </c>
      <c r="D48" t="s">
        <v>24</v>
      </c>
      <c r="E48">
        <v>488.03</v>
      </c>
      <c r="F48">
        <v>412.45</v>
      </c>
      <c r="G48">
        <v>34.200000000000003</v>
      </c>
      <c r="H48" t="s">
        <v>12</v>
      </c>
      <c r="I48" t="s">
        <v>18</v>
      </c>
    </row>
    <row r="49" spans="1:9" x14ac:dyDescent="0.35">
      <c r="A49" t="s">
        <v>76</v>
      </c>
      <c r="B49" s="2">
        <v>45465</v>
      </c>
      <c r="C49" t="s">
        <v>10</v>
      </c>
      <c r="D49" t="s">
        <v>16</v>
      </c>
      <c r="E49">
        <v>728.57</v>
      </c>
      <c r="F49">
        <v>699.71</v>
      </c>
      <c r="G49">
        <v>11.5</v>
      </c>
      <c r="H49" t="s">
        <v>17</v>
      </c>
      <c r="I49" t="s">
        <v>13</v>
      </c>
    </row>
    <row r="50" spans="1:9" x14ac:dyDescent="0.35">
      <c r="A50" t="s">
        <v>77</v>
      </c>
      <c r="B50" s="2">
        <v>45593</v>
      </c>
      <c r="C50" t="s">
        <v>15</v>
      </c>
      <c r="D50" t="s">
        <v>24</v>
      </c>
      <c r="E50">
        <v>414.95</v>
      </c>
      <c r="F50">
        <v>472.54</v>
      </c>
      <c r="G50">
        <v>5.6</v>
      </c>
      <c r="H50" t="s">
        <v>21</v>
      </c>
      <c r="I50" t="s">
        <v>18</v>
      </c>
    </row>
    <row r="51" spans="1:9" x14ac:dyDescent="0.35">
      <c r="A51" t="s">
        <v>78</v>
      </c>
      <c r="B51" s="2">
        <v>45654</v>
      </c>
      <c r="C51" t="s">
        <v>10</v>
      </c>
      <c r="D51" t="s">
        <v>16</v>
      </c>
      <c r="E51">
        <v>324.48</v>
      </c>
      <c r="F51">
        <v>342.66</v>
      </c>
      <c r="G51">
        <v>12.9</v>
      </c>
      <c r="H51" t="s">
        <v>12</v>
      </c>
      <c r="I51" t="s">
        <v>13</v>
      </c>
    </row>
    <row r="52" spans="1:9" x14ac:dyDescent="0.35">
      <c r="A52" t="s">
        <v>79</v>
      </c>
      <c r="B52" s="2">
        <v>45308</v>
      </c>
      <c r="C52" t="s">
        <v>10</v>
      </c>
      <c r="D52" t="s">
        <v>11</v>
      </c>
      <c r="E52">
        <v>240.65</v>
      </c>
      <c r="F52">
        <v>275.66000000000003</v>
      </c>
      <c r="G52">
        <v>18.5</v>
      </c>
      <c r="H52" t="s">
        <v>21</v>
      </c>
      <c r="I52" t="s">
        <v>13</v>
      </c>
    </row>
    <row r="53" spans="1:9" x14ac:dyDescent="0.35">
      <c r="A53" t="s">
        <v>80</v>
      </c>
      <c r="B53" s="2">
        <v>45434</v>
      </c>
      <c r="C53" t="s">
        <v>15</v>
      </c>
      <c r="D53" t="s">
        <v>20</v>
      </c>
      <c r="E53">
        <v>471.04</v>
      </c>
      <c r="F53">
        <v>597.45000000000005</v>
      </c>
      <c r="G53">
        <v>9.8000000000000007</v>
      </c>
      <c r="H53" t="s">
        <v>12</v>
      </c>
      <c r="I53" t="s">
        <v>18</v>
      </c>
    </row>
    <row r="54" spans="1:9" x14ac:dyDescent="0.35">
      <c r="A54" t="s">
        <v>81</v>
      </c>
      <c r="B54" s="2">
        <v>45584</v>
      </c>
      <c r="C54" t="s">
        <v>46</v>
      </c>
      <c r="D54" t="s">
        <v>38</v>
      </c>
      <c r="E54">
        <v>282.51</v>
      </c>
      <c r="F54">
        <v>356.63</v>
      </c>
      <c r="G54">
        <v>35.700000000000003</v>
      </c>
      <c r="H54" t="s">
        <v>30</v>
      </c>
      <c r="I54" t="s">
        <v>13</v>
      </c>
    </row>
    <row r="55" spans="1:9" x14ac:dyDescent="0.35">
      <c r="A55" t="s">
        <v>82</v>
      </c>
      <c r="B55" s="2">
        <v>45534</v>
      </c>
      <c r="C55" t="s">
        <v>15</v>
      </c>
      <c r="D55" t="s">
        <v>20</v>
      </c>
      <c r="E55">
        <v>351.69</v>
      </c>
      <c r="F55">
        <v>326.70999999999998</v>
      </c>
      <c r="G55">
        <v>28.1</v>
      </c>
      <c r="H55" t="s">
        <v>12</v>
      </c>
      <c r="I55" t="s">
        <v>18</v>
      </c>
    </row>
    <row r="56" spans="1:9" x14ac:dyDescent="0.35">
      <c r="A56" t="s">
        <v>83</v>
      </c>
      <c r="B56" s="2">
        <v>45341</v>
      </c>
      <c r="C56" t="s">
        <v>10</v>
      </c>
      <c r="D56" t="s">
        <v>20</v>
      </c>
      <c r="E56">
        <v>434.12</v>
      </c>
      <c r="F56">
        <v>462.26</v>
      </c>
      <c r="G56">
        <v>13.5</v>
      </c>
      <c r="H56" t="s">
        <v>39</v>
      </c>
      <c r="I56" t="s">
        <v>13</v>
      </c>
    </row>
    <row r="57" spans="1:9" x14ac:dyDescent="0.35">
      <c r="A57" t="s">
        <v>84</v>
      </c>
      <c r="B57" s="2">
        <v>45502</v>
      </c>
      <c r="C57" t="s">
        <v>27</v>
      </c>
      <c r="D57" t="s">
        <v>20</v>
      </c>
      <c r="E57">
        <v>596.07000000000005</v>
      </c>
      <c r="F57">
        <v>504.61</v>
      </c>
      <c r="G57">
        <v>36.4</v>
      </c>
      <c r="H57" t="s">
        <v>21</v>
      </c>
      <c r="I57" t="s">
        <v>13</v>
      </c>
    </row>
    <row r="58" spans="1:9" x14ac:dyDescent="0.35">
      <c r="A58" t="s">
        <v>85</v>
      </c>
      <c r="B58" s="2">
        <v>45323</v>
      </c>
      <c r="C58" t="s">
        <v>10</v>
      </c>
      <c r="D58" t="s">
        <v>20</v>
      </c>
      <c r="E58">
        <v>438.98</v>
      </c>
      <c r="F58">
        <v>425.6</v>
      </c>
      <c r="G58">
        <v>17.2</v>
      </c>
      <c r="H58" t="s">
        <v>39</v>
      </c>
      <c r="I58" t="s">
        <v>13</v>
      </c>
    </row>
    <row r="59" spans="1:9" x14ac:dyDescent="0.35">
      <c r="A59" t="s">
        <v>86</v>
      </c>
      <c r="B59" s="2">
        <v>45419</v>
      </c>
      <c r="C59" t="s">
        <v>10</v>
      </c>
      <c r="D59" t="s">
        <v>24</v>
      </c>
      <c r="E59">
        <v>517.27</v>
      </c>
      <c r="F59">
        <v>601.58000000000004</v>
      </c>
      <c r="G59">
        <v>36.4</v>
      </c>
      <c r="H59" t="s">
        <v>12</v>
      </c>
      <c r="I59" t="s">
        <v>13</v>
      </c>
    </row>
    <row r="60" spans="1:9" x14ac:dyDescent="0.35">
      <c r="A60" t="s">
        <v>87</v>
      </c>
      <c r="B60" s="2">
        <v>45363</v>
      </c>
      <c r="C60" t="s">
        <v>48</v>
      </c>
      <c r="D60" t="s">
        <v>20</v>
      </c>
      <c r="E60">
        <v>437.57</v>
      </c>
      <c r="F60">
        <v>490.53</v>
      </c>
      <c r="G60">
        <v>7.9</v>
      </c>
      <c r="H60" t="s">
        <v>12</v>
      </c>
      <c r="I60" t="s">
        <v>18</v>
      </c>
    </row>
    <row r="61" spans="1:9" x14ac:dyDescent="0.35">
      <c r="A61" t="s">
        <v>88</v>
      </c>
      <c r="B61" s="2">
        <v>45528</v>
      </c>
      <c r="C61" t="s">
        <v>29</v>
      </c>
      <c r="D61" t="s">
        <v>24</v>
      </c>
      <c r="E61">
        <v>451.97</v>
      </c>
      <c r="F61">
        <v>398.1</v>
      </c>
      <c r="G61">
        <v>36.4</v>
      </c>
      <c r="H61" t="s">
        <v>21</v>
      </c>
      <c r="I61" t="s">
        <v>18</v>
      </c>
    </row>
    <row r="62" spans="1:9" x14ac:dyDescent="0.35">
      <c r="A62" t="s">
        <v>89</v>
      </c>
      <c r="B62" s="2">
        <v>45573</v>
      </c>
      <c r="C62" t="s">
        <v>48</v>
      </c>
      <c r="D62" t="s">
        <v>16</v>
      </c>
      <c r="E62">
        <v>443.96</v>
      </c>
      <c r="F62">
        <v>356.29</v>
      </c>
      <c r="G62">
        <v>10.6</v>
      </c>
      <c r="H62" t="s">
        <v>21</v>
      </c>
      <c r="I62" t="s">
        <v>18</v>
      </c>
    </row>
    <row r="63" spans="1:9" x14ac:dyDescent="0.35">
      <c r="A63" t="s">
        <v>90</v>
      </c>
      <c r="B63" s="2">
        <v>45339</v>
      </c>
      <c r="C63" t="s">
        <v>23</v>
      </c>
      <c r="D63" t="s">
        <v>24</v>
      </c>
      <c r="E63">
        <v>292.85000000000002</v>
      </c>
      <c r="F63">
        <v>314.63</v>
      </c>
      <c r="G63">
        <v>29.2</v>
      </c>
      <c r="H63" t="s">
        <v>12</v>
      </c>
      <c r="I63" t="s">
        <v>13</v>
      </c>
    </row>
    <row r="64" spans="1:9" x14ac:dyDescent="0.35">
      <c r="A64" t="s">
        <v>91</v>
      </c>
      <c r="B64" s="2">
        <v>45540</v>
      </c>
      <c r="C64" t="s">
        <v>27</v>
      </c>
      <c r="D64" t="s">
        <v>20</v>
      </c>
      <c r="E64">
        <v>221.3</v>
      </c>
      <c r="F64">
        <v>255.85</v>
      </c>
      <c r="G64">
        <v>13.3</v>
      </c>
      <c r="H64" t="s">
        <v>12</v>
      </c>
      <c r="I64" t="s">
        <v>13</v>
      </c>
    </row>
    <row r="65" spans="1:9" x14ac:dyDescent="0.35">
      <c r="A65" t="s">
        <v>92</v>
      </c>
      <c r="B65" s="2">
        <v>45322</v>
      </c>
      <c r="C65" t="s">
        <v>27</v>
      </c>
      <c r="D65" t="s">
        <v>24</v>
      </c>
      <c r="E65">
        <v>498.48</v>
      </c>
      <c r="F65">
        <v>479.89</v>
      </c>
      <c r="G65">
        <v>31.1</v>
      </c>
      <c r="H65" t="s">
        <v>30</v>
      </c>
      <c r="I65" t="s">
        <v>13</v>
      </c>
    </row>
    <row r="66" spans="1:9" x14ac:dyDescent="0.35">
      <c r="A66" t="s">
        <v>93</v>
      </c>
      <c r="B66" s="2">
        <v>45491</v>
      </c>
      <c r="C66" t="s">
        <v>23</v>
      </c>
      <c r="D66" t="s">
        <v>11</v>
      </c>
      <c r="E66">
        <v>544.51</v>
      </c>
      <c r="F66">
        <v>614.64</v>
      </c>
      <c r="G66">
        <v>24.9</v>
      </c>
      <c r="H66" t="s">
        <v>30</v>
      </c>
      <c r="I66" t="s">
        <v>13</v>
      </c>
    </row>
    <row r="67" spans="1:9" x14ac:dyDescent="0.35">
      <c r="A67" t="s">
        <v>94</v>
      </c>
      <c r="B67" s="2">
        <v>45508</v>
      </c>
      <c r="C67" t="s">
        <v>29</v>
      </c>
      <c r="D67" t="s">
        <v>38</v>
      </c>
      <c r="E67">
        <v>461.92</v>
      </c>
      <c r="F67">
        <v>391.17</v>
      </c>
      <c r="G67">
        <v>17.899999999999999</v>
      </c>
      <c r="H67" t="s">
        <v>30</v>
      </c>
      <c r="I67" t="s">
        <v>18</v>
      </c>
    </row>
    <row r="68" spans="1:9" x14ac:dyDescent="0.35">
      <c r="A68" t="s">
        <v>95</v>
      </c>
      <c r="B68" s="2">
        <v>45389</v>
      </c>
      <c r="C68" t="s">
        <v>46</v>
      </c>
      <c r="D68" t="s">
        <v>11</v>
      </c>
      <c r="E68">
        <v>266.57</v>
      </c>
      <c r="F68">
        <v>342.95</v>
      </c>
      <c r="G68">
        <v>18.8</v>
      </c>
      <c r="H68" t="s">
        <v>12</v>
      </c>
      <c r="I68" t="s">
        <v>13</v>
      </c>
    </row>
    <row r="69" spans="1:9" x14ac:dyDescent="0.35">
      <c r="A69" t="s">
        <v>96</v>
      </c>
      <c r="B69" s="2">
        <v>45588</v>
      </c>
      <c r="C69" t="s">
        <v>23</v>
      </c>
      <c r="D69" t="s">
        <v>38</v>
      </c>
      <c r="E69">
        <v>277.63</v>
      </c>
      <c r="F69">
        <v>345.93</v>
      </c>
      <c r="G69">
        <v>27.1</v>
      </c>
      <c r="H69" t="s">
        <v>21</v>
      </c>
      <c r="I69" t="s">
        <v>13</v>
      </c>
    </row>
    <row r="70" spans="1:9" x14ac:dyDescent="0.35">
      <c r="A70" t="s">
        <v>97</v>
      </c>
      <c r="B70" s="2">
        <v>45321</v>
      </c>
      <c r="C70" t="s">
        <v>32</v>
      </c>
      <c r="D70" t="s">
        <v>16</v>
      </c>
      <c r="E70">
        <v>401.95</v>
      </c>
      <c r="F70">
        <v>437.5</v>
      </c>
      <c r="G70">
        <v>22.2</v>
      </c>
      <c r="H70" t="s">
        <v>17</v>
      </c>
      <c r="I70" t="s">
        <v>18</v>
      </c>
    </row>
    <row r="71" spans="1:9" x14ac:dyDescent="0.35">
      <c r="A71" t="s">
        <v>98</v>
      </c>
      <c r="B71" s="2">
        <v>45549</v>
      </c>
      <c r="C71" t="s">
        <v>48</v>
      </c>
      <c r="D71" t="s">
        <v>38</v>
      </c>
      <c r="E71">
        <v>618.03</v>
      </c>
      <c r="F71">
        <v>554.76</v>
      </c>
      <c r="G71">
        <v>30.3</v>
      </c>
      <c r="H71" t="s">
        <v>12</v>
      </c>
      <c r="I71" t="s">
        <v>18</v>
      </c>
    </row>
    <row r="72" spans="1:9" x14ac:dyDescent="0.35">
      <c r="A72" t="s">
        <v>99</v>
      </c>
      <c r="B72" s="2">
        <v>45552</v>
      </c>
      <c r="C72" t="s">
        <v>23</v>
      </c>
      <c r="D72" t="s">
        <v>16</v>
      </c>
      <c r="E72">
        <v>239.37</v>
      </c>
      <c r="F72">
        <v>304.05</v>
      </c>
      <c r="G72">
        <v>38.4</v>
      </c>
      <c r="H72" t="s">
        <v>12</v>
      </c>
      <c r="I72" t="s">
        <v>13</v>
      </c>
    </row>
    <row r="73" spans="1:9" x14ac:dyDescent="0.35">
      <c r="A73" t="s">
        <v>100</v>
      </c>
      <c r="B73" s="2">
        <v>45596</v>
      </c>
      <c r="C73" t="s">
        <v>10</v>
      </c>
      <c r="D73" t="s">
        <v>16</v>
      </c>
      <c r="E73">
        <v>472.37</v>
      </c>
      <c r="F73">
        <v>593.97</v>
      </c>
      <c r="G73">
        <v>18</v>
      </c>
      <c r="H73" t="s">
        <v>12</v>
      </c>
      <c r="I73" t="s">
        <v>13</v>
      </c>
    </row>
    <row r="74" spans="1:9" x14ac:dyDescent="0.35">
      <c r="A74" t="s">
        <v>101</v>
      </c>
      <c r="B74" s="2">
        <v>45353</v>
      </c>
      <c r="C74" t="s">
        <v>27</v>
      </c>
      <c r="D74" t="s">
        <v>38</v>
      </c>
      <c r="E74">
        <v>470.99</v>
      </c>
      <c r="F74">
        <v>603.71</v>
      </c>
      <c r="G74">
        <v>34.9</v>
      </c>
      <c r="H74" t="s">
        <v>12</v>
      </c>
      <c r="I74" t="s">
        <v>13</v>
      </c>
    </row>
    <row r="75" spans="1:9" x14ac:dyDescent="0.35">
      <c r="A75" t="s">
        <v>102</v>
      </c>
      <c r="B75" s="2">
        <v>45609</v>
      </c>
      <c r="C75" t="s">
        <v>23</v>
      </c>
      <c r="D75" t="s">
        <v>16</v>
      </c>
      <c r="E75">
        <v>389.08</v>
      </c>
      <c r="F75">
        <v>368.54</v>
      </c>
      <c r="G75">
        <v>18.5</v>
      </c>
      <c r="H75" t="s">
        <v>30</v>
      </c>
      <c r="I75" t="s">
        <v>13</v>
      </c>
    </row>
    <row r="76" spans="1:9" x14ac:dyDescent="0.35">
      <c r="A76" t="s">
        <v>103</v>
      </c>
      <c r="B76" s="2">
        <v>45425</v>
      </c>
      <c r="C76" t="s">
        <v>32</v>
      </c>
      <c r="D76" t="s">
        <v>24</v>
      </c>
      <c r="E76">
        <v>333.02</v>
      </c>
      <c r="F76">
        <v>294.64</v>
      </c>
      <c r="G76">
        <v>24.5</v>
      </c>
      <c r="H76" t="s">
        <v>39</v>
      </c>
      <c r="I76" t="s">
        <v>18</v>
      </c>
    </row>
    <row r="77" spans="1:9" x14ac:dyDescent="0.35">
      <c r="A77" t="s">
        <v>104</v>
      </c>
      <c r="B77" s="2">
        <v>45427</v>
      </c>
      <c r="C77" t="s">
        <v>15</v>
      </c>
      <c r="D77" t="s">
        <v>20</v>
      </c>
      <c r="E77">
        <v>528.46</v>
      </c>
      <c r="F77">
        <v>670.13</v>
      </c>
      <c r="G77">
        <v>29.4</v>
      </c>
      <c r="H77" t="s">
        <v>12</v>
      </c>
      <c r="I77" t="s">
        <v>18</v>
      </c>
    </row>
    <row r="78" spans="1:9" x14ac:dyDescent="0.35">
      <c r="A78" t="s">
        <v>105</v>
      </c>
      <c r="B78" s="2">
        <v>45526</v>
      </c>
      <c r="C78" t="s">
        <v>29</v>
      </c>
      <c r="D78" t="s">
        <v>11</v>
      </c>
      <c r="E78">
        <v>267.42</v>
      </c>
      <c r="F78">
        <v>296.17</v>
      </c>
      <c r="G78">
        <v>39.700000000000003</v>
      </c>
      <c r="H78" t="s">
        <v>21</v>
      </c>
      <c r="I78" t="s">
        <v>18</v>
      </c>
    </row>
    <row r="79" spans="1:9" x14ac:dyDescent="0.35">
      <c r="A79" t="s">
        <v>106</v>
      </c>
      <c r="B79" s="2">
        <v>45526</v>
      </c>
      <c r="C79" t="s">
        <v>23</v>
      </c>
      <c r="D79" t="s">
        <v>38</v>
      </c>
      <c r="E79">
        <v>423.06</v>
      </c>
      <c r="F79">
        <v>368.08</v>
      </c>
      <c r="G79">
        <v>23.1</v>
      </c>
      <c r="H79" t="s">
        <v>17</v>
      </c>
      <c r="I79" t="s">
        <v>13</v>
      </c>
    </row>
    <row r="80" spans="1:9" x14ac:dyDescent="0.35">
      <c r="A80" t="s">
        <v>107</v>
      </c>
      <c r="B80" s="2">
        <v>45329</v>
      </c>
      <c r="C80" t="s">
        <v>10</v>
      </c>
      <c r="D80" t="s">
        <v>38</v>
      </c>
      <c r="E80">
        <v>453.67</v>
      </c>
      <c r="F80">
        <v>521.04</v>
      </c>
      <c r="G80">
        <v>29.6</v>
      </c>
      <c r="H80" t="s">
        <v>12</v>
      </c>
      <c r="I80" t="s">
        <v>13</v>
      </c>
    </row>
    <row r="81" spans="1:9" x14ac:dyDescent="0.35">
      <c r="A81" t="s">
        <v>108</v>
      </c>
      <c r="B81" s="2">
        <v>45359</v>
      </c>
      <c r="C81" t="s">
        <v>29</v>
      </c>
      <c r="D81" t="s">
        <v>11</v>
      </c>
      <c r="E81">
        <v>484.12</v>
      </c>
      <c r="F81">
        <v>474.31</v>
      </c>
      <c r="G81">
        <v>15.3</v>
      </c>
      <c r="H81" t="s">
        <v>21</v>
      </c>
      <c r="I81" t="s">
        <v>18</v>
      </c>
    </row>
    <row r="82" spans="1:9" x14ac:dyDescent="0.35">
      <c r="A82" t="s">
        <v>109</v>
      </c>
      <c r="B82" s="2">
        <v>45481</v>
      </c>
      <c r="C82" t="s">
        <v>15</v>
      </c>
      <c r="D82" t="s">
        <v>11</v>
      </c>
      <c r="E82">
        <v>477.26</v>
      </c>
      <c r="F82">
        <v>588.71</v>
      </c>
      <c r="G82">
        <v>37</v>
      </c>
      <c r="H82" t="s">
        <v>12</v>
      </c>
      <c r="I82" t="s">
        <v>18</v>
      </c>
    </row>
    <row r="83" spans="1:9" x14ac:dyDescent="0.35">
      <c r="A83" t="s">
        <v>110</v>
      </c>
      <c r="B83" s="2">
        <v>45570</v>
      </c>
      <c r="C83" t="s">
        <v>48</v>
      </c>
      <c r="D83" t="s">
        <v>11</v>
      </c>
      <c r="E83">
        <v>477.07</v>
      </c>
      <c r="F83">
        <v>503.63</v>
      </c>
      <c r="G83">
        <v>22.6</v>
      </c>
      <c r="H83" t="s">
        <v>17</v>
      </c>
      <c r="I83" t="s">
        <v>18</v>
      </c>
    </row>
    <row r="84" spans="1:9" x14ac:dyDescent="0.35">
      <c r="A84" t="s">
        <v>111</v>
      </c>
      <c r="B84" s="2">
        <v>45633</v>
      </c>
      <c r="C84" t="s">
        <v>23</v>
      </c>
      <c r="D84" t="s">
        <v>38</v>
      </c>
      <c r="E84">
        <v>485.63</v>
      </c>
      <c r="F84">
        <v>558.96</v>
      </c>
      <c r="G84">
        <v>32.9</v>
      </c>
      <c r="H84" t="s">
        <v>39</v>
      </c>
      <c r="I84" t="s">
        <v>13</v>
      </c>
    </row>
    <row r="85" spans="1:9" x14ac:dyDescent="0.35">
      <c r="A85" t="s">
        <v>112</v>
      </c>
      <c r="B85" s="2">
        <v>45360</v>
      </c>
      <c r="C85" t="s">
        <v>10</v>
      </c>
      <c r="D85" t="s">
        <v>11</v>
      </c>
      <c r="E85">
        <v>570.33000000000004</v>
      </c>
      <c r="F85">
        <v>710.07</v>
      </c>
      <c r="G85">
        <v>16.8</v>
      </c>
      <c r="H85" t="s">
        <v>21</v>
      </c>
      <c r="I85" t="s">
        <v>13</v>
      </c>
    </row>
    <row r="86" spans="1:9" x14ac:dyDescent="0.35">
      <c r="A86" t="s">
        <v>113</v>
      </c>
      <c r="B86" s="2">
        <v>45575</v>
      </c>
      <c r="C86" t="s">
        <v>10</v>
      </c>
      <c r="D86" t="s">
        <v>24</v>
      </c>
      <c r="E86">
        <v>284.08</v>
      </c>
      <c r="F86">
        <v>309.39999999999998</v>
      </c>
      <c r="G86">
        <v>6.3</v>
      </c>
      <c r="H86" t="s">
        <v>39</v>
      </c>
      <c r="I86" t="s">
        <v>13</v>
      </c>
    </row>
    <row r="87" spans="1:9" x14ac:dyDescent="0.35">
      <c r="A87" t="s">
        <v>114</v>
      </c>
      <c r="B87" s="2">
        <v>45601</v>
      </c>
      <c r="C87" t="s">
        <v>29</v>
      </c>
      <c r="D87" t="s">
        <v>24</v>
      </c>
      <c r="E87">
        <v>364.48</v>
      </c>
      <c r="F87">
        <v>376.43</v>
      </c>
      <c r="G87">
        <v>24</v>
      </c>
      <c r="H87" t="s">
        <v>39</v>
      </c>
      <c r="I87" t="s">
        <v>18</v>
      </c>
    </row>
    <row r="88" spans="1:9" x14ac:dyDescent="0.35">
      <c r="A88" t="s">
        <v>115</v>
      </c>
      <c r="B88" s="2">
        <v>45643</v>
      </c>
      <c r="C88" t="s">
        <v>15</v>
      </c>
      <c r="D88" t="s">
        <v>11</v>
      </c>
      <c r="E88">
        <v>502.94</v>
      </c>
      <c r="F88">
        <v>410.02</v>
      </c>
      <c r="G88">
        <v>6.3</v>
      </c>
      <c r="H88" t="s">
        <v>17</v>
      </c>
      <c r="I88" t="s">
        <v>18</v>
      </c>
    </row>
    <row r="89" spans="1:9" x14ac:dyDescent="0.35">
      <c r="A89" t="s">
        <v>116</v>
      </c>
      <c r="B89" s="2">
        <v>45420</v>
      </c>
      <c r="C89" t="s">
        <v>48</v>
      </c>
      <c r="D89" t="s">
        <v>16</v>
      </c>
      <c r="E89">
        <v>158.09</v>
      </c>
      <c r="F89">
        <v>191.5</v>
      </c>
      <c r="G89">
        <v>17.600000000000001</v>
      </c>
      <c r="H89" t="s">
        <v>21</v>
      </c>
      <c r="I89" t="s">
        <v>18</v>
      </c>
    </row>
    <row r="90" spans="1:9" x14ac:dyDescent="0.35">
      <c r="A90" t="s">
        <v>117</v>
      </c>
      <c r="B90" s="2">
        <v>45433</v>
      </c>
      <c r="C90" t="s">
        <v>27</v>
      </c>
      <c r="D90" t="s">
        <v>16</v>
      </c>
      <c r="E90">
        <v>409.64</v>
      </c>
      <c r="F90">
        <v>485.42</v>
      </c>
      <c r="G90">
        <v>12.6</v>
      </c>
      <c r="H90" t="s">
        <v>21</v>
      </c>
      <c r="I90" t="s">
        <v>13</v>
      </c>
    </row>
    <row r="91" spans="1:9" x14ac:dyDescent="0.35">
      <c r="A91" t="s">
        <v>118</v>
      </c>
      <c r="B91" s="2">
        <v>45358</v>
      </c>
      <c r="C91" t="s">
        <v>32</v>
      </c>
      <c r="D91" t="s">
        <v>11</v>
      </c>
      <c r="E91">
        <v>238.34</v>
      </c>
      <c r="F91">
        <v>264.89999999999998</v>
      </c>
      <c r="G91">
        <v>8</v>
      </c>
      <c r="H91" t="s">
        <v>12</v>
      </c>
      <c r="I91" t="s">
        <v>18</v>
      </c>
    </row>
    <row r="92" spans="1:9" x14ac:dyDescent="0.35">
      <c r="A92" t="s">
        <v>119</v>
      </c>
      <c r="B92" s="2">
        <v>45574</v>
      </c>
      <c r="C92" t="s">
        <v>48</v>
      </c>
      <c r="D92" t="s">
        <v>20</v>
      </c>
      <c r="E92">
        <v>406.84</v>
      </c>
      <c r="F92">
        <v>435.44</v>
      </c>
      <c r="G92">
        <v>27.3</v>
      </c>
      <c r="H92" t="s">
        <v>17</v>
      </c>
      <c r="I92" t="s">
        <v>18</v>
      </c>
    </row>
    <row r="93" spans="1:9" x14ac:dyDescent="0.35">
      <c r="A93" t="s">
        <v>120</v>
      </c>
      <c r="B93" s="2">
        <v>45349</v>
      </c>
      <c r="C93" t="s">
        <v>23</v>
      </c>
      <c r="D93" t="s">
        <v>16</v>
      </c>
      <c r="E93">
        <v>302.26</v>
      </c>
      <c r="F93">
        <v>351.54</v>
      </c>
      <c r="G93">
        <v>39.200000000000003</v>
      </c>
      <c r="H93" t="s">
        <v>12</v>
      </c>
      <c r="I93" t="s">
        <v>13</v>
      </c>
    </row>
    <row r="94" spans="1:9" x14ac:dyDescent="0.35">
      <c r="A94" t="s">
        <v>121</v>
      </c>
      <c r="B94" s="2">
        <v>45481</v>
      </c>
      <c r="C94" t="s">
        <v>23</v>
      </c>
      <c r="D94" t="s">
        <v>38</v>
      </c>
      <c r="E94">
        <v>96.23</v>
      </c>
      <c r="F94">
        <v>115.24</v>
      </c>
      <c r="G94">
        <v>14.5</v>
      </c>
      <c r="H94" t="s">
        <v>17</v>
      </c>
      <c r="I94" t="s">
        <v>13</v>
      </c>
    </row>
    <row r="95" spans="1:9" x14ac:dyDescent="0.35">
      <c r="A95" t="s">
        <v>122</v>
      </c>
      <c r="B95" s="2">
        <v>45512</v>
      </c>
      <c r="C95" t="s">
        <v>46</v>
      </c>
      <c r="D95" t="s">
        <v>24</v>
      </c>
      <c r="E95">
        <v>427.97</v>
      </c>
      <c r="F95">
        <v>436.31</v>
      </c>
      <c r="G95">
        <v>7.7</v>
      </c>
      <c r="H95" t="s">
        <v>21</v>
      </c>
      <c r="I95" t="s">
        <v>13</v>
      </c>
    </row>
    <row r="96" spans="1:9" x14ac:dyDescent="0.35">
      <c r="A96" t="s">
        <v>123</v>
      </c>
      <c r="B96" s="2">
        <v>45478</v>
      </c>
      <c r="C96" t="s">
        <v>29</v>
      </c>
      <c r="D96" t="s">
        <v>16</v>
      </c>
      <c r="E96">
        <v>475.75</v>
      </c>
      <c r="F96">
        <v>477.88</v>
      </c>
      <c r="G96">
        <v>11.1</v>
      </c>
      <c r="H96" t="s">
        <v>39</v>
      </c>
      <c r="I96" t="s">
        <v>18</v>
      </c>
    </row>
    <row r="97" spans="1:9" x14ac:dyDescent="0.35">
      <c r="A97" t="s">
        <v>124</v>
      </c>
      <c r="B97" s="2">
        <v>45641</v>
      </c>
      <c r="C97" t="s">
        <v>15</v>
      </c>
      <c r="D97" t="s">
        <v>24</v>
      </c>
      <c r="E97">
        <v>529.86</v>
      </c>
      <c r="F97">
        <v>465.34</v>
      </c>
      <c r="G97">
        <v>13.8</v>
      </c>
      <c r="H97" t="s">
        <v>21</v>
      </c>
      <c r="I97" t="s">
        <v>18</v>
      </c>
    </row>
    <row r="98" spans="1:9" x14ac:dyDescent="0.35">
      <c r="A98" t="s">
        <v>125</v>
      </c>
      <c r="B98" s="2">
        <v>45578</v>
      </c>
      <c r="C98" t="s">
        <v>32</v>
      </c>
      <c r="D98" t="s">
        <v>20</v>
      </c>
      <c r="E98">
        <v>664.82</v>
      </c>
      <c r="F98">
        <v>751.31</v>
      </c>
      <c r="G98">
        <v>14.8</v>
      </c>
      <c r="H98" t="s">
        <v>17</v>
      </c>
      <c r="I98" t="s">
        <v>18</v>
      </c>
    </row>
    <row r="99" spans="1:9" x14ac:dyDescent="0.35">
      <c r="A99" t="s">
        <v>126</v>
      </c>
      <c r="B99" s="2">
        <v>45413</v>
      </c>
      <c r="C99" t="s">
        <v>46</v>
      </c>
      <c r="D99" t="s">
        <v>24</v>
      </c>
      <c r="E99">
        <v>460.75</v>
      </c>
      <c r="F99">
        <v>588.57000000000005</v>
      </c>
      <c r="G99">
        <v>30.8</v>
      </c>
      <c r="H99" t="s">
        <v>12</v>
      </c>
      <c r="I99" t="s">
        <v>13</v>
      </c>
    </row>
    <row r="100" spans="1:9" x14ac:dyDescent="0.35">
      <c r="A100" t="s">
        <v>127</v>
      </c>
      <c r="B100" s="2">
        <v>45304</v>
      </c>
      <c r="C100" t="s">
        <v>27</v>
      </c>
      <c r="D100" t="s">
        <v>24</v>
      </c>
      <c r="E100">
        <v>718.32</v>
      </c>
      <c r="F100">
        <v>725.36</v>
      </c>
      <c r="G100">
        <v>13.7</v>
      </c>
      <c r="H100" t="s">
        <v>39</v>
      </c>
      <c r="I100" t="s">
        <v>13</v>
      </c>
    </row>
    <row r="101" spans="1:9" x14ac:dyDescent="0.35">
      <c r="A101" t="s">
        <v>128</v>
      </c>
      <c r="B101" s="2">
        <v>45634</v>
      </c>
      <c r="C101" t="s">
        <v>27</v>
      </c>
      <c r="D101" t="s">
        <v>24</v>
      </c>
      <c r="E101">
        <v>554.87</v>
      </c>
      <c r="F101">
        <v>542.66</v>
      </c>
      <c r="G101">
        <v>31.5</v>
      </c>
      <c r="H101" t="s">
        <v>39</v>
      </c>
      <c r="I101" t="s">
        <v>13</v>
      </c>
    </row>
    <row r="102" spans="1:9" x14ac:dyDescent="0.35">
      <c r="A102" t="s">
        <v>129</v>
      </c>
      <c r="B102" s="2">
        <v>45651</v>
      </c>
      <c r="C102" t="s">
        <v>46</v>
      </c>
      <c r="D102" t="s">
        <v>16</v>
      </c>
      <c r="E102">
        <v>466.57</v>
      </c>
      <c r="F102">
        <v>483.88</v>
      </c>
      <c r="G102">
        <v>8.4</v>
      </c>
      <c r="H102" t="s">
        <v>30</v>
      </c>
      <c r="I102" t="s">
        <v>13</v>
      </c>
    </row>
    <row r="103" spans="1:9" x14ac:dyDescent="0.35">
      <c r="A103" t="s">
        <v>130</v>
      </c>
      <c r="B103" s="2">
        <v>45532</v>
      </c>
      <c r="C103" t="s">
        <v>23</v>
      </c>
      <c r="D103" t="s">
        <v>24</v>
      </c>
      <c r="E103">
        <v>516.20000000000005</v>
      </c>
      <c r="F103">
        <v>539.84</v>
      </c>
      <c r="G103">
        <v>21.6</v>
      </c>
      <c r="H103" t="s">
        <v>12</v>
      </c>
      <c r="I103" t="s">
        <v>13</v>
      </c>
    </row>
    <row r="104" spans="1:9" x14ac:dyDescent="0.35">
      <c r="A104" t="s">
        <v>131</v>
      </c>
      <c r="B104" s="2">
        <v>45471</v>
      </c>
      <c r="C104" t="s">
        <v>48</v>
      </c>
      <c r="D104" t="s">
        <v>11</v>
      </c>
      <c r="E104">
        <v>362.11</v>
      </c>
      <c r="F104">
        <v>361.84</v>
      </c>
      <c r="G104">
        <v>26.6</v>
      </c>
      <c r="H104" t="s">
        <v>12</v>
      </c>
      <c r="I104" t="s">
        <v>18</v>
      </c>
    </row>
    <row r="105" spans="1:9" x14ac:dyDescent="0.35">
      <c r="A105" t="s">
        <v>132</v>
      </c>
      <c r="B105" s="2">
        <v>45304</v>
      </c>
      <c r="C105" t="s">
        <v>15</v>
      </c>
      <c r="D105" t="s">
        <v>24</v>
      </c>
      <c r="E105">
        <v>212.83</v>
      </c>
      <c r="F105">
        <v>237.85</v>
      </c>
      <c r="G105">
        <v>6.6</v>
      </c>
      <c r="H105" t="s">
        <v>30</v>
      </c>
      <c r="I105" t="s">
        <v>18</v>
      </c>
    </row>
    <row r="106" spans="1:9" x14ac:dyDescent="0.35">
      <c r="A106" t="s">
        <v>133</v>
      </c>
      <c r="B106" s="2">
        <v>45434</v>
      </c>
      <c r="C106" t="s">
        <v>32</v>
      </c>
      <c r="D106" t="s">
        <v>16</v>
      </c>
      <c r="E106">
        <v>616.19000000000005</v>
      </c>
      <c r="F106">
        <v>647.97</v>
      </c>
      <c r="G106">
        <v>35</v>
      </c>
      <c r="H106" t="s">
        <v>39</v>
      </c>
      <c r="I106" t="s">
        <v>18</v>
      </c>
    </row>
    <row r="107" spans="1:9" x14ac:dyDescent="0.35">
      <c r="A107" t="s">
        <v>134</v>
      </c>
      <c r="B107" s="2">
        <v>45620</v>
      </c>
      <c r="C107" t="s">
        <v>32</v>
      </c>
      <c r="D107" t="s">
        <v>38</v>
      </c>
      <c r="E107">
        <v>184.62</v>
      </c>
      <c r="F107">
        <v>208.5</v>
      </c>
      <c r="G107">
        <v>10.7</v>
      </c>
      <c r="H107" t="s">
        <v>30</v>
      </c>
      <c r="I107" t="s">
        <v>18</v>
      </c>
    </row>
    <row r="108" spans="1:9" x14ac:dyDescent="0.35">
      <c r="A108" t="s">
        <v>135</v>
      </c>
      <c r="B108" s="2">
        <v>45306</v>
      </c>
      <c r="C108" t="s">
        <v>32</v>
      </c>
      <c r="D108" t="s">
        <v>16</v>
      </c>
      <c r="E108">
        <v>429.86</v>
      </c>
      <c r="F108">
        <v>349.59</v>
      </c>
      <c r="G108">
        <v>25.5</v>
      </c>
      <c r="H108" t="s">
        <v>39</v>
      </c>
      <c r="I108" t="s">
        <v>18</v>
      </c>
    </row>
    <row r="109" spans="1:9" x14ac:dyDescent="0.35">
      <c r="A109" t="s">
        <v>136</v>
      </c>
      <c r="B109" s="2">
        <v>45589</v>
      </c>
      <c r="C109" t="s">
        <v>46</v>
      </c>
      <c r="D109" t="s">
        <v>11</v>
      </c>
      <c r="E109">
        <v>309.97000000000003</v>
      </c>
      <c r="F109">
        <v>393.69</v>
      </c>
      <c r="G109">
        <v>25.1</v>
      </c>
      <c r="H109" t="s">
        <v>21</v>
      </c>
      <c r="I109" t="s">
        <v>13</v>
      </c>
    </row>
    <row r="110" spans="1:9" x14ac:dyDescent="0.35">
      <c r="A110" t="s">
        <v>137</v>
      </c>
      <c r="B110" s="2">
        <v>45597</v>
      </c>
      <c r="C110" t="s">
        <v>10</v>
      </c>
      <c r="D110" t="s">
        <v>20</v>
      </c>
      <c r="E110">
        <v>637.9</v>
      </c>
      <c r="F110">
        <v>656.48</v>
      </c>
      <c r="G110">
        <v>24.1</v>
      </c>
      <c r="H110" t="s">
        <v>39</v>
      </c>
      <c r="I110" t="s">
        <v>13</v>
      </c>
    </row>
    <row r="111" spans="1:9" x14ac:dyDescent="0.35">
      <c r="A111" t="s">
        <v>138</v>
      </c>
      <c r="B111" s="2">
        <v>45515</v>
      </c>
      <c r="C111" t="s">
        <v>32</v>
      </c>
      <c r="D111" t="s">
        <v>38</v>
      </c>
      <c r="E111">
        <v>214.33</v>
      </c>
      <c r="F111">
        <v>272.35000000000002</v>
      </c>
      <c r="G111">
        <v>18.5</v>
      </c>
      <c r="H111" t="s">
        <v>17</v>
      </c>
      <c r="I111" t="s">
        <v>18</v>
      </c>
    </row>
    <row r="112" spans="1:9" x14ac:dyDescent="0.35">
      <c r="A112" t="s">
        <v>139</v>
      </c>
      <c r="B112" s="2">
        <v>45489</v>
      </c>
      <c r="C112" t="s">
        <v>10</v>
      </c>
      <c r="D112" t="s">
        <v>38</v>
      </c>
      <c r="E112">
        <v>442.15</v>
      </c>
      <c r="F112">
        <v>369.46</v>
      </c>
      <c r="G112">
        <v>16.2</v>
      </c>
      <c r="H112" t="s">
        <v>12</v>
      </c>
      <c r="I112" t="s">
        <v>13</v>
      </c>
    </row>
    <row r="113" spans="1:9" x14ac:dyDescent="0.35">
      <c r="A113" t="s">
        <v>140</v>
      </c>
      <c r="B113" s="2">
        <v>45314</v>
      </c>
      <c r="C113" t="s">
        <v>29</v>
      </c>
      <c r="D113" t="s">
        <v>20</v>
      </c>
      <c r="E113">
        <v>306.60000000000002</v>
      </c>
      <c r="F113">
        <v>374.79</v>
      </c>
      <c r="G113">
        <v>5.8</v>
      </c>
      <c r="H113" t="s">
        <v>21</v>
      </c>
      <c r="I113" t="s">
        <v>18</v>
      </c>
    </row>
    <row r="114" spans="1:9" x14ac:dyDescent="0.35">
      <c r="A114" t="s">
        <v>141</v>
      </c>
      <c r="B114" s="2">
        <v>45478</v>
      </c>
      <c r="C114" t="s">
        <v>15</v>
      </c>
      <c r="D114" t="s">
        <v>20</v>
      </c>
      <c r="E114">
        <v>311.60000000000002</v>
      </c>
      <c r="F114">
        <v>267.69</v>
      </c>
      <c r="G114">
        <v>29.4</v>
      </c>
      <c r="H114" t="s">
        <v>21</v>
      </c>
      <c r="I114" t="s">
        <v>18</v>
      </c>
    </row>
    <row r="115" spans="1:9" x14ac:dyDescent="0.35">
      <c r="A115" t="s">
        <v>142</v>
      </c>
      <c r="B115" s="2">
        <v>45611</v>
      </c>
      <c r="C115" t="s">
        <v>32</v>
      </c>
      <c r="D115" t="s">
        <v>11</v>
      </c>
      <c r="E115">
        <v>527.44000000000005</v>
      </c>
      <c r="F115">
        <v>587.82000000000005</v>
      </c>
      <c r="G115">
        <v>35.700000000000003</v>
      </c>
      <c r="H115" t="s">
        <v>21</v>
      </c>
      <c r="I115" t="s">
        <v>18</v>
      </c>
    </row>
    <row r="116" spans="1:9" x14ac:dyDescent="0.35">
      <c r="A116" t="s">
        <v>143</v>
      </c>
      <c r="B116" s="2">
        <v>45551</v>
      </c>
      <c r="C116" t="s">
        <v>29</v>
      </c>
      <c r="D116" t="s">
        <v>11</v>
      </c>
      <c r="E116">
        <v>521.92999999999995</v>
      </c>
      <c r="F116">
        <v>491.14</v>
      </c>
      <c r="G116">
        <v>11.2</v>
      </c>
      <c r="H116" t="s">
        <v>30</v>
      </c>
      <c r="I116" t="s">
        <v>18</v>
      </c>
    </row>
    <row r="117" spans="1:9" x14ac:dyDescent="0.35">
      <c r="A117" t="s">
        <v>144</v>
      </c>
      <c r="B117" s="2">
        <v>45498</v>
      </c>
      <c r="C117" t="s">
        <v>32</v>
      </c>
      <c r="D117" t="s">
        <v>11</v>
      </c>
      <c r="E117">
        <v>494.44</v>
      </c>
      <c r="F117">
        <v>581.12</v>
      </c>
      <c r="G117">
        <v>33.200000000000003</v>
      </c>
      <c r="H117" t="s">
        <v>17</v>
      </c>
      <c r="I117" t="s">
        <v>18</v>
      </c>
    </row>
    <row r="118" spans="1:9" x14ac:dyDescent="0.35">
      <c r="A118" t="s">
        <v>145</v>
      </c>
      <c r="B118" s="2">
        <v>45390</v>
      </c>
      <c r="C118" t="s">
        <v>46</v>
      </c>
      <c r="D118" t="s">
        <v>20</v>
      </c>
      <c r="E118">
        <v>396.86</v>
      </c>
      <c r="F118">
        <v>391.31</v>
      </c>
      <c r="G118">
        <v>32.200000000000003</v>
      </c>
      <c r="H118" t="s">
        <v>30</v>
      </c>
      <c r="I118" t="s">
        <v>13</v>
      </c>
    </row>
    <row r="119" spans="1:9" x14ac:dyDescent="0.35">
      <c r="A119" t="s">
        <v>146</v>
      </c>
      <c r="B119" s="2">
        <v>45607</v>
      </c>
      <c r="C119" t="s">
        <v>46</v>
      </c>
      <c r="D119" t="s">
        <v>38</v>
      </c>
      <c r="E119">
        <v>417.6</v>
      </c>
      <c r="F119">
        <v>405.24</v>
      </c>
      <c r="G119">
        <v>37.6</v>
      </c>
      <c r="H119" t="s">
        <v>39</v>
      </c>
      <c r="I119" t="s">
        <v>13</v>
      </c>
    </row>
    <row r="120" spans="1:9" x14ac:dyDescent="0.35">
      <c r="A120" t="s">
        <v>147</v>
      </c>
      <c r="B120" s="2">
        <v>45572</v>
      </c>
      <c r="C120" t="s">
        <v>27</v>
      </c>
      <c r="D120" t="s">
        <v>16</v>
      </c>
      <c r="E120">
        <v>367.35</v>
      </c>
      <c r="F120">
        <v>431.79</v>
      </c>
      <c r="G120">
        <v>31.4</v>
      </c>
      <c r="H120" t="s">
        <v>39</v>
      </c>
      <c r="I120" t="s">
        <v>13</v>
      </c>
    </row>
    <row r="121" spans="1:9" x14ac:dyDescent="0.35">
      <c r="A121" t="s">
        <v>148</v>
      </c>
      <c r="B121" s="2">
        <v>45399</v>
      </c>
      <c r="C121" t="s">
        <v>29</v>
      </c>
      <c r="D121" t="s">
        <v>20</v>
      </c>
      <c r="E121">
        <v>564.82000000000005</v>
      </c>
      <c r="F121">
        <v>480.98</v>
      </c>
      <c r="G121">
        <v>36.6</v>
      </c>
      <c r="H121" t="s">
        <v>17</v>
      </c>
      <c r="I121" t="s">
        <v>18</v>
      </c>
    </row>
    <row r="122" spans="1:9" x14ac:dyDescent="0.35">
      <c r="A122" t="s">
        <v>149</v>
      </c>
      <c r="B122" s="2">
        <v>45530</v>
      </c>
      <c r="C122" t="s">
        <v>32</v>
      </c>
      <c r="D122" t="s">
        <v>20</v>
      </c>
      <c r="E122">
        <v>595.82000000000005</v>
      </c>
      <c r="F122">
        <v>572</v>
      </c>
      <c r="G122">
        <v>36.299999999999997</v>
      </c>
      <c r="H122" t="s">
        <v>30</v>
      </c>
      <c r="I122" t="s">
        <v>18</v>
      </c>
    </row>
    <row r="123" spans="1:9" x14ac:dyDescent="0.35">
      <c r="A123" t="s">
        <v>150</v>
      </c>
      <c r="B123" s="2">
        <v>45553</v>
      </c>
      <c r="C123" t="s">
        <v>15</v>
      </c>
      <c r="D123" t="s">
        <v>20</v>
      </c>
      <c r="E123">
        <v>403.15</v>
      </c>
      <c r="F123">
        <v>400.97</v>
      </c>
      <c r="G123">
        <v>5.4</v>
      </c>
      <c r="H123" t="s">
        <v>12</v>
      </c>
      <c r="I123" t="s">
        <v>18</v>
      </c>
    </row>
    <row r="124" spans="1:9" x14ac:dyDescent="0.35">
      <c r="A124" t="s">
        <v>151</v>
      </c>
      <c r="B124" s="2">
        <v>45437</v>
      </c>
      <c r="C124" t="s">
        <v>10</v>
      </c>
      <c r="D124" t="s">
        <v>38</v>
      </c>
      <c r="E124">
        <v>448.62</v>
      </c>
      <c r="F124">
        <v>572.13</v>
      </c>
      <c r="G124">
        <v>25.1</v>
      </c>
      <c r="H124" t="s">
        <v>17</v>
      </c>
      <c r="I124" t="s">
        <v>13</v>
      </c>
    </row>
    <row r="125" spans="1:9" x14ac:dyDescent="0.35">
      <c r="A125" t="s">
        <v>152</v>
      </c>
      <c r="B125" s="2">
        <v>45339</v>
      </c>
      <c r="C125" t="s">
        <v>32</v>
      </c>
      <c r="D125" t="s">
        <v>24</v>
      </c>
      <c r="E125">
        <v>380.48</v>
      </c>
      <c r="F125">
        <v>424.58</v>
      </c>
      <c r="G125">
        <v>20.7</v>
      </c>
      <c r="H125" t="s">
        <v>39</v>
      </c>
      <c r="I125" t="s">
        <v>18</v>
      </c>
    </row>
    <row r="126" spans="1:9" x14ac:dyDescent="0.35">
      <c r="A126" t="s">
        <v>153</v>
      </c>
      <c r="B126" s="2">
        <v>45393</v>
      </c>
      <c r="C126" t="s">
        <v>15</v>
      </c>
      <c r="D126" t="s">
        <v>24</v>
      </c>
      <c r="E126">
        <v>249.1</v>
      </c>
      <c r="F126">
        <v>283.04000000000002</v>
      </c>
      <c r="G126">
        <v>31.3</v>
      </c>
      <c r="H126" t="s">
        <v>21</v>
      </c>
      <c r="I126" t="s">
        <v>18</v>
      </c>
    </row>
    <row r="127" spans="1:9" x14ac:dyDescent="0.35">
      <c r="A127" t="s">
        <v>154</v>
      </c>
      <c r="B127" s="2">
        <v>45417</v>
      </c>
      <c r="C127" t="s">
        <v>23</v>
      </c>
      <c r="D127" t="s">
        <v>20</v>
      </c>
      <c r="E127">
        <v>217.87</v>
      </c>
      <c r="F127">
        <v>260.52999999999997</v>
      </c>
      <c r="G127">
        <v>32.6</v>
      </c>
      <c r="H127" t="s">
        <v>17</v>
      </c>
      <c r="I127" t="s">
        <v>13</v>
      </c>
    </row>
    <row r="128" spans="1:9" x14ac:dyDescent="0.35">
      <c r="A128" t="s">
        <v>155</v>
      </c>
      <c r="B128" s="2">
        <v>45525</v>
      </c>
      <c r="C128" t="s">
        <v>10</v>
      </c>
      <c r="D128" t="s">
        <v>20</v>
      </c>
      <c r="E128">
        <v>398.16</v>
      </c>
      <c r="F128">
        <v>329.99</v>
      </c>
      <c r="G128">
        <v>24.2</v>
      </c>
      <c r="H128" t="s">
        <v>17</v>
      </c>
      <c r="I128" t="s">
        <v>13</v>
      </c>
    </row>
    <row r="129" spans="1:9" x14ac:dyDescent="0.35">
      <c r="A129" t="s">
        <v>156</v>
      </c>
      <c r="B129" s="2">
        <v>45648</v>
      </c>
      <c r="C129" t="s">
        <v>15</v>
      </c>
      <c r="D129" t="s">
        <v>20</v>
      </c>
      <c r="E129">
        <v>265.41000000000003</v>
      </c>
      <c r="F129">
        <v>270.92</v>
      </c>
      <c r="G129">
        <v>36.1</v>
      </c>
      <c r="H129" t="s">
        <v>30</v>
      </c>
      <c r="I129" t="s">
        <v>18</v>
      </c>
    </row>
    <row r="130" spans="1:9" x14ac:dyDescent="0.35">
      <c r="A130" t="s">
        <v>157</v>
      </c>
      <c r="B130" s="2">
        <v>45416</v>
      </c>
      <c r="C130" t="s">
        <v>27</v>
      </c>
      <c r="D130" t="s">
        <v>24</v>
      </c>
      <c r="E130">
        <v>276.18</v>
      </c>
      <c r="F130">
        <v>240.69</v>
      </c>
      <c r="G130">
        <v>31.7</v>
      </c>
      <c r="H130" t="s">
        <v>21</v>
      </c>
      <c r="I130" t="s">
        <v>13</v>
      </c>
    </row>
    <row r="131" spans="1:9" x14ac:dyDescent="0.35">
      <c r="A131" t="s">
        <v>158</v>
      </c>
      <c r="B131" s="2">
        <v>45509</v>
      </c>
      <c r="C131" t="s">
        <v>10</v>
      </c>
      <c r="D131" t="s">
        <v>24</v>
      </c>
      <c r="E131">
        <v>351.79</v>
      </c>
      <c r="F131">
        <v>390.18</v>
      </c>
      <c r="G131">
        <v>8.5</v>
      </c>
      <c r="H131" t="s">
        <v>12</v>
      </c>
      <c r="I131" t="s">
        <v>13</v>
      </c>
    </row>
    <row r="132" spans="1:9" x14ac:dyDescent="0.35">
      <c r="A132" t="s">
        <v>159</v>
      </c>
      <c r="B132" s="2">
        <v>45317</v>
      </c>
      <c r="C132" t="s">
        <v>48</v>
      </c>
      <c r="D132" t="s">
        <v>38</v>
      </c>
      <c r="E132">
        <v>436.74</v>
      </c>
      <c r="F132">
        <v>365.29</v>
      </c>
      <c r="G132">
        <v>33.799999999999997</v>
      </c>
      <c r="H132" t="s">
        <v>12</v>
      </c>
      <c r="I132" t="s">
        <v>18</v>
      </c>
    </row>
    <row r="133" spans="1:9" x14ac:dyDescent="0.35">
      <c r="A133" t="s">
        <v>160</v>
      </c>
      <c r="B133" s="2">
        <v>45525</v>
      </c>
      <c r="C133" t="s">
        <v>10</v>
      </c>
      <c r="D133" t="s">
        <v>24</v>
      </c>
      <c r="E133">
        <v>323.95999999999998</v>
      </c>
      <c r="F133">
        <v>373.56</v>
      </c>
      <c r="G133">
        <v>7.8</v>
      </c>
      <c r="H133" t="s">
        <v>30</v>
      </c>
      <c r="I133" t="s">
        <v>13</v>
      </c>
    </row>
    <row r="134" spans="1:9" x14ac:dyDescent="0.35">
      <c r="A134" t="s">
        <v>161</v>
      </c>
      <c r="B134" s="2">
        <v>45518</v>
      </c>
      <c r="C134" t="s">
        <v>32</v>
      </c>
      <c r="D134" t="s">
        <v>38</v>
      </c>
      <c r="E134">
        <v>182.79</v>
      </c>
      <c r="F134">
        <v>220.51</v>
      </c>
      <c r="G134">
        <v>38.200000000000003</v>
      </c>
      <c r="H134" t="s">
        <v>17</v>
      </c>
      <c r="I134" t="s">
        <v>18</v>
      </c>
    </row>
    <row r="135" spans="1:9" x14ac:dyDescent="0.35">
      <c r="A135" t="s">
        <v>162</v>
      </c>
      <c r="B135" s="2">
        <v>45572</v>
      </c>
      <c r="C135" t="s">
        <v>27</v>
      </c>
      <c r="D135" t="s">
        <v>20</v>
      </c>
      <c r="E135">
        <v>188.88</v>
      </c>
      <c r="F135">
        <v>244.22</v>
      </c>
      <c r="G135">
        <v>31.4</v>
      </c>
      <c r="H135" t="s">
        <v>12</v>
      </c>
      <c r="I135" t="s">
        <v>13</v>
      </c>
    </row>
    <row r="136" spans="1:9" x14ac:dyDescent="0.35">
      <c r="A136" t="s">
        <v>163</v>
      </c>
      <c r="B136" s="2">
        <v>45522</v>
      </c>
      <c r="C136" t="s">
        <v>48</v>
      </c>
      <c r="D136" t="s">
        <v>11</v>
      </c>
      <c r="E136">
        <v>292.23</v>
      </c>
      <c r="F136">
        <v>347.34</v>
      </c>
      <c r="G136">
        <v>24.5</v>
      </c>
      <c r="H136" t="s">
        <v>12</v>
      </c>
      <c r="I136" t="s">
        <v>18</v>
      </c>
    </row>
    <row r="137" spans="1:9" x14ac:dyDescent="0.35">
      <c r="A137" t="s">
        <v>164</v>
      </c>
      <c r="B137" s="2">
        <v>45558</v>
      </c>
      <c r="C137" t="s">
        <v>29</v>
      </c>
      <c r="D137" t="s">
        <v>20</v>
      </c>
      <c r="E137">
        <v>367.98</v>
      </c>
      <c r="F137">
        <v>372.44</v>
      </c>
      <c r="G137">
        <v>36.700000000000003</v>
      </c>
      <c r="H137" t="s">
        <v>12</v>
      </c>
      <c r="I137" t="s">
        <v>18</v>
      </c>
    </row>
    <row r="138" spans="1:9" x14ac:dyDescent="0.35">
      <c r="A138" t="s">
        <v>165</v>
      </c>
      <c r="B138" s="2">
        <v>45517</v>
      </c>
      <c r="C138" t="s">
        <v>29</v>
      </c>
      <c r="D138" t="s">
        <v>16</v>
      </c>
      <c r="E138">
        <v>397.15</v>
      </c>
      <c r="F138">
        <v>319.97000000000003</v>
      </c>
      <c r="G138">
        <v>21.4</v>
      </c>
      <c r="H138" t="s">
        <v>39</v>
      </c>
      <c r="I138" t="s">
        <v>18</v>
      </c>
    </row>
    <row r="139" spans="1:9" x14ac:dyDescent="0.35">
      <c r="A139" t="s">
        <v>166</v>
      </c>
      <c r="B139" s="2">
        <v>45431</v>
      </c>
      <c r="C139" t="s">
        <v>15</v>
      </c>
      <c r="D139" t="s">
        <v>11</v>
      </c>
      <c r="E139">
        <v>249.62</v>
      </c>
      <c r="F139">
        <v>206.72</v>
      </c>
      <c r="G139">
        <v>9.1999999999999993</v>
      </c>
      <c r="H139" t="s">
        <v>39</v>
      </c>
      <c r="I139" t="s">
        <v>18</v>
      </c>
    </row>
    <row r="140" spans="1:9" x14ac:dyDescent="0.35">
      <c r="A140" t="s">
        <v>167</v>
      </c>
      <c r="B140" s="2">
        <v>45362</v>
      </c>
      <c r="C140" t="s">
        <v>10</v>
      </c>
      <c r="D140" t="s">
        <v>24</v>
      </c>
      <c r="E140">
        <v>448.41</v>
      </c>
      <c r="F140">
        <v>525.99</v>
      </c>
      <c r="G140">
        <v>25.4</v>
      </c>
      <c r="H140" t="s">
        <v>12</v>
      </c>
      <c r="I140" t="s">
        <v>13</v>
      </c>
    </row>
    <row r="141" spans="1:9" x14ac:dyDescent="0.35">
      <c r="A141" t="s">
        <v>168</v>
      </c>
      <c r="B141" s="2">
        <v>45647</v>
      </c>
      <c r="C141" t="s">
        <v>27</v>
      </c>
      <c r="D141" t="s">
        <v>24</v>
      </c>
      <c r="E141">
        <v>275.92</v>
      </c>
      <c r="F141">
        <v>353.47</v>
      </c>
      <c r="G141">
        <v>18.100000000000001</v>
      </c>
      <c r="H141" t="s">
        <v>12</v>
      </c>
      <c r="I141" t="s">
        <v>13</v>
      </c>
    </row>
    <row r="142" spans="1:9" x14ac:dyDescent="0.35">
      <c r="A142" t="s">
        <v>169</v>
      </c>
      <c r="B142" s="2">
        <v>45504</v>
      </c>
      <c r="C142" t="s">
        <v>10</v>
      </c>
      <c r="D142" t="s">
        <v>20</v>
      </c>
      <c r="E142">
        <v>503.52</v>
      </c>
      <c r="F142">
        <v>459.11</v>
      </c>
      <c r="G142">
        <v>38.700000000000003</v>
      </c>
      <c r="H142" t="s">
        <v>39</v>
      </c>
      <c r="I142" t="s">
        <v>13</v>
      </c>
    </row>
    <row r="143" spans="1:9" x14ac:dyDescent="0.35">
      <c r="A143" t="s">
        <v>170</v>
      </c>
      <c r="B143" s="2">
        <v>45504</v>
      </c>
      <c r="C143" t="s">
        <v>48</v>
      </c>
      <c r="D143" t="s">
        <v>16</v>
      </c>
      <c r="E143">
        <v>339.82</v>
      </c>
      <c r="F143">
        <v>273.92</v>
      </c>
      <c r="G143">
        <v>38.9</v>
      </c>
      <c r="H143" t="s">
        <v>12</v>
      </c>
      <c r="I143" t="s">
        <v>18</v>
      </c>
    </row>
    <row r="144" spans="1:9" x14ac:dyDescent="0.35">
      <c r="A144" t="s">
        <v>171</v>
      </c>
      <c r="B144" s="2">
        <v>45491</v>
      </c>
      <c r="C144" t="s">
        <v>27</v>
      </c>
      <c r="D144" t="s">
        <v>38</v>
      </c>
      <c r="E144">
        <v>433.61</v>
      </c>
      <c r="F144">
        <v>362.89</v>
      </c>
      <c r="G144">
        <v>24.4</v>
      </c>
      <c r="H144" t="s">
        <v>21</v>
      </c>
      <c r="I144" t="s">
        <v>13</v>
      </c>
    </row>
    <row r="145" spans="1:9" x14ac:dyDescent="0.35">
      <c r="A145" t="s">
        <v>172</v>
      </c>
      <c r="B145" s="2">
        <v>45536</v>
      </c>
      <c r="C145" t="s">
        <v>27</v>
      </c>
      <c r="D145" t="s">
        <v>16</v>
      </c>
      <c r="E145">
        <v>401.89</v>
      </c>
      <c r="F145">
        <v>516.29</v>
      </c>
      <c r="G145">
        <v>23.3</v>
      </c>
      <c r="H145" t="s">
        <v>39</v>
      </c>
      <c r="I145" t="s">
        <v>13</v>
      </c>
    </row>
    <row r="146" spans="1:9" x14ac:dyDescent="0.35">
      <c r="A146" t="s">
        <v>173</v>
      </c>
      <c r="B146" s="2">
        <v>45491</v>
      </c>
      <c r="C146" t="s">
        <v>29</v>
      </c>
      <c r="D146" t="s">
        <v>20</v>
      </c>
      <c r="E146">
        <v>617.66999999999996</v>
      </c>
      <c r="F146">
        <v>634.52</v>
      </c>
      <c r="G146">
        <v>27</v>
      </c>
      <c r="H146" t="s">
        <v>17</v>
      </c>
      <c r="I146" t="s">
        <v>18</v>
      </c>
    </row>
    <row r="147" spans="1:9" x14ac:dyDescent="0.35">
      <c r="A147" t="s">
        <v>174</v>
      </c>
      <c r="B147" s="2">
        <v>45541</v>
      </c>
      <c r="C147" t="s">
        <v>15</v>
      </c>
      <c r="D147" t="s">
        <v>24</v>
      </c>
      <c r="E147">
        <v>543.89</v>
      </c>
      <c r="F147">
        <v>594.01</v>
      </c>
      <c r="G147">
        <v>36.5</v>
      </c>
      <c r="H147" t="s">
        <v>39</v>
      </c>
      <c r="I147" t="s">
        <v>18</v>
      </c>
    </row>
    <row r="148" spans="1:9" x14ac:dyDescent="0.35">
      <c r="A148" t="s">
        <v>175</v>
      </c>
      <c r="B148" s="2">
        <v>45540</v>
      </c>
      <c r="C148" t="s">
        <v>27</v>
      </c>
      <c r="D148" t="s">
        <v>16</v>
      </c>
      <c r="E148">
        <v>728.47</v>
      </c>
      <c r="F148">
        <v>683.81</v>
      </c>
      <c r="G148">
        <v>11.6</v>
      </c>
      <c r="H148" t="s">
        <v>30</v>
      </c>
      <c r="I148" t="s">
        <v>13</v>
      </c>
    </row>
    <row r="149" spans="1:9" x14ac:dyDescent="0.35">
      <c r="A149" t="s">
        <v>176</v>
      </c>
      <c r="B149" s="2">
        <v>45634</v>
      </c>
      <c r="C149" t="s">
        <v>32</v>
      </c>
      <c r="D149" t="s">
        <v>20</v>
      </c>
      <c r="E149">
        <v>278.76</v>
      </c>
      <c r="F149">
        <v>287.63</v>
      </c>
      <c r="G149">
        <v>17.399999999999999</v>
      </c>
      <c r="H149" t="s">
        <v>12</v>
      </c>
      <c r="I149" t="s">
        <v>18</v>
      </c>
    </row>
    <row r="150" spans="1:9" x14ac:dyDescent="0.35">
      <c r="A150" t="s">
        <v>177</v>
      </c>
      <c r="B150" s="2">
        <v>45357</v>
      </c>
      <c r="C150" t="s">
        <v>48</v>
      </c>
      <c r="D150" t="s">
        <v>38</v>
      </c>
      <c r="E150">
        <v>286.13</v>
      </c>
      <c r="F150">
        <v>368.31</v>
      </c>
      <c r="G150">
        <v>39.5</v>
      </c>
      <c r="H150" t="s">
        <v>17</v>
      </c>
      <c r="I150" t="s">
        <v>18</v>
      </c>
    </row>
    <row r="151" spans="1:9" x14ac:dyDescent="0.35">
      <c r="A151" t="s">
        <v>178</v>
      </c>
      <c r="B151" s="2">
        <v>45493</v>
      </c>
      <c r="C151" t="s">
        <v>23</v>
      </c>
      <c r="D151" t="s">
        <v>38</v>
      </c>
      <c r="E151">
        <v>422.56</v>
      </c>
      <c r="F151">
        <v>485.55</v>
      </c>
      <c r="G151">
        <v>23.8</v>
      </c>
      <c r="H151" t="s">
        <v>17</v>
      </c>
      <c r="I151" t="s">
        <v>13</v>
      </c>
    </row>
    <row r="152" spans="1:9" x14ac:dyDescent="0.35">
      <c r="A152" t="s">
        <v>179</v>
      </c>
      <c r="B152" s="2">
        <v>45334</v>
      </c>
      <c r="C152" t="s">
        <v>23</v>
      </c>
      <c r="D152" t="s">
        <v>20</v>
      </c>
      <c r="E152">
        <v>542.55999999999995</v>
      </c>
      <c r="F152">
        <v>619.80999999999995</v>
      </c>
      <c r="G152">
        <v>10.7</v>
      </c>
      <c r="H152" t="s">
        <v>12</v>
      </c>
      <c r="I152" t="s">
        <v>13</v>
      </c>
    </row>
    <row r="153" spans="1:9" x14ac:dyDescent="0.35">
      <c r="A153" t="s">
        <v>180</v>
      </c>
      <c r="B153" s="2">
        <v>45385</v>
      </c>
      <c r="C153" t="s">
        <v>48</v>
      </c>
      <c r="D153" t="s">
        <v>16</v>
      </c>
      <c r="E153">
        <v>313.45999999999998</v>
      </c>
      <c r="F153">
        <v>393.54</v>
      </c>
      <c r="G153">
        <v>33.799999999999997</v>
      </c>
      <c r="H153" t="s">
        <v>39</v>
      </c>
      <c r="I153" t="s">
        <v>18</v>
      </c>
    </row>
    <row r="154" spans="1:9" x14ac:dyDescent="0.35">
      <c r="A154" t="s">
        <v>181</v>
      </c>
      <c r="B154" s="2">
        <v>45459</v>
      </c>
      <c r="C154" t="s">
        <v>27</v>
      </c>
      <c r="D154" t="s">
        <v>24</v>
      </c>
      <c r="E154">
        <v>201.97</v>
      </c>
      <c r="F154">
        <v>255.76</v>
      </c>
      <c r="G154">
        <v>35.299999999999997</v>
      </c>
      <c r="H154" t="s">
        <v>30</v>
      </c>
      <c r="I154" t="s">
        <v>13</v>
      </c>
    </row>
    <row r="155" spans="1:9" x14ac:dyDescent="0.35">
      <c r="A155" t="s">
        <v>182</v>
      </c>
      <c r="B155" s="2">
        <v>45464</v>
      </c>
      <c r="C155" t="s">
        <v>32</v>
      </c>
      <c r="D155" t="s">
        <v>20</v>
      </c>
      <c r="E155">
        <v>674.72</v>
      </c>
      <c r="F155">
        <v>555.03</v>
      </c>
      <c r="G155">
        <v>5.9</v>
      </c>
      <c r="H155" t="s">
        <v>39</v>
      </c>
      <c r="I155" t="s">
        <v>18</v>
      </c>
    </row>
    <row r="156" spans="1:9" x14ac:dyDescent="0.35">
      <c r="A156" t="s">
        <v>183</v>
      </c>
      <c r="B156" s="2">
        <v>45421</v>
      </c>
      <c r="C156" t="s">
        <v>27</v>
      </c>
      <c r="D156" t="s">
        <v>16</v>
      </c>
      <c r="E156">
        <v>576.91999999999996</v>
      </c>
      <c r="F156">
        <v>746.32</v>
      </c>
      <c r="G156">
        <v>10.3</v>
      </c>
      <c r="H156" t="s">
        <v>30</v>
      </c>
      <c r="I156" t="s">
        <v>13</v>
      </c>
    </row>
    <row r="157" spans="1:9" x14ac:dyDescent="0.35">
      <c r="A157" t="s">
        <v>184</v>
      </c>
      <c r="B157" s="2">
        <v>45568</v>
      </c>
      <c r="C157" t="s">
        <v>23</v>
      </c>
      <c r="D157" t="s">
        <v>16</v>
      </c>
      <c r="E157">
        <v>329.62</v>
      </c>
      <c r="F157">
        <v>361.62</v>
      </c>
      <c r="G157">
        <v>18.3</v>
      </c>
      <c r="H157" t="s">
        <v>39</v>
      </c>
      <c r="I157" t="s">
        <v>13</v>
      </c>
    </row>
    <row r="158" spans="1:9" x14ac:dyDescent="0.35">
      <c r="A158" t="s">
        <v>185</v>
      </c>
      <c r="B158" s="2">
        <v>45624</v>
      </c>
      <c r="C158" t="s">
        <v>15</v>
      </c>
      <c r="D158" t="s">
        <v>16</v>
      </c>
      <c r="E158">
        <v>382.82</v>
      </c>
      <c r="F158">
        <v>385.66</v>
      </c>
      <c r="G158">
        <v>14.6</v>
      </c>
      <c r="H158" t="s">
        <v>21</v>
      </c>
      <c r="I158" t="s">
        <v>18</v>
      </c>
    </row>
    <row r="159" spans="1:9" x14ac:dyDescent="0.35">
      <c r="A159" t="s">
        <v>186</v>
      </c>
      <c r="B159" s="2">
        <v>45418</v>
      </c>
      <c r="C159" t="s">
        <v>23</v>
      </c>
      <c r="D159" t="s">
        <v>24</v>
      </c>
      <c r="E159">
        <v>585.66999999999996</v>
      </c>
      <c r="F159">
        <v>485.05</v>
      </c>
      <c r="G159">
        <v>35.299999999999997</v>
      </c>
      <c r="H159" t="s">
        <v>21</v>
      </c>
      <c r="I159" t="s">
        <v>13</v>
      </c>
    </row>
    <row r="160" spans="1:9" x14ac:dyDescent="0.35">
      <c r="A160" t="s">
        <v>187</v>
      </c>
      <c r="B160" s="2">
        <v>45414</v>
      </c>
      <c r="C160" t="s">
        <v>46</v>
      </c>
      <c r="D160" t="s">
        <v>24</v>
      </c>
      <c r="E160">
        <v>400.79</v>
      </c>
      <c r="F160">
        <v>474.73</v>
      </c>
      <c r="G160">
        <v>38.1</v>
      </c>
      <c r="H160" t="s">
        <v>30</v>
      </c>
      <c r="I160" t="s">
        <v>13</v>
      </c>
    </row>
    <row r="161" spans="1:9" x14ac:dyDescent="0.35">
      <c r="A161" t="s">
        <v>188</v>
      </c>
      <c r="B161" s="2">
        <v>45580</v>
      </c>
      <c r="C161" t="s">
        <v>10</v>
      </c>
      <c r="D161" t="s">
        <v>24</v>
      </c>
      <c r="E161">
        <v>407.05</v>
      </c>
      <c r="F161">
        <v>498.56</v>
      </c>
      <c r="G161">
        <v>13.7</v>
      </c>
      <c r="H161" t="s">
        <v>30</v>
      </c>
      <c r="I161" t="s">
        <v>13</v>
      </c>
    </row>
    <row r="162" spans="1:9" x14ac:dyDescent="0.35">
      <c r="A162" t="s">
        <v>189</v>
      </c>
      <c r="B162" s="2">
        <v>45480</v>
      </c>
      <c r="C162" t="s">
        <v>29</v>
      </c>
      <c r="D162" t="s">
        <v>24</v>
      </c>
      <c r="E162">
        <v>239.86</v>
      </c>
      <c r="F162">
        <v>306.3</v>
      </c>
      <c r="G162">
        <v>26.2</v>
      </c>
      <c r="H162" t="s">
        <v>17</v>
      </c>
      <c r="I162" t="s">
        <v>18</v>
      </c>
    </row>
    <row r="163" spans="1:9" x14ac:dyDescent="0.35">
      <c r="A163" t="s">
        <v>190</v>
      </c>
      <c r="B163" s="2">
        <v>45375</v>
      </c>
      <c r="C163" t="s">
        <v>10</v>
      </c>
      <c r="D163" t="s">
        <v>11</v>
      </c>
      <c r="E163">
        <v>378.64</v>
      </c>
      <c r="F163">
        <v>346.2</v>
      </c>
      <c r="G163">
        <v>28.5</v>
      </c>
      <c r="H163" t="s">
        <v>21</v>
      </c>
      <c r="I163" t="s">
        <v>13</v>
      </c>
    </row>
    <row r="164" spans="1:9" x14ac:dyDescent="0.35">
      <c r="A164" t="s">
        <v>191</v>
      </c>
      <c r="B164" s="2">
        <v>45451</v>
      </c>
      <c r="C164" t="s">
        <v>23</v>
      </c>
      <c r="D164" t="s">
        <v>38</v>
      </c>
      <c r="E164">
        <v>169.88</v>
      </c>
      <c r="F164">
        <v>145.55000000000001</v>
      </c>
      <c r="G164">
        <v>28.5</v>
      </c>
      <c r="H164" t="s">
        <v>30</v>
      </c>
      <c r="I164" t="s">
        <v>13</v>
      </c>
    </row>
    <row r="165" spans="1:9" x14ac:dyDescent="0.35">
      <c r="A165" t="s">
        <v>192</v>
      </c>
      <c r="B165" s="2">
        <v>45393</v>
      </c>
      <c r="C165" t="s">
        <v>27</v>
      </c>
      <c r="D165" t="s">
        <v>16</v>
      </c>
      <c r="E165">
        <v>591.65</v>
      </c>
      <c r="F165">
        <v>627.24</v>
      </c>
      <c r="G165">
        <v>32</v>
      </c>
      <c r="H165" t="s">
        <v>17</v>
      </c>
      <c r="I165" t="s">
        <v>13</v>
      </c>
    </row>
    <row r="166" spans="1:9" x14ac:dyDescent="0.35">
      <c r="A166" t="s">
        <v>193</v>
      </c>
      <c r="B166" s="2">
        <v>45344</v>
      </c>
      <c r="C166" t="s">
        <v>15</v>
      </c>
      <c r="D166" t="s">
        <v>11</v>
      </c>
      <c r="E166">
        <v>576.89</v>
      </c>
      <c r="F166">
        <v>620.71</v>
      </c>
      <c r="G166">
        <v>24.6</v>
      </c>
      <c r="H166" t="s">
        <v>17</v>
      </c>
      <c r="I166" t="s">
        <v>18</v>
      </c>
    </row>
    <row r="167" spans="1:9" x14ac:dyDescent="0.35">
      <c r="A167" t="s">
        <v>194</v>
      </c>
      <c r="B167" s="2">
        <v>45581</v>
      </c>
      <c r="C167" t="s">
        <v>10</v>
      </c>
      <c r="D167" t="s">
        <v>16</v>
      </c>
      <c r="E167">
        <v>410.13</v>
      </c>
      <c r="F167">
        <v>507.87</v>
      </c>
      <c r="G167">
        <v>19.100000000000001</v>
      </c>
      <c r="H167" t="s">
        <v>39</v>
      </c>
      <c r="I167" t="s">
        <v>13</v>
      </c>
    </row>
    <row r="168" spans="1:9" x14ac:dyDescent="0.35">
      <c r="A168" t="s">
        <v>195</v>
      </c>
      <c r="B168" s="2">
        <v>45630</v>
      </c>
      <c r="C168" t="s">
        <v>27</v>
      </c>
      <c r="D168" t="s">
        <v>11</v>
      </c>
      <c r="E168">
        <v>496.81</v>
      </c>
      <c r="F168">
        <v>572.34</v>
      </c>
      <c r="G168">
        <v>12.5</v>
      </c>
      <c r="H168" t="s">
        <v>21</v>
      </c>
      <c r="I168" t="s">
        <v>13</v>
      </c>
    </row>
    <row r="169" spans="1:9" x14ac:dyDescent="0.35">
      <c r="A169" t="s">
        <v>196</v>
      </c>
      <c r="B169" s="2">
        <v>45298</v>
      </c>
      <c r="C169" t="s">
        <v>32</v>
      </c>
      <c r="D169" t="s">
        <v>20</v>
      </c>
      <c r="E169">
        <v>605.29</v>
      </c>
      <c r="F169">
        <v>525.51</v>
      </c>
      <c r="G169">
        <v>5.5</v>
      </c>
      <c r="H169" t="s">
        <v>30</v>
      </c>
      <c r="I169" t="s">
        <v>18</v>
      </c>
    </row>
    <row r="170" spans="1:9" x14ac:dyDescent="0.35">
      <c r="A170" t="s">
        <v>197</v>
      </c>
      <c r="B170" s="2">
        <v>45513</v>
      </c>
      <c r="C170" t="s">
        <v>10</v>
      </c>
      <c r="D170" t="s">
        <v>11</v>
      </c>
      <c r="E170">
        <v>558.76</v>
      </c>
      <c r="F170">
        <v>556.6</v>
      </c>
      <c r="G170">
        <v>20.3</v>
      </c>
      <c r="H170" t="s">
        <v>30</v>
      </c>
      <c r="I170" t="s">
        <v>13</v>
      </c>
    </row>
    <row r="171" spans="1:9" x14ac:dyDescent="0.35">
      <c r="A171" t="s">
        <v>198</v>
      </c>
      <c r="B171" s="2">
        <v>45514</v>
      </c>
      <c r="C171" t="s">
        <v>46</v>
      </c>
      <c r="D171" t="s">
        <v>24</v>
      </c>
      <c r="E171">
        <v>136.19</v>
      </c>
      <c r="F171">
        <v>170.52</v>
      </c>
      <c r="G171">
        <v>17.2</v>
      </c>
      <c r="H171" t="s">
        <v>17</v>
      </c>
      <c r="I171" t="s">
        <v>13</v>
      </c>
    </row>
    <row r="172" spans="1:9" x14ac:dyDescent="0.35">
      <c r="A172" t="s">
        <v>199</v>
      </c>
      <c r="B172" s="2">
        <v>45607</v>
      </c>
      <c r="C172" t="s">
        <v>29</v>
      </c>
      <c r="D172" t="s">
        <v>38</v>
      </c>
      <c r="E172">
        <v>625.35</v>
      </c>
      <c r="F172">
        <v>624.27</v>
      </c>
      <c r="G172">
        <v>26.8</v>
      </c>
      <c r="H172" t="s">
        <v>30</v>
      </c>
      <c r="I172" t="s">
        <v>18</v>
      </c>
    </row>
    <row r="173" spans="1:9" x14ac:dyDescent="0.35">
      <c r="A173" t="s">
        <v>200</v>
      </c>
      <c r="B173" s="2">
        <v>45515</v>
      </c>
      <c r="C173" t="s">
        <v>48</v>
      </c>
      <c r="D173" t="s">
        <v>38</v>
      </c>
      <c r="E173">
        <v>411.11</v>
      </c>
      <c r="F173">
        <v>506.16</v>
      </c>
      <c r="G173">
        <v>38.200000000000003</v>
      </c>
      <c r="H173" t="s">
        <v>39</v>
      </c>
      <c r="I173" t="s">
        <v>18</v>
      </c>
    </row>
    <row r="174" spans="1:9" x14ac:dyDescent="0.35">
      <c r="A174" t="s">
        <v>201</v>
      </c>
      <c r="B174" s="2">
        <v>45417</v>
      </c>
      <c r="C174" t="s">
        <v>32</v>
      </c>
      <c r="D174" t="s">
        <v>16</v>
      </c>
      <c r="E174">
        <v>144.49</v>
      </c>
      <c r="F174">
        <v>148.76</v>
      </c>
      <c r="G174">
        <v>39.299999999999997</v>
      </c>
      <c r="H174" t="s">
        <v>39</v>
      </c>
      <c r="I174" t="s">
        <v>18</v>
      </c>
    </row>
    <row r="175" spans="1:9" x14ac:dyDescent="0.35">
      <c r="A175" t="s">
        <v>202</v>
      </c>
      <c r="B175" s="2">
        <v>45416</v>
      </c>
      <c r="C175" t="s">
        <v>48</v>
      </c>
      <c r="D175" t="s">
        <v>20</v>
      </c>
      <c r="E175">
        <v>391.67</v>
      </c>
      <c r="F175">
        <v>409.81</v>
      </c>
      <c r="G175">
        <v>16.5</v>
      </c>
      <c r="H175" t="s">
        <v>17</v>
      </c>
      <c r="I175" t="s">
        <v>18</v>
      </c>
    </row>
    <row r="176" spans="1:9" x14ac:dyDescent="0.35">
      <c r="A176" t="s">
        <v>203</v>
      </c>
      <c r="B176" s="2">
        <v>45464</v>
      </c>
      <c r="C176" t="s">
        <v>27</v>
      </c>
      <c r="D176" t="s">
        <v>16</v>
      </c>
      <c r="E176">
        <v>204.33</v>
      </c>
      <c r="F176">
        <v>171.21</v>
      </c>
      <c r="G176">
        <v>9.5</v>
      </c>
      <c r="H176" t="s">
        <v>30</v>
      </c>
      <c r="I176" t="s">
        <v>13</v>
      </c>
    </row>
    <row r="177" spans="1:9" x14ac:dyDescent="0.35">
      <c r="A177" t="s">
        <v>204</v>
      </c>
      <c r="B177" s="2">
        <v>45385</v>
      </c>
      <c r="C177" t="s">
        <v>32</v>
      </c>
      <c r="D177" t="s">
        <v>20</v>
      </c>
      <c r="E177">
        <v>500.45</v>
      </c>
      <c r="F177">
        <v>432.4</v>
      </c>
      <c r="G177">
        <v>10.3</v>
      </c>
      <c r="H177" t="s">
        <v>12</v>
      </c>
      <c r="I177" t="s">
        <v>18</v>
      </c>
    </row>
    <row r="178" spans="1:9" x14ac:dyDescent="0.35">
      <c r="A178" t="s">
        <v>205</v>
      </c>
      <c r="B178" s="2">
        <v>45424</v>
      </c>
      <c r="C178" t="s">
        <v>32</v>
      </c>
      <c r="D178" t="s">
        <v>11</v>
      </c>
      <c r="E178">
        <v>454.99</v>
      </c>
      <c r="F178">
        <v>405.37</v>
      </c>
      <c r="G178">
        <v>17.100000000000001</v>
      </c>
      <c r="H178" t="s">
        <v>39</v>
      </c>
      <c r="I178" t="s">
        <v>18</v>
      </c>
    </row>
    <row r="179" spans="1:9" x14ac:dyDescent="0.35">
      <c r="A179" t="s">
        <v>206</v>
      </c>
      <c r="B179" s="2">
        <v>45576</v>
      </c>
      <c r="C179" t="s">
        <v>29</v>
      </c>
      <c r="D179" t="s">
        <v>16</v>
      </c>
      <c r="E179">
        <v>259.02</v>
      </c>
      <c r="F179">
        <v>323.36</v>
      </c>
      <c r="G179">
        <v>21.6</v>
      </c>
      <c r="H179" t="s">
        <v>17</v>
      </c>
      <c r="I179" t="s">
        <v>18</v>
      </c>
    </row>
    <row r="180" spans="1:9" x14ac:dyDescent="0.35">
      <c r="A180" t="s">
        <v>207</v>
      </c>
      <c r="B180" s="2">
        <v>45335</v>
      </c>
      <c r="C180" t="s">
        <v>15</v>
      </c>
      <c r="D180" t="s">
        <v>24</v>
      </c>
      <c r="E180">
        <v>252.14</v>
      </c>
      <c r="F180">
        <v>225.95</v>
      </c>
      <c r="G180">
        <v>6.4</v>
      </c>
      <c r="H180" t="s">
        <v>30</v>
      </c>
      <c r="I180" t="s">
        <v>18</v>
      </c>
    </row>
    <row r="181" spans="1:9" x14ac:dyDescent="0.35">
      <c r="A181" t="s">
        <v>208</v>
      </c>
      <c r="B181" s="2">
        <v>45576</v>
      </c>
      <c r="C181" t="s">
        <v>48</v>
      </c>
      <c r="D181" t="s">
        <v>24</v>
      </c>
      <c r="E181">
        <v>475.61</v>
      </c>
      <c r="F181">
        <v>420.66</v>
      </c>
      <c r="G181">
        <v>14.8</v>
      </c>
      <c r="H181" t="s">
        <v>30</v>
      </c>
      <c r="I181" t="s">
        <v>18</v>
      </c>
    </row>
    <row r="182" spans="1:9" x14ac:dyDescent="0.35">
      <c r="A182" t="s">
        <v>209</v>
      </c>
      <c r="B182" s="2">
        <v>45521</v>
      </c>
      <c r="C182" t="s">
        <v>48</v>
      </c>
      <c r="D182" t="s">
        <v>16</v>
      </c>
      <c r="E182">
        <v>383.95</v>
      </c>
      <c r="F182">
        <v>346.77</v>
      </c>
      <c r="G182">
        <v>17.7</v>
      </c>
      <c r="H182" t="s">
        <v>21</v>
      </c>
      <c r="I182" t="s">
        <v>18</v>
      </c>
    </row>
    <row r="183" spans="1:9" x14ac:dyDescent="0.35">
      <c r="A183" t="s">
        <v>210</v>
      </c>
      <c r="B183" s="2">
        <v>45405</v>
      </c>
      <c r="C183" t="s">
        <v>29</v>
      </c>
      <c r="D183" t="s">
        <v>20</v>
      </c>
      <c r="E183">
        <v>244.71</v>
      </c>
      <c r="F183">
        <v>257.37</v>
      </c>
      <c r="G183">
        <v>29.2</v>
      </c>
      <c r="H183" t="s">
        <v>12</v>
      </c>
      <c r="I183" t="s">
        <v>18</v>
      </c>
    </row>
    <row r="184" spans="1:9" x14ac:dyDescent="0.35">
      <c r="A184" t="s">
        <v>211</v>
      </c>
      <c r="B184" s="2">
        <v>45631</v>
      </c>
      <c r="C184" t="s">
        <v>29</v>
      </c>
      <c r="D184" t="s">
        <v>38</v>
      </c>
      <c r="E184">
        <v>295.04000000000002</v>
      </c>
      <c r="F184">
        <v>364.9</v>
      </c>
      <c r="G184">
        <v>37.200000000000003</v>
      </c>
      <c r="H184" t="s">
        <v>39</v>
      </c>
      <c r="I184" t="s">
        <v>18</v>
      </c>
    </row>
    <row r="185" spans="1:9" x14ac:dyDescent="0.35">
      <c r="A185" t="s">
        <v>212</v>
      </c>
      <c r="B185" s="2">
        <v>45575</v>
      </c>
      <c r="C185" t="s">
        <v>48</v>
      </c>
      <c r="D185" t="s">
        <v>38</v>
      </c>
      <c r="E185">
        <v>432.1</v>
      </c>
      <c r="F185">
        <v>358.87</v>
      </c>
      <c r="G185">
        <v>14.7</v>
      </c>
      <c r="H185" t="s">
        <v>39</v>
      </c>
      <c r="I185" t="s">
        <v>18</v>
      </c>
    </row>
    <row r="186" spans="1:9" x14ac:dyDescent="0.35">
      <c r="A186" t="s">
        <v>213</v>
      </c>
      <c r="B186" s="2">
        <v>45573</v>
      </c>
      <c r="C186" t="s">
        <v>27</v>
      </c>
      <c r="D186" t="s">
        <v>11</v>
      </c>
      <c r="E186">
        <v>492.13</v>
      </c>
      <c r="F186">
        <v>439.1</v>
      </c>
      <c r="G186">
        <v>12.3</v>
      </c>
      <c r="H186" t="s">
        <v>39</v>
      </c>
      <c r="I186" t="s">
        <v>13</v>
      </c>
    </row>
    <row r="187" spans="1:9" x14ac:dyDescent="0.35">
      <c r="A187" t="s">
        <v>214</v>
      </c>
      <c r="B187" s="2">
        <v>45430</v>
      </c>
      <c r="C187" t="s">
        <v>48</v>
      </c>
      <c r="D187" t="s">
        <v>11</v>
      </c>
      <c r="E187">
        <v>513.63</v>
      </c>
      <c r="F187">
        <v>506.04</v>
      </c>
      <c r="G187">
        <v>22</v>
      </c>
      <c r="H187" t="s">
        <v>39</v>
      </c>
      <c r="I187" t="s">
        <v>18</v>
      </c>
    </row>
    <row r="188" spans="1:9" x14ac:dyDescent="0.35">
      <c r="A188" t="s">
        <v>215</v>
      </c>
      <c r="B188" s="2">
        <v>45353</v>
      </c>
      <c r="C188" t="s">
        <v>15</v>
      </c>
      <c r="D188" t="s">
        <v>24</v>
      </c>
      <c r="E188">
        <v>172.72</v>
      </c>
      <c r="F188">
        <v>178.12</v>
      </c>
      <c r="G188">
        <v>31.2</v>
      </c>
      <c r="H188" t="s">
        <v>39</v>
      </c>
      <c r="I188" t="s">
        <v>18</v>
      </c>
    </row>
    <row r="189" spans="1:9" x14ac:dyDescent="0.35">
      <c r="A189" t="s">
        <v>216</v>
      </c>
      <c r="B189" s="2">
        <v>45566</v>
      </c>
      <c r="C189" t="s">
        <v>10</v>
      </c>
      <c r="D189" t="s">
        <v>24</v>
      </c>
      <c r="E189">
        <v>605.03</v>
      </c>
      <c r="F189">
        <v>495.12</v>
      </c>
      <c r="G189">
        <v>13.8</v>
      </c>
      <c r="H189" t="s">
        <v>12</v>
      </c>
      <c r="I189" t="s">
        <v>13</v>
      </c>
    </row>
    <row r="190" spans="1:9" x14ac:dyDescent="0.35">
      <c r="A190" t="s">
        <v>217</v>
      </c>
      <c r="B190" s="2">
        <v>45539</v>
      </c>
      <c r="C190" t="s">
        <v>15</v>
      </c>
      <c r="D190" t="s">
        <v>11</v>
      </c>
      <c r="E190">
        <v>486.48</v>
      </c>
      <c r="F190">
        <v>513.65</v>
      </c>
      <c r="G190">
        <v>23.6</v>
      </c>
      <c r="H190" t="s">
        <v>17</v>
      </c>
      <c r="I190" t="s">
        <v>18</v>
      </c>
    </row>
    <row r="191" spans="1:9" x14ac:dyDescent="0.35">
      <c r="A191" t="s">
        <v>218</v>
      </c>
      <c r="B191" s="2">
        <v>45343</v>
      </c>
      <c r="C191" t="s">
        <v>29</v>
      </c>
      <c r="D191" t="s">
        <v>24</v>
      </c>
      <c r="E191">
        <v>446.69</v>
      </c>
      <c r="F191">
        <v>381.29</v>
      </c>
      <c r="G191">
        <v>20.7</v>
      </c>
      <c r="H191" t="s">
        <v>39</v>
      </c>
      <c r="I191" t="s">
        <v>18</v>
      </c>
    </row>
    <row r="192" spans="1:9" x14ac:dyDescent="0.35">
      <c r="A192" t="s">
        <v>219</v>
      </c>
      <c r="B192" s="2">
        <v>45476</v>
      </c>
      <c r="C192" t="s">
        <v>15</v>
      </c>
      <c r="D192" t="s">
        <v>24</v>
      </c>
      <c r="E192">
        <v>159.03</v>
      </c>
      <c r="F192">
        <v>148.63999999999999</v>
      </c>
      <c r="G192">
        <v>18.2</v>
      </c>
      <c r="H192" t="s">
        <v>39</v>
      </c>
      <c r="I192" t="s">
        <v>18</v>
      </c>
    </row>
    <row r="193" spans="1:9" x14ac:dyDescent="0.35">
      <c r="A193" t="s">
        <v>220</v>
      </c>
      <c r="B193" s="2">
        <v>45654</v>
      </c>
      <c r="C193" t="s">
        <v>23</v>
      </c>
      <c r="D193" t="s">
        <v>38</v>
      </c>
      <c r="E193">
        <v>430.52</v>
      </c>
      <c r="F193">
        <v>348.74</v>
      </c>
      <c r="G193">
        <v>16.3</v>
      </c>
      <c r="H193" t="s">
        <v>12</v>
      </c>
      <c r="I193" t="s">
        <v>13</v>
      </c>
    </row>
    <row r="194" spans="1:9" x14ac:dyDescent="0.35">
      <c r="A194" t="s">
        <v>221</v>
      </c>
      <c r="B194" s="2">
        <v>45315</v>
      </c>
      <c r="C194" t="s">
        <v>29</v>
      </c>
      <c r="D194" t="s">
        <v>16</v>
      </c>
      <c r="E194">
        <v>303.01</v>
      </c>
      <c r="F194">
        <v>260.56</v>
      </c>
      <c r="G194">
        <v>36.200000000000003</v>
      </c>
      <c r="H194" t="s">
        <v>17</v>
      </c>
      <c r="I194" t="s">
        <v>18</v>
      </c>
    </row>
    <row r="195" spans="1:9" x14ac:dyDescent="0.35">
      <c r="A195" t="s">
        <v>222</v>
      </c>
      <c r="B195" s="2">
        <v>45649</v>
      </c>
      <c r="C195" t="s">
        <v>29</v>
      </c>
      <c r="D195" t="s">
        <v>24</v>
      </c>
      <c r="E195">
        <v>237.77</v>
      </c>
      <c r="F195">
        <v>260.77999999999997</v>
      </c>
      <c r="G195">
        <v>28.8</v>
      </c>
      <c r="H195" t="s">
        <v>30</v>
      </c>
      <c r="I195" t="s">
        <v>18</v>
      </c>
    </row>
    <row r="196" spans="1:9" x14ac:dyDescent="0.35">
      <c r="A196" t="s">
        <v>223</v>
      </c>
      <c r="B196" s="2">
        <v>45298</v>
      </c>
      <c r="C196" t="s">
        <v>10</v>
      </c>
      <c r="D196" t="s">
        <v>38</v>
      </c>
      <c r="E196">
        <v>398.8</v>
      </c>
      <c r="F196">
        <v>336.38</v>
      </c>
      <c r="G196">
        <v>23.8</v>
      </c>
      <c r="H196" t="s">
        <v>39</v>
      </c>
      <c r="I196" t="s">
        <v>13</v>
      </c>
    </row>
    <row r="197" spans="1:9" x14ac:dyDescent="0.35">
      <c r="A197" t="s">
        <v>224</v>
      </c>
      <c r="B197" s="2">
        <v>45537</v>
      </c>
      <c r="C197" t="s">
        <v>48</v>
      </c>
      <c r="D197" t="s">
        <v>20</v>
      </c>
      <c r="E197">
        <v>621.99</v>
      </c>
      <c r="F197">
        <v>680.1</v>
      </c>
      <c r="G197">
        <v>31.1</v>
      </c>
      <c r="H197" t="s">
        <v>39</v>
      </c>
      <c r="I197" t="s">
        <v>18</v>
      </c>
    </row>
    <row r="198" spans="1:9" x14ac:dyDescent="0.35">
      <c r="A198" t="s">
        <v>225</v>
      </c>
      <c r="B198" s="2">
        <v>45318</v>
      </c>
      <c r="C198" t="s">
        <v>46</v>
      </c>
      <c r="D198" t="s">
        <v>11</v>
      </c>
      <c r="E198">
        <v>244.41</v>
      </c>
      <c r="F198">
        <v>230.21</v>
      </c>
      <c r="G198">
        <v>17.7</v>
      </c>
      <c r="H198" t="s">
        <v>30</v>
      </c>
      <c r="I198" t="s">
        <v>13</v>
      </c>
    </row>
    <row r="199" spans="1:9" x14ac:dyDescent="0.35">
      <c r="A199" t="s">
        <v>226</v>
      </c>
      <c r="B199" s="2">
        <v>45325</v>
      </c>
      <c r="C199" t="s">
        <v>10</v>
      </c>
      <c r="D199" t="s">
        <v>20</v>
      </c>
      <c r="E199">
        <v>371.45</v>
      </c>
      <c r="F199">
        <v>417.12</v>
      </c>
      <c r="G199">
        <v>25</v>
      </c>
      <c r="H199" t="s">
        <v>30</v>
      </c>
      <c r="I199" t="s">
        <v>13</v>
      </c>
    </row>
    <row r="200" spans="1:9" x14ac:dyDescent="0.35">
      <c r="A200" t="s">
        <v>227</v>
      </c>
      <c r="B200" s="2">
        <v>45587</v>
      </c>
      <c r="C200" t="s">
        <v>10</v>
      </c>
      <c r="D200" t="s">
        <v>16</v>
      </c>
      <c r="E200">
        <v>190.21</v>
      </c>
      <c r="F200">
        <v>161.85</v>
      </c>
      <c r="G200">
        <v>10.4</v>
      </c>
      <c r="H200" t="s">
        <v>12</v>
      </c>
      <c r="I200" t="s">
        <v>13</v>
      </c>
    </row>
    <row r="201" spans="1:9" x14ac:dyDescent="0.35">
      <c r="A201" t="s">
        <v>228</v>
      </c>
      <c r="B201" s="2">
        <v>45580</v>
      </c>
      <c r="C201" t="s">
        <v>46</v>
      </c>
      <c r="D201" t="s">
        <v>11</v>
      </c>
      <c r="E201">
        <v>484.45</v>
      </c>
      <c r="F201">
        <v>447.13</v>
      </c>
      <c r="G201">
        <v>10.6</v>
      </c>
      <c r="H201" t="s">
        <v>21</v>
      </c>
      <c r="I201" t="s">
        <v>13</v>
      </c>
    </row>
    <row r="202" spans="1:9" x14ac:dyDescent="0.35">
      <c r="B202" s="2"/>
    </row>
    <row r="203" spans="1:9" x14ac:dyDescent="0.35">
      <c r="B203" s="2"/>
    </row>
    <row r="204" spans="1:9" x14ac:dyDescent="0.35">
      <c r="B204" s="2"/>
    </row>
    <row r="205" spans="1:9" x14ac:dyDescent="0.35">
      <c r="B205" s="2"/>
    </row>
    <row r="206" spans="1:9" x14ac:dyDescent="0.35">
      <c r="B206" s="2"/>
    </row>
    <row r="207" spans="1:9" x14ac:dyDescent="0.35">
      <c r="B207" s="2"/>
    </row>
    <row r="208" spans="1:9" x14ac:dyDescent="0.35">
      <c r="A208" s="9" t="s">
        <v>3</v>
      </c>
      <c r="B208" t="s">
        <v>38</v>
      </c>
    </row>
    <row r="209" spans="1:4" x14ac:dyDescent="0.35">
      <c r="A209" s="9" t="s">
        <v>1</v>
      </c>
      <c r="B209" t="s">
        <v>528</v>
      </c>
    </row>
    <row r="210" spans="1:4" x14ac:dyDescent="0.35">
      <c r="A210" s="9" t="s">
        <v>8</v>
      </c>
      <c r="B210" t="s">
        <v>528</v>
      </c>
    </row>
    <row r="211" spans="1:4" x14ac:dyDescent="0.35">
      <c r="A211" s="9" t="s">
        <v>7</v>
      </c>
      <c r="B211" t="s">
        <v>528</v>
      </c>
    </row>
    <row r="213" spans="1:4" x14ac:dyDescent="0.35">
      <c r="A213" s="9" t="s">
        <v>523</v>
      </c>
      <c r="B213" t="s">
        <v>525</v>
      </c>
      <c r="C213" t="s">
        <v>527</v>
      </c>
      <c r="D213" t="s">
        <v>526</v>
      </c>
    </row>
    <row r="214" spans="1:4" x14ac:dyDescent="0.35">
      <c r="A214" s="10" t="s">
        <v>48</v>
      </c>
      <c r="B214" s="12">
        <v>2184.11</v>
      </c>
      <c r="C214" s="12">
        <v>156.5</v>
      </c>
      <c r="D214" s="12">
        <v>2153.39</v>
      </c>
    </row>
    <row r="215" spans="1:4" x14ac:dyDescent="0.35">
      <c r="A215" s="10" t="s">
        <v>15</v>
      </c>
      <c r="B215" s="12">
        <v>1234.1500000000001</v>
      </c>
      <c r="C215" s="12">
        <v>50</v>
      </c>
      <c r="D215" s="12">
        <v>1188.24</v>
      </c>
    </row>
    <row r="216" spans="1:4" x14ac:dyDescent="0.35">
      <c r="A216" s="10" t="s">
        <v>32</v>
      </c>
      <c r="B216" s="12">
        <v>581.74</v>
      </c>
      <c r="C216" s="12">
        <v>67.400000000000006</v>
      </c>
      <c r="D216" s="12">
        <v>701.36</v>
      </c>
    </row>
    <row r="217" spans="1:4" x14ac:dyDescent="0.35">
      <c r="A217" s="10" t="s">
        <v>27</v>
      </c>
      <c r="B217" s="12">
        <v>1476.02</v>
      </c>
      <c r="C217" s="12">
        <v>89.8</v>
      </c>
      <c r="D217" s="12">
        <v>1491.63</v>
      </c>
    </row>
    <row r="218" spans="1:4" x14ac:dyDescent="0.35">
      <c r="A218" s="10" t="s">
        <v>23</v>
      </c>
      <c r="B218" s="12">
        <v>2656.36</v>
      </c>
      <c r="C218" s="12">
        <v>201.29999999999998</v>
      </c>
      <c r="D218" s="12">
        <v>2792.2299999999996</v>
      </c>
    </row>
    <row r="219" spans="1:4" x14ac:dyDescent="0.35">
      <c r="A219" s="10" t="s">
        <v>46</v>
      </c>
      <c r="B219" s="12">
        <v>1145.3400000000001</v>
      </c>
      <c r="C219" s="12">
        <v>86.800000000000011</v>
      </c>
      <c r="D219" s="12">
        <v>1337.48</v>
      </c>
    </row>
    <row r="220" spans="1:4" x14ac:dyDescent="0.35">
      <c r="A220" s="10" t="s">
        <v>10</v>
      </c>
      <c r="B220" s="12">
        <v>1743.2400000000002</v>
      </c>
      <c r="C220" s="12">
        <v>94.700000000000017</v>
      </c>
      <c r="D220" s="12">
        <v>1799.01</v>
      </c>
    </row>
    <row r="221" spans="1:4" x14ac:dyDescent="0.35">
      <c r="A221" s="10" t="s">
        <v>29</v>
      </c>
      <c r="B221" s="12">
        <v>1905.69</v>
      </c>
      <c r="C221" s="12">
        <v>105.1</v>
      </c>
      <c r="D221" s="12">
        <v>1880.62</v>
      </c>
    </row>
    <row r="222" spans="1:4" x14ac:dyDescent="0.35">
      <c r="A222" s="10" t="s">
        <v>524</v>
      </c>
      <c r="B222" s="12">
        <v>12926.650000000001</v>
      </c>
      <c r="C222" s="12">
        <v>851.6</v>
      </c>
      <c r="D222" s="12">
        <v>13343.96</v>
      </c>
    </row>
  </sheetData>
  <conditionalFormatting sqref="A1:I1 A198:I210">
    <cfRule type="duplicateValues" dxfId="3" priority="2"/>
  </conditionalFormatting>
  <pageMargins left="0.75" right="0.75" top="1" bottom="1" header="0.5" footer="0.5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501E6-38EF-4484-9546-957E35B61A69}">
  <dimension ref="A1:I21"/>
  <sheetViews>
    <sheetView topLeftCell="A6" workbookViewId="0">
      <selection activeCell="A7" sqref="A7:I18"/>
    </sheetView>
  </sheetViews>
  <sheetFormatPr defaultRowHeight="14.5" x14ac:dyDescent="0.35"/>
  <cols>
    <col min="1" max="1" width="17.26953125" bestFit="1" customWidth="1"/>
    <col min="2" max="2" width="12.453125" bestFit="1" customWidth="1"/>
    <col min="3" max="3" width="13.54296875" bestFit="1" customWidth="1"/>
    <col min="4" max="5" width="11.81640625" bestFit="1" customWidth="1"/>
    <col min="6" max="6" width="12.453125" bestFit="1" customWidth="1"/>
    <col min="7" max="7" width="11.81640625" bestFit="1" customWidth="1"/>
    <col min="8" max="8" width="12.453125" bestFit="1" customWidth="1"/>
    <col min="9" max="9" width="12" bestFit="1" customWidth="1"/>
  </cols>
  <sheetData>
    <row r="1" spans="1:9" x14ac:dyDescent="0.35">
      <c r="A1" t="s">
        <v>550</v>
      </c>
    </row>
    <row r="2" spans="1:9" ht="15" thickBot="1" x14ac:dyDescent="0.4"/>
    <row r="3" spans="1:9" x14ac:dyDescent="0.35">
      <c r="A3" s="42" t="s">
        <v>551</v>
      </c>
      <c r="B3" s="42"/>
    </row>
    <row r="4" spans="1:9" x14ac:dyDescent="0.35">
      <c r="A4" s="41" t="s">
        <v>552</v>
      </c>
      <c r="B4" s="41">
        <v>2.0793021515164621E-2</v>
      </c>
    </row>
    <row r="5" spans="1:9" x14ac:dyDescent="0.35">
      <c r="A5" s="41" t="s">
        <v>553</v>
      </c>
      <c r="B5" s="41">
        <v>4.3234974373009883E-4</v>
      </c>
    </row>
    <row r="6" spans="1:9" ht="15" thickBot="1" x14ac:dyDescent="0.4">
      <c r="A6" s="41" t="s">
        <v>554</v>
      </c>
      <c r="B6" s="41">
        <v>-3.7675143329769178E-3</v>
      </c>
    </row>
    <row r="7" spans="1:9" x14ac:dyDescent="0.35">
      <c r="A7" s="44" t="s">
        <v>555</v>
      </c>
      <c r="B7" s="45">
        <v>8.9043468479578642</v>
      </c>
      <c r="C7" s="51"/>
      <c r="D7" s="51"/>
      <c r="E7" s="51"/>
      <c r="F7" s="51"/>
      <c r="G7" s="51"/>
      <c r="H7" s="51"/>
      <c r="I7" s="52"/>
    </row>
    <row r="8" spans="1:9" ht="15" thickBot="1" x14ac:dyDescent="0.4">
      <c r="A8" s="46" t="s">
        <v>556</v>
      </c>
      <c r="B8" s="47">
        <v>240</v>
      </c>
      <c r="C8" s="53"/>
      <c r="D8" s="53"/>
      <c r="E8" s="53"/>
      <c r="F8" s="53"/>
      <c r="G8" s="53"/>
      <c r="H8" s="53"/>
      <c r="I8" s="54"/>
    </row>
    <row r="9" spans="1:9" x14ac:dyDescent="0.35">
      <c r="A9" s="55"/>
      <c r="B9" s="53"/>
      <c r="C9" s="53"/>
      <c r="D9" s="53"/>
      <c r="E9" s="53"/>
      <c r="F9" s="53"/>
      <c r="G9" s="53"/>
      <c r="H9" s="53"/>
      <c r="I9" s="54"/>
    </row>
    <row r="10" spans="1:9" ht="15" thickBot="1" x14ac:dyDescent="0.4">
      <c r="A10" s="55" t="s">
        <v>557</v>
      </c>
      <c r="B10" s="53"/>
      <c r="C10" s="53"/>
      <c r="D10" s="53"/>
      <c r="E10" s="53"/>
      <c r="F10" s="53"/>
      <c r="G10" s="53"/>
      <c r="H10" s="53"/>
      <c r="I10" s="54"/>
    </row>
    <row r="11" spans="1:9" x14ac:dyDescent="0.35">
      <c r="A11" s="56"/>
      <c r="B11" s="48" t="s">
        <v>562</v>
      </c>
      <c r="C11" s="48" t="s">
        <v>563</v>
      </c>
      <c r="D11" s="48" t="s">
        <v>564</v>
      </c>
      <c r="E11" s="48" t="s">
        <v>565</v>
      </c>
      <c r="F11" s="48" t="s">
        <v>566</v>
      </c>
      <c r="G11" s="53"/>
      <c r="H11" s="53"/>
      <c r="I11" s="54"/>
    </row>
    <row r="12" spans="1:9" x14ac:dyDescent="0.35">
      <c r="A12" s="57" t="s">
        <v>558</v>
      </c>
      <c r="B12" s="49">
        <v>1</v>
      </c>
      <c r="C12" s="49">
        <v>8.1621412805616274</v>
      </c>
      <c r="D12" s="49">
        <v>8.1621412805616274</v>
      </c>
      <c r="E12" s="49">
        <v>0.10294374671027232</v>
      </c>
      <c r="F12" s="49">
        <v>0.74860676789304059</v>
      </c>
      <c r="G12" s="53"/>
      <c r="H12" s="53"/>
      <c r="I12" s="54"/>
    </row>
    <row r="13" spans="1:9" x14ac:dyDescent="0.35">
      <c r="A13" s="57" t="s">
        <v>559</v>
      </c>
      <c r="B13" s="49">
        <v>238</v>
      </c>
      <c r="C13" s="49">
        <v>18870.399483719437</v>
      </c>
      <c r="D13" s="49">
        <v>79.287392788737137</v>
      </c>
      <c r="E13" s="49"/>
      <c r="F13" s="49"/>
      <c r="G13" s="53"/>
      <c r="H13" s="53"/>
      <c r="I13" s="54"/>
    </row>
    <row r="14" spans="1:9" ht="15" thickBot="1" x14ac:dyDescent="0.4">
      <c r="A14" s="58" t="s">
        <v>560</v>
      </c>
      <c r="B14" s="50">
        <v>239</v>
      </c>
      <c r="C14" s="50">
        <v>18878.561624999998</v>
      </c>
      <c r="D14" s="50"/>
      <c r="E14" s="50"/>
      <c r="F14" s="50"/>
      <c r="G14" s="53"/>
      <c r="H14" s="53"/>
      <c r="I14" s="54"/>
    </row>
    <row r="15" spans="1:9" ht="15" thickBot="1" x14ac:dyDescent="0.4">
      <c r="A15" s="55"/>
      <c r="B15" s="53"/>
      <c r="C15" s="53"/>
      <c r="D15" s="53"/>
      <c r="E15" s="53"/>
      <c r="F15" s="53"/>
      <c r="G15" s="53"/>
      <c r="H15" s="53"/>
      <c r="I15" s="54"/>
    </row>
    <row r="16" spans="1:9" x14ac:dyDescent="0.35">
      <c r="A16" s="56"/>
      <c r="B16" s="48" t="s">
        <v>567</v>
      </c>
      <c r="C16" s="48" t="s">
        <v>555</v>
      </c>
      <c r="D16" s="48" t="s">
        <v>568</v>
      </c>
      <c r="E16" s="48" t="s">
        <v>569</v>
      </c>
      <c r="F16" s="48" t="s">
        <v>570</v>
      </c>
      <c r="G16" s="48" t="s">
        <v>571</v>
      </c>
      <c r="H16" s="48" t="s">
        <v>572</v>
      </c>
      <c r="I16" s="59" t="s">
        <v>573</v>
      </c>
    </row>
    <row r="17" spans="1:9" x14ac:dyDescent="0.35">
      <c r="A17" s="57" t="s">
        <v>561</v>
      </c>
      <c r="B17" s="49">
        <v>21.82501393820138</v>
      </c>
      <c r="C17" s="49">
        <v>2.6613435009440551</v>
      </c>
      <c r="D17" s="49">
        <v>8.2007504594801155</v>
      </c>
      <c r="E17" s="49">
        <v>1.4918598480520999E-14</v>
      </c>
      <c r="F17" s="49">
        <v>16.582216397607052</v>
      </c>
      <c r="G17" s="49">
        <v>27.067811478795708</v>
      </c>
      <c r="H17" s="49">
        <v>16.582216397607052</v>
      </c>
      <c r="I17" s="60">
        <v>27.067811478795708</v>
      </c>
    </row>
    <row r="18" spans="1:9" ht="15" thickBot="1" x14ac:dyDescent="0.4">
      <c r="A18" s="58" t="s">
        <v>574</v>
      </c>
      <c r="B18" s="50">
        <v>2.1616355118215997E-3</v>
      </c>
      <c r="C18" s="50">
        <v>6.7372471769475131E-3</v>
      </c>
      <c r="D18" s="50">
        <v>0.32084847936379046</v>
      </c>
      <c r="E18" s="50">
        <v>0.74860676789329506</v>
      </c>
      <c r="F18" s="50">
        <v>-1.1110616986642714E-2</v>
      </c>
      <c r="G18" s="50">
        <v>1.5433888010285913E-2</v>
      </c>
      <c r="H18" s="50">
        <v>-1.1110616986642714E-2</v>
      </c>
      <c r="I18" s="61">
        <v>1.5433888010285913E-2</v>
      </c>
    </row>
    <row r="21" spans="1:9" x14ac:dyDescent="0.35">
      <c r="A21" s="43" t="s">
        <v>575</v>
      </c>
      <c r="B21" s="43"/>
      <c r="C21" s="43"/>
      <c r="D21" s="43"/>
      <c r="E21" s="43"/>
      <c r="F21" s="43"/>
      <c r="G21" s="43"/>
      <c r="H21" s="43"/>
      <c r="I21" s="43"/>
    </row>
  </sheetData>
  <mergeCells count="1">
    <mergeCell ref="A21:I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41"/>
  <sheetViews>
    <sheetView workbookViewId="0">
      <selection activeCell="G4" sqref="G4"/>
    </sheetView>
  </sheetViews>
  <sheetFormatPr defaultRowHeight="14.5" x14ac:dyDescent="0.35"/>
  <cols>
    <col min="2" max="2" width="12.90625" customWidth="1"/>
    <col min="3" max="3" width="14.7265625" customWidth="1"/>
    <col min="4" max="4" width="16.7265625" bestFit="1" customWidth="1"/>
    <col min="5" max="5" width="16" bestFit="1" customWidth="1"/>
    <col min="6" max="6" width="16.453125" bestFit="1" customWidth="1"/>
    <col min="7" max="7" width="12.54296875" bestFit="1" customWidth="1"/>
    <col min="10" max="10" width="12.36328125" bestFit="1" customWidth="1"/>
    <col min="11" max="11" width="22.90625" bestFit="1" customWidth="1"/>
    <col min="12" max="12" width="23.1796875" bestFit="1" customWidth="1"/>
    <col min="13" max="13" width="12.54296875" bestFit="1" customWidth="1"/>
    <col min="14" max="14" width="12.7265625" bestFit="1" customWidth="1"/>
    <col min="15" max="15" width="10.36328125" bestFit="1" customWidth="1"/>
    <col min="16" max="16" width="22.90625" bestFit="1" customWidth="1"/>
    <col min="17" max="18" width="12.54296875" bestFit="1" customWidth="1"/>
    <col min="19" max="19" width="12.7265625" bestFit="1" customWidth="1"/>
    <col min="20" max="20" width="10.36328125" bestFit="1" customWidth="1"/>
    <col min="21" max="21" width="28" bestFit="1" customWidth="1"/>
    <col min="22" max="22" width="27.7265625" bestFit="1" customWidth="1"/>
  </cols>
  <sheetData>
    <row r="1" spans="1:22" x14ac:dyDescent="0.35">
      <c r="A1" s="1" t="s">
        <v>229</v>
      </c>
      <c r="B1" s="1" t="s">
        <v>2</v>
      </c>
      <c r="C1" s="1" t="s">
        <v>230</v>
      </c>
      <c r="D1" s="1" t="s">
        <v>231</v>
      </c>
      <c r="E1" s="1" t="s">
        <v>232</v>
      </c>
      <c r="F1" s="1" t="s">
        <v>233</v>
      </c>
      <c r="G1" s="1" t="s">
        <v>234</v>
      </c>
      <c r="J1" s="9" t="s">
        <v>229</v>
      </c>
      <c r="K1" t="s">
        <v>528</v>
      </c>
    </row>
    <row r="2" spans="1:22" x14ac:dyDescent="0.35">
      <c r="A2" t="s">
        <v>235</v>
      </c>
      <c r="B2" t="s">
        <v>23</v>
      </c>
      <c r="C2" t="s">
        <v>236</v>
      </c>
      <c r="D2">
        <v>299.81</v>
      </c>
      <c r="E2" t="b">
        <v>1</v>
      </c>
      <c r="F2">
        <v>31.9</v>
      </c>
      <c r="G2">
        <v>1485</v>
      </c>
      <c r="J2" s="9" t="s">
        <v>232</v>
      </c>
      <c r="K2" t="s">
        <v>528</v>
      </c>
    </row>
    <row r="3" spans="1:22" x14ac:dyDescent="0.35">
      <c r="A3" t="s">
        <v>235</v>
      </c>
      <c r="B3" t="s">
        <v>23</v>
      </c>
      <c r="C3" t="s">
        <v>237</v>
      </c>
      <c r="D3">
        <v>268.95</v>
      </c>
      <c r="E3" t="b">
        <v>0</v>
      </c>
      <c r="F3">
        <v>20.7</v>
      </c>
      <c r="G3">
        <v>3483</v>
      </c>
    </row>
    <row r="4" spans="1:22" x14ac:dyDescent="0.35">
      <c r="A4" t="s">
        <v>235</v>
      </c>
      <c r="B4" t="s">
        <v>23</v>
      </c>
      <c r="C4" t="s">
        <v>238</v>
      </c>
      <c r="D4">
        <v>375.46</v>
      </c>
      <c r="E4" t="b">
        <v>1</v>
      </c>
      <c r="F4">
        <v>16.899999999999999</v>
      </c>
      <c r="G4">
        <v>4177</v>
      </c>
      <c r="K4" s="9" t="s">
        <v>543</v>
      </c>
    </row>
    <row r="5" spans="1:22" x14ac:dyDescent="0.35">
      <c r="A5" t="s">
        <v>235</v>
      </c>
      <c r="B5" t="s">
        <v>23</v>
      </c>
      <c r="C5" t="s">
        <v>239</v>
      </c>
      <c r="D5">
        <v>410.18</v>
      </c>
      <c r="E5" t="b">
        <v>0</v>
      </c>
      <c r="F5">
        <v>31</v>
      </c>
      <c r="G5">
        <v>2845</v>
      </c>
      <c r="K5" t="s">
        <v>541</v>
      </c>
      <c r="P5" t="s">
        <v>542</v>
      </c>
      <c r="U5" t="s">
        <v>544</v>
      </c>
      <c r="V5" t="s">
        <v>545</v>
      </c>
    </row>
    <row r="6" spans="1:22" x14ac:dyDescent="0.35">
      <c r="A6" t="s">
        <v>235</v>
      </c>
      <c r="B6" t="s">
        <v>23</v>
      </c>
      <c r="C6" t="s">
        <v>240</v>
      </c>
      <c r="D6">
        <v>425.37</v>
      </c>
      <c r="E6" t="b">
        <v>0</v>
      </c>
      <c r="F6">
        <v>25.2</v>
      </c>
      <c r="G6">
        <v>2217</v>
      </c>
      <c r="J6" s="9" t="s">
        <v>523</v>
      </c>
      <c r="K6" t="s">
        <v>236</v>
      </c>
      <c r="L6" t="s">
        <v>237</v>
      </c>
      <c r="M6" t="s">
        <v>238</v>
      </c>
      <c r="N6" t="s">
        <v>239</v>
      </c>
      <c r="O6" t="s">
        <v>240</v>
      </c>
      <c r="P6" t="s">
        <v>236</v>
      </c>
      <c r="Q6" t="s">
        <v>237</v>
      </c>
      <c r="R6" t="s">
        <v>238</v>
      </c>
      <c r="S6" t="s">
        <v>239</v>
      </c>
      <c r="T6" t="s">
        <v>240</v>
      </c>
    </row>
    <row r="7" spans="1:22" x14ac:dyDescent="0.35">
      <c r="A7" t="s">
        <v>235</v>
      </c>
      <c r="B7" t="s">
        <v>10</v>
      </c>
      <c r="C7" t="s">
        <v>236</v>
      </c>
      <c r="D7">
        <v>467.03</v>
      </c>
      <c r="E7" t="b">
        <v>0</v>
      </c>
      <c r="F7">
        <v>21.7</v>
      </c>
      <c r="G7">
        <v>2250</v>
      </c>
      <c r="J7" s="10" t="s">
        <v>15</v>
      </c>
      <c r="K7" s="11">
        <v>4683.0899999999992</v>
      </c>
      <c r="L7" s="11">
        <v>4875.66</v>
      </c>
      <c r="M7" s="11">
        <v>4352.67</v>
      </c>
      <c r="N7" s="11">
        <v>4221.47</v>
      </c>
      <c r="O7" s="11">
        <v>4733.4399999999996</v>
      </c>
      <c r="P7" s="11">
        <v>237.3</v>
      </c>
      <c r="Q7" s="11">
        <v>265.20000000000005</v>
      </c>
      <c r="R7" s="11">
        <v>234.2</v>
      </c>
      <c r="S7" s="11">
        <v>211.49999999999997</v>
      </c>
      <c r="T7" s="11">
        <v>381.1</v>
      </c>
      <c r="U7" s="11">
        <v>22866.329999999998</v>
      </c>
      <c r="V7" s="11">
        <v>1329.3000000000002</v>
      </c>
    </row>
    <row r="8" spans="1:22" x14ac:dyDescent="0.35">
      <c r="A8" t="s">
        <v>235</v>
      </c>
      <c r="B8" t="s">
        <v>10</v>
      </c>
      <c r="C8" t="s">
        <v>237</v>
      </c>
      <c r="D8">
        <v>286.29000000000002</v>
      </c>
      <c r="E8" t="b">
        <v>1</v>
      </c>
      <c r="F8">
        <v>13.4</v>
      </c>
      <c r="G8">
        <v>3497</v>
      </c>
      <c r="J8" s="10" t="s">
        <v>23</v>
      </c>
      <c r="K8" s="11">
        <v>4291.87</v>
      </c>
      <c r="L8" s="11">
        <v>4198.4399999999996</v>
      </c>
      <c r="M8" s="11">
        <v>4480.17</v>
      </c>
      <c r="N8" s="11">
        <v>4795.2399999999989</v>
      </c>
      <c r="O8" s="11">
        <v>4651.46</v>
      </c>
      <c r="P8" s="11">
        <v>296.8</v>
      </c>
      <c r="Q8" s="11">
        <v>276.3</v>
      </c>
      <c r="R8" s="11">
        <v>274.8</v>
      </c>
      <c r="S8" s="11">
        <v>238.3</v>
      </c>
      <c r="T8" s="11">
        <v>358</v>
      </c>
      <c r="U8" s="11">
        <v>22417.179999999997</v>
      </c>
      <c r="V8" s="11">
        <v>1444.2</v>
      </c>
    </row>
    <row r="9" spans="1:22" x14ac:dyDescent="0.35">
      <c r="A9" t="s">
        <v>235</v>
      </c>
      <c r="B9" t="s">
        <v>10</v>
      </c>
      <c r="C9" t="s">
        <v>238</v>
      </c>
      <c r="D9">
        <v>302.67</v>
      </c>
      <c r="E9" t="b">
        <v>1</v>
      </c>
      <c r="F9">
        <v>17.8</v>
      </c>
      <c r="G9">
        <v>4881</v>
      </c>
      <c r="J9" s="10" t="s">
        <v>46</v>
      </c>
      <c r="K9" s="11">
        <v>4985.6599999999989</v>
      </c>
      <c r="L9" s="11">
        <v>5091.5</v>
      </c>
      <c r="M9" s="11">
        <v>4397.54</v>
      </c>
      <c r="N9" s="11">
        <v>4298.3600000000006</v>
      </c>
      <c r="O9" s="11">
        <v>4864.63</v>
      </c>
      <c r="P9" s="11">
        <v>213.89999999999998</v>
      </c>
      <c r="Q9" s="11">
        <v>235.5</v>
      </c>
      <c r="R9" s="11">
        <v>312.40000000000003</v>
      </c>
      <c r="S9" s="11">
        <v>240.30000000000004</v>
      </c>
      <c r="T9" s="11">
        <v>344.4</v>
      </c>
      <c r="U9" s="11">
        <v>23637.690000000002</v>
      </c>
      <c r="V9" s="11">
        <v>1346.5</v>
      </c>
    </row>
    <row r="10" spans="1:22" x14ac:dyDescent="0.35">
      <c r="A10" t="s">
        <v>235</v>
      </c>
      <c r="B10" t="s">
        <v>10</v>
      </c>
      <c r="C10" t="s">
        <v>239</v>
      </c>
      <c r="D10">
        <v>437.73</v>
      </c>
      <c r="E10" t="b">
        <v>1</v>
      </c>
      <c r="F10">
        <v>12.3</v>
      </c>
      <c r="G10">
        <v>3562</v>
      </c>
      <c r="J10" s="10" t="s">
        <v>10</v>
      </c>
      <c r="K10" s="11">
        <v>4373.4400000000005</v>
      </c>
      <c r="L10" s="11">
        <v>4626.9699999999993</v>
      </c>
      <c r="M10" s="11">
        <v>4967.63</v>
      </c>
      <c r="N10" s="11">
        <v>4842.01</v>
      </c>
      <c r="O10" s="11">
        <v>4836.0000000000009</v>
      </c>
      <c r="P10" s="11">
        <v>277.8</v>
      </c>
      <c r="Q10" s="11">
        <v>251.79999999999998</v>
      </c>
      <c r="R10" s="11">
        <v>196.1</v>
      </c>
      <c r="S10" s="11">
        <v>262.29999999999995</v>
      </c>
      <c r="T10" s="11">
        <v>330.09999999999997</v>
      </c>
      <c r="U10" s="11">
        <v>23646.050000000003</v>
      </c>
      <c r="V10" s="11">
        <v>1318.1</v>
      </c>
    </row>
    <row r="11" spans="1:22" x14ac:dyDescent="0.35">
      <c r="A11" t="s">
        <v>235</v>
      </c>
      <c r="B11" t="s">
        <v>10</v>
      </c>
      <c r="C11" t="s">
        <v>240</v>
      </c>
      <c r="D11">
        <v>369.19</v>
      </c>
      <c r="E11" t="b">
        <v>1</v>
      </c>
      <c r="F11">
        <v>32.200000000000003</v>
      </c>
      <c r="G11">
        <v>2083</v>
      </c>
      <c r="J11" s="10" t="s">
        <v>524</v>
      </c>
      <c r="K11" s="11">
        <v>18334.059999999998</v>
      </c>
      <c r="L11" s="11">
        <v>18792.57</v>
      </c>
      <c r="M11" s="11">
        <v>18198.010000000002</v>
      </c>
      <c r="N11" s="11">
        <v>18157.080000000002</v>
      </c>
      <c r="O11" s="11">
        <v>19085.53</v>
      </c>
      <c r="P11" s="11">
        <v>1025.8</v>
      </c>
      <c r="Q11" s="11">
        <v>1028.8</v>
      </c>
      <c r="R11" s="11">
        <v>1017.5000000000001</v>
      </c>
      <c r="S11" s="11">
        <v>952.4</v>
      </c>
      <c r="T11" s="11">
        <v>1413.6</v>
      </c>
      <c r="U11" s="11">
        <v>92567.25</v>
      </c>
      <c r="V11" s="11">
        <v>5438.1</v>
      </c>
    </row>
    <row r="12" spans="1:22" x14ac:dyDescent="0.35">
      <c r="A12" t="s">
        <v>235</v>
      </c>
      <c r="B12" t="s">
        <v>46</v>
      </c>
      <c r="C12" t="s">
        <v>236</v>
      </c>
      <c r="D12">
        <v>413.18</v>
      </c>
      <c r="E12" t="b">
        <v>1</v>
      </c>
      <c r="F12">
        <v>19.399999999999999</v>
      </c>
      <c r="G12">
        <v>1643</v>
      </c>
    </row>
    <row r="13" spans="1:22" x14ac:dyDescent="0.35">
      <c r="A13" t="s">
        <v>235</v>
      </c>
      <c r="B13" t="s">
        <v>46</v>
      </c>
      <c r="C13" t="s">
        <v>237</v>
      </c>
      <c r="D13">
        <v>215.24</v>
      </c>
      <c r="E13" t="b">
        <v>1</v>
      </c>
      <c r="F13">
        <v>6.6</v>
      </c>
      <c r="G13">
        <v>1711</v>
      </c>
    </row>
    <row r="14" spans="1:22" x14ac:dyDescent="0.35">
      <c r="A14" t="s">
        <v>235</v>
      </c>
      <c r="B14" t="s">
        <v>46</v>
      </c>
      <c r="C14" t="s">
        <v>238</v>
      </c>
      <c r="D14">
        <v>268.29000000000002</v>
      </c>
      <c r="E14" t="b">
        <v>1</v>
      </c>
      <c r="F14">
        <v>34.700000000000003</v>
      </c>
      <c r="G14">
        <v>1641</v>
      </c>
    </row>
    <row r="15" spans="1:22" x14ac:dyDescent="0.35">
      <c r="A15" t="s">
        <v>235</v>
      </c>
      <c r="B15" t="s">
        <v>46</v>
      </c>
      <c r="C15" t="s">
        <v>239</v>
      </c>
      <c r="D15">
        <v>329.41</v>
      </c>
      <c r="E15" t="b">
        <v>1</v>
      </c>
      <c r="F15">
        <v>29.3</v>
      </c>
      <c r="G15">
        <v>2673</v>
      </c>
    </row>
    <row r="16" spans="1:22" x14ac:dyDescent="0.35">
      <c r="A16" t="s">
        <v>235</v>
      </c>
      <c r="B16" t="s">
        <v>46</v>
      </c>
      <c r="C16" t="s">
        <v>240</v>
      </c>
      <c r="D16">
        <v>380.37</v>
      </c>
      <c r="E16" t="b">
        <v>0</v>
      </c>
      <c r="F16">
        <v>33.6</v>
      </c>
      <c r="G16">
        <v>3823</v>
      </c>
    </row>
    <row r="17" spans="1:11" x14ac:dyDescent="0.35">
      <c r="A17" t="s">
        <v>235</v>
      </c>
      <c r="B17" t="s">
        <v>15</v>
      </c>
      <c r="C17" t="s">
        <v>236</v>
      </c>
      <c r="D17">
        <v>430.52</v>
      </c>
      <c r="E17" t="b">
        <v>0</v>
      </c>
      <c r="F17">
        <v>17.399999999999999</v>
      </c>
      <c r="G17">
        <v>2192</v>
      </c>
    </row>
    <row r="18" spans="1:11" x14ac:dyDescent="0.35">
      <c r="A18" t="s">
        <v>235</v>
      </c>
      <c r="B18" t="s">
        <v>15</v>
      </c>
      <c r="C18" t="s">
        <v>237</v>
      </c>
      <c r="D18">
        <v>508.31</v>
      </c>
      <c r="E18" t="b">
        <v>1</v>
      </c>
      <c r="F18">
        <v>32.9</v>
      </c>
      <c r="G18">
        <v>1948</v>
      </c>
    </row>
    <row r="19" spans="1:11" x14ac:dyDescent="0.35">
      <c r="A19" t="s">
        <v>235</v>
      </c>
      <c r="B19" t="s">
        <v>15</v>
      </c>
      <c r="C19" t="s">
        <v>238</v>
      </c>
      <c r="D19">
        <v>453.68</v>
      </c>
      <c r="E19" t="b">
        <v>0</v>
      </c>
      <c r="F19">
        <v>10.4</v>
      </c>
      <c r="G19">
        <v>3895</v>
      </c>
    </row>
    <row r="20" spans="1:11" x14ac:dyDescent="0.35">
      <c r="A20" t="s">
        <v>235</v>
      </c>
      <c r="B20" t="s">
        <v>15</v>
      </c>
      <c r="C20" t="s">
        <v>239</v>
      </c>
      <c r="D20">
        <v>291.89</v>
      </c>
      <c r="E20" t="b">
        <v>0</v>
      </c>
      <c r="F20">
        <v>27.2</v>
      </c>
      <c r="G20">
        <v>3879</v>
      </c>
    </row>
    <row r="21" spans="1:11" x14ac:dyDescent="0.35">
      <c r="A21" t="s">
        <v>235</v>
      </c>
      <c r="B21" t="s">
        <v>15</v>
      </c>
      <c r="C21" t="s">
        <v>240</v>
      </c>
      <c r="D21">
        <v>405.96</v>
      </c>
      <c r="E21" t="b">
        <v>0</v>
      </c>
      <c r="F21">
        <v>36.799999999999997</v>
      </c>
      <c r="G21">
        <v>1291</v>
      </c>
    </row>
    <row r="22" spans="1:11" x14ac:dyDescent="0.35">
      <c r="A22" t="s">
        <v>241</v>
      </c>
      <c r="B22" t="s">
        <v>23</v>
      </c>
      <c r="C22" t="s">
        <v>236</v>
      </c>
      <c r="D22">
        <v>389.07</v>
      </c>
      <c r="E22" t="b">
        <v>1</v>
      </c>
      <c r="F22">
        <v>9.9</v>
      </c>
      <c r="G22">
        <v>4784</v>
      </c>
    </row>
    <row r="23" spans="1:11" x14ac:dyDescent="0.35">
      <c r="A23" t="s">
        <v>241</v>
      </c>
      <c r="B23" t="s">
        <v>23</v>
      </c>
      <c r="C23" t="s">
        <v>237</v>
      </c>
      <c r="D23">
        <v>316.06</v>
      </c>
      <c r="E23" t="b">
        <v>0</v>
      </c>
      <c r="F23">
        <v>29.4</v>
      </c>
      <c r="G23">
        <v>4226</v>
      </c>
    </row>
    <row r="24" spans="1:11" x14ac:dyDescent="0.35">
      <c r="A24" t="s">
        <v>241</v>
      </c>
      <c r="B24" t="s">
        <v>23</v>
      </c>
      <c r="C24" t="s">
        <v>238</v>
      </c>
      <c r="D24">
        <v>397.43</v>
      </c>
      <c r="E24" t="b">
        <v>1</v>
      </c>
      <c r="F24">
        <v>31.3</v>
      </c>
      <c r="G24">
        <v>2741</v>
      </c>
    </row>
    <row r="25" spans="1:11" x14ac:dyDescent="0.35">
      <c r="A25" t="s">
        <v>241</v>
      </c>
      <c r="B25" t="s">
        <v>23</v>
      </c>
      <c r="C25" t="s">
        <v>239</v>
      </c>
      <c r="D25">
        <v>574.9</v>
      </c>
      <c r="E25" t="b">
        <v>1</v>
      </c>
      <c r="F25">
        <v>29.5</v>
      </c>
      <c r="G25">
        <v>3230</v>
      </c>
    </row>
    <row r="26" spans="1:11" x14ac:dyDescent="0.35">
      <c r="A26" t="s">
        <v>241</v>
      </c>
      <c r="B26" t="s">
        <v>23</v>
      </c>
      <c r="C26" t="s">
        <v>240</v>
      </c>
      <c r="D26">
        <v>395.13</v>
      </c>
      <c r="E26" t="b">
        <v>1</v>
      </c>
      <c r="F26">
        <v>27.5</v>
      </c>
      <c r="G26">
        <v>3652</v>
      </c>
    </row>
    <row r="27" spans="1:11" x14ac:dyDescent="0.35">
      <c r="A27" t="s">
        <v>241</v>
      </c>
      <c r="B27" t="s">
        <v>10</v>
      </c>
      <c r="C27" t="s">
        <v>236</v>
      </c>
      <c r="D27">
        <v>202.47</v>
      </c>
      <c r="E27" t="b">
        <v>1</v>
      </c>
      <c r="F27">
        <v>20.100000000000001</v>
      </c>
      <c r="G27">
        <v>4720</v>
      </c>
    </row>
    <row r="28" spans="1:11" x14ac:dyDescent="0.35">
      <c r="A28" t="s">
        <v>241</v>
      </c>
      <c r="B28" t="s">
        <v>10</v>
      </c>
      <c r="C28" t="s">
        <v>237</v>
      </c>
      <c r="D28">
        <v>326.38</v>
      </c>
      <c r="E28" t="b">
        <v>0</v>
      </c>
      <c r="F28">
        <v>32</v>
      </c>
      <c r="G28">
        <v>4385</v>
      </c>
    </row>
    <row r="29" spans="1:11" x14ac:dyDescent="0.35">
      <c r="A29" t="s">
        <v>241</v>
      </c>
      <c r="B29" t="s">
        <v>10</v>
      </c>
      <c r="C29" t="s">
        <v>238</v>
      </c>
      <c r="D29">
        <v>500.58</v>
      </c>
      <c r="E29" t="b">
        <v>1</v>
      </c>
      <c r="F29">
        <v>23.7</v>
      </c>
      <c r="G29">
        <v>1292</v>
      </c>
    </row>
    <row r="30" spans="1:11" x14ac:dyDescent="0.35">
      <c r="A30" t="s">
        <v>241</v>
      </c>
      <c r="B30" t="s">
        <v>10</v>
      </c>
      <c r="C30" t="s">
        <v>239</v>
      </c>
      <c r="D30">
        <v>150</v>
      </c>
      <c r="E30" t="b">
        <v>1</v>
      </c>
      <c r="F30">
        <v>33.200000000000003</v>
      </c>
      <c r="G30">
        <v>1679</v>
      </c>
      <c r="J30" s="9" t="s">
        <v>523</v>
      </c>
      <c r="K30" t="s">
        <v>548</v>
      </c>
    </row>
    <row r="31" spans="1:11" x14ac:dyDescent="0.35">
      <c r="A31" t="s">
        <v>241</v>
      </c>
      <c r="B31" t="s">
        <v>10</v>
      </c>
      <c r="C31" t="s">
        <v>240</v>
      </c>
      <c r="D31">
        <v>410.22</v>
      </c>
      <c r="E31" t="b">
        <v>0</v>
      </c>
      <c r="F31">
        <v>26.7</v>
      </c>
      <c r="G31">
        <v>3437</v>
      </c>
      <c r="J31" s="10" t="s">
        <v>546</v>
      </c>
      <c r="K31" s="11">
        <v>5.5921968396745236E-2</v>
      </c>
    </row>
    <row r="32" spans="1:11" x14ac:dyDescent="0.35">
      <c r="A32" t="s">
        <v>241</v>
      </c>
      <c r="B32" t="s">
        <v>46</v>
      </c>
      <c r="C32" t="s">
        <v>236</v>
      </c>
      <c r="D32">
        <v>423.79</v>
      </c>
      <c r="E32" t="b">
        <v>0</v>
      </c>
      <c r="F32">
        <v>21</v>
      </c>
      <c r="G32">
        <v>2798</v>
      </c>
      <c r="J32" s="10" t="s">
        <v>547</v>
      </c>
      <c r="K32" s="11">
        <v>6.220456913061323E-2</v>
      </c>
    </row>
    <row r="33" spans="1:13" x14ac:dyDescent="0.35">
      <c r="A33" t="s">
        <v>241</v>
      </c>
      <c r="B33" t="s">
        <v>46</v>
      </c>
      <c r="C33" t="s">
        <v>237</v>
      </c>
      <c r="D33">
        <v>365.14</v>
      </c>
      <c r="E33" t="b">
        <v>1</v>
      </c>
      <c r="F33">
        <v>28.7</v>
      </c>
      <c r="G33">
        <v>2919</v>
      </c>
      <c r="J33" s="10" t="s">
        <v>524</v>
      </c>
      <c r="K33" s="11">
        <v>5.8747559206954958E-2</v>
      </c>
    </row>
    <row r="34" spans="1:13" x14ac:dyDescent="0.35">
      <c r="A34" t="s">
        <v>241</v>
      </c>
      <c r="B34" t="s">
        <v>46</v>
      </c>
      <c r="C34" t="s">
        <v>238</v>
      </c>
      <c r="D34">
        <v>317.26</v>
      </c>
      <c r="E34" t="b">
        <v>0</v>
      </c>
      <c r="F34">
        <v>27.3</v>
      </c>
      <c r="G34">
        <v>3866</v>
      </c>
    </row>
    <row r="35" spans="1:13" x14ac:dyDescent="0.35">
      <c r="A35" t="s">
        <v>241</v>
      </c>
      <c r="B35" t="s">
        <v>46</v>
      </c>
      <c r="C35" t="s">
        <v>239</v>
      </c>
      <c r="D35">
        <v>267.49</v>
      </c>
      <c r="E35" t="b">
        <v>0</v>
      </c>
      <c r="F35">
        <v>22.1</v>
      </c>
      <c r="G35">
        <v>4861</v>
      </c>
    </row>
    <row r="36" spans="1:13" x14ac:dyDescent="0.35">
      <c r="A36" t="s">
        <v>241</v>
      </c>
      <c r="B36" t="s">
        <v>46</v>
      </c>
      <c r="C36" t="s">
        <v>240</v>
      </c>
      <c r="D36">
        <v>421</v>
      </c>
      <c r="E36" t="b">
        <v>0</v>
      </c>
      <c r="F36">
        <v>37.5</v>
      </c>
      <c r="G36">
        <v>3049</v>
      </c>
    </row>
    <row r="37" spans="1:13" x14ac:dyDescent="0.35">
      <c r="A37" t="s">
        <v>241</v>
      </c>
      <c r="B37" t="s">
        <v>15</v>
      </c>
      <c r="C37" t="s">
        <v>236</v>
      </c>
      <c r="D37">
        <v>446.08</v>
      </c>
      <c r="E37" t="b">
        <v>0</v>
      </c>
      <c r="F37">
        <v>30.4</v>
      </c>
      <c r="G37">
        <v>2793</v>
      </c>
    </row>
    <row r="38" spans="1:13" x14ac:dyDescent="0.35">
      <c r="A38" t="s">
        <v>241</v>
      </c>
      <c r="B38" t="s">
        <v>15</v>
      </c>
      <c r="C38" t="s">
        <v>237</v>
      </c>
      <c r="D38">
        <v>304.49</v>
      </c>
      <c r="E38" t="b">
        <v>1</v>
      </c>
      <c r="F38">
        <v>16.899999999999999</v>
      </c>
      <c r="G38">
        <v>3449</v>
      </c>
    </row>
    <row r="39" spans="1:13" x14ac:dyDescent="0.35">
      <c r="A39" t="s">
        <v>241</v>
      </c>
      <c r="B39" t="s">
        <v>15</v>
      </c>
      <c r="C39" t="s">
        <v>238</v>
      </c>
      <c r="D39">
        <v>317.39999999999998</v>
      </c>
      <c r="E39" t="b">
        <v>1</v>
      </c>
      <c r="F39">
        <v>26.7</v>
      </c>
      <c r="G39">
        <v>4643</v>
      </c>
    </row>
    <row r="40" spans="1:13" x14ac:dyDescent="0.35">
      <c r="A40" t="s">
        <v>241</v>
      </c>
      <c r="B40" t="s">
        <v>15</v>
      </c>
      <c r="C40" t="s">
        <v>239</v>
      </c>
      <c r="D40">
        <v>436.11</v>
      </c>
      <c r="E40" t="b">
        <v>0</v>
      </c>
      <c r="F40">
        <v>24.2</v>
      </c>
      <c r="G40">
        <v>4008</v>
      </c>
    </row>
    <row r="41" spans="1:13" x14ac:dyDescent="0.35">
      <c r="A41" t="s">
        <v>241</v>
      </c>
      <c r="B41" t="s">
        <v>15</v>
      </c>
      <c r="C41" t="s">
        <v>240</v>
      </c>
      <c r="D41">
        <v>415.52</v>
      </c>
      <c r="E41" t="b">
        <v>0</v>
      </c>
      <c r="F41">
        <v>30.9</v>
      </c>
      <c r="G41">
        <v>3472</v>
      </c>
    </row>
    <row r="42" spans="1:13" x14ac:dyDescent="0.35">
      <c r="A42" t="s">
        <v>242</v>
      </c>
      <c r="B42" t="s">
        <v>23</v>
      </c>
      <c r="C42" t="s">
        <v>236</v>
      </c>
      <c r="D42">
        <v>283.35000000000002</v>
      </c>
      <c r="E42" t="b">
        <v>0</v>
      </c>
      <c r="F42">
        <v>32.299999999999997</v>
      </c>
      <c r="G42">
        <v>1105</v>
      </c>
    </row>
    <row r="43" spans="1:13" x14ac:dyDescent="0.35">
      <c r="A43" t="s">
        <v>242</v>
      </c>
      <c r="B43" t="s">
        <v>23</v>
      </c>
      <c r="C43" t="s">
        <v>237</v>
      </c>
      <c r="D43">
        <v>259.8</v>
      </c>
      <c r="E43" t="b">
        <v>1</v>
      </c>
      <c r="F43">
        <v>17</v>
      </c>
      <c r="G43">
        <v>1937</v>
      </c>
    </row>
    <row r="44" spans="1:13" x14ac:dyDescent="0.35">
      <c r="A44" t="s">
        <v>242</v>
      </c>
      <c r="B44" t="s">
        <v>23</v>
      </c>
      <c r="C44" t="s">
        <v>238</v>
      </c>
      <c r="D44">
        <v>414.55</v>
      </c>
      <c r="E44" t="b">
        <v>1</v>
      </c>
      <c r="F44">
        <v>22.6</v>
      </c>
      <c r="G44">
        <v>4132</v>
      </c>
    </row>
    <row r="45" spans="1:13" x14ac:dyDescent="0.35">
      <c r="A45" t="s">
        <v>242</v>
      </c>
      <c r="B45" t="s">
        <v>23</v>
      </c>
      <c r="C45" t="s">
        <v>239</v>
      </c>
      <c r="D45">
        <v>374.88</v>
      </c>
      <c r="E45" t="b">
        <v>0</v>
      </c>
      <c r="F45">
        <v>23.3</v>
      </c>
      <c r="G45">
        <v>3360</v>
      </c>
    </row>
    <row r="46" spans="1:13" x14ac:dyDescent="0.35">
      <c r="A46" t="s">
        <v>242</v>
      </c>
      <c r="B46" t="s">
        <v>23</v>
      </c>
      <c r="C46" t="s">
        <v>240</v>
      </c>
      <c r="D46">
        <v>361.45</v>
      </c>
      <c r="E46" t="b">
        <v>1</v>
      </c>
      <c r="F46">
        <v>37.4</v>
      </c>
      <c r="G46">
        <v>4125</v>
      </c>
    </row>
    <row r="47" spans="1:13" x14ac:dyDescent="0.35">
      <c r="A47" t="s">
        <v>242</v>
      </c>
      <c r="B47" t="s">
        <v>10</v>
      </c>
      <c r="C47" t="s">
        <v>236</v>
      </c>
      <c r="D47">
        <v>406.32</v>
      </c>
      <c r="E47" t="b">
        <v>1</v>
      </c>
      <c r="F47">
        <v>32.700000000000003</v>
      </c>
      <c r="G47">
        <v>2927</v>
      </c>
    </row>
    <row r="48" spans="1:13" x14ac:dyDescent="0.35">
      <c r="A48" t="s">
        <v>242</v>
      </c>
      <c r="B48" t="s">
        <v>10</v>
      </c>
      <c r="C48" t="s">
        <v>237</v>
      </c>
      <c r="D48">
        <v>471.33</v>
      </c>
      <c r="E48" t="b">
        <v>0</v>
      </c>
      <c r="F48">
        <v>9.6</v>
      </c>
      <c r="G48">
        <v>4752</v>
      </c>
      <c r="J48" s="9" t="s">
        <v>523</v>
      </c>
      <c r="K48" t="s">
        <v>541</v>
      </c>
      <c r="L48" t="s">
        <v>542</v>
      </c>
      <c r="M48" t="s">
        <v>549</v>
      </c>
    </row>
    <row r="49" spans="1:13" x14ac:dyDescent="0.35">
      <c r="A49" t="s">
        <v>242</v>
      </c>
      <c r="B49" t="s">
        <v>10</v>
      </c>
      <c r="C49" t="s">
        <v>238</v>
      </c>
      <c r="D49">
        <v>559.58000000000004</v>
      </c>
      <c r="E49" t="b">
        <v>0</v>
      </c>
      <c r="F49">
        <v>27.1</v>
      </c>
      <c r="G49">
        <v>1743</v>
      </c>
      <c r="J49" s="10" t="s">
        <v>236</v>
      </c>
      <c r="K49" s="12">
        <v>18334.060000000001</v>
      </c>
      <c r="L49" s="12">
        <v>1025.7999999999997</v>
      </c>
      <c r="M49" s="12">
        <v>142977</v>
      </c>
    </row>
    <row r="50" spans="1:13" x14ac:dyDescent="0.35">
      <c r="A50" t="s">
        <v>242</v>
      </c>
      <c r="B50" t="s">
        <v>10</v>
      </c>
      <c r="C50" t="s">
        <v>239</v>
      </c>
      <c r="D50">
        <v>559.24</v>
      </c>
      <c r="E50" t="b">
        <v>0</v>
      </c>
      <c r="F50">
        <v>32.799999999999997</v>
      </c>
      <c r="G50">
        <v>3600</v>
      </c>
      <c r="J50" s="10" t="s">
        <v>237</v>
      </c>
      <c r="K50" s="12">
        <v>18792.57</v>
      </c>
      <c r="L50" s="12">
        <v>1028.7999999999997</v>
      </c>
      <c r="M50" s="12">
        <v>160111</v>
      </c>
    </row>
    <row r="51" spans="1:13" x14ac:dyDescent="0.35">
      <c r="A51" t="s">
        <v>242</v>
      </c>
      <c r="B51" t="s">
        <v>10</v>
      </c>
      <c r="C51" t="s">
        <v>240</v>
      </c>
      <c r="D51">
        <v>396.07</v>
      </c>
      <c r="E51" t="b">
        <v>0</v>
      </c>
      <c r="F51">
        <v>22.3</v>
      </c>
      <c r="G51">
        <v>4969</v>
      </c>
      <c r="J51" s="10" t="s">
        <v>238</v>
      </c>
      <c r="K51" s="12">
        <v>18198.010000000002</v>
      </c>
      <c r="L51" s="12">
        <v>1017.5000000000001</v>
      </c>
      <c r="M51" s="12">
        <v>149885</v>
      </c>
    </row>
    <row r="52" spans="1:13" x14ac:dyDescent="0.35">
      <c r="A52" t="s">
        <v>242</v>
      </c>
      <c r="B52" t="s">
        <v>46</v>
      </c>
      <c r="C52" t="s">
        <v>236</v>
      </c>
      <c r="D52">
        <v>392.61</v>
      </c>
      <c r="E52" t="b">
        <v>1</v>
      </c>
      <c r="F52">
        <v>17</v>
      </c>
      <c r="G52">
        <v>2925</v>
      </c>
      <c r="J52" s="10" t="s">
        <v>239</v>
      </c>
      <c r="K52" s="12">
        <v>18157.079999999994</v>
      </c>
      <c r="L52" s="12">
        <v>952.4</v>
      </c>
      <c r="M52" s="12">
        <v>152461</v>
      </c>
    </row>
    <row r="53" spans="1:13" x14ac:dyDescent="0.35">
      <c r="A53" t="s">
        <v>242</v>
      </c>
      <c r="B53" t="s">
        <v>46</v>
      </c>
      <c r="C53" t="s">
        <v>237</v>
      </c>
      <c r="D53">
        <v>445.84</v>
      </c>
      <c r="E53" t="b">
        <v>0</v>
      </c>
      <c r="F53">
        <v>15.1</v>
      </c>
      <c r="G53">
        <v>2672</v>
      </c>
      <c r="J53" s="10" t="s">
        <v>240</v>
      </c>
      <c r="K53" s="12">
        <v>19085.530000000006</v>
      </c>
      <c r="L53" s="12">
        <v>1413.6000000000004</v>
      </c>
      <c r="M53" s="12">
        <v>143586</v>
      </c>
    </row>
    <row r="54" spans="1:13" x14ac:dyDescent="0.35">
      <c r="A54" t="s">
        <v>242</v>
      </c>
      <c r="B54" t="s">
        <v>46</v>
      </c>
      <c r="C54" t="s">
        <v>238</v>
      </c>
      <c r="D54">
        <v>280.87</v>
      </c>
      <c r="E54" t="b">
        <v>0</v>
      </c>
      <c r="F54">
        <v>32.6</v>
      </c>
      <c r="G54">
        <v>2315</v>
      </c>
      <c r="J54" s="10" t="s">
        <v>524</v>
      </c>
      <c r="K54" s="12">
        <v>92567.25</v>
      </c>
      <c r="L54" s="12">
        <v>5438.1</v>
      </c>
      <c r="M54" s="12">
        <v>749020</v>
      </c>
    </row>
    <row r="55" spans="1:13" x14ac:dyDescent="0.35">
      <c r="A55" t="s">
        <v>242</v>
      </c>
      <c r="B55" t="s">
        <v>46</v>
      </c>
      <c r="C55" t="s">
        <v>239</v>
      </c>
      <c r="D55">
        <v>207.92</v>
      </c>
      <c r="E55" t="b">
        <v>1</v>
      </c>
      <c r="F55">
        <v>15.4</v>
      </c>
      <c r="G55">
        <v>4513</v>
      </c>
    </row>
    <row r="56" spans="1:13" x14ac:dyDescent="0.35">
      <c r="A56" t="s">
        <v>242</v>
      </c>
      <c r="B56" t="s">
        <v>46</v>
      </c>
      <c r="C56" t="s">
        <v>240</v>
      </c>
      <c r="D56">
        <v>419</v>
      </c>
      <c r="E56" t="b">
        <v>1</v>
      </c>
      <c r="F56">
        <v>29</v>
      </c>
      <c r="G56">
        <v>2350</v>
      </c>
    </row>
    <row r="57" spans="1:13" x14ac:dyDescent="0.35">
      <c r="A57" t="s">
        <v>242</v>
      </c>
      <c r="B57" t="s">
        <v>15</v>
      </c>
      <c r="C57" t="s">
        <v>236</v>
      </c>
      <c r="D57">
        <v>328.61</v>
      </c>
      <c r="E57" t="b">
        <v>0</v>
      </c>
      <c r="F57">
        <v>10.3</v>
      </c>
      <c r="G57">
        <v>3841</v>
      </c>
    </row>
    <row r="58" spans="1:13" x14ac:dyDescent="0.35">
      <c r="A58" t="s">
        <v>242</v>
      </c>
      <c r="B58" t="s">
        <v>15</v>
      </c>
      <c r="C58" t="s">
        <v>237</v>
      </c>
      <c r="D58">
        <v>229.61</v>
      </c>
      <c r="E58" t="b">
        <v>0</v>
      </c>
      <c r="F58">
        <v>17.600000000000001</v>
      </c>
      <c r="G58">
        <v>2180</v>
      </c>
    </row>
    <row r="59" spans="1:13" x14ac:dyDescent="0.35">
      <c r="A59" t="s">
        <v>242</v>
      </c>
      <c r="B59" t="s">
        <v>15</v>
      </c>
      <c r="C59" t="s">
        <v>238</v>
      </c>
      <c r="D59">
        <v>362.66</v>
      </c>
      <c r="E59" t="b">
        <v>0</v>
      </c>
      <c r="F59">
        <v>24</v>
      </c>
      <c r="G59">
        <v>4332</v>
      </c>
    </row>
    <row r="60" spans="1:13" x14ac:dyDescent="0.35">
      <c r="A60" t="s">
        <v>242</v>
      </c>
      <c r="B60" t="s">
        <v>15</v>
      </c>
      <c r="C60" t="s">
        <v>239</v>
      </c>
      <c r="D60">
        <v>405.84</v>
      </c>
      <c r="E60" t="b">
        <v>1</v>
      </c>
      <c r="F60">
        <v>24.9</v>
      </c>
      <c r="G60">
        <v>2862</v>
      </c>
      <c r="J60" s="9" t="s">
        <v>230</v>
      </c>
      <c r="K60" t="s">
        <v>528</v>
      </c>
    </row>
    <row r="61" spans="1:13" x14ac:dyDescent="0.35">
      <c r="A61" t="s">
        <v>242</v>
      </c>
      <c r="B61" t="s">
        <v>15</v>
      </c>
      <c r="C61" t="s">
        <v>240</v>
      </c>
      <c r="D61">
        <v>374.24</v>
      </c>
      <c r="E61" t="b">
        <v>1</v>
      </c>
      <c r="F61">
        <v>39.200000000000003</v>
      </c>
      <c r="G61">
        <v>2288</v>
      </c>
    </row>
    <row r="62" spans="1:13" x14ac:dyDescent="0.35">
      <c r="A62" t="s">
        <v>243</v>
      </c>
      <c r="B62" t="s">
        <v>23</v>
      </c>
      <c r="C62" t="s">
        <v>236</v>
      </c>
      <c r="D62">
        <v>323.83</v>
      </c>
      <c r="E62" t="b">
        <v>0</v>
      </c>
      <c r="F62">
        <v>34.9</v>
      </c>
      <c r="G62">
        <v>2324</v>
      </c>
      <c r="J62" s="9" t="s">
        <v>523</v>
      </c>
      <c r="K62" t="s">
        <v>542</v>
      </c>
      <c r="L62" t="s">
        <v>541</v>
      </c>
    </row>
    <row r="63" spans="1:13" x14ac:dyDescent="0.35">
      <c r="A63" t="s">
        <v>243</v>
      </c>
      <c r="B63" t="s">
        <v>23</v>
      </c>
      <c r="C63" t="s">
        <v>237</v>
      </c>
      <c r="D63">
        <v>269.47000000000003</v>
      </c>
      <c r="E63" t="b">
        <v>1</v>
      </c>
      <c r="F63">
        <v>22.9</v>
      </c>
      <c r="G63">
        <v>4973</v>
      </c>
      <c r="J63" s="10" t="s">
        <v>15</v>
      </c>
      <c r="K63" s="12">
        <v>1329.3</v>
      </c>
      <c r="L63" s="12">
        <v>22866.33</v>
      </c>
    </row>
    <row r="64" spans="1:13" x14ac:dyDescent="0.35">
      <c r="A64" t="s">
        <v>243</v>
      </c>
      <c r="B64" t="s">
        <v>23</v>
      </c>
      <c r="C64" t="s">
        <v>238</v>
      </c>
      <c r="D64">
        <v>359.26</v>
      </c>
      <c r="E64" t="b">
        <v>0</v>
      </c>
      <c r="F64">
        <v>31.9</v>
      </c>
      <c r="G64">
        <v>4542</v>
      </c>
      <c r="J64" s="10" t="s">
        <v>23</v>
      </c>
      <c r="K64" s="12">
        <v>1444.1999999999998</v>
      </c>
      <c r="L64" s="12">
        <v>22417.180000000004</v>
      </c>
    </row>
    <row r="65" spans="1:12" x14ac:dyDescent="0.35">
      <c r="A65" t="s">
        <v>243</v>
      </c>
      <c r="B65" t="s">
        <v>23</v>
      </c>
      <c r="C65" t="s">
        <v>239</v>
      </c>
      <c r="D65">
        <v>355.32</v>
      </c>
      <c r="E65" t="b">
        <v>1</v>
      </c>
      <c r="F65">
        <v>10.7</v>
      </c>
      <c r="G65">
        <v>3693</v>
      </c>
      <c r="J65" s="10" t="s">
        <v>46</v>
      </c>
      <c r="K65" s="12">
        <v>1346.5</v>
      </c>
      <c r="L65" s="12">
        <v>23637.690000000006</v>
      </c>
    </row>
    <row r="66" spans="1:12" x14ac:dyDescent="0.35">
      <c r="A66" t="s">
        <v>243</v>
      </c>
      <c r="B66" t="s">
        <v>23</v>
      </c>
      <c r="C66" t="s">
        <v>240</v>
      </c>
      <c r="D66">
        <v>362.92</v>
      </c>
      <c r="E66" t="b">
        <v>0</v>
      </c>
      <c r="F66">
        <v>29.4</v>
      </c>
      <c r="G66">
        <v>2692</v>
      </c>
      <c r="J66" s="10" t="s">
        <v>10</v>
      </c>
      <c r="K66" s="12">
        <v>1318.1000000000004</v>
      </c>
      <c r="L66" s="12">
        <v>23646.05000000001</v>
      </c>
    </row>
    <row r="67" spans="1:12" x14ac:dyDescent="0.35">
      <c r="A67" t="s">
        <v>243</v>
      </c>
      <c r="B67" t="s">
        <v>10</v>
      </c>
      <c r="C67" t="s">
        <v>236</v>
      </c>
      <c r="D67">
        <v>325.73</v>
      </c>
      <c r="E67" t="b">
        <v>1</v>
      </c>
      <c r="F67">
        <v>18.600000000000001</v>
      </c>
      <c r="G67">
        <v>1768</v>
      </c>
      <c r="J67" s="10" t="s">
        <v>524</v>
      </c>
      <c r="K67" s="12">
        <v>5438.1</v>
      </c>
      <c r="L67" s="12">
        <v>92567.250000000029</v>
      </c>
    </row>
    <row r="68" spans="1:12" x14ac:dyDescent="0.35">
      <c r="A68" t="s">
        <v>243</v>
      </c>
      <c r="B68" t="s">
        <v>10</v>
      </c>
      <c r="C68" t="s">
        <v>237</v>
      </c>
      <c r="D68">
        <v>392.55</v>
      </c>
      <c r="E68" t="b">
        <v>0</v>
      </c>
      <c r="F68">
        <v>18.2</v>
      </c>
      <c r="G68">
        <v>3550</v>
      </c>
    </row>
    <row r="69" spans="1:12" x14ac:dyDescent="0.35">
      <c r="A69" t="s">
        <v>243</v>
      </c>
      <c r="B69" t="s">
        <v>10</v>
      </c>
      <c r="C69" t="s">
        <v>238</v>
      </c>
      <c r="D69">
        <v>469.81</v>
      </c>
      <c r="E69" t="b">
        <v>0</v>
      </c>
      <c r="F69">
        <v>10.5</v>
      </c>
      <c r="G69">
        <v>3561</v>
      </c>
    </row>
    <row r="70" spans="1:12" x14ac:dyDescent="0.35">
      <c r="A70" t="s">
        <v>243</v>
      </c>
      <c r="B70" t="s">
        <v>10</v>
      </c>
      <c r="C70" t="s">
        <v>239</v>
      </c>
      <c r="D70">
        <v>185.15</v>
      </c>
      <c r="E70" t="b">
        <v>0</v>
      </c>
      <c r="F70">
        <v>33.4</v>
      </c>
      <c r="G70">
        <v>4112</v>
      </c>
    </row>
    <row r="71" spans="1:12" x14ac:dyDescent="0.35">
      <c r="A71" t="s">
        <v>243</v>
      </c>
      <c r="B71" t="s">
        <v>10</v>
      </c>
      <c r="C71" t="s">
        <v>240</v>
      </c>
      <c r="D71">
        <v>389.86</v>
      </c>
      <c r="E71" t="b">
        <v>1</v>
      </c>
      <c r="F71">
        <v>25.4</v>
      </c>
      <c r="G71">
        <v>1833</v>
      </c>
    </row>
    <row r="72" spans="1:12" x14ac:dyDescent="0.35">
      <c r="A72" t="s">
        <v>243</v>
      </c>
      <c r="B72" t="s">
        <v>46</v>
      </c>
      <c r="C72" t="s">
        <v>236</v>
      </c>
      <c r="D72">
        <v>243.41</v>
      </c>
      <c r="E72" t="b">
        <v>0</v>
      </c>
      <c r="F72">
        <v>9.6999999999999993</v>
      </c>
      <c r="G72">
        <v>3249</v>
      </c>
    </row>
    <row r="73" spans="1:12" x14ac:dyDescent="0.35">
      <c r="A73" t="s">
        <v>243</v>
      </c>
      <c r="B73" t="s">
        <v>46</v>
      </c>
      <c r="C73" t="s">
        <v>237</v>
      </c>
      <c r="D73">
        <v>579.21</v>
      </c>
      <c r="E73" t="b">
        <v>1</v>
      </c>
      <c r="F73">
        <v>24.8</v>
      </c>
      <c r="G73">
        <v>4799</v>
      </c>
    </row>
    <row r="74" spans="1:12" x14ac:dyDescent="0.35">
      <c r="A74" t="s">
        <v>243</v>
      </c>
      <c r="B74" t="s">
        <v>46</v>
      </c>
      <c r="C74" t="s">
        <v>238</v>
      </c>
      <c r="D74">
        <v>408.73</v>
      </c>
      <c r="E74" t="b">
        <v>0</v>
      </c>
      <c r="F74">
        <v>8.1</v>
      </c>
      <c r="G74">
        <v>2794</v>
      </c>
    </row>
    <row r="75" spans="1:12" x14ac:dyDescent="0.35">
      <c r="A75" t="s">
        <v>243</v>
      </c>
      <c r="B75" t="s">
        <v>46</v>
      </c>
      <c r="C75" t="s">
        <v>239</v>
      </c>
      <c r="D75">
        <v>283.12</v>
      </c>
      <c r="E75" t="b">
        <v>0</v>
      </c>
      <c r="F75">
        <v>10.4</v>
      </c>
      <c r="G75">
        <v>1497</v>
      </c>
    </row>
    <row r="76" spans="1:12" x14ac:dyDescent="0.35">
      <c r="A76" t="s">
        <v>243</v>
      </c>
      <c r="B76" t="s">
        <v>46</v>
      </c>
      <c r="C76" t="s">
        <v>240</v>
      </c>
      <c r="D76">
        <v>412.22</v>
      </c>
      <c r="E76" t="b">
        <v>1</v>
      </c>
      <c r="F76">
        <v>24.8</v>
      </c>
      <c r="G76">
        <v>4986</v>
      </c>
    </row>
    <row r="77" spans="1:12" x14ac:dyDescent="0.35">
      <c r="A77" t="s">
        <v>243</v>
      </c>
      <c r="B77" t="s">
        <v>15</v>
      </c>
      <c r="C77" t="s">
        <v>236</v>
      </c>
      <c r="D77">
        <v>371.79</v>
      </c>
      <c r="E77" t="b">
        <v>1</v>
      </c>
      <c r="F77">
        <v>30.7</v>
      </c>
      <c r="G77">
        <v>3907</v>
      </c>
    </row>
    <row r="78" spans="1:12" x14ac:dyDescent="0.35">
      <c r="A78" t="s">
        <v>243</v>
      </c>
      <c r="B78" t="s">
        <v>15</v>
      </c>
      <c r="C78" t="s">
        <v>237</v>
      </c>
      <c r="D78">
        <v>365.14</v>
      </c>
      <c r="E78" t="b">
        <v>1</v>
      </c>
      <c r="F78">
        <v>16.899999999999999</v>
      </c>
      <c r="G78">
        <v>2272</v>
      </c>
    </row>
    <row r="79" spans="1:12" x14ac:dyDescent="0.35">
      <c r="A79" t="s">
        <v>243</v>
      </c>
      <c r="B79" t="s">
        <v>15</v>
      </c>
      <c r="C79" t="s">
        <v>238</v>
      </c>
      <c r="D79">
        <v>260.64999999999998</v>
      </c>
      <c r="E79" t="b">
        <v>1</v>
      </c>
      <c r="F79">
        <v>31.9</v>
      </c>
      <c r="G79">
        <v>3262</v>
      </c>
    </row>
    <row r="80" spans="1:12" x14ac:dyDescent="0.35">
      <c r="A80" t="s">
        <v>243</v>
      </c>
      <c r="B80" t="s">
        <v>15</v>
      </c>
      <c r="C80" t="s">
        <v>239</v>
      </c>
      <c r="D80">
        <v>398.58</v>
      </c>
      <c r="E80" t="b">
        <v>0</v>
      </c>
      <c r="F80">
        <v>7.6</v>
      </c>
      <c r="G80">
        <v>1381</v>
      </c>
    </row>
    <row r="81" spans="1:7" x14ac:dyDescent="0.35">
      <c r="A81" t="s">
        <v>243</v>
      </c>
      <c r="B81" t="s">
        <v>15</v>
      </c>
      <c r="C81" t="s">
        <v>240</v>
      </c>
      <c r="D81">
        <v>376.63</v>
      </c>
      <c r="E81" t="b">
        <v>1</v>
      </c>
      <c r="F81">
        <v>20.5</v>
      </c>
      <c r="G81">
        <v>4446</v>
      </c>
    </row>
    <row r="82" spans="1:7" x14ac:dyDescent="0.35">
      <c r="A82" t="s">
        <v>244</v>
      </c>
      <c r="B82" t="s">
        <v>23</v>
      </c>
      <c r="C82" t="s">
        <v>236</v>
      </c>
      <c r="D82">
        <v>406.13</v>
      </c>
      <c r="E82" t="b">
        <v>1</v>
      </c>
      <c r="F82">
        <v>31.8</v>
      </c>
      <c r="G82">
        <v>2890</v>
      </c>
    </row>
    <row r="83" spans="1:7" x14ac:dyDescent="0.35">
      <c r="A83" t="s">
        <v>244</v>
      </c>
      <c r="B83" t="s">
        <v>23</v>
      </c>
      <c r="C83" t="s">
        <v>237</v>
      </c>
      <c r="D83">
        <v>271.07</v>
      </c>
      <c r="E83" t="b">
        <v>1</v>
      </c>
      <c r="F83">
        <v>15.3</v>
      </c>
      <c r="G83">
        <v>3653</v>
      </c>
    </row>
    <row r="84" spans="1:7" x14ac:dyDescent="0.35">
      <c r="A84" t="s">
        <v>244</v>
      </c>
      <c r="B84" t="s">
        <v>23</v>
      </c>
      <c r="C84" t="s">
        <v>238</v>
      </c>
      <c r="D84">
        <v>315.16000000000003</v>
      </c>
      <c r="E84" t="b">
        <v>1</v>
      </c>
      <c r="F84">
        <v>13</v>
      </c>
      <c r="G84">
        <v>3041</v>
      </c>
    </row>
    <row r="85" spans="1:7" x14ac:dyDescent="0.35">
      <c r="A85" t="s">
        <v>244</v>
      </c>
      <c r="B85" t="s">
        <v>23</v>
      </c>
      <c r="C85" t="s">
        <v>239</v>
      </c>
      <c r="D85">
        <v>245.09</v>
      </c>
      <c r="E85" t="b">
        <v>0</v>
      </c>
      <c r="F85">
        <v>17.3</v>
      </c>
      <c r="G85">
        <v>3084</v>
      </c>
    </row>
    <row r="86" spans="1:7" x14ac:dyDescent="0.35">
      <c r="A86" t="s">
        <v>244</v>
      </c>
      <c r="B86" t="s">
        <v>23</v>
      </c>
      <c r="C86" t="s">
        <v>240</v>
      </c>
      <c r="D86">
        <v>404.16</v>
      </c>
      <c r="E86" t="b">
        <v>0</v>
      </c>
      <c r="F86">
        <v>28.7</v>
      </c>
      <c r="G86">
        <v>2701</v>
      </c>
    </row>
    <row r="87" spans="1:7" x14ac:dyDescent="0.35">
      <c r="A87" t="s">
        <v>244</v>
      </c>
      <c r="B87" t="s">
        <v>10</v>
      </c>
      <c r="C87" t="s">
        <v>236</v>
      </c>
      <c r="D87">
        <v>422.25</v>
      </c>
      <c r="E87" t="b">
        <v>0</v>
      </c>
      <c r="F87">
        <v>9.1999999999999993</v>
      </c>
      <c r="G87">
        <v>2934</v>
      </c>
    </row>
    <row r="88" spans="1:7" x14ac:dyDescent="0.35">
      <c r="A88" t="s">
        <v>244</v>
      </c>
      <c r="B88" t="s">
        <v>10</v>
      </c>
      <c r="C88" t="s">
        <v>237</v>
      </c>
      <c r="D88">
        <v>397.62</v>
      </c>
      <c r="E88" t="b">
        <v>1</v>
      </c>
      <c r="F88">
        <v>19.600000000000001</v>
      </c>
      <c r="G88">
        <v>2870</v>
      </c>
    </row>
    <row r="89" spans="1:7" x14ac:dyDescent="0.35">
      <c r="A89" t="s">
        <v>244</v>
      </c>
      <c r="B89" t="s">
        <v>10</v>
      </c>
      <c r="C89" t="s">
        <v>238</v>
      </c>
      <c r="D89">
        <v>385.57</v>
      </c>
      <c r="E89" t="b">
        <v>1</v>
      </c>
      <c r="F89">
        <v>5.7</v>
      </c>
      <c r="G89">
        <v>2571</v>
      </c>
    </row>
    <row r="90" spans="1:7" x14ac:dyDescent="0.35">
      <c r="A90" t="s">
        <v>244</v>
      </c>
      <c r="B90" t="s">
        <v>10</v>
      </c>
      <c r="C90" t="s">
        <v>239</v>
      </c>
      <c r="D90">
        <v>376.75</v>
      </c>
      <c r="E90" t="b">
        <v>1</v>
      </c>
      <c r="F90">
        <v>21.2</v>
      </c>
      <c r="G90">
        <v>4775</v>
      </c>
    </row>
    <row r="91" spans="1:7" x14ac:dyDescent="0.35">
      <c r="A91" t="s">
        <v>244</v>
      </c>
      <c r="B91" t="s">
        <v>10</v>
      </c>
      <c r="C91" t="s">
        <v>240</v>
      </c>
      <c r="D91">
        <v>410.68</v>
      </c>
      <c r="E91" t="b">
        <v>1</v>
      </c>
      <c r="F91">
        <v>25.2</v>
      </c>
      <c r="G91">
        <v>4539</v>
      </c>
    </row>
    <row r="92" spans="1:7" x14ac:dyDescent="0.35">
      <c r="A92" t="s">
        <v>244</v>
      </c>
      <c r="B92" t="s">
        <v>46</v>
      </c>
      <c r="C92" t="s">
        <v>236</v>
      </c>
      <c r="D92">
        <v>435.56</v>
      </c>
      <c r="E92" t="b">
        <v>1</v>
      </c>
      <c r="F92">
        <v>20.8</v>
      </c>
      <c r="G92">
        <v>2131</v>
      </c>
    </row>
    <row r="93" spans="1:7" x14ac:dyDescent="0.35">
      <c r="A93" t="s">
        <v>244</v>
      </c>
      <c r="B93" t="s">
        <v>46</v>
      </c>
      <c r="C93" t="s">
        <v>237</v>
      </c>
      <c r="D93">
        <v>337.86</v>
      </c>
      <c r="E93" t="b">
        <v>0</v>
      </c>
      <c r="F93">
        <v>13.2</v>
      </c>
      <c r="G93">
        <v>2392</v>
      </c>
    </row>
    <row r="94" spans="1:7" x14ac:dyDescent="0.35">
      <c r="A94" t="s">
        <v>244</v>
      </c>
      <c r="B94" t="s">
        <v>46</v>
      </c>
      <c r="C94" t="s">
        <v>238</v>
      </c>
      <c r="D94">
        <v>381.53</v>
      </c>
      <c r="E94" t="b">
        <v>0</v>
      </c>
      <c r="F94">
        <v>21.6</v>
      </c>
      <c r="G94">
        <v>4360</v>
      </c>
    </row>
    <row r="95" spans="1:7" x14ac:dyDescent="0.35">
      <c r="A95" t="s">
        <v>244</v>
      </c>
      <c r="B95" t="s">
        <v>46</v>
      </c>
      <c r="C95" t="s">
        <v>239</v>
      </c>
      <c r="D95">
        <v>290.70999999999998</v>
      </c>
      <c r="E95" t="b">
        <v>1</v>
      </c>
      <c r="F95">
        <v>29.9</v>
      </c>
      <c r="G95">
        <v>2158</v>
      </c>
    </row>
    <row r="96" spans="1:7" x14ac:dyDescent="0.35">
      <c r="A96" t="s">
        <v>244</v>
      </c>
      <c r="B96" t="s">
        <v>46</v>
      </c>
      <c r="C96" t="s">
        <v>240</v>
      </c>
      <c r="D96">
        <v>376.51</v>
      </c>
      <c r="E96" t="b">
        <v>0</v>
      </c>
      <c r="F96">
        <v>20.2</v>
      </c>
      <c r="G96">
        <v>4430</v>
      </c>
    </row>
    <row r="97" spans="1:7" x14ac:dyDescent="0.35">
      <c r="A97" t="s">
        <v>244</v>
      </c>
      <c r="B97" t="s">
        <v>15</v>
      </c>
      <c r="C97" t="s">
        <v>236</v>
      </c>
      <c r="D97">
        <v>413.76</v>
      </c>
      <c r="E97" t="b">
        <v>0</v>
      </c>
      <c r="F97">
        <v>25</v>
      </c>
      <c r="G97">
        <v>4544</v>
      </c>
    </row>
    <row r="98" spans="1:7" x14ac:dyDescent="0.35">
      <c r="A98" t="s">
        <v>244</v>
      </c>
      <c r="B98" t="s">
        <v>15</v>
      </c>
      <c r="C98" t="s">
        <v>237</v>
      </c>
      <c r="D98">
        <v>447.22</v>
      </c>
      <c r="E98" t="b">
        <v>1</v>
      </c>
      <c r="F98">
        <v>32.4</v>
      </c>
      <c r="G98">
        <v>2829</v>
      </c>
    </row>
    <row r="99" spans="1:7" x14ac:dyDescent="0.35">
      <c r="A99" t="s">
        <v>244</v>
      </c>
      <c r="B99" t="s">
        <v>15</v>
      </c>
      <c r="C99" t="s">
        <v>238</v>
      </c>
      <c r="D99">
        <v>196.65</v>
      </c>
      <c r="E99" t="b">
        <v>0</v>
      </c>
      <c r="F99">
        <v>6.4</v>
      </c>
      <c r="G99">
        <v>2413</v>
      </c>
    </row>
    <row r="100" spans="1:7" x14ac:dyDescent="0.35">
      <c r="A100" t="s">
        <v>244</v>
      </c>
      <c r="B100" t="s">
        <v>15</v>
      </c>
      <c r="C100" t="s">
        <v>239</v>
      </c>
      <c r="D100">
        <v>235.22</v>
      </c>
      <c r="E100" t="b">
        <v>0</v>
      </c>
      <c r="F100">
        <v>27.1</v>
      </c>
      <c r="G100">
        <v>3260</v>
      </c>
    </row>
    <row r="101" spans="1:7" x14ac:dyDescent="0.35">
      <c r="A101" t="s">
        <v>244</v>
      </c>
      <c r="B101" t="s">
        <v>15</v>
      </c>
      <c r="C101" t="s">
        <v>240</v>
      </c>
      <c r="D101">
        <v>366.62</v>
      </c>
      <c r="E101" t="b">
        <v>0</v>
      </c>
      <c r="F101">
        <v>32.1</v>
      </c>
      <c r="G101">
        <v>2865</v>
      </c>
    </row>
    <row r="102" spans="1:7" x14ac:dyDescent="0.35">
      <c r="A102" t="s">
        <v>245</v>
      </c>
      <c r="B102" t="s">
        <v>23</v>
      </c>
      <c r="C102" t="s">
        <v>236</v>
      </c>
      <c r="D102">
        <v>305.37</v>
      </c>
      <c r="E102" t="b">
        <v>0</v>
      </c>
      <c r="F102">
        <v>15.7</v>
      </c>
      <c r="G102">
        <v>4561</v>
      </c>
    </row>
    <row r="103" spans="1:7" x14ac:dyDescent="0.35">
      <c r="A103" t="s">
        <v>245</v>
      </c>
      <c r="B103" t="s">
        <v>23</v>
      </c>
      <c r="C103" t="s">
        <v>237</v>
      </c>
      <c r="D103">
        <v>249.82</v>
      </c>
      <c r="E103" t="b">
        <v>1</v>
      </c>
      <c r="F103">
        <v>13.9</v>
      </c>
      <c r="G103">
        <v>3856</v>
      </c>
    </row>
    <row r="104" spans="1:7" x14ac:dyDescent="0.35">
      <c r="A104" t="s">
        <v>245</v>
      </c>
      <c r="B104" t="s">
        <v>23</v>
      </c>
      <c r="C104" t="s">
        <v>238</v>
      </c>
      <c r="D104">
        <v>294.39</v>
      </c>
      <c r="E104" t="b">
        <v>1</v>
      </c>
      <c r="F104">
        <v>33.1</v>
      </c>
      <c r="G104">
        <v>3342</v>
      </c>
    </row>
    <row r="105" spans="1:7" x14ac:dyDescent="0.35">
      <c r="A105" t="s">
        <v>245</v>
      </c>
      <c r="B105" t="s">
        <v>23</v>
      </c>
      <c r="C105" t="s">
        <v>239</v>
      </c>
      <c r="D105">
        <v>673.16</v>
      </c>
      <c r="E105" t="b">
        <v>0</v>
      </c>
      <c r="F105">
        <v>11.4</v>
      </c>
      <c r="G105">
        <v>1956</v>
      </c>
    </row>
    <row r="106" spans="1:7" x14ac:dyDescent="0.35">
      <c r="A106" t="s">
        <v>245</v>
      </c>
      <c r="B106" t="s">
        <v>23</v>
      </c>
      <c r="C106" t="s">
        <v>240</v>
      </c>
      <c r="D106">
        <v>362.49</v>
      </c>
      <c r="E106" t="b">
        <v>0</v>
      </c>
      <c r="F106">
        <v>25.2</v>
      </c>
      <c r="G106">
        <v>1178</v>
      </c>
    </row>
    <row r="107" spans="1:7" x14ac:dyDescent="0.35">
      <c r="A107" t="s">
        <v>245</v>
      </c>
      <c r="B107" t="s">
        <v>10</v>
      </c>
      <c r="C107" t="s">
        <v>236</v>
      </c>
      <c r="D107">
        <v>322.2</v>
      </c>
      <c r="E107" t="b">
        <v>0</v>
      </c>
      <c r="F107">
        <v>22.9</v>
      </c>
      <c r="G107">
        <v>4050</v>
      </c>
    </row>
    <row r="108" spans="1:7" x14ac:dyDescent="0.35">
      <c r="A108" t="s">
        <v>245</v>
      </c>
      <c r="B108" t="s">
        <v>10</v>
      </c>
      <c r="C108" t="s">
        <v>237</v>
      </c>
      <c r="D108">
        <v>379.2</v>
      </c>
      <c r="E108" t="b">
        <v>0</v>
      </c>
      <c r="F108">
        <v>28.1</v>
      </c>
      <c r="G108">
        <v>3888</v>
      </c>
    </row>
    <row r="109" spans="1:7" x14ac:dyDescent="0.35">
      <c r="A109" t="s">
        <v>245</v>
      </c>
      <c r="B109" t="s">
        <v>10</v>
      </c>
      <c r="C109" t="s">
        <v>238</v>
      </c>
      <c r="D109">
        <v>390.69</v>
      </c>
      <c r="E109" t="b">
        <v>0</v>
      </c>
      <c r="F109">
        <v>18</v>
      </c>
      <c r="G109">
        <v>2581</v>
      </c>
    </row>
    <row r="110" spans="1:7" x14ac:dyDescent="0.35">
      <c r="A110" t="s">
        <v>245</v>
      </c>
      <c r="B110" t="s">
        <v>10</v>
      </c>
      <c r="C110" t="s">
        <v>239</v>
      </c>
      <c r="D110">
        <v>528.83000000000004</v>
      </c>
      <c r="E110" t="b">
        <v>1</v>
      </c>
      <c r="F110">
        <v>29.6</v>
      </c>
      <c r="G110">
        <v>3028</v>
      </c>
    </row>
    <row r="111" spans="1:7" x14ac:dyDescent="0.35">
      <c r="A111" t="s">
        <v>245</v>
      </c>
      <c r="B111" t="s">
        <v>10</v>
      </c>
      <c r="C111" t="s">
        <v>240</v>
      </c>
      <c r="D111">
        <v>423.95</v>
      </c>
      <c r="E111" t="b">
        <v>1</v>
      </c>
      <c r="F111">
        <v>33.9</v>
      </c>
      <c r="G111">
        <v>1517</v>
      </c>
    </row>
    <row r="112" spans="1:7" x14ac:dyDescent="0.35">
      <c r="A112" t="s">
        <v>245</v>
      </c>
      <c r="B112" t="s">
        <v>46</v>
      </c>
      <c r="C112" t="s">
        <v>236</v>
      </c>
      <c r="D112">
        <v>429.89</v>
      </c>
      <c r="E112" t="b">
        <v>0</v>
      </c>
      <c r="F112">
        <v>7.7</v>
      </c>
      <c r="G112">
        <v>4562</v>
      </c>
    </row>
    <row r="113" spans="1:7" x14ac:dyDescent="0.35">
      <c r="A113" t="s">
        <v>245</v>
      </c>
      <c r="B113" t="s">
        <v>46</v>
      </c>
      <c r="C113" t="s">
        <v>237</v>
      </c>
      <c r="D113">
        <v>241.59</v>
      </c>
      <c r="E113" t="b">
        <v>1</v>
      </c>
      <c r="F113">
        <v>9.1</v>
      </c>
      <c r="G113">
        <v>4580</v>
      </c>
    </row>
    <row r="114" spans="1:7" x14ac:dyDescent="0.35">
      <c r="A114" t="s">
        <v>245</v>
      </c>
      <c r="B114" t="s">
        <v>46</v>
      </c>
      <c r="C114" t="s">
        <v>238</v>
      </c>
      <c r="D114">
        <v>349.1</v>
      </c>
      <c r="E114" t="b">
        <v>0</v>
      </c>
      <c r="F114">
        <v>21.3</v>
      </c>
      <c r="G114">
        <v>1408</v>
      </c>
    </row>
    <row r="115" spans="1:7" x14ac:dyDescent="0.35">
      <c r="A115" t="s">
        <v>245</v>
      </c>
      <c r="B115" t="s">
        <v>46</v>
      </c>
      <c r="C115" t="s">
        <v>239</v>
      </c>
      <c r="D115">
        <v>475.04</v>
      </c>
      <c r="E115" t="b">
        <v>0</v>
      </c>
      <c r="F115">
        <v>27</v>
      </c>
      <c r="G115">
        <v>1062</v>
      </c>
    </row>
    <row r="116" spans="1:7" x14ac:dyDescent="0.35">
      <c r="A116" t="s">
        <v>245</v>
      </c>
      <c r="B116" t="s">
        <v>46</v>
      </c>
      <c r="C116" t="s">
        <v>240</v>
      </c>
      <c r="D116">
        <v>424.52</v>
      </c>
      <c r="E116" t="b">
        <v>1</v>
      </c>
      <c r="F116">
        <v>33.200000000000003</v>
      </c>
      <c r="G116">
        <v>2679</v>
      </c>
    </row>
    <row r="117" spans="1:7" x14ac:dyDescent="0.35">
      <c r="A117" t="s">
        <v>245</v>
      </c>
      <c r="B117" t="s">
        <v>15</v>
      </c>
      <c r="C117" t="s">
        <v>236</v>
      </c>
      <c r="D117">
        <v>440.19</v>
      </c>
      <c r="E117" t="b">
        <v>1</v>
      </c>
      <c r="F117">
        <v>19.7</v>
      </c>
      <c r="G117">
        <v>1306</v>
      </c>
    </row>
    <row r="118" spans="1:7" x14ac:dyDescent="0.35">
      <c r="A118" t="s">
        <v>245</v>
      </c>
      <c r="B118" t="s">
        <v>15</v>
      </c>
      <c r="C118" t="s">
        <v>237</v>
      </c>
      <c r="D118">
        <v>402.17</v>
      </c>
      <c r="E118" t="b">
        <v>0</v>
      </c>
      <c r="F118">
        <v>34.6</v>
      </c>
      <c r="G118">
        <v>4201</v>
      </c>
    </row>
    <row r="119" spans="1:7" x14ac:dyDescent="0.35">
      <c r="A119" t="s">
        <v>245</v>
      </c>
      <c r="B119" t="s">
        <v>15</v>
      </c>
      <c r="C119" t="s">
        <v>238</v>
      </c>
      <c r="D119">
        <v>395.94</v>
      </c>
      <c r="E119" t="b">
        <v>0</v>
      </c>
      <c r="F119">
        <v>22</v>
      </c>
      <c r="G119">
        <v>2386</v>
      </c>
    </row>
    <row r="120" spans="1:7" x14ac:dyDescent="0.35">
      <c r="A120" t="s">
        <v>245</v>
      </c>
      <c r="B120" t="s">
        <v>15</v>
      </c>
      <c r="C120" t="s">
        <v>239</v>
      </c>
      <c r="D120">
        <v>434.07</v>
      </c>
      <c r="E120" t="b">
        <v>0</v>
      </c>
      <c r="F120">
        <v>6</v>
      </c>
      <c r="G120">
        <v>3661</v>
      </c>
    </row>
    <row r="121" spans="1:7" x14ac:dyDescent="0.35">
      <c r="A121" t="s">
        <v>245</v>
      </c>
      <c r="B121" t="s">
        <v>15</v>
      </c>
      <c r="C121" t="s">
        <v>240</v>
      </c>
      <c r="D121">
        <v>415.79</v>
      </c>
      <c r="E121" t="b">
        <v>1</v>
      </c>
      <c r="F121">
        <v>25.9</v>
      </c>
      <c r="G121">
        <v>4488</v>
      </c>
    </row>
    <row r="122" spans="1:7" x14ac:dyDescent="0.35">
      <c r="A122" t="s">
        <v>246</v>
      </c>
      <c r="B122" t="s">
        <v>23</v>
      </c>
      <c r="C122" t="s">
        <v>236</v>
      </c>
      <c r="D122">
        <v>403.27</v>
      </c>
      <c r="E122" t="b">
        <v>0</v>
      </c>
      <c r="F122">
        <v>30.3</v>
      </c>
      <c r="G122">
        <v>4491</v>
      </c>
    </row>
    <row r="123" spans="1:7" x14ac:dyDescent="0.35">
      <c r="A123" t="s">
        <v>246</v>
      </c>
      <c r="B123" t="s">
        <v>23</v>
      </c>
      <c r="C123" t="s">
        <v>237</v>
      </c>
      <c r="D123">
        <v>431.94</v>
      </c>
      <c r="E123" t="b">
        <v>0</v>
      </c>
      <c r="F123">
        <v>29.9</v>
      </c>
      <c r="G123">
        <v>4908</v>
      </c>
    </row>
    <row r="124" spans="1:7" x14ac:dyDescent="0.35">
      <c r="A124" t="s">
        <v>246</v>
      </c>
      <c r="B124" t="s">
        <v>23</v>
      </c>
      <c r="C124" t="s">
        <v>238</v>
      </c>
      <c r="D124">
        <v>368.57</v>
      </c>
      <c r="E124" t="b">
        <v>0</v>
      </c>
      <c r="F124">
        <v>8.6</v>
      </c>
      <c r="G124">
        <v>3567</v>
      </c>
    </row>
    <row r="125" spans="1:7" x14ac:dyDescent="0.35">
      <c r="A125" t="s">
        <v>246</v>
      </c>
      <c r="B125" t="s">
        <v>23</v>
      </c>
      <c r="C125" t="s">
        <v>239</v>
      </c>
      <c r="D125">
        <v>305.52999999999997</v>
      </c>
      <c r="E125" t="b">
        <v>0</v>
      </c>
      <c r="F125">
        <v>25.9</v>
      </c>
      <c r="G125">
        <v>4573</v>
      </c>
    </row>
    <row r="126" spans="1:7" x14ac:dyDescent="0.35">
      <c r="A126" t="s">
        <v>246</v>
      </c>
      <c r="B126" t="s">
        <v>23</v>
      </c>
      <c r="C126" t="s">
        <v>240</v>
      </c>
      <c r="D126">
        <v>387.19</v>
      </c>
      <c r="E126" t="b">
        <v>1</v>
      </c>
      <c r="F126">
        <v>34.5</v>
      </c>
      <c r="G126">
        <v>3529</v>
      </c>
    </row>
    <row r="127" spans="1:7" x14ac:dyDescent="0.35">
      <c r="A127" t="s">
        <v>246</v>
      </c>
      <c r="B127" t="s">
        <v>10</v>
      </c>
      <c r="C127" t="s">
        <v>236</v>
      </c>
      <c r="D127">
        <v>364.17</v>
      </c>
      <c r="E127" t="b">
        <v>1</v>
      </c>
      <c r="F127">
        <v>28.7</v>
      </c>
      <c r="G127">
        <v>1961</v>
      </c>
    </row>
    <row r="128" spans="1:7" x14ac:dyDescent="0.35">
      <c r="A128" t="s">
        <v>246</v>
      </c>
      <c r="B128" t="s">
        <v>10</v>
      </c>
      <c r="C128" t="s">
        <v>237</v>
      </c>
      <c r="D128">
        <v>323.85000000000002</v>
      </c>
      <c r="E128" t="b">
        <v>0</v>
      </c>
      <c r="F128">
        <v>23.8</v>
      </c>
      <c r="G128">
        <v>1931</v>
      </c>
    </row>
    <row r="129" spans="1:7" x14ac:dyDescent="0.35">
      <c r="A129" t="s">
        <v>246</v>
      </c>
      <c r="B129" t="s">
        <v>10</v>
      </c>
      <c r="C129" t="s">
        <v>238</v>
      </c>
      <c r="D129">
        <v>384.98</v>
      </c>
      <c r="E129" t="b">
        <v>1</v>
      </c>
      <c r="F129">
        <v>5.7</v>
      </c>
      <c r="G129">
        <v>2777</v>
      </c>
    </row>
    <row r="130" spans="1:7" x14ac:dyDescent="0.35">
      <c r="A130" t="s">
        <v>246</v>
      </c>
      <c r="B130" t="s">
        <v>10</v>
      </c>
      <c r="C130" t="s">
        <v>239</v>
      </c>
      <c r="D130">
        <v>503.68</v>
      </c>
      <c r="E130" t="b">
        <v>1</v>
      </c>
      <c r="F130">
        <v>5.6</v>
      </c>
      <c r="G130">
        <v>4114</v>
      </c>
    </row>
    <row r="131" spans="1:7" x14ac:dyDescent="0.35">
      <c r="A131" t="s">
        <v>246</v>
      </c>
      <c r="B131" t="s">
        <v>10</v>
      </c>
      <c r="C131" t="s">
        <v>240</v>
      </c>
      <c r="D131">
        <v>429.98</v>
      </c>
      <c r="E131" t="b">
        <v>1</v>
      </c>
      <c r="F131">
        <v>30.6</v>
      </c>
      <c r="G131">
        <v>2817</v>
      </c>
    </row>
    <row r="132" spans="1:7" x14ac:dyDescent="0.35">
      <c r="A132" t="s">
        <v>246</v>
      </c>
      <c r="B132" t="s">
        <v>46</v>
      </c>
      <c r="C132" t="s">
        <v>236</v>
      </c>
      <c r="D132">
        <v>326.95</v>
      </c>
      <c r="E132" t="b">
        <v>1</v>
      </c>
      <c r="F132">
        <v>23.8</v>
      </c>
      <c r="G132">
        <v>3842</v>
      </c>
    </row>
    <row r="133" spans="1:7" x14ac:dyDescent="0.35">
      <c r="A133" t="s">
        <v>246</v>
      </c>
      <c r="B133" t="s">
        <v>46</v>
      </c>
      <c r="C133" t="s">
        <v>237</v>
      </c>
      <c r="D133">
        <v>559.87</v>
      </c>
      <c r="E133" t="b">
        <v>0</v>
      </c>
      <c r="F133">
        <v>34.5</v>
      </c>
      <c r="G133">
        <v>4700</v>
      </c>
    </row>
    <row r="134" spans="1:7" x14ac:dyDescent="0.35">
      <c r="A134" t="s">
        <v>246</v>
      </c>
      <c r="B134" t="s">
        <v>46</v>
      </c>
      <c r="C134" t="s">
        <v>238</v>
      </c>
      <c r="D134">
        <v>330.17</v>
      </c>
      <c r="E134" t="b">
        <v>1</v>
      </c>
      <c r="F134">
        <v>27.1</v>
      </c>
      <c r="G134">
        <v>1188</v>
      </c>
    </row>
    <row r="135" spans="1:7" x14ac:dyDescent="0.35">
      <c r="A135" t="s">
        <v>246</v>
      </c>
      <c r="B135" t="s">
        <v>46</v>
      </c>
      <c r="C135" t="s">
        <v>239</v>
      </c>
      <c r="D135">
        <v>497.89</v>
      </c>
      <c r="E135" t="b">
        <v>0</v>
      </c>
      <c r="F135">
        <v>8.3000000000000007</v>
      </c>
      <c r="G135">
        <v>4261</v>
      </c>
    </row>
    <row r="136" spans="1:7" x14ac:dyDescent="0.35">
      <c r="A136" t="s">
        <v>246</v>
      </c>
      <c r="B136" t="s">
        <v>46</v>
      </c>
      <c r="C136" t="s">
        <v>240</v>
      </c>
      <c r="D136">
        <v>388.37</v>
      </c>
      <c r="E136" t="b">
        <v>1</v>
      </c>
      <c r="F136">
        <v>25.7</v>
      </c>
      <c r="G136">
        <v>2201</v>
      </c>
    </row>
    <row r="137" spans="1:7" x14ac:dyDescent="0.35">
      <c r="A137" t="s">
        <v>246</v>
      </c>
      <c r="B137" t="s">
        <v>15</v>
      </c>
      <c r="C137" t="s">
        <v>236</v>
      </c>
      <c r="D137">
        <v>253.98</v>
      </c>
      <c r="E137" t="b">
        <v>0</v>
      </c>
      <c r="F137">
        <v>5.5</v>
      </c>
      <c r="G137">
        <v>2535</v>
      </c>
    </row>
    <row r="138" spans="1:7" x14ac:dyDescent="0.35">
      <c r="A138" t="s">
        <v>246</v>
      </c>
      <c r="B138" t="s">
        <v>15</v>
      </c>
      <c r="C138" t="s">
        <v>237</v>
      </c>
      <c r="D138">
        <v>332.8</v>
      </c>
      <c r="E138" t="b">
        <v>0</v>
      </c>
      <c r="F138">
        <v>17.8</v>
      </c>
      <c r="G138">
        <v>1596</v>
      </c>
    </row>
    <row r="139" spans="1:7" x14ac:dyDescent="0.35">
      <c r="A139" t="s">
        <v>246</v>
      </c>
      <c r="B139" t="s">
        <v>15</v>
      </c>
      <c r="C139" t="s">
        <v>238</v>
      </c>
      <c r="D139">
        <v>504.9</v>
      </c>
      <c r="E139" t="b">
        <v>1</v>
      </c>
      <c r="F139">
        <v>33.5</v>
      </c>
      <c r="G139">
        <v>3175</v>
      </c>
    </row>
    <row r="140" spans="1:7" x14ac:dyDescent="0.35">
      <c r="A140" t="s">
        <v>246</v>
      </c>
      <c r="B140" t="s">
        <v>15</v>
      </c>
      <c r="C140" t="s">
        <v>239</v>
      </c>
      <c r="D140">
        <v>296.20999999999998</v>
      </c>
      <c r="E140" t="b">
        <v>0</v>
      </c>
      <c r="F140">
        <v>7.7</v>
      </c>
      <c r="G140">
        <v>3318</v>
      </c>
    </row>
    <row r="141" spans="1:7" x14ac:dyDescent="0.35">
      <c r="A141" t="s">
        <v>246</v>
      </c>
      <c r="B141" t="s">
        <v>15</v>
      </c>
      <c r="C141" t="s">
        <v>240</v>
      </c>
      <c r="D141">
        <v>393.41</v>
      </c>
      <c r="E141" t="b">
        <v>1</v>
      </c>
      <c r="F141">
        <v>37.6</v>
      </c>
      <c r="G141">
        <v>1696</v>
      </c>
    </row>
    <row r="142" spans="1:7" x14ac:dyDescent="0.35">
      <c r="A142" t="s">
        <v>247</v>
      </c>
      <c r="B142" t="s">
        <v>23</v>
      </c>
      <c r="C142" t="s">
        <v>236</v>
      </c>
      <c r="D142">
        <v>383.56</v>
      </c>
      <c r="E142" t="b">
        <v>1</v>
      </c>
      <c r="F142">
        <v>10</v>
      </c>
      <c r="G142">
        <v>1323</v>
      </c>
    </row>
    <row r="143" spans="1:7" x14ac:dyDescent="0.35">
      <c r="A143" t="s">
        <v>247</v>
      </c>
      <c r="B143" t="s">
        <v>23</v>
      </c>
      <c r="C143" t="s">
        <v>237</v>
      </c>
      <c r="D143">
        <v>491.44</v>
      </c>
      <c r="E143" t="b">
        <v>0</v>
      </c>
      <c r="F143">
        <v>12</v>
      </c>
      <c r="G143">
        <v>3538</v>
      </c>
    </row>
    <row r="144" spans="1:7" x14ac:dyDescent="0.35">
      <c r="A144" t="s">
        <v>247</v>
      </c>
      <c r="B144" t="s">
        <v>23</v>
      </c>
      <c r="C144" t="s">
        <v>238</v>
      </c>
      <c r="D144">
        <v>405.19</v>
      </c>
      <c r="E144" t="b">
        <v>1</v>
      </c>
      <c r="F144">
        <v>20.399999999999999</v>
      </c>
      <c r="G144">
        <v>3038</v>
      </c>
    </row>
    <row r="145" spans="1:7" x14ac:dyDescent="0.35">
      <c r="A145" t="s">
        <v>247</v>
      </c>
      <c r="B145" t="s">
        <v>23</v>
      </c>
      <c r="C145" t="s">
        <v>239</v>
      </c>
      <c r="D145">
        <v>406.12</v>
      </c>
      <c r="E145" t="b">
        <v>1</v>
      </c>
      <c r="F145">
        <v>10.3</v>
      </c>
      <c r="G145">
        <v>1951</v>
      </c>
    </row>
    <row r="146" spans="1:7" x14ac:dyDescent="0.35">
      <c r="A146" t="s">
        <v>247</v>
      </c>
      <c r="B146" t="s">
        <v>23</v>
      </c>
      <c r="C146" t="s">
        <v>240</v>
      </c>
      <c r="D146">
        <v>377.64</v>
      </c>
      <c r="E146" t="b">
        <v>0</v>
      </c>
      <c r="F146">
        <v>23.7</v>
      </c>
      <c r="G146">
        <v>3612</v>
      </c>
    </row>
    <row r="147" spans="1:7" x14ac:dyDescent="0.35">
      <c r="A147" t="s">
        <v>247</v>
      </c>
      <c r="B147" t="s">
        <v>10</v>
      </c>
      <c r="C147" t="s">
        <v>236</v>
      </c>
      <c r="D147">
        <v>288.29000000000002</v>
      </c>
      <c r="E147" t="b">
        <v>0</v>
      </c>
      <c r="F147">
        <v>34.1</v>
      </c>
      <c r="G147">
        <v>2882</v>
      </c>
    </row>
    <row r="148" spans="1:7" x14ac:dyDescent="0.35">
      <c r="A148" t="s">
        <v>247</v>
      </c>
      <c r="B148" t="s">
        <v>10</v>
      </c>
      <c r="C148" t="s">
        <v>237</v>
      </c>
      <c r="D148">
        <v>537.20000000000005</v>
      </c>
      <c r="E148" t="b">
        <v>0</v>
      </c>
      <c r="F148">
        <v>32.799999999999997</v>
      </c>
      <c r="G148">
        <v>3731</v>
      </c>
    </row>
    <row r="149" spans="1:7" x14ac:dyDescent="0.35">
      <c r="A149" t="s">
        <v>247</v>
      </c>
      <c r="B149" t="s">
        <v>10</v>
      </c>
      <c r="C149" t="s">
        <v>238</v>
      </c>
      <c r="D149">
        <v>542.52</v>
      </c>
      <c r="E149" t="b">
        <v>1</v>
      </c>
      <c r="F149">
        <v>9.6</v>
      </c>
      <c r="G149">
        <v>4681</v>
      </c>
    </row>
    <row r="150" spans="1:7" x14ac:dyDescent="0.35">
      <c r="A150" t="s">
        <v>247</v>
      </c>
      <c r="B150" t="s">
        <v>10</v>
      </c>
      <c r="C150" t="s">
        <v>239</v>
      </c>
      <c r="D150">
        <v>343.32</v>
      </c>
      <c r="E150" t="b">
        <v>0</v>
      </c>
      <c r="F150">
        <v>11.7</v>
      </c>
      <c r="G150">
        <v>4691</v>
      </c>
    </row>
    <row r="151" spans="1:7" x14ac:dyDescent="0.35">
      <c r="A151" t="s">
        <v>247</v>
      </c>
      <c r="B151" t="s">
        <v>10</v>
      </c>
      <c r="C151" t="s">
        <v>240</v>
      </c>
      <c r="D151">
        <v>377.91</v>
      </c>
      <c r="E151" t="b">
        <v>0</v>
      </c>
      <c r="F151">
        <v>30.7</v>
      </c>
      <c r="G151">
        <v>3775</v>
      </c>
    </row>
    <row r="152" spans="1:7" x14ac:dyDescent="0.35">
      <c r="A152" t="s">
        <v>247</v>
      </c>
      <c r="B152" t="s">
        <v>46</v>
      </c>
      <c r="C152" t="s">
        <v>236</v>
      </c>
      <c r="D152">
        <v>491.06</v>
      </c>
      <c r="E152" t="b">
        <v>1</v>
      </c>
      <c r="F152">
        <v>31.3</v>
      </c>
      <c r="G152">
        <v>1302</v>
      </c>
    </row>
    <row r="153" spans="1:7" x14ac:dyDescent="0.35">
      <c r="A153" t="s">
        <v>247</v>
      </c>
      <c r="B153" t="s">
        <v>46</v>
      </c>
      <c r="C153" t="s">
        <v>237</v>
      </c>
      <c r="D153">
        <v>533.35</v>
      </c>
      <c r="E153" t="b">
        <v>0</v>
      </c>
      <c r="F153">
        <v>8.9</v>
      </c>
      <c r="G153">
        <v>4871</v>
      </c>
    </row>
    <row r="154" spans="1:7" x14ac:dyDescent="0.35">
      <c r="A154" t="s">
        <v>247</v>
      </c>
      <c r="B154" t="s">
        <v>46</v>
      </c>
      <c r="C154" t="s">
        <v>238</v>
      </c>
      <c r="D154">
        <v>421.27</v>
      </c>
      <c r="E154" t="b">
        <v>0</v>
      </c>
      <c r="F154">
        <v>21.5</v>
      </c>
      <c r="G154">
        <v>3406</v>
      </c>
    </row>
    <row r="155" spans="1:7" x14ac:dyDescent="0.35">
      <c r="A155" t="s">
        <v>247</v>
      </c>
      <c r="B155" t="s">
        <v>46</v>
      </c>
      <c r="C155" t="s">
        <v>239</v>
      </c>
      <c r="D155">
        <v>379.29</v>
      </c>
      <c r="E155" t="b">
        <v>0</v>
      </c>
      <c r="F155">
        <v>17.3</v>
      </c>
      <c r="G155">
        <v>3617</v>
      </c>
    </row>
    <row r="156" spans="1:7" x14ac:dyDescent="0.35">
      <c r="A156" t="s">
        <v>247</v>
      </c>
      <c r="B156" t="s">
        <v>46</v>
      </c>
      <c r="C156" t="s">
        <v>240</v>
      </c>
      <c r="D156">
        <v>389.82</v>
      </c>
      <c r="E156" t="b">
        <v>0</v>
      </c>
      <c r="F156">
        <v>25.2</v>
      </c>
      <c r="G156">
        <v>3827</v>
      </c>
    </row>
    <row r="157" spans="1:7" x14ac:dyDescent="0.35">
      <c r="A157" t="s">
        <v>247</v>
      </c>
      <c r="B157" t="s">
        <v>15</v>
      </c>
      <c r="C157" t="s">
        <v>236</v>
      </c>
      <c r="D157">
        <v>345.12</v>
      </c>
      <c r="E157" t="b">
        <v>0</v>
      </c>
      <c r="F157">
        <v>11.6</v>
      </c>
      <c r="G157">
        <v>2871</v>
      </c>
    </row>
    <row r="158" spans="1:7" x14ac:dyDescent="0.35">
      <c r="A158" t="s">
        <v>247</v>
      </c>
      <c r="B158" t="s">
        <v>15</v>
      </c>
      <c r="C158" t="s">
        <v>237</v>
      </c>
      <c r="D158">
        <v>579.96</v>
      </c>
      <c r="E158" t="b">
        <v>0</v>
      </c>
      <c r="F158">
        <v>7.3</v>
      </c>
      <c r="G158">
        <v>1815</v>
      </c>
    </row>
    <row r="159" spans="1:7" x14ac:dyDescent="0.35">
      <c r="A159" t="s">
        <v>247</v>
      </c>
      <c r="B159" t="s">
        <v>15</v>
      </c>
      <c r="C159" t="s">
        <v>238</v>
      </c>
      <c r="D159">
        <v>376.89</v>
      </c>
      <c r="E159" t="b">
        <v>0</v>
      </c>
      <c r="F159">
        <v>22.8</v>
      </c>
      <c r="G159">
        <v>4495</v>
      </c>
    </row>
    <row r="160" spans="1:7" x14ac:dyDescent="0.35">
      <c r="A160" t="s">
        <v>247</v>
      </c>
      <c r="B160" t="s">
        <v>15</v>
      </c>
      <c r="C160" t="s">
        <v>239</v>
      </c>
      <c r="D160">
        <v>531.23</v>
      </c>
      <c r="E160" t="b">
        <v>0</v>
      </c>
      <c r="F160">
        <v>15.4</v>
      </c>
      <c r="G160">
        <v>1436</v>
      </c>
    </row>
    <row r="161" spans="1:7" x14ac:dyDescent="0.35">
      <c r="A161" t="s">
        <v>247</v>
      </c>
      <c r="B161" t="s">
        <v>15</v>
      </c>
      <c r="C161" t="s">
        <v>240</v>
      </c>
      <c r="D161">
        <v>414.24</v>
      </c>
      <c r="E161" t="b">
        <v>1</v>
      </c>
      <c r="F161">
        <v>31.3</v>
      </c>
      <c r="G161">
        <v>2562</v>
      </c>
    </row>
    <row r="162" spans="1:7" x14ac:dyDescent="0.35">
      <c r="A162" t="s">
        <v>248</v>
      </c>
      <c r="B162" t="s">
        <v>23</v>
      </c>
      <c r="C162" t="s">
        <v>236</v>
      </c>
      <c r="D162">
        <v>464.47</v>
      </c>
      <c r="E162" t="b">
        <v>0</v>
      </c>
      <c r="F162">
        <v>24.8</v>
      </c>
      <c r="G162">
        <v>3354</v>
      </c>
    </row>
    <row r="163" spans="1:7" x14ac:dyDescent="0.35">
      <c r="A163" t="s">
        <v>248</v>
      </c>
      <c r="B163" t="s">
        <v>23</v>
      </c>
      <c r="C163" t="s">
        <v>237</v>
      </c>
      <c r="D163">
        <v>368.2</v>
      </c>
      <c r="E163" t="b">
        <v>0</v>
      </c>
      <c r="F163">
        <v>31</v>
      </c>
      <c r="G163">
        <v>3864</v>
      </c>
    </row>
    <row r="164" spans="1:7" x14ac:dyDescent="0.35">
      <c r="A164" t="s">
        <v>248</v>
      </c>
      <c r="B164" t="s">
        <v>23</v>
      </c>
      <c r="C164" t="s">
        <v>238</v>
      </c>
      <c r="D164">
        <v>480.3</v>
      </c>
      <c r="E164" t="b">
        <v>0</v>
      </c>
      <c r="F164">
        <v>25.4</v>
      </c>
      <c r="G164">
        <v>1089</v>
      </c>
    </row>
    <row r="165" spans="1:7" x14ac:dyDescent="0.35">
      <c r="A165" t="s">
        <v>248</v>
      </c>
      <c r="B165" t="s">
        <v>23</v>
      </c>
      <c r="C165" t="s">
        <v>239</v>
      </c>
      <c r="D165">
        <v>440.95</v>
      </c>
      <c r="E165" t="b">
        <v>0</v>
      </c>
      <c r="F165">
        <v>27.6</v>
      </c>
      <c r="G165">
        <v>2124</v>
      </c>
    </row>
    <row r="166" spans="1:7" x14ac:dyDescent="0.35">
      <c r="A166" t="s">
        <v>248</v>
      </c>
      <c r="B166" t="s">
        <v>23</v>
      </c>
      <c r="C166" t="s">
        <v>240</v>
      </c>
      <c r="D166">
        <v>372.69</v>
      </c>
      <c r="E166" t="b">
        <v>1</v>
      </c>
      <c r="F166">
        <v>37.6</v>
      </c>
      <c r="G166">
        <v>3318</v>
      </c>
    </row>
    <row r="167" spans="1:7" x14ac:dyDescent="0.35">
      <c r="A167" t="s">
        <v>248</v>
      </c>
      <c r="B167" t="s">
        <v>10</v>
      </c>
      <c r="C167" t="s">
        <v>236</v>
      </c>
      <c r="D167">
        <v>351.31</v>
      </c>
      <c r="E167" t="b">
        <v>1</v>
      </c>
      <c r="F167">
        <v>27.3</v>
      </c>
      <c r="G167">
        <v>4729</v>
      </c>
    </row>
    <row r="168" spans="1:7" x14ac:dyDescent="0.35">
      <c r="A168" t="s">
        <v>248</v>
      </c>
      <c r="B168" t="s">
        <v>10</v>
      </c>
      <c r="C168" t="s">
        <v>237</v>
      </c>
      <c r="D168">
        <v>367.89</v>
      </c>
      <c r="E168" t="b">
        <v>0</v>
      </c>
      <c r="F168">
        <v>29.5</v>
      </c>
      <c r="G168">
        <v>4411</v>
      </c>
    </row>
    <row r="169" spans="1:7" x14ac:dyDescent="0.35">
      <c r="A169" t="s">
        <v>248</v>
      </c>
      <c r="B169" t="s">
        <v>10</v>
      </c>
      <c r="C169" t="s">
        <v>238</v>
      </c>
      <c r="D169">
        <v>345.08</v>
      </c>
      <c r="E169" t="b">
        <v>0</v>
      </c>
      <c r="F169">
        <v>13.6</v>
      </c>
      <c r="G169">
        <v>4177</v>
      </c>
    </row>
    <row r="170" spans="1:7" x14ac:dyDescent="0.35">
      <c r="A170" t="s">
        <v>248</v>
      </c>
      <c r="B170" t="s">
        <v>10</v>
      </c>
      <c r="C170" t="s">
        <v>239</v>
      </c>
      <c r="D170">
        <v>519.72</v>
      </c>
      <c r="E170" t="b">
        <v>1</v>
      </c>
      <c r="F170">
        <v>34.4</v>
      </c>
      <c r="G170">
        <v>3486</v>
      </c>
    </row>
    <row r="171" spans="1:7" x14ac:dyDescent="0.35">
      <c r="A171" t="s">
        <v>248</v>
      </c>
      <c r="B171" t="s">
        <v>10</v>
      </c>
      <c r="C171" t="s">
        <v>240</v>
      </c>
      <c r="D171">
        <v>410.55</v>
      </c>
      <c r="E171" t="b">
        <v>0</v>
      </c>
      <c r="F171">
        <v>25.2</v>
      </c>
      <c r="G171">
        <v>1897</v>
      </c>
    </row>
    <row r="172" spans="1:7" x14ac:dyDescent="0.35">
      <c r="A172" t="s">
        <v>248</v>
      </c>
      <c r="B172" t="s">
        <v>46</v>
      </c>
      <c r="C172" t="s">
        <v>236</v>
      </c>
      <c r="D172">
        <v>469.43</v>
      </c>
      <c r="E172" t="b">
        <v>1</v>
      </c>
      <c r="F172">
        <v>8.1999999999999993</v>
      </c>
      <c r="G172">
        <v>3543</v>
      </c>
    </row>
    <row r="173" spans="1:7" x14ac:dyDescent="0.35">
      <c r="A173" t="s">
        <v>248</v>
      </c>
      <c r="B173" t="s">
        <v>46</v>
      </c>
      <c r="C173" t="s">
        <v>237</v>
      </c>
      <c r="D173">
        <v>627.46</v>
      </c>
      <c r="E173" t="b">
        <v>0</v>
      </c>
      <c r="F173">
        <v>21.2</v>
      </c>
      <c r="G173">
        <v>3776</v>
      </c>
    </row>
    <row r="174" spans="1:7" x14ac:dyDescent="0.35">
      <c r="A174" t="s">
        <v>248</v>
      </c>
      <c r="B174" t="s">
        <v>46</v>
      </c>
      <c r="C174" t="s">
        <v>238</v>
      </c>
      <c r="D174">
        <v>380.3</v>
      </c>
      <c r="E174" t="b">
        <v>1</v>
      </c>
      <c r="F174">
        <v>33</v>
      </c>
      <c r="G174">
        <v>3573</v>
      </c>
    </row>
    <row r="175" spans="1:7" x14ac:dyDescent="0.35">
      <c r="A175" t="s">
        <v>248</v>
      </c>
      <c r="B175" t="s">
        <v>46</v>
      </c>
      <c r="C175" t="s">
        <v>239</v>
      </c>
      <c r="D175">
        <v>375.47</v>
      </c>
      <c r="E175" t="b">
        <v>1</v>
      </c>
      <c r="F175">
        <v>33.1</v>
      </c>
      <c r="G175">
        <v>4700</v>
      </c>
    </row>
    <row r="176" spans="1:7" x14ac:dyDescent="0.35">
      <c r="A176" t="s">
        <v>248</v>
      </c>
      <c r="B176" t="s">
        <v>46</v>
      </c>
      <c r="C176" t="s">
        <v>240</v>
      </c>
      <c r="D176">
        <v>415.03</v>
      </c>
      <c r="E176" t="b">
        <v>1</v>
      </c>
      <c r="F176">
        <v>21.4</v>
      </c>
      <c r="G176">
        <v>2265</v>
      </c>
    </row>
    <row r="177" spans="1:7" x14ac:dyDescent="0.35">
      <c r="A177" t="s">
        <v>248</v>
      </c>
      <c r="B177" t="s">
        <v>15</v>
      </c>
      <c r="C177" t="s">
        <v>236</v>
      </c>
      <c r="D177">
        <v>445.19</v>
      </c>
      <c r="E177" t="b">
        <v>0</v>
      </c>
      <c r="F177">
        <v>22.5</v>
      </c>
      <c r="G177">
        <v>1136</v>
      </c>
    </row>
    <row r="178" spans="1:7" x14ac:dyDescent="0.35">
      <c r="A178" t="s">
        <v>248</v>
      </c>
      <c r="B178" t="s">
        <v>15</v>
      </c>
      <c r="C178" t="s">
        <v>237</v>
      </c>
      <c r="D178">
        <v>268.8</v>
      </c>
      <c r="E178" t="b">
        <v>0</v>
      </c>
      <c r="F178">
        <v>23.6</v>
      </c>
      <c r="G178">
        <v>3999</v>
      </c>
    </row>
    <row r="179" spans="1:7" x14ac:dyDescent="0.35">
      <c r="A179" t="s">
        <v>248</v>
      </c>
      <c r="B179" t="s">
        <v>15</v>
      </c>
      <c r="C179" t="s">
        <v>238</v>
      </c>
      <c r="D179">
        <v>340.85</v>
      </c>
      <c r="E179" t="b">
        <v>1</v>
      </c>
      <c r="F179">
        <v>5.7</v>
      </c>
      <c r="G179">
        <v>1369</v>
      </c>
    </row>
    <row r="180" spans="1:7" x14ac:dyDescent="0.35">
      <c r="A180" t="s">
        <v>248</v>
      </c>
      <c r="B180" t="s">
        <v>15</v>
      </c>
      <c r="C180" t="s">
        <v>239</v>
      </c>
      <c r="D180">
        <v>377.8</v>
      </c>
      <c r="E180" t="b">
        <v>0</v>
      </c>
      <c r="F180">
        <v>14.7</v>
      </c>
      <c r="G180">
        <v>2338</v>
      </c>
    </row>
    <row r="181" spans="1:7" x14ac:dyDescent="0.35">
      <c r="A181" t="s">
        <v>248</v>
      </c>
      <c r="B181" t="s">
        <v>15</v>
      </c>
      <c r="C181" t="s">
        <v>240</v>
      </c>
      <c r="D181">
        <v>399.09</v>
      </c>
      <c r="E181" t="b">
        <v>0</v>
      </c>
      <c r="F181">
        <v>35.4</v>
      </c>
      <c r="G181">
        <v>1719</v>
      </c>
    </row>
    <row r="182" spans="1:7" x14ac:dyDescent="0.35">
      <c r="A182" t="s">
        <v>249</v>
      </c>
      <c r="B182" t="s">
        <v>23</v>
      </c>
      <c r="C182" t="s">
        <v>236</v>
      </c>
      <c r="D182">
        <v>309.79000000000002</v>
      </c>
      <c r="E182" t="b">
        <v>1</v>
      </c>
      <c r="F182">
        <v>34.9</v>
      </c>
      <c r="G182">
        <v>1541</v>
      </c>
    </row>
    <row r="183" spans="1:7" x14ac:dyDescent="0.35">
      <c r="A183" t="s">
        <v>249</v>
      </c>
      <c r="B183" t="s">
        <v>23</v>
      </c>
      <c r="C183" t="s">
        <v>237</v>
      </c>
      <c r="D183">
        <v>559.73</v>
      </c>
      <c r="E183" t="b">
        <v>0</v>
      </c>
      <c r="F183">
        <v>18.5</v>
      </c>
      <c r="G183">
        <v>3174</v>
      </c>
    </row>
    <row r="184" spans="1:7" x14ac:dyDescent="0.35">
      <c r="A184" t="s">
        <v>249</v>
      </c>
      <c r="B184" t="s">
        <v>23</v>
      </c>
      <c r="C184" t="s">
        <v>238</v>
      </c>
      <c r="D184">
        <v>440.43</v>
      </c>
      <c r="E184" t="b">
        <v>0</v>
      </c>
      <c r="F184">
        <v>11.6</v>
      </c>
      <c r="G184">
        <v>4401</v>
      </c>
    </row>
    <row r="185" spans="1:7" x14ac:dyDescent="0.35">
      <c r="A185" t="s">
        <v>249</v>
      </c>
      <c r="B185" t="s">
        <v>23</v>
      </c>
      <c r="C185" t="s">
        <v>239</v>
      </c>
      <c r="D185">
        <v>302.25</v>
      </c>
      <c r="E185" t="b">
        <v>1</v>
      </c>
      <c r="F185">
        <v>25.4</v>
      </c>
      <c r="G185">
        <v>2052</v>
      </c>
    </row>
    <row r="186" spans="1:7" x14ac:dyDescent="0.35">
      <c r="A186" t="s">
        <v>249</v>
      </c>
      <c r="B186" t="s">
        <v>23</v>
      </c>
      <c r="C186" t="s">
        <v>240</v>
      </c>
      <c r="D186">
        <v>412.36</v>
      </c>
      <c r="E186" t="b">
        <v>0</v>
      </c>
      <c r="F186">
        <v>25.5</v>
      </c>
      <c r="G186">
        <v>4962</v>
      </c>
    </row>
    <row r="187" spans="1:7" x14ac:dyDescent="0.35">
      <c r="A187" t="s">
        <v>249</v>
      </c>
      <c r="B187" t="s">
        <v>10</v>
      </c>
      <c r="C187" t="s">
        <v>236</v>
      </c>
      <c r="D187">
        <v>437.88</v>
      </c>
      <c r="E187" t="b">
        <v>0</v>
      </c>
      <c r="F187">
        <v>24.2</v>
      </c>
      <c r="G187">
        <v>4057</v>
      </c>
    </row>
    <row r="188" spans="1:7" x14ac:dyDescent="0.35">
      <c r="A188" t="s">
        <v>249</v>
      </c>
      <c r="B188" t="s">
        <v>10</v>
      </c>
      <c r="C188" t="s">
        <v>237</v>
      </c>
      <c r="D188">
        <v>362.5</v>
      </c>
      <c r="E188" t="b">
        <v>0</v>
      </c>
      <c r="F188">
        <v>13.2</v>
      </c>
      <c r="G188">
        <v>4294</v>
      </c>
    </row>
    <row r="189" spans="1:7" x14ac:dyDescent="0.35">
      <c r="A189" t="s">
        <v>249</v>
      </c>
      <c r="B189" t="s">
        <v>10</v>
      </c>
      <c r="C189" t="s">
        <v>238</v>
      </c>
      <c r="D189">
        <v>405.03</v>
      </c>
      <c r="E189" t="b">
        <v>1</v>
      </c>
      <c r="F189">
        <v>11.9</v>
      </c>
      <c r="G189">
        <v>2918</v>
      </c>
    </row>
    <row r="190" spans="1:7" x14ac:dyDescent="0.35">
      <c r="A190" t="s">
        <v>249</v>
      </c>
      <c r="B190" t="s">
        <v>10</v>
      </c>
      <c r="C190" t="s">
        <v>239</v>
      </c>
      <c r="D190">
        <v>381.13</v>
      </c>
      <c r="E190" t="b">
        <v>1</v>
      </c>
      <c r="F190">
        <v>5.9</v>
      </c>
      <c r="G190">
        <v>1576</v>
      </c>
    </row>
    <row r="191" spans="1:7" x14ac:dyDescent="0.35">
      <c r="A191" t="s">
        <v>249</v>
      </c>
      <c r="B191" t="s">
        <v>10</v>
      </c>
      <c r="C191" t="s">
        <v>240</v>
      </c>
      <c r="D191">
        <v>412.13</v>
      </c>
      <c r="E191" t="b">
        <v>1</v>
      </c>
      <c r="F191">
        <v>27.4</v>
      </c>
      <c r="G191">
        <v>4523</v>
      </c>
    </row>
    <row r="192" spans="1:7" x14ac:dyDescent="0.35">
      <c r="A192" t="s">
        <v>249</v>
      </c>
      <c r="B192" t="s">
        <v>46</v>
      </c>
      <c r="C192" t="s">
        <v>236</v>
      </c>
      <c r="D192">
        <v>406.6</v>
      </c>
      <c r="E192" t="b">
        <v>0</v>
      </c>
      <c r="F192">
        <v>10.6</v>
      </c>
      <c r="G192">
        <v>4961</v>
      </c>
    </row>
    <row r="193" spans="1:7" x14ac:dyDescent="0.35">
      <c r="A193" t="s">
        <v>249</v>
      </c>
      <c r="B193" t="s">
        <v>46</v>
      </c>
      <c r="C193" t="s">
        <v>237</v>
      </c>
      <c r="D193">
        <v>527.98</v>
      </c>
      <c r="E193" t="b">
        <v>0</v>
      </c>
      <c r="F193">
        <v>28.3</v>
      </c>
      <c r="G193">
        <v>1369</v>
      </c>
    </row>
    <row r="194" spans="1:7" x14ac:dyDescent="0.35">
      <c r="A194" t="s">
        <v>249</v>
      </c>
      <c r="B194" t="s">
        <v>46</v>
      </c>
      <c r="C194" t="s">
        <v>238</v>
      </c>
      <c r="D194">
        <v>459.79</v>
      </c>
      <c r="E194" t="b">
        <v>0</v>
      </c>
      <c r="F194">
        <v>23.8</v>
      </c>
      <c r="G194">
        <v>1057</v>
      </c>
    </row>
    <row r="195" spans="1:7" x14ac:dyDescent="0.35">
      <c r="A195" t="s">
        <v>249</v>
      </c>
      <c r="B195" t="s">
        <v>46</v>
      </c>
      <c r="C195" t="s">
        <v>239</v>
      </c>
      <c r="D195">
        <v>393.44</v>
      </c>
      <c r="E195" t="b">
        <v>0</v>
      </c>
      <c r="F195">
        <v>6</v>
      </c>
      <c r="G195">
        <v>3197</v>
      </c>
    </row>
    <row r="196" spans="1:7" x14ac:dyDescent="0.35">
      <c r="A196" t="s">
        <v>249</v>
      </c>
      <c r="B196" t="s">
        <v>46</v>
      </c>
      <c r="C196" t="s">
        <v>240</v>
      </c>
      <c r="D196">
        <v>433.67</v>
      </c>
      <c r="E196" t="b">
        <v>1</v>
      </c>
      <c r="F196">
        <v>32.299999999999997</v>
      </c>
      <c r="G196">
        <v>2862</v>
      </c>
    </row>
    <row r="197" spans="1:7" x14ac:dyDescent="0.35">
      <c r="A197" t="s">
        <v>249</v>
      </c>
      <c r="B197" t="s">
        <v>15</v>
      </c>
      <c r="C197" t="s">
        <v>236</v>
      </c>
      <c r="D197">
        <v>342.63</v>
      </c>
      <c r="E197" t="b">
        <v>0</v>
      </c>
      <c r="F197">
        <v>8.8000000000000007</v>
      </c>
      <c r="G197">
        <v>3755</v>
      </c>
    </row>
    <row r="198" spans="1:7" x14ac:dyDescent="0.35">
      <c r="A198" t="s">
        <v>249</v>
      </c>
      <c r="B198" t="s">
        <v>15</v>
      </c>
      <c r="C198" t="s">
        <v>237</v>
      </c>
      <c r="D198">
        <v>543.46</v>
      </c>
      <c r="E198" t="b">
        <v>0</v>
      </c>
      <c r="F198">
        <v>17.899999999999999</v>
      </c>
      <c r="G198">
        <v>3394</v>
      </c>
    </row>
    <row r="199" spans="1:7" x14ac:dyDescent="0.35">
      <c r="A199" t="s">
        <v>249</v>
      </c>
      <c r="B199" t="s">
        <v>15</v>
      </c>
      <c r="C199" t="s">
        <v>238</v>
      </c>
      <c r="D199">
        <v>343.21</v>
      </c>
      <c r="E199" t="b">
        <v>0</v>
      </c>
      <c r="F199">
        <v>22.5</v>
      </c>
      <c r="G199">
        <v>4368</v>
      </c>
    </row>
    <row r="200" spans="1:7" x14ac:dyDescent="0.35">
      <c r="A200" t="s">
        <v>249</v>
      </c>
      <c r="B200" t="s">
        <v>15</v>
      </c>
      <c r="C200" t="s">
        <v>239</v>
      </c>
      <c r="D200">
        <v>225.98</v>
      </c>
      <c r="E200" t="b">
        <v>0</v>
      </c>
      <c r="F200">
        <v>28.9</v>
      </c>
      <c r="G200">
        <v>1443</v>
      </c>
    </row>
    <row r="201" spans="1:7" x14ac:dyDescent="0.35">
      <c r="A201" t="s">
        <v>249</v>
      </c>
      <c r="B201" t="s">
        <v>15</v>
      </c>
      <c r="C201" t="s">
        <v>240</v>
      </c>
      <c r="D201">
        <v>384.83</v>
      </c>
      <c r="E201" t="b">
        <v>1</v>
      </c>
      <c r="F201">
        <v>29.1</v>
      </c>
      <c r="G201">
        <v>2931</v>
      </c>
    </row>
    <row r="202" spans="1:7" x14ac:dyDescent="0.35">
      <c r="A202" t="s">
        <v>250</v>
      </c>
      <c r="B202" t="s">
        <v>23</v>
      </c>
      <c r="C202" t="s">
        <v>236</v>
      </c>
      <c r="D202">
        <v>341.47</v>
      </c>
      <c r="E202" t="b">
        <v>1</v>
      </c>
      <c r="F202">
        <v>13.7</v>
      </c>
      <c r="G202">
        <v>3537</v>
      </c>
    </row>
    <row r="203" spans="1:7" x14ac:dyDescent="0.35">
      <c r="A203" t="s">
        <v>250</v>
      </c>
      <c r="B203" t="s">
        <v>23</v>
      </c>
      <c r="C203" t="s">
        <v>237</v>
      </c>
      <c r="D203">
        <v>150</v>
      </c>
      <c r="E203" t="b">
        <v>0</v>
      </c>
      <c r="F203">
        <v>30.8</v>
      </c>
      <c r="G203">
        <v>4748</v>
      </c>
    </row>
    <row r="204" spans="1:7" x14ac:dyDescent="0.35">
      <c r="A204" t="s">
        <v>250</v>
      </c>
      <c r="B204" t="s">
        <v>23</v>
      </c>
      <c r="C204" t="s">
        <v>238</v>
      </c>
      <c r="D204">
        <v>268.69</v>
      </c>
      <c r="E204" t="b">
        <v>1</v>
      </c>
      <c r="F204">
        <v>34.6</v>
      </c>
      <c r="G204">
        <v>3652</v>
      </c>
    </row>
    <row r="205" spans="1:7" x14ac:dyDescent="0.35">
      <c r="A205" t="s">
        <v>250</v>
      </c>
      <c r="B205" t="s">
        <v>23</v>
      </c>
      <c r="C205" t="s">
        <v>239</v>
      </c>
      <c r="D205">
        <v>348.4</v>
      </c>
      <c r="E205" t="b">
        <v>1</v>
      </c>
      <c r="F205">
        <v>20</v>
      </c>
      <c r="G205">
        <v>3602</v>
      </c>
    </row>
    <row r="206" spans="1:7" x14ac:dyDescent="0.35">
      <c r="A206" t="s">
        <v>250</v>
      </c>
      <c r="B206" t="s">
        <v>23</v>
      </c>
      <c r="C206" t="s">
        <v>240</v>
      </c>
      <c r="D206">
        <v>409.45</v>
      </c>
      <c r="E206" t="b">
        <v>0</v>
      </c>
      <c r="F206">
        <v>34</v>
      </c>
      <c r="G206">
        <v>4724</v>
      </c>
    </row>
    <row r="207" spans="1:7" x14ac:dyDescent="0.35">
      <c r="A207" t="s">
        <v>250</v>
      </c>
      <c r="B207" t="s">
        <v>10</v>
      </c>
      <c r="C207" t="s">
        <v>236</v>
      </c>
      <c r="D207">
        <v>345.48</v>
      </c>
      <c r="E207" t="b">
        <v>0</v>
      </c>
      <c r="F207">
        <v>20.5</v>
      </c>
      <c r="G207">
        <v>3659</v>
      </c>
    </row>
    <row r="208" spans="1:7" x14ac:dyDescent="0.35">
      <c r="A208" t="s">
        <v>250</v>
      </c>
      <c r="B208" t="s">
        <v>10</v>
      </c>
      <c r="C208" t="s">
        <v>237</v>
      </c>
      <c r="D208">
        <v>351.14</v>
      </c>
      <c r="E208" t="b">
        <v>0</v>
      </c>
      <c r="F208">
        <v>15.5</v>
      </c>
      <c r="G208">
        <v>1477</v>
      </c>
    </row>
    <row r="209" spans="1:7" x14ac:dyDescent="0.35">
      <c r="A209" t="s">
        <v>250</v>
      </c>
      <c r="B209" t="s">
        <v>10</v>
      </c>
      <c r="C209" t="s">
        <v>238</v>
      </c>
      <c r="D209">
        <v>283.62</v>
      </c>
      <c r="E209" t="b">
        <v>1</v>
      </c>
      <c r="F209">
        <v>25.7</v>
      </c>
      <c r="G209">
        <v>1185</v>
      </c>
    </row>
    <row r="210" spans="1:7" x14ac:dyDescent="0.35">
      <c r="A210" t="s">
        <v>250</v>
      </c>
      <c r="B210" t="s">
        <v>10</v>
      </c>
      <c r="C210" t="s">
        <v>239</v>
      </c>
      <c r="D210">
        <v>373.04</v>
      </c>
      <c r="E210" t="b">
        <v>1</v>
      </c>
      <c r="F210">
        <v>11</v>
      </c>
      <c r="G210">
        <v>2246</v>
      </c>
    </row>
    <row r="211" spans="1:7" x14ac:dyDescent="0.35">
      <c r="A211" t="s">
        <v>250</v>
      </c>
      <c r="B211" t="s">
        <v>10</v>
      </c>
      <c r="C211" t="s">
        <v>240</v>
      </c>
      <c r="D211">
        <v>373.4</v>
      </c>
      <c r="E211" t="b">
        <v>0</v>
      </c>
      <c r="F211">
        <v>22.1</v>
      </c>
      <c r="G211">
        <v>1475</v>
      </c>
    </row>
    <row r="212" spans="1:7" x14ac:dyDescent="0.35">
      <c r="A212" t="s">
        <v>250</v>
      </c>
      <c r="B212" t="s">
        <v>46</v>
      </c>
      <c r="C212" t="s">
        <v>236</v>
      </c>
      <c r="D212">
        <v>471.23</v>
      </c>
      <c r="E212" t="b">
        <v>1</v>
      </c>
      <c r="F212">
        <v>33.1</v>
      </c>
      <c r="G212">
        <v>1961</v>
      </c>
    </row>
    <row r="213" spans="1:7" x14ac:dyDescent="0.35">
      <c r="A213" t="s">
        <v>250</v>
      </c>
      <c r="B213" t="s">
        <v>46</v>
      </c>
      <c r="C213" t="s">
        <v>237</v>
      </c>
      <c r="D213">
        <v>430.13</v>
      </c>
      <c r="E213" t="b">
        <v>1</v>
      </c>
      <c r="F213">
        <v>21.2</v>
      </c>
      <c r="G213">
        <v>2591</v>
      </c>
    </row>
    <row r="214" spans="1:7" x14ac:dyDescent="0.35">
      <c r="A214" t="s">
        <v>250</v>
      </c>
      <c r="B214" t="s">
        <v>46</v>
      </c>
      <c r="C214" t="s">
        <v>238</v>
      </c>
      <c r="D214">
        <v>469.08</v>
      </c>
      <c r="E214" t="b">
        <v>0</v>
      </c>
      <c r="F214">
        <v>29.1</v>
      </c>
      <c r="G214">
        <v>2519</v>
      </c>
    </row>
    <row r="215" spans="1:7" x14ac:dyDescent="0.35">
      <c r="A215" t="s">
        <v>250</v>
      </c>
      <c r="B215" t="s">
        <v>46</v>
      </c>
      <c r="C215" t="s">
        <v>239</v>
      </c>
      <c r="D215">
        <v>405.88</v>
      </c>
      <c r="E215" t="b">
        <v>0</v>
      </c>
      <c r="F215">
        <v>29.4</v>
      </c>
      <c r="G215">
        <v>3405</v>
      </c>
    </row>
    <row r="216" spans="1:7" x14ac:dyDescent="0.35">
      <c r="A216" t="s">
        <v>250</v>
      </c>
      <c r="B216" t="s">
        <v>46</v>
      </c>
      <c r="C216" t="s">
        <v>240</v>
      </c>
      <c r="D216">
        <v>366.41</v>
      </c>
      <c r="E216" t="b">
        <v>1</v>
      </c>
      <c r="F216">
        <v>37.9</v>
      </c>
      <c r="G216">
        <v>4626</v>
      </c>
    </row>
    <row r="217" spans="1:7" x14ac:dyDescent="0.35">
      <c r="A217" t="s">
        <v>250</v>
      </c>
      <c r="B217" t="s">
        <v>15</v>
      </c>
      <c r="C217" t="s">
        <v>236</v>
      </c>
      <c r="D217">
        <v>506.86</v>
      </c>
      <c r="E217" t="b">
        <v>0</v>
      </c>
      <c r="F217">
        <v>24.3</v>
      </c>
      <c r="G217">
        <v>3682</v>
      </c>
    </row>
    <row r="218" spans="1:7" x14ac:dyDescent="0.35">
      <c r="A218" t="s">
        <v>250</v>
      </c>
      <c r="B218" t="s">
        <v>15</v>
      </c>
      <c r="C218" t="s">
        <v>237</v>
      </c>
      <c r="D218">
        <v>401.87</v>
      </c>
      <c r="E218" t="b">
        <v>1</v>
      </c>
      <c r="F218">
        <v>26.9</v>
      </c>
      <c r="G218">
        <v>4414</v>
      </c>
    </row>
    <row r="219" spans="1:7" x14ac:dyDescent="0.35">
      <c r="A219" t="s">
        <v>250</v>
      </c>
      <c r="B219" t="s">
        <v>15</v>
      </c>
      <c r="C219" t="s">
        <v>238</v>
      </c>
      <c r="D219">
        <v>338.27</v>
      </c>
      <c r="E219" t="b">
        <v>0</v>
      </c>
      <c r="F219">
        <v>11.6</v>
      </c>
      <c r="G219">
        <v>3521</v>
      </c>
    </row>
    <row r="220" spans="1:7" x14ac:dyDescent="0.35">
      <c r="A220" t="s">
        <v>250</v>
      </c>
      <c r="B220" t="s">
        <v>15</v>
      </c>
      <c r="C220" t="s">
        <v>239</v>
      </c>
      <c r="D220">
        <v>363.17</v>
      </c>
      <c r="E220" t="b">
        <v>0</v>
      </c>
      <c r="F220">
        <v>15.1</v>
      </c>
      <c r="G220">
        <v>4846</v>
      </c>
    </row>
    <row r="221" spans="1:7" x14ac:dyDescent="0.35">
      <c r="A221" t="s">
        <v>250</v>
      </c>
      <c r="B221" t="s">
        <v>15</v>
      </c>
      <c r="C221" t="s">
        <v>240</v>
      </c>
      <c r="D221">
        <v>374.57</v>
      </c>
      <c r="E221" t="b">
        <v>0</v>
      </c>
      <c r="F221">
        <v>35.799999999999997</v>
      </c>
      <c r="G221">
        <v>1134</v>
      </c>
    </row>
    <row r="222" spans="1:7" x14ac:dyDescent="0.35">
      <c r="A222" t="s">
        <v>251</v>
      </c>
      <c r="B222" t="s">
        <v>23</v>
      </c>
      <c r="C222" t="s">
        <v>236</v>
      </c>
      <c r="D222">
        <v>381.75</v>
      </c>
      <c r="E222" t="b">
        <v>0</v>
      </c>
      <c r="F222">
        <v>26.6</v>
      </c>
      <c r="G222">
        <v>1889</v>
      </c>
    </row>
    <row r="223" spans="1:7" x14ac:dyDescent="0.35">
      <c r="A223" t="s">
        <v>251</v>
      </c>
      <c r="B223" t="s">
        <v>23</v>
      </c>
      <c r="C223" t="s">
        <v>237</v>
      </c>
      <c r="D223">
        <v>561.96</v>
      </c>
      <c r="E223" t="b">
        <v>0</v>
      </c>
      <c r="F223">
        <v>34.9</v>
      </c>
      <c r="G223">
        <v>2821</v>
      </c>
    </row>
    <row r="224" spans="1:7" x14ac:dyDescent="0.35">
      <c r="A224" t="s">
        <v>251</v>
      </c>
      <c r="B224" t="s">
        <v>23</v>
      </c>
      <c r="C224" t="s">
        <v>238</v>
      </c>
      <c r="D224">
        <v>360.74</v>
      </c>
      <c r="E224" t="b">
        <v>1</v>
      </c>
      <c r="F224">
        <v>25.4</v>
      </c>
      <c r="G224">
        <v>4503</v>
      </c>
    </row>
    <row r="225" spans="1:7" x14ac:dyDescent="0.35">
      <c r="A225" t="s">
        <v>251</v>
      </c>
      <c r="B225" t="s">
        <v>23</v>
      </c>
      <c r="C225" t="s">
        <v>239</v>
      </c>
      <c r="D225">
        <v>358.46</v>
      </c>
      <c r="E225" t="b">
        <v>0</v>
      </c>
      <c r="F225">
        <v>5.9</v>
      </c>
      <c r="G225">
        <v>1406</v>
      </c>
    </row>
    <row r="226" spans="1:7" x14ac:dyDescent="0.35">
      <c r="A226" t="s">
        <v>251</v>
      </c>
      <c r="B226" t="s">
        <v>23</v>
      </c>
      <c r="C226" t="s">
        <v>240</v>
      </c>
      <c r="D226">
        <v>380.61</v>
      </c>
      <c r="E226" t="b">
        <v>0</v>
      </c>
      <c r="F226">
        <v>29.3</v>
      </c>
      <c r="G226">
        <v>3230</v>
      </c>
    </row>
    <row r="227" spans="1:7" x14ac:dyDescent="0.35">
      <c r="A227" t="s">
        <v>251</v>
      </c>
      <c r="B227" t="s">
        <v>10</v>
      </c>
      <c r="C227" t="s">
        <v>236</v>
      </c>
      <c r="D227">
        <v>440.31</v>
      </c>
      <c r="E227" t="b">
        <v>0</v>
      </c>
      <c r="F227">
        <v>17.8</v>
      </c>
      <c r="G227">
        <v>1248</v>
      </c>
    </row>
    <row r="228" spans="1:7" x14ac:dyDescent="0.35">
      <c r="A228" t="s">
        <v>251</v>
      </c>
      <c r="B228" t="s">
        <v>10</v>
      </c>
      <c r="C228" t="s">
        <v>237</v>
      </c>
      <c r="D228">
        <v>431.02</v>
      </c>
      <c r="E228" t="b">
        <v>0</v>
      </c>
      <c r="F228">
        <v>16.100000000000001</v>
      </c>
      <c r="G228">
        <v>2130</v>
      </c>
    </row>
    <row r="229" spans="1:7" x14ac:dyDescent="0.35">
      <c r="A229" t="s">
        <v>251</v>
      </c>
      <c r="B229" t="s">
        <v>10</v>
      </c>
      <c r="C229" t="s">
        <v>238</v>
      </c>
      <c r="D229">
        <v>397.5</v>
      </c>
      <c r="E229" t="b">
        <v>1</v>
      </c>
      <c r="F229">
        <v>26.8</v>
      </c>
      <c r="G229">
        <v>4965</v>
      </c>
    </row>
    <row r="230" spans="1:7" x14ac:dyDescent="0.35">
      <c r="A230" t="s">
        <v>251</v>
      </c>
      <c r="B230" t="s">
        <v>10</v>
      </c>
      <c r="C230" t="s">
        <v>239</v>
      </c>
      <c r="D230">
        <v>483.42</v>
      </c>
      <c r="E230" t="b">
        <v>1</v>
      </c>
      <c r="F230">
        <v>31.2</v>
      </c>
      <c r="G230">
        <v>4887</v>
      </c>
    </row>
    <row r="231" spans="1:7" x14ac:dyDescent="0.35">
      <c r="A231" t="s">
        <v>251</v>
      </c>
      <c r="B231" t="s">
        <v>10</v>
      </c>
      <c r="C231" t="s">
        <v>240</v>
      </c>
      <c r="D231">
        <v>432.06</v>
      </c>
      <c r="E231" t="b">
        <v>0</v>
      </c>
      <c r="F231">
        <v>28.4</v>
      </c>
      <c r="G231">
        <v>1375</v>
      </c>
    </row>
    <row r="232" spans="1:7" x14ac:dyDescent="0.35">
      <c r="A232" t="s">
        <v>251</v>
      </c>
      <c r="B232" t="s">
        <v>46</v>
      </c>
      <c r="C232" t="s">
        <v>236</v>
      </c>
      <c r="D232">
        <v>481.95</v>
      </c>
      <c r="E232" t="b">
        <v>1</v>
      </c>
      <c r="F232">
        <v>11.3</v>
      </c>
      <c r="G232">
        <v>3628</v>
      </c>
    </row>
    <row r="233" spans="1:7" x14ac:dyDescent="0.35">
      <c r="A233" t="s">
        <v>251</v>
      </c>
      <c r="B233" t="s">
        <v>46</v>
      </c>
      <c r="C233" t="s">
        <v>237</v>
      </c>
      <c r="D233">
        <v>227.83</v>
      </c>
      <c r="E233" t="b">
        <v>1</v>
      </c>
      <c r="F233">
        <v>23.9</v>
      </c>
      <c r="G233">
        <v>1207</v>
      </c>
    </row>
    <row r="234" spans="1:7" x14ac:dyDescent="0.35">
      <c r="A234" t="s">
        <v>251</v>
      </c>
      <c r="B234" t="s">
        <v>46</v>
      </c>
      <c r="C234" t="s">
        <v>238</v>
      </c>
      <c r="D234">
        <v>331.15</v>
      </c>
      <c r="E234" t="b">
        <v>0</v>
      </c>
      <c r="F234">
        <v>32.299999999999997</v>
      </c>
      <c r="G234">
        <v>1997</v>
      </c>
    </row>
    <row r="235" spans="1:7" x14ac:dyDescent="0.35">
      <c r="A235" t="s">
        <v>251</v>
      </c>
      <c r="B235" t="s">
        <v>46</v>
      </c>
      <c r="C235" t="s">
        <v>239</v>
      </c>
      <c r="D235">
        <v>392.7</v>
      </c>
      <c r="E235" t="b">
        <v>1</v>
      </c>
      <c r="F235">
        <v>12.1</v>
      </c>
      <c r="G235">
        <v>4223</v>
      </c>
    </row>
    <row r="236" spans="1:7" x14ac:dyDescent="0.35">
      <c r="A236" t="s">
        <v>251</v>
      </c>
      <c r="B236" t="s">
        <v>46</v>
      </c>
      <c r="C236" t="s">
        <v>240</v>
      </c>
      <c r="D236">
        <v>437.71</v>
      </c>
      <c r="E236" t="b">
        <v>1</v>
      </c>
      <c r="F236">
        <v>23.6</v>
      </c>
      <c r="G236">
        <v>1281</v>
      </c>
    </row>
    <row r="237" spans="1:7" x14ac:dyDescent="0.35">
      <c r="A237" t="s">
        <v>251</v>
      </c>
      <c r="B237" t="s">
        <v>15</v>
      </c>
      <c r="C237" t="s">
        <v>236</v>
      </c>
      <c r="D237">
        <v>358.36</v>
      </c>
      <c r="E237" t="b">
        <v>1</v>
      </c>
      <c r="F237">
        <v>31.1</v>
      </c>
      <c r="G237">
        <v>3401</v>
      </c>
    </row>
    <row r="238" spans="1:7" x14ac:dyDescent="0.35">
      <c r="A238" t="s">
        <v>251</v>
      </c>
      <c r="B238" t="s">
        <v>15</v>
      </c>
      <c r="C238" t="s">
        <v>237</v>
      </c>
      <c r="D238">
        <v>491.83</v>
      </c>
      <c r="E238" t="b">
        <v>1</v>
      </c>
      <c r="F238">
        <v>20.399999999999999</v>
      </c>
      <c r="G238">
        <v>4330</v>
      </c>
    </row>
    <row r="239" spans="1:7" x14ac:dyDescent="0.35">
      <c r="A239" t="s">
        <v>251</v>
      </c>
      <c r="B239" t="s">
        <v>15</v>
      </c>
      <c r="C239" t="s">
        <v>238</v>
      </c>
      <c r="D239">
        <v>461.57</v>
      </c>
      <c r="E239" t="b">
        <v>1</v>
      </c>
      <c r="F239">
        <v>16.7</v>
      </c>
      <c r="G239">
        <v>2345</v>
      </c>
    </row>
    <row r="240" spans="1:7" x14ac:dyDescent="0.35">
      <c r="A240" t="s">
        <v>251</v>
      </c>
      <c r="B240" t="s">
        <v>15</v>
      </c>
      <c r="C240" t="s">
        <v>239</v>
      </c>
      <c r="D240">
        <v>225.37</v>
      </c>
      <c r="E240" t="b">
        <v>1</v>
      </c>
      <c r="F240">
        <v>12.7</v>
      </c>
      <c r="G240">
        <v>4230</v>
      </c>
    </row>
    <row r="241" spans="1:7" x14ac:dyDescent="0.35">
      <c r="A241" t="s">
        <v>251</v>
      </c>
      <c r="B241" t="s">
        <v>15</v>
      </c>
      <c r="C241" t="s">
        <v>240</v>
      </c>
      <c r="D241">
        <v>412.54</v>
      </c>
      <c r="E241" t="b">
        <v>1</v>
      </c>
      <c r="F241">
        <v>26.5</v>
      </c>
      <c r="G241">
        <v>2135</v>
      </c>
    </row>
  </sheetData>
  <pageMargins left="0.75" right="0.75" top="1" bottom="1" header="0.5" footer="0.5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89"/>
  <sheetViews>
    <sheetView topLeftCell="I22" workbookViewId="0">
      <selection activeCell="L3" sqref="L3"/>
    </sheetView>
  </sheetViews>
  <sheetFormatPr defaultRowHeight="14.5" x14ac:dyDescent="0.35"/>
  <cols>
    <col min="3" max="3" width="16.54296875" bestFit="1" customWidth="1"/>
    <col min="4" max="4" width="12.08984375" customWidth="1"/>
    <col min="5" max="5" width="14.90625" customWidth="1"/>
    <col min="6" max="6" width="15.7265625" style="6" customWidth="1"/>
    <col min="7" max="7" width="16.7265625" customWidth="1"/>
    <col min="8" max="8" width="22.08984375" style="6" customWidth="1"/>
    <col min="9" max="9" width="28" customWidth="1"/>
    <col min="10" max="10" width="25.453125" customWidth="1"/>
    <col min="11" max="11" width="12.36328125" bestFit="1" customWidth="1"/>
    <col min="12" max="12" width="18.90625" bestFit="1" customWidth="1"/>
    <col min="13" max="13" width="16.453125" bestFit="1" customWidth="1"/>
    <col min="14" max="14" width="22.54296875" bestFit="1" customWidth="1"/>
  </cols>
  <sheetData>
    <row r="1" spans="1:14" x14ac:dyDescent="0.35">
      <c r="A1" s="1" t="s">
        <v>229</v>
      </c>
      <c r="B1" s="1" t="s">
        <v>2</v>
      </c>
      <c r="C1" s="1" t="s">
        <v>252</v>
      </c>
      <c r="D1" s="1" t="s">
        <v>253</v>
      </c>
      <c r="E1" s="1" t="s">
        <v>254</v>
      </c>
      <c r="F1" s="5" t="s">
        <v>255</v>
      </c>
      <c r="G1" s="1" t="s">
        <v>256</v>
      </c>
      <c r="H1" s="5" t="s">
        <v>257</v>
      </c>
      <c r="I1" s="13" t="s">
        <v>529</v>
      </c>
      <c r="J1" s="15" t="s">
        <v>530</v>
      </c>
      <c r="K1" s="9" t="s">
        <v>252</v>
      </c>
      <c r="L1" t="s">
        <v>528</v>
      </c>
    </row>
    <row r="2" spans="1:14" x14ac:dyDescent="0.35">
      <c r="A2" t="s">
        <v>235</v>
      </c>
      <c r="B2" t="s">
        <v>23</v>
      </c>
      <c r="C2" t="s">
        <v>258</v>
      </c>
      <c r="D2">
        <v>1092</v>
      </c>
      <c r="E2">
        <v>253.23</v>
      </c>
      <c r="F2" s="6">
        <v>276527.03000000003</v>
      </c>
      <c r="G2">
        <v>94.1</v>
      </c>
      <c r="H2" s="6">
        <v>273971.34000000003</v>
      </c>
      <c r="I2" s="14">
        <f>F2/H2</f>
        <v>1.0093283114941878</v>
      </c>
      <c r="J2" t="str">
        <f>IF(
  ISNUMBER(I2),
  IF(I2&gt;1,"Above Target","Below Target"),
  IF(VALUE(SUBSTITUTE(SUBSTITUTE(TRIM(I2),"%",""),CHAR(160),""))&gt;100,"Above Target","Below Target")
)</f>
        <v>Above Target</v>
      </c>
    </row>
    <row r="3" spans="1:14" x14ac:dyDescent="0.35">
      <c r="A3" t="s">
        <v>235</v>
      </c>
      <c r="B3" t="s">
        <v>23</v>
      </c>
      <c r="C3" t="s">
        <v>259</v>
      </c>
      <c r="D3">
        <v>1032</v>
      </c>
      <c r="E3">
        <v>869.3</v>
      </c>
      <c r="F3" s="6">
        <v>897118.4</v>
      </c>
      <c r="G3">
        <v>72.099999999999994</v>
      </c>
      <c r="H3" s="6">
        <v>820593.62</v>
      </c>
      <c r="I3" s="14">
        <f t="shared" ref="I3:I66" si="0">F3/H3</f>
        <v>1.0932553923585222</v>
      </c>
      <c r="J3" t="str">
        <f t="shared" ref="J3:J66" si="1">IF(
  ISNUMBER(I3),
  IF(I3&gt;1,"Above Target","Below Target"),
  IF(VALUE(SUBSTITUTE(SUBSTITUTE(TRIM(I3),"%",""),CHAR(160),""))&gt;100,"Above Target","Below Target")
)</f>
        <v>Above Target</v>
      </c>
      <c r="K3" s="9" t="s">
        <v>523</v>
      </c>
      <c r="L3" t="s">
        <v>531</v>
      </c>
      <c r="M3" t="s">
        <v>532</v>
      </c>
      <c r="N3" t="s">
        <v>533</v>
      </c>
    </row>
    <row r="4" spans="1:14" x14ac:dyDescent="0.35">
      <c r="A4" t="s">
        <v>235</v>
      </c>
      <c r="B4" t="s">
        <v>23</v>
      </c>
      <c r="C4" t="s">
        <v>260</v>
      </c>
      <c r="D4">
        <v>2712</v>
      </c>
      <c r="E4">
        <v>815.36</v>
      </c>
      <c r="F4" s="6">
        <v>2211268.19</v>
      </c>
      <c r="G4">
        <v>75.099999999999994</v>
      </c>
      <c r="H4" s="6">
        <v>2356718.06</v>
      </c>
      <c r="I4" s="14">
        <f t="shared" si="0"/>
        <v>0.93828287207168082</v>
      </c>
      <c r="J4" t="str">
        <f t="shared" si="1"/>
        <v>Below Target</v>
      </c>
      <c r="K4" s="10" t="s">
        <v>15</v>
      </c>
      <c r="L4" s="11">
        <v>57517415.039999999</v>
      </c>
      <c r="M4" s="12">
        <v>77287</v>
      </c>
      <c r="N4" s="12">
        <v>735.65979166666659</v>
      </c>
    </row>
    <row r="5" spans="1:14" x14ac:dyDescent="0.35">
      <c r="A5" t="s">
        <v>235</v>
      </c>
      <c r="B5" t="s">
        <v>23</v>
      </c>
      <c r="C5" t="s">
        <v>261</v>
      </c>
      <c r="D5">
        <v>1526</v>
      </c>
      <c r="E5">
        <v>543.4</v>
      </c>
      <c r="F5" s="6">
        <v>829230.77</v>
      </c>
      <c r="G5">
        <v>77.900000000000006</v>
      </c>
      <c r="H5" s="6">
        <v>787556</v>
      </c>
      <c r="I5" s="14">
        <f t="shared" si="0"/>
        <v>1.0529165799003499</v>
      </c>
      <c r="J5" t="str">
        <f t="shared" si="1"/>
        <v>Above Target</v>
      </c>
      <c r="K5" s="10" t="s">
        <v>32</v>
      </c>
      <c r="L5" s="11">
        <v>62691737.510000005</v>
      </c>
      <c r="M5" s="12">
        <v>90777</v>
      </c>
      <c r="N5" s="12">
        <v>679.86166666666657</v>
      </c>
    </row>
    <row r="6" spans="1:14" x14ac:dyDescent="0.35">
      <c r="A6" t="s">
        <v>235</v>
      </c>
      <c r="B6" t="s">
        <v>10</v>
      </c>
      <c r="C6" t="s">
        <v>258</v>
      </c>
      <c r="D6">
        <v>1214</v>
      </c>
      <c r="E6">
        <v>450.08</v>
      </c>
      <c r="F6" s="6">
        <v>546392.24</v>
      </c>
      <c r="G6">
        <v>70</v>
      </c>
      <c r="H6" s="6">
        <v>510070.18</v>
      </c>
      <c r="I6" s="14">
        <f t="shared" si="0"/>
        <v>1.0712099264458079</v>
      </c>
      <c r="J6" t="str">
        <f t="shared" si="1"/>
        <v>Above Target</v>
      </c>
      <c r="K6" s="10" t="s">
        <v>23</v>
      </c>
      <c r="L6" s="11">
        <v>60737923.900000006</v>
      </c>
      <c r="M6" s="12">
        <v>87097</v>
      </c>
      <c r="N6" s="12">
        <v>695.10812500000009</v>
      </c>
    </row>
    <row r="7" spans="1:14" x14ac:dyDescent="0.35">
      <c r="A7" t="s">
        <v>235</v>
      </c>
      <c r="B7" t="s">
        <v>10</v>
      </c>
      <c r="C7" t="s">
        <v>259</v>
      </c>
      <c r="D7">
        <v>950</v>
      </c>
      <c r="E7">
        <v>970.04</v>
      </c>
      <c r="F7" s="6">
        <v>921542.13</v>
      </c>
      <c r="G7">
        <v>66.099999999999994</v>
      </c>
      <c r="H7" s="6">
        <v>965113.01</v>
      </c>
      <c r="I7" s="14">
        <f t="shared" si="0"/>
        <v>0.95485411599621894</v>
      </c>
      <c r="J7" t="str">
        <f t="shared" si="1"/>
        <v>Below Target</v>
      </c>
      <c r="K7" s="10" t="s">
        <v>46</v>
      </c>
      <c r="L7" s="11">
        <v>53570701.170000009</v>
      </c>
      <c r="M7" s="12">
        <v>82391</v>
      </c>
      <c r="N7" s="12">
        <v>663.46895833333338</v>
      </c>
    </row>
    <row r="8" spans="1:14" x14ac:dyDescent="0.35">
      <c r="A8" t="s">
        <v>235</v>
      </c>
      <c r="B8" t="s">
        <v>10</v>
      </c>
      <c r="C8" t="s">
        <v>260</v>
      </c>
      <c r="D8">
        <v>605</v>
      </c>
      <c r="E8">
        <v>735.67</v>
      </c>
      <c r="F8" s="6">
        <v>445082.16</v>
      </c>
      <c r="G8">
        <v>90.3</v>
      </c>
      <c r="H8" s="6">
        <v>472291.83</v>
      </c>
      <c r="I8" s="14">
        <f t="shared" si="0"/>
        <v>0.94238801463069977</v>
      </c>
      <c r="J8" t="str">
        <f t="shared" si="1"/>
        <v>Below Target</v>
      </c>
      <c r="K8" s="10" t="s">
        <v>10</v>
      </c>
      <c r="L8" s="11">
        <v>62883859.690000005</v>
      </c>
      <c r="M8" s="12">
        <v>86169</v>
      </c>
      <c r="N8" s="12">
        <v>724.6470833333334</v>
      </c>
    </row>
    <row r="9" spans="1:14" x14ac:dyDescent="0.35">
      <c r="A9" t="s">
        <v>235</v>
      </c>
      <c r="B9" t="s">
        <v>10</v>
      </c>
      <c r="C9" t="s">
        <v>261</v>
      </c>
      <c r="D9">
        <v>1039</v>
      </c>
      <c r="E9">
        <v>1215.3499999999999</v>
      </c>
      <c r="F9" s="6">
        <v>1262748.23</v>
      </c>
      <c r="G9">
        <v>82.6</v>
      </c>
      <c r="H9" s="6">
        <v>1355755.01</v>
      </c>
      <c r="I9" s="14">
        <f t="shared" si="0"/>
        <v>0.93139853490196578</v>
      </c>
      <c r="J9" t="str">
        <f t="shared" si="1"/>
        <v>Below Target</v>
      </c>
      <c r="K9" s="10" t="s">
        <v>29</v>
      </c>
      <c r="L9" s="11">
        <v>56085682.819999993</v>
      </c>
      <c r="M9" s="12">
        <v>83470</v>
      </c>
      <c r="N9" s="12">
        <v>662.80687499999999</v>
      </c>
    </row>
    <row r="10" spans="1:14" x14ac:dyDescent="0.35">
      <c r="A10" t="s">
        <v>235</v>
      </c>
      <c r="B10" t="s">
        <v>46</v>
      </c>
      <c r="C10" t="s">
        <v>258</v>
      </c>
      <c r="D10">
        <v>560</v>
      </c>
      <c r="E10">
        <v>274.10000000000002</v>
      </c>
      <c r="F10" s="6">
        <v>153493.64000000001</v>
      </c>
      <c r="G10">
        <v>73.099999999999994</v>
      </c>
      <c r="H10" s="6">
        <v>139896.76999999999</v>
      </c>
      <c r="I10" s="14">
        <f t="shared" si="0"/>
        <v>1.0971921653373413</v>
      </c>
      <c r="J10" t="str">
        <f t="shared" si="1"/>
        <v>Above Target</v>
      </c>
      <c r="K10" s="10" t="s">
        <v>524</v>
      </c>
      <c r="L10" s="11">
        <v>353487320.12999994</v>
      </c>
      <c r="M10" s="12">
        <v>507191</v>
      </c>
      <c r="N10" s="12">
        <v>693.59208333333356</v>
      </c>
    </row>
    <row r="11" spans="1:14" x14ac:dyDescent="0.35">
      <c r="A11" t="s">
        <v>235</v>
      </c>
      <c r="B11" t="s">
        <v>46</v>
      </c>
      <c r="C11" t="s">
        <v>259</v>
      </c>
      <c r="D11">
        <v>1967</v>
      </c>
      <c r="E11">
        <v>760.73</v>
      </c>
      <c r="F11" s="6">
        <v>1496355.97</v>
      </c>
      <c r="G11">
        <v>80.900000000000006</v>
      </c>
      <c r="H11" s="6">
        <v>1627019.48</v>
      </c>
      <c r="I11" s="14">
        <f t="shared" si="0"/>
        <v>0.91969149011049334</v>
      </c>
      <c r="J11" t="str">
        <f t="shared" si="1"/>
        <v>Below Target</v>
      </c>
    </row>
    <row r="12" spans="1:14" x14ac:dyDescent="0.35">
      <c r="A12" t="s">
        <v>235</v>
      </c>
      <c r="B12" t="s">
        <v>46</v>
      </c>
      <c r="C12" t="s">
        <v>260</v>
      </c>
      <c r="D12">
        <v>1474</v>
      </c>
      <c r="E12">
        <v>946.53</v>
      </c>
      <c r="F12" s="6">
        <v>1395182.29</v>
      </c>
      <c r="G12">
        <v>74.5</v>
      </c>
      <c r="H12" s="6">
        <v>1397201.07</v>
      </c>
      <c r="I12" s="14">
        <f t="shared" si="0"/>
        <v>0.99855512564129367</v>
      </c>
      <c r="J12" t="str">
        <f t="shared" si="1"/>
        <v>Below Target</v>
      </c>
    </row>
    <row r="13" spans="1:14" x14ac:dyDescent="0.35">
      <c r="A13" t="s">
        <v>235</v>
      </c>
      <c r="B13" t="s">
        <v>46</v>
      </c>
      <c r="C13" t="s">
        <v>261</v>
      </c>
      <c r="D13">
        <v>2911</v>
      </c>
      <c r="E13">
        <v>783.86</v>
      </c>
      <c r="F13" s="6">
        <v>2281806.81</v>
      </c>
      <c r="G13">
        <v>66.2</v>
      </c>
      <c r="H13" s="6">
        <v>2121324.23</v>
      </c>
      <c r="I13" s="14">
        <f t="shared" si="0"/>
        <v>1.0756520751191345</v>
      </c>
      <c r="J13" t="str">
        <f t="shared" si="1"/>
        <v>Above Target</v>
      </c>
    </row>
    <row r="14" spans="1:14" x14ac:dyDescent="0.35">
      <c r="A14" t="s">
        <v>235</v>
      </c>
      <c r="B14" t="s">
        <v>15</v>
      </c>
      <c r="C14" t="s">
        <v>258</v>
      </c>
      <c r="D14">
        <v>1826</v>
      </c>
      <c r="E14">
        <v>391.63</v>
      </c>
      <c r="F14" s="6">
        <v>715121.43</v>
      </c>
      <c r="G14">
        <v>78.599999999999994</v>
      </c>
      <c r="H14" s="6">
        <v>717352.04</v>
      </c>
      <c r="I14" s="14">
        <f t="shared" si="0"/>
        <v>0.99689049465866164</v>
      </c>
      <c r="J14" t="str">
        <f t="shared" si="1"/>
        <v>Below Target</v>
      </c>
    </row>
    <row r="15" spans="1:14" x14ac:dyDescent="0.35">
      <c r="A15" t="s">
        <v>235</v>
      </c>
      <c r="B15" t="s">
        <v>15</v>
      </c>
      <c r="C15" t="s">
        <v>259</v>
      </c>
      <c r="D15">
        <v>564</v>
      </c>
      <c r="E15">
        <v>869.3</v>
      </c>
      <c r="F15" s="6">
        <v>490283.9</v>
      </c>
      <c r="G15">
        <v>79.7</v>
      </c>
      <c r="H15" s="6">
        <v>506646.07</v>
      </c>
      <c r="I15" s="14">
        <f t="shared" si="0"/>
        <v>0.96770493058398743</v>
      </c>
      <c r="J15" t="str">
        <f t="shared" si="1"/>
        <v>Below Target</v>
      </c>
    </row>
    <row r="16" spans="1:14" x14ac:dyDescent="0.35">
      <c r="A16" t="s">
        <v>235</v>
      </c>
      <c r="B16" t="s">
        <v>15</v>
      </c>
      <c r="C16" t="s">
        <v>260</v>
      </c>
      <c r="D16">
        <v>1213</v>
      </c>
      <c r="E16">
        <v>1021.64</v>
      </c>
      <c r="F16" s="6">
        <v>1239245.1499999999</v>
      </c>
      <c r="G16">
        <v>71.099999999999994</v>
      </c>
      <c r="H16" s="6">
        <v>1282230.21</v>
      </c>
      <c r="I16" s="14">
        <f t="shared" si="0"/>
        <v>0.9664763318905113</v>
      </c>
      <c r="J16" t="str">
        <f t="shared" si="1"/>
        <v>Below Target</v>
      </c>
    </row>
    <row r="17" spans="1:10" x14ac:dyDescent="0.35">
      <c r="A17" t="s">
        <v>235</v>
      </c>
      <c r="B17" t="s">
        <v>15</v>
      </c>
      <c r="C17" t="s">
        <v>261</v>
      </c>
      <c r="D17">
        <v>1586</v>
      </c>
      <c r="E17">
        <v>592.02</v>
      </c>
      <c r="F17" s="6">
        <v>938941.84</v>
      </c>
      <c r="G17">
        <v>94.1</v>
      </c>
      <c r="H17" s="6">
        <v>862681.12</v>
      </c>
      <c r="I17" s="14">
        <f t="shared" si="0"/>
        <v>1.0883996626702575</v>
      </c>
      <c r="J17" t="str">
        <f t="shared" si="1"/>
        <v>Above Target</v>
      </c>
    </row>
    <row r="18" spans="1:10" x14ac:dyDescent="0.35">
      <c r="A18" t="s">
        <v>235</v>
      </c>
      <c r="B18" t="s">
        <v>29</v>
      </c>
      <c r="C18" t="s">
        <v>258</v>
      </c>
      <c r="D18">
        <v>714</v>
      </c>
      <c r="E18">
        <v>237.62</v>
      </c>
      <c r="F18" s="6">
        <v>169662.9</v>
      </c>
      <c r="G18">
        <v>91</v>
      </c>
      <c r="H18" s="6">
        <v>158707.76</v>
      </c>
      <c r="I18" s="14">
        <f t="shared" si="0"/>
        <v>1.0690271225553178</v>
      </c>
      <c r="J18" t="str">
        <f t="shared" si="1"/>
        <v>Above Target</v>
      </c>
    </row>
    <row r="19" spans="1:10" x14ac:dyDescent="0.35">
      <c r="A19" t="s">
        <v>235</v>
      </c>
      <c r="B19" t="s">
        <v>29</v>
      </c>
      <c r="C19" t="s">
        <v>259</v>
      </c>
      <c r="D19">
        <v>1019</v>
      </c>
      <c r="E19">
        <v>1182.81</v>
      </c>
      <c r="F19" s="6">
        <v>1205279.5900000001</v>
      </c>
      <c r="G19">
        <v>85.8</v>
      </c>
      <c r="H19" s="6">
        <v>1286784.28</v>
      </c>
      <c r="I19" s="14">
        <f t="shared" si="0"/>
        <v>0.93666017586102313</v>
      </c>
      <c r="J19" t="str">
        <f t="shared" si="1"/>
        <v>Below Target</v>
      </c>
    </row>
    <row r="20" spans="1:10" x14ac:dyDescent="0.35">
      <c r="A20" t="s">
        <v>235</v>
      </c>
      <c r="B20" t="s">
        <v>29</v>
      </c>
      <c r="C20" t="s">
        <v>260</v>
      </c>
      <c r="D20">
        <v>2224</v>
      </c>
      <c r="E20">
        <v>830.08</v>
      </c>
      <c r="F20" s="6">
        <v>1846106.33</v>
      </c>
      <c r="G20">
        <v>79.900000000000006</v>
      </c>
      <c r="H20" s="6">
        <v>1889618.04</v>
      </c>
      <c r="I20" s="14">
        <f t="shared" si="0"/>
        <v>0.97697327762599051</v>
      </c>
      <c r="J20" t="str">
        <f t="shared" si="1"/>
        <v>Below Target</v>
      </c>
    </row>
    <row r="21" spans="1:10" x14ac:dyDescent="0.35">
      <c r="A21" t="s">
        <v>235</v>
      </c>
      <c r="B21" t="s">
        <v>29</v>
      </c>
      <c r="C21" t="s">
        <v>261</v>
      </c>
      <c r="D21">
        <v>2654</v>
      </c>
      <c r="E21">
        <v>872.99</v>
      </c>
      <c r="F21" s="6">
        <v>2316921.2999999998</v>
      </c>
      <c r="G21">
        <v>91.1</v>
      </c>
      <c r="H21" s="6">
        <v>2349640.75</v>
      </c>
      <c r="I21" s="14">
        <f t="shared" si="0"/>
        <v>0.98607470099418382</v>
      </c>
      <c r="J21" t="str">
        <f t="shared" si="1"/>
        <v>Below Target</v>
      </c>
    </row>
    <row r="22" spans="1:10" x14ac:dyDescent="0.35">
      <c r="A22" t="s">
        <v>235</v>
      </c>
      <c r="B22" t="s">
        <v>32</v>
      </c>
      <c r="C22" t="s">
        <v>258</v>
      </c>
      <c r="D22">
        <v>965</v>
      </c>
      <c r="E22">
        <v>410.55</v>
      </c>
      <c r="F22" s="6">
        <v>396183.25</v>
      </c>
      <c r="G22">
        <v>71.5</v>
      </c>
      <c r="H22" s="6">
        <v>408772.81</v>
      </c>
      <c r="I22" s="14">
        <f t="shared" si="0"/>
        <v>0.9692015718951561</v>
      </c>
      <c r="J22" t="str">
        <f t="shared" si="1"/>
        <v>Below Target</v>
      </c>
    </row>
    <row r="23" spans="1:10" x14ac:dyDescent="0.35">
      <c r="A23" t="s">
        <v>235</v>
      </c>
      <c r="B23" t="s">
        <v>32</v>
      </c>
      <c r="C23" t="s">
        <v>259</v>
      </c>
      <c r="D23">
        <v>760</v>
      </c>
      <c r="E23">
        <v>1037.4100000000001</v>
      </c>
      <c r="F23" s="6">
        <v>788428.61</v>
      </c>
      <c r="G23">
        <v>76.8</v>
      </c>
      <c r="H23" s="6">
        <v>812275.89</v>
      </c>
      <c r="I23" s="14">
        <f t="shared" si="0"/>
        <v>0.97064140362457385</v>
      </c>
      <c r="J23" t="str">
        <f t="shared" si="1"/>
        <v>Below Target</v>
      </c>
    </row>
    <row r="24" spans="1:10" x14ac:dyDescent="0.35">
      <c r="A24" t="s">
        <v>235</v>
      </c>
      <c r="B24" t="s">
        <v>32</v>
      </c>
      <c r="C24" t="s">
        <v>260</v>
      </c>
      <c r="D24">
        <v>2450</v>
      </c>
      <c r="E24">
        <v>860.53</v>
      </c>
      <c r="F24" s="6">
        <v>2108291.38</v>
      </c>
      <c r="G24">
        <v>95</v>
      </c>
      <c r="H24" s="6">
        <v>1917791.25</v>
      </c>
      <c r="I24" s="14">
        <f t="shared" si="0"/>
        <v>1.0993330895633191</v>
      </c>
      <c r="J24" t="str">
        <f t="shared" si="1"/>
        <v>Above Target</v>
      </c>
    </row>
    <row r="25" spans="1:10" x14ac:dyDescent="0.35">
      <c r="A25" t="s">
        <v>235</v>
      </c>
      <c r="B25" t="s">
        <v>32</v>
      </c>
      <c r="C25" t="s">
        <v>261</v>
      </c>
      <c r="D25">
        <v>2336</v>
      </c>
      <c r="E25">
        <v>649.14</v>
      </c>
      <c r="F25" s="6">
        <v>1516402.32</v>
      </c>
      <c r="G25">
        <v>94.3</v>
      </c>
      <c r="H25" s="6">
        <v>1488169.33</v>
      </c>
      <c r="I25" s="14">
        <f t="shared" si="0"/>
        <v>1.0189716246873599</v>
      </c>
      <c r="J25" t="str">
        <f t="shared" si="1"/>
        <v>Above Target</v>
      </c>
    </row>
    <row r="26" spans="1:10" x14ac:dyDescent="0.35">
      <c r="A26" t="s">
        <v>241</v>
      </c>
      <c r="B26" t="s">
        <v>23</v>
      </c>
      <c r="C26" t="s">
        <v>258</v>
      </c>
      <c r="D26">
        <v>1982</v>
      </c>
      <c r="E26">
        <v>332.14</v>
      </c>
      <c r="F26" s="6">
        <v>658293</v>
      </c>
      <c r="G26">
        <v>82</v>
      </c>
      <c r="H26" s="6">
        <v>689686.89</v>
      </c>
      <c r="I26" s="14">
        <f t="shared" si="0"/>
        <v>0.95448095294373358</v>
      </c>
      <c r="J26" t="str">
        <f t="shared" si="1"/>
        <v>Below Target</v>
      </c>
    </row>
    <row r="27" spans="1:10" x14ac:dyDescent="0.35">
      <c r="A27" t="s">
        <v>241</v>
      </c>
      <c r="B27" t="s">
        <v>23</v>
      </c>
      <c r="C27" t="s">
        <v>259</v>
      </c>
      <c r="D27">
        <v>2602</v>
      </c>
      <c r="E27">
        <v>884.38</v>
      </c>
      <c r="F27" s="6">
        <v>2301167.56</v>
      </c>
      <c r="G27">
        <v>91.4</v>
      </c>
      <c r="H27" s="6">
        <v>2257049.7200000002</v>
      </c>
      <c r="I27" s="14">
        <f t="shared" si="0"/>
        <v>1.0195466850415682</v>
      </c>
      <c r="J27" t="str">
        <f t="shared" si="1"/>
        <v>Above Target</v>
      </c>
    </row>
    <row r="28" spans="1:10" x14ac:dyDescent="0.35">
      <c r="A28" t="s">
        <v>241</v>
      </c>
      <c r="B28" t="s">
        <v>23</v>
      </c>
      <c r="C28" t="s">
        <v>260</v>
      </c>
      <c r="D28">
        <v>2931</v>
      </c>
      <c r="E28">
        <v>1037.8900000000001</v>
      </c>
      <c r="F28" s="6">
        <v>3042067.6</v>
      </c>
      <c r="G28">
        <v>89.2</v>
      </c>
      <c r="H28" s="6">
        <v>3201645.42</v>
      </c>
      <c r="I28" s="14">
        <f t="shared" si="0"/>
        <v>0.95015755992117334</v>
      </c>
      <c r="J28" t="str">
        <f t="shared" si="1"/>
        <v>Below Target</v>
      </c>
    </row>
    <row r="29" spans="1:10" x14ac:dyDescent="0.35">
      <c r="A29" t="s">
        <v>241</v>
      </c>
      <c r="B29" t="s">
        <v>23</v>
      </c>
      <c r="C29" t="s">
        <v>261</v>
      </c>
      <c r="D29">
        <v>946</v>
      </c>
      <c r="E29">
        <v>554.48</v>
      </c>
      <c r="F29" s="6">
        <v>524536.6</v>
      </c>
      <c r="G29">
        <v>88.9</v>
      </c>
      <c r="H29" s="6">
        <v>517778.82</v>
      </c>
      <c r="I29" s="14">
        <f t="shared" si="0"/>
        <v>1.0130514801667629</v>
      </c>
      <c r="J29" t="str">
        <f t="shared" si="1"/>
        <v>Above Target</v>
      </c>
    </row>
    <row r="30" spans="1:10" x14ac:dyDescent="0.35">
      <c r="A30" t="s">
        <v>241</v>
      </c>
      <c r="B30" t="s">
        <v>10</v>
      </c>
      <c r="C30" t="s">
        <v>258</v>
      </c>
      <c r="D30">
        <v>2351</v>
      </c>
      <c r="E30">
        <v>284.99</v>
      </c>
      <c r="F30" s="6">
        <v>670021.93000000005</v>
      </c>
      <c r="G30">
        <v>81.3</v>
      </c>
      <c r="H30" s="6">
        <v>603791.42000000004</v>
      </c>
      <c r="I30" s="14">
        <f t="shared" si="0"/>
        <v>1.1096910419826767</v>
      </c>
      <c r="J30" t="str">
        <f t="shared" si="1"/>
        <v>Above Target</v>
      </c>
    </row>
    <row r="31" spans="1:10" x14ac:dyDescent="0.35">
      <c r="A31" t="s">
        <v>241</v>
      </c>
      <c r="B31" t="s">
        <v>10</v>
      </c>
      <c r="C31" t="s">
        <v>259</v>
      </c>
      <c r="D31">
        <v>2563</v>
      </c>
      <c r="E31">
        <v>825.12</v>
      </c>
      <c r="F31" s="6">
        <v>2114770.4900000002</v>
      </c>
      <c r="G31">
        <v>74.7</v>
      </c>
      <c r="H31" s="6">
        <v>2058289.85</v>
      </c>
      <c r="I31" s="14">
        <f t="shared" si="0"/>
        <v>1.0274405667403939</v>
      </c>
      <c r="J31" t="str">
        <f t="shared" si="1"/>
        <v>Above Target</v>
      </c>
    </row>
    <row r="32" spans="1:10" x14ac:dyDescent="0.35">
      <c r="A32" t="s">
        <v>241</v>
      </c>
      <c r="B32" t="s">
        <v>10</v>
      </c>
      <c r="C32" t="s">
        <v>260</v>
      </c>
      <c r="D32">
        <v>1407</v>
      </c>
      <c r="E32">
        <v>1118.9000000000001</v>
      </c>
      <c r="F32" s="6">
        <v>1574293.72</v>
      </c>
      <c r="G32">
        <v>76.7</v>
      </c>
      <c r="H32" s="6">
        <v>1558139.46</v>
      </c>
      <c r="I32" s="14">
        <f t="shared" si="0"/>
        <v>1.0103676599012517</v>
      </c>
      <c r="J32" t="str">
        <f t="shared" si="1"/>
        <v>Above Target</v>
      </c>
    </row>
    <row r="33" spans="1:10" x14ac:dyDescent="0.35">
      <c r="A33" t="s">
        <v>241</v>
      </c>
      <c r="B33" t="s">
        <v>10</v>
      </c>
      <c r="C33" t="s">
        <v>261</v>
      </c>
      <c r="D33">
        <v>677</v>
      </c>
      <c r="E33">
        <v>630.61</v>
      </c>
      <c r="F33" s="6">
        <v>426921.43</v>
      </c>
      <c r="G33">
        <v>72.099999999999994</v>
      </c>
      <c r="H33" s="6">
        <v>416099.13</v>
      </c>
      <c r="I33" s="14">
        <f t="shared" si="0"/>
        <v>1.0260089464738846</v>
      </c>
      <c r="J33" t="str">
        <f t="shared" si="1"/>
        <v>Above Target</v>
      </c>
    </row>
    <row r="34" spans="1:10" x14ac:dyDescent="0.35">
      <c r="A34" t="s">
        <v>241</v>
      </c>
      <c r="B34" t="s">
        <v>46</v>
      </c>
      <c r="C34" t="s">
        <v>258</v>
      </c>
      <c r="D34">
        <v>2635</v>
      </c>
      <c r="E34">
        <v>464.2</v>
      </c>
      <c r="F34" s="6">
        <v>1223170.99</v>
      </c>
      <c r="G34">
        <v>83.6</v>
      </c>
      <c r="H34" s="6">
        <v>1214240.3899999999</v>
      </c>
      <c r="I34" s="14">
        <f t="shared" si="0"/>
        <v>1.0073548862923265</v>
      </c>
      <c r="J34" t="str">
        <f t="shared" si="1"/>
        <v>Above Target</v>
      </c>
    </row>
    <row r="35" spans="1:10" x14ac:dyDescent="0.35">
      <c r="A35" t="s">
        <v>241</v>
      </c>
      <c r="B35" t="s">
        <v>46</v>
      </c>
      <c r="C35" t="s">
        <v>259</v>
      </c>
      <c r="D35">
        <v>1735</v>
      </c>
      <c r="E35">
        <v>1001.96</v>
      </c>
      <c r="F35" s="6">
        <v>1738406.53</v>
      </c>
      <c r="G35">
        <v>76.400000000000006</v>
      </c>
      <c r="H35" s="6">
        <v>1864730.85</v>
      </c>
      <c r="I35" s="14">
        <f t="shared" si="0"/>
        <v>0.93225600359429883</v>
      </c>
      <c r="J35" t="str">
        <f t="shared" si="1"/>
        <v>Below Target</v>
      </c>
    </row>
    <row r="36" spans="1:10" x14ac:dyDescent="0.35">
      <c r="A36" t="s">
        <v>241</v>
      </c>
      <c r="B36" t="s">
        <v>46</v>
      </c>
      <c r="C36" t="s">
        <v>260</v>
      </c>
      <c r="D36">
        <v>2376</v>
      </c>
      <c r="E36">
        <v>300.12</v>
      </c>
      <c r="F36" s="6">
        <v>713082.4</v>
      </c>
      <c r="G36">
        <v>65.8</v>
      </c>
      <c r="H36" s="6">
        <v>690441.73</v>
      </c>
      <c r="I36" s="14">
        <f t="shared" si="0"/>
        <v>1.032791572432912</v>
      </c>
      <c r="J36" t="str">
        <f t="shared" si="1"/>
        <v>Above Target</v>
      </c>
    </row>
    <row r="37" spans="1:10" x14ac:dyDescent="0.35">
      <c r="A37" t="s">
        <v>241</v>
      </c>
      <c r="B37" t="s">
        <v>46</v>
      </c>
      <c r="C37" t="s">
        <v>261</v>
      </c>
      <c r="D37">
        <v>627</v>
      </c>
      <c r="E37">
        <v>1258.19</v>
      </c>
      <c r="F37" s="6">
        <v>788884.2</v>
      </c>
      <c r="G37">
        <v>76.400000000000006</v>
      </c>
      <c r="H37" s="6">
        <v>772920.78</v>
      </c>
      <c r="I37" s="14">
        <f t="shared" si="0"/>
        <v>1.0206533714878256</v>
      </c>
      <c r="J37" t="str">
        <f t="shared" si="1"/>
        <v>Above Target</v>
      </c>
    </row>
    <row r="38" spans="1:10" x14ac:dyDescent="0.35">
      <c r="A38" t="s">
        <v>241</v>
      </c>
      <c r="B38" t="s">
        <v>15</v>
      </c>
      <c r="C38" t="s">
        <v>258</v>
      </c>
      <c r="D38">
        <v>749</v>
      </c>
      <c r="E38">
        <v>402.26</v>
      </c>
      <c r="F38" s="6">
        <v>301290.53000000003</v>
      </c>
      <c r="G38">
        <v>83.2</v>
      </c>
      <c r="H38" s="6">
        <v>317251.89</v>
      </c>
      <c r="I38" s="14">
        <f t="shared" si="0"/>
        <v>0.94968868428175479</v>
      </c>
      <c r="J38" t="str">
        <f t="shared" si="1"/>
        <v>Below Target</v>
      </c>
    </row>
    <row r="39" spans="1:10" x14ac:dyDescent="0.35">
      <c r="A39" t="s">
        <v>241</v>
      </c>
      <c r="B39" t="s">
        <v>15</v>
      </c>
      <c r="C39" t="s">
        <v>259</v>
      </c>
      <c r="D39">
        <v>2461</v>
      </c>
      <c r="E39">
        <v>1287.95</v>
      </c>
      <c r="F39" s="6">
        <v>3169646.13</v>
      </c>
      <c r="G39">
        <v>89.4</v>
      </c>
      <c r="H39" s="6">
        <v>3307920.73</v>
      </c>
      <c r="I39" s="14">
        <f t="shared" si="0"/>
        <v>0.95819893785665167</v>
      </c>
      <c r="J39" t="str">
        <f t="shared" si="1"/>
        <v>Below Target</v>
      </c>
    </row>
    <row r="40" spans="1:10" x14ac:dyDescent="0.35">
      <c r="A40" t="s">
        <v>241</v>
      </c>
      <c r="B40" t="s">
        <v>15</v>
      </c>
      <c r="C40" t="s">
        <v>260</v>
      </c>
      <c r="D40">
        <v>2145</v>
      </c>
      <c r="E40">
        <v>951.79</v>
      </c>
      <c r="F40" s="6">
        <v>2041580.37</v>
      </c>
      <c r="G40">
        <v>72.3</v>
      </c>
      <c r="H40" s="6">
        <v>2215945.4300000002</v>
      </c>
      <c r="I40" s="14">
        <f t="shared" si="0"/>
        <v>0.92131346844583617</v>
      </c>
      <c r="J40" t="str">
        <f t="shared" si="1"/>
        <v>Below Target</v>
      </c>
    </row>
    <row r="41" spans="1:10" x14ac:dyDescent="0.35">
      <c r="A41" t="s">
        <v>241</v>
      </c>
      <c r="B41" t="s">
        <v>15</v>
      </c>
      <c r="C41" t="s">
        <v>261</v>
      </c>
      <c r="D41">
        <v>2246</v>
      </c>
      <c r="E41">
        <v>856.24</v>
      </c>
      <c r="F41" s="6">
        <v>1923111.19</v>
      </c>
      <c r="G41">
        <v>66.8</v>
      </c>
      <c r="H41" s="6">
        <v>2090204.94</v>
      </c>
      <c r="I41" s="14">
        <f t="shared" si="0"/>
        <v>0.92005867616024295</v>
      </c>
      <c r="J41" t="str">
        <f t="shared" si="1"/>
        <v>Below Target</v>
      </c>
    </row>
    <row r="42" spans="1:10" x14ac:dyDescent="0.35">
      <c r="A42" t="s">
        <v>241</v>
      </c>
      <c r="B42" t="s">
        <v>29</v>
      </c>
      <c r="C42" t="s">
        <v>258</v>
      </c>
      <c r="D42">
        <v>942</v>
      </c>
      <c r="E42">
        <v>224.6</v>
      </c>
      <c r="F42" s="6">
        <v>211576.54</v>
      </c>
      <c r="G42">
        <v>79.599999999999994</v>
      </c>
      <c r="H42" s="6">
        <v>201284.46</v>
      </c>
      <c r="I42" s="14">
        <f t="shared" si="0"/>
        <v>1.0511320148609586</v>
      </c>
      <c r="J42" t="str">
        <f t="shared" si="1"/>
        <v>Above Target</v>
      </c>
    </row>
    <row r="43" spans="1:10" x14ac:dyDescent="0.35">
      <c r="A43" t="s">
        <v>241</v>
      </c>
      <c r="B43" t="s">
        <v>29</v>
      </c>
      <c r="C43" t="s">
        <v>259</v>
      </c>
      <c r="D43">
        <v>2508</v>
      </c>
      <c r="E43">
        <v>743.86</v>
      </c>
      <c r="F43" s="6">
        <v>1865613.38</v>
      </c>
      <c r="G43">
        <v>73.5</v>
      </c>
      <c r="H43" s="6">
        <v>1793708.9</v>
      </c>
      <c r="I43" s="14">
        <f t="shared" si="0"/>
        <v>1.0400870397643676</v>
      </c>
      <c r="J43" t="str">
        <f t="shared" si="1"/>
        <v>Above Target</v>
      </c>
    </row>
    <row r="44" spans="1:10" x14ac:dyDescent="0.35">
      <c r="A44" t="s">
        <v>241</v>
      </c>
      <c r="B44" t="s">
        <v>29</v>
      </c>
      <c r="C44" t="s">
        <v>260</v>
      </c>
      <c r="D44">
        <v>2316</v>
      </c>
      <c r="E44">
        <v>835.98</v>
      </c>
      <c r="F44" s="6">
        <v>1936126.97</v>
      </c>
      <c r="G44">
        <v>74.3</v>
      </c>
      <c r="H44" s="6">
        <v>1978851.01</v>
      </c>
      <c r="I44" s="14">
        <f t="shared" si="0"/>
        <v>0.97840967319717509</v>
      </c>
      <c r="J44" t="str">
        <f t="shared" si="1"/>
        <v>Below Target</v>
      </c>
    </row>
    <row r="45" spans="1:10" x14ac:dyDescent="0.35">
      <c r="A45" t="s">
        <v>241</v>
      </c>
      <c r="B45" t="s">
        <v>29</v>
      </c>
      <c r="C45" t="s">
        <v>261</v>
      </c>
      <c r="D45">
        <v>801</v>
      </c>
      <c r="E45">
        <v>1078.4000000000001</v>
      </c>
      <c r="F45" s="6">
        <v>863798.77</v>
      </c>
      <c r="G45">
        <v>86.5</v>
      </c>
      <c r="H45" s="6">
        <v>824517.34</v>
      </c>
      <c r="I45" s="14">
        <f t="shared" si="0"/>
        <v>1.0476417269769003</v>
      </c>
      <c r="J45" t="str">
        <f t="shared" si="1"/>
        <v>Above Target</v>
      </c>
    </row>
    <row r="46" spans="1:10" x14ac:dyDescent="0.35">
      <c r="A46" t="s">
        <v>241</v>
      </c>
      <c r="B46" t="s">
        <v>32</v>
      </c>
      <c r="C46" t="s">
        <v>258</v>
      </c>
      <c r="D46">
        <v>830</v>
      </c>
      <c r="E46">
        <v>201.75</v>
      </c>
      <c r="F46" s="6">
        <v>167453.54999999999</v>
      </c>
      <c r="G46">
        <v>70.400000000000006</v>
      </c>
      <c r="H46" s="6">
        <v>173519.31</v>
      </c>
      <c r="I46" s="14">
        <f t="shared" si="0"/>
        <v>0.96504273789470463</v>
      </c>
      <c r="J46" t="str">
        <f t="shared" si="1"/>
        <v>Below Target</v>
      </c>
    </row>
    <row r="47" spans="1:10" x14ac:dyDescent="0.35">
      <c r="A47" t="s">
        <v>241</v>
      </c>
      <c r="B47" t="s">
        <v>32</v>
      </c>
      <c r="C47" t="s">
        <v>259</v>
      </c>
      <c r="D47">
        <v>1819</v>
      </c>
      <c r="E47">
        <v>755.07</v>
      </c>
      <c r="F47" s="6">
        <v>1373478.46</v>
      </c>
      <c r="G47">
        <v>70.400000000000006</v>
      </c>
      <c r="H47" s="6">
        <v>1380390.73</v>
      </c>
      <c r="I47" s="14">
        <f t="shared" si="0"/>
        <v>0.9949925265000874</v>
      </c>
      <c r="J47" t="str">
        <f t="shared" si="1"/>
        <v>Below Target</v>
      </c>
    </row>
    <row r="48" spans="1:10" x14ac:dyDescent="0.35">
      <c r="A48" t="s">
        <v>241</v>
      </c>
      <c r="B48" t="s">
        <v>32</v>
      </c>
      <c r="C48" t="s">
        <v>260</v>
      </c>
      <c r="D48">
        <v>2991</v>
      </c>
      <c r="E48">
        <v>679.73</v>
      </c>
      <c r="F48" s="6">
        <v>2033061.88</v>
      </c>
      <c r="G48">
        <v>82</v>
      </c>
      <c r="H48" s="6">
        <v>1934077.29</v>
      </c>
      <c r="I48" s="14">
        <f t="shared" si="0"/>
        <v>1.051179231828941</v>
      </c>
      <c r="J48" t="str">
        <f t="shared" si="1"/>
        <v>Above Target</v>
      </c>
    </row>
    <row r="49" spans="1:10" x14ac:dyDescent="0.35">
      <c r="A49" t="s">
        <v>241</v>
      </c>
      <c r="B49" t="s">
        <v>32</v>
      </c>
      <c r="C49" t="s">
        <v>261</v>
      </c>
      <c r="D49">
        <v>1107</v>
      </c>
      <c r="E49">
        <v>863.96</v>
      </c>
      <c r="F49" s="6">
        <v>956399.72</v>
      </c>
      <c r="G49">
        <v>93.9</v>
      </c>
      <c r="H49" s="6">
        <v>953252.33</v>
      </c>
      <c r="I49" s="14">
        <f t="shared" si="0"/>
        <v>1.0033017385858369</v>
      </c>
      <c r="J49" t="str">
        <f t="shared" si="1"/>
        <v>Above Target</v>
      </c>
    </row>
    <row r="50" spans="1:10" x14ac:dyDescent="0.35">
      <c r="A50" t="s">
        <v>242</v>
      </c>
      <c r="B50" t="s">
        <v>23</v>
      </c>
      <c r="C50" t="s">
        <v>258</v>
      </c>
      <c r="D50">
        <v>769</v>
      </c>
      <c r="E50">
        <v>322.39</v>
      </c>
      <c r="F50" s="6">
        <v>247919</v>
      </c>
      <c r="G50">
        <v>66.3</v>
      </c>
      <c r="H50" s="6">
        <v>254521.15</v>
      </c>
      <c r="I50" s="14">
        <f t="shared" si="0"/>
        <v>0.97406050538432665</v>
      </c>
      <c r="J50" t="str">
        <f t="shared" si="1"/>
        <v>Below Target</v>
      </c>
    </row>
    <row r="51" spans="1:10" x14ac:dyDescent="0.35">
      <c r="A51" t="s">
        <v>242</v>
      </c>
      <c r="B51" t="s">
        <v>23</v>
      </c>
      <c r="C51" t="s">
        <v>259</v>
      </c>
      <c r="D51">
        <v>1016</v>
      </c>
      <c r="E51">
        <v>1072.83</v>
      </c>
      <c r="F51" s="6">
        <v>1089993.3400000001</v>
      </c>
      <c r="G51">
        <v>93.5</v>
      </c>
      <c r="H51" s="6">
        <v>1112144.58</v>
      </c>
      <c r="I51" s="14">
        <f t="shared" si="0"/>
        <v>0.98008240978884242</v>
      </c>
      <c r="J51" t="str">
        <f t="shared" si="1"/>
        <v>Below Target</v>
      </c>
    </row>
    <row r="52" spans="1:10" x14ac:dyDescent="0.35">
      <c r="A52" t="s">
        <v>242</v>
      </c>
      <c r="B52" t="s">
        <v>23</v>
      </c>
      <c r="C52" t="s">
        <v>260</v>
      </c>
      <c r="D52">
        <v>1626</v>
      </c>
      <c r="E52">
        <v>809.77</v>
      </c>
      <c r="F52" s="6">
        <v>1316689.29</v>
      </c>
      <c r="G52">
        <v>71.8</v>
      </c>
      <c r="H52" s="6">
        <v>1240859.8</v>
      </c>
      <c r="I52" s="14">
        <f t="shared" si="0"/>
        <v>1.0611104413246364</v>
      </c>
      <c r="J52" t="str">
        <f t="shared" si="1"/>
        <v>Above Target</v>
      </c>
    </row>
    <row r="53" spans="1:10" x14ac:dyDescent="0.35">
      <c r="A53" t="s">
        <v>242</v>
      </c>
      <c r="B53" t="s">
        <v>23</v>
      </c>
      <c r="C53" t="s">
        <v>261</v>
      </c>
      <c r="D53">
        <v>2897</v>
      </c>
      <c r="E53">
        <v>808.12</v>
      </c>
      <c r="F53" s="6">
        <v>2341118.83</v>
      </c>
      <c r="G53">
        <v>83.3</v>
      </c>
      <c r="H53" s="6">
        <v>2299460.2400000002</v>
      </c>
      <c r="I53" s="14">
        <f t="shared" si="0"/>
        <v>1.0181166820262131</v>
      </c>
      <c r="J53" t="str">
        <f t="shared" si="1"/>
        <v>Above Target</v>
      </c>
    </row>
    <row r="54" spans="1:10" x14ac:dyDescent="0.35">
      <c r="A54" t="s">
        <v>242</v>
      </c>
      <c r="B54" t="s">
        <v>10</v>
      </c>
      <c r="C54" t="s">
        <v>258</v>
      </c>
      <c r="D54">
        <v>2746</v>
      </c>
      <c r="E54">
        <v>175.61</v>
      </c>
      <c r="F54" s="6">
        <v>482235.16</v>
      </c>
      <c r="G54">
        <v>88.4</v>
      </c>
      <c r="H54" s="6">
        <v>460515.87</v>
      </c>
      <c r="I54" s="14">
        <f t="shared" si="0"/>
        <v>1.0471629566208001</v>
      </c>
      <c r="J54" t="str">
        <f t="shared" si="1"/>
        <v>Above Target</v>
      </c>
    </row>
    <row r="55" spans="1:10" x14ac:dyDescent="0.35">
      <c r="A55" t="s">
        <v>242</v>
      </c>
      <c r="B55" t="s">
        <v>10</v>
      </c>
      <c r="C55" t="s">
        <v>259</v>
      </c>
      <c r="D55">
        <v>1831</v>
      </c>
      <c r="E55">
        <v>661.42</v>
      </c>
      <c r="F55" s="6">
        <v>1211058.1200000001</v>
      </c>
      <c r="G55">
        <v>89.7</v>
      </c>
      <c r="H55" s="6">
        <v>1192586.6399999999</v>
      </c>
      <c r="I55" s="14">
        <f t="shared" si="0"/>
        <v>1.015488585382778</v>
      </c>
      <c r="J55" t="str">
        <f t="shared" si="1"/>
        <v>Above Target</v>
      </c>
    </row>
    <row r="56" spans="1:10" x14ac:dyDescent="0.35">
      <c r="A56" t="s">
        <v>242</v>
      </c>
      <c r="B56" t="s">
        <v>10</v>
      </c>
      <c r="C56" t="s">
        <v>260</v>
      </c>
      <c r="D56">
        <v>2060</v>
      </c>
      <c r="E56">
        <v>665.3</v>
      </c>
      <c r="F56" s="6">
        <v>1370521.86</v>
      </c>
      <c r="G56">
        <v>83.7</v>
      </c>
      <c r="H56" s="6">
        <v>1357301.17</v>
      </c>
      <c r="I56" s="14">
        <f t="shared" si="0"/>
        <v>1.0097404248166972</v>
      </c>
      <c r="J56" t="str">
        <f t="shared" si="1"/>
        <v>Above Target</v>
      </c>
    </row>
    <row r="57" spans="1:10" x14ac:dyDescent="0.35">
      <c r="A57" t="s">
        <v>242</v>
      </c>
      <c r="B57" t="s">
        <v>10</v>
      </c>
      <c r="C57" t="s">
        <v>261</v>
      </c>
      <c r="D57">
        <v>2946</v>
      </c>
      <c r="E57">
        <v>855.8</v>
      </c>
      <c r="F57" s="6">
        <v>2521183.36</v>
      </c>
      <c r="G57">
        <v>82.6</v>
      </c>
      <c r="H57" s="6">
        <v>2353783.9500000002</v>
      </c>
      <c r="I57" s="14">
        <f t="shared" si="0"/>
        <v>1.0711192758366799</v>
      </c>
      <c r="J57" t="str">
        <f t="shared" si="1"/>
        <v>Above Target</v>
      </c>
    </row>
    <row r="58" spans="1:10" x14ac:dyDescent="0.35">
      <c r="A58" t="s">
        <v>242</v>
      </c>
      <c r="B58" t="s">
        <v>46</v>
      </c>
      <c r="C58" t="s">
        <v>258</v>
      </c>
      <c r="D58">
        <v>2673</v>
      </c>
      <c r="E58">
        <v>363.38</v>
      </c>
      <c r="F58" s="6">
        <v>971308.56</v>
      </c>
      <c r="G58">
        <v>71.5</v>
      </c>
      <c r="H58" s="6">
        <v>892771.38</v>
      </c>
      <c r="I58" s="14">
        <f t="shared" si="0"/>
        <v>1.0879700915143584</v>
      </c>
      <c r="J58" t="str">
        <f t="shared" si="1"/>
        <v>Above Target</v>
      </c>
    </row>
    <row r="59" spans="1:10" x14ac:dyDescent="0.35">
      <c r="A59" t="s">
        <v>242</v>
      </c>
      <c r="B59" t="s">
        <v>46</v>
      </c>
      <c r="C59" t="s">
        <v>259</v>
      </c>
      <c r="D59">
        <v>1707</v>
      </c>
      <c r="E59">
        <v>882.76</v>
      </c>
      <c r="F59" s="6">
        <v>1506871.01</v>
      </c>
      <c r="G59">
        <v>65.7</v>
      </c>
      <c r="H59" s="6">
        <v>1549657.56</v>
      </c>
      <c r="I59" s="14">
        <f t="shared" si="0"/>
        <v>0.97238967427100476</v>
      </c>
      <c r="J59" t="str">
        <f t="shared" si="1"/>
        <v>Below Target</v>
      </c>
    </row>
    <row r="60" spans="1:10" x14ac:dyDescent="0.35">
      <c r="A60" t="s">
        <v>242</v>
      </c>
      <c r="B60" t="s">
        <v>46</v>
      </c>
      <c r="C60" t="s">
        <v>260</v>
      </c>
      <c r="D60">
        <v>2358</v>
      </c>
      <c r="E60">
        <v>992.78</v>
      </c>
      <c r="F60" s="6">
        <v>2340965.39</v>
      </c>
      <c r="G60">
        <v>72</v>
      </c>
      <c r="H60" s="6">
        <v>2289888.33</v>
      </c>
      <c r="I60" s="14">
        <f t="shared" si="0"/>
        <v>1.0223054807218481</v>
      </c>
      <c r="J60" t="str">
        <f t="shared" si="1"/>
        <v>Above Target</v>
      </c>
    </row>
    <row r="61" spans="1:10" x14ac:dyDescent="0.35">
      <c r="A61" t="s">
        <v>242</v>
      </c>
      <c r="B61" t="s">
        <v>46</v>
      </c>
      <c r="C61" t="s">
        <v>261</v>
      </c>
      <c r="D61">
        <v>2570</v>
      </c>
      <c r="E61">
        <v>1242.0999999999999</v>
      </c>
      <c r="F61" s="6">
        <v>3192208.82</v>
      </c>
      <c r="G61">
        <v>82.8</v>
      </c>
      <c r="H61" s="6">
        <v>3190144.65</v>
      </c>
      <c r="I61" s="14">
        <f t="shared" si="0"/>
        <v>1.0006470458949253</v>
      </c>
      <c r="J61" t="str">
        <f t="shared" si="1"/>
        <v>Above Target</v>
      </c>
    </row>
    <row r="62" spans="1:10" x14ac:dyDescent="0.35">
      <c r="A62" t="s">
        <v>242</v>
      </c>
      <c r="B62" t="s">
        <v>15</v>
      </c>
      <c r="C62" t="s">
        <v>258</v>
      </c>
      <c r="D62">
        <v>2979</v>
      </c>
      <c r="E62">
        <v>219.63</v>
      </c>
      <c r="F62" s="6">
        <v>654285.35</v>
      </c>
      <c r="G62">
        <v>77.8</v>
      </c>
      <c r="H62" s="6">
        <v>682759.55</v>
      </c>
      <c r="I62" s="14">
        <f t="shared" si="0"/>
        <v>0.95829542040093019</v>
      </c>
      <c r="J62" t="str">
        <f t="shared" si="1"/>
        <v>Below Target</v>
      </c>
    </row>
    <row r="63" spans="1:10" x14ac:dyDescent="0.35">
      <c r="A63" t="s">
        <v>242</v>
      </c>
      <c r="B63" t="s">
        <v>15</v>
      </c>
      <c r="C63" t="s">
        <v>259</v>
      </c>
      <c r="D63">
        <v>2262</v>
      </c>
      <c r="E63">
        <v>1127.82</v>
      </c>
      <c r="F63" s="6">
        <v>2551136.44</v>
      </c>
      <c r="G63">
        <v>85.8</v>
      </c>
      <c r="H63" s="6">
        <v>2801788.66</v>
      </c>
      <c r="I63" s="14">
        <f t="shared" si="0"/>
        <v>0.9105384986460755</v>
      </c>
      <c r="J63" t="str">
        <f t="shared" si="1"/>
        <v>Below Target</v>
      </c>
    </row>
    <row r="64" spans="1:10" x14ac:dyDescent="0.35">
      <c r="A64" t="s">
        <v>242</v>
      </c>
      <c r="B64" t="s">
        <v>15</v>
      </c>
      <c r="C64" t="s">
        <v>260</v>
      </c>
      <c r="D64">
        <v>906</v>
      </c>
      <c r="E64">
        <v>913.8</v>
      </c>
      <c r="F64" s="6">
        <v>827899.73</v>
      </c>
      <c r="G64">
        <v>73.2</v>
      </c>
      <c r="H64" s="6">
        <v>758260.02</v>
      </c>
      <c r="I64" s="14">
        <f t="shared" si="0"/>
        <v>1.0918414635654929</v>
      </c>
      <c r="J64" t="str">
        <f t="shared" si="1"/>
        <v>Above Target</v>
      </c>
    </row>
    <row r="65" spans="1:10" x14ac:dyDescent="0.35">
      <c r="A65" t="s">
        <v>242</v>
      </c>
      <c r="B65" t="s">
        <v>15</v>
      </c>
      <c r="C65" t="s">
        <v>261</v>
      </c>
      <c r="D65">
        <v>968</v>
      </c>
      <c r="E65">
        <v>1125.68</v>
      </c>
      <c r="F65" s="6">
        <v>1089657.5900000001</v>
      </c>
      <c r="G65">
        <v>67.599999999999994</v>
      </c>
      <c r="H65" s="6">
        <v>1175564.2</v>
      </c>
      <c r="I65" s="14">
        <f t="shared" si="0"/>
        <v>0.92692308084917874</v>
      </c>
      <c r="J65" t="str">
        <f t="shared" si="1"/>
        <v>Below Target</v>
      </c>
    </row>
    <row r="66" spans="1:10" x14ac:dyDescent="0.35">
      <c r="A66" t="s">
        <v>242</v>
      </c>
      <c r="B66" t="s">
        <v>29</v>
      </c>
      <c r="C66" t="s">
        <v>258</v>
      </c>
      <c r="D66">
        <v>2758</v>
      </c>
      <c r="E66">
        <v>241.83</v>
      </c>
      <c r="F66" s="6">
        <v>666972.4</v>
      </c>
      <c r="G66">
        <v>71.8</v>
      </c>
      <c r="H66" s="6">
        <v>647629.71</v>
      </c>
      <c r="I66" s="14">
        <f t="shared" si="0"/>
        <v>1.0298668972428706</v>
      </c>
      <c r="J66" t="str">
        <f t="shared" si="1"/>
        <v>Above Target</v>
      </c>
    </row>
    <row r="67" spans="1:10" x14ac:dyDescent="0.35">
      <c r="A67" t="s">
        <v>242</v>
      </c>
      <c r="B67" t="s">
        <v>29</v>
      </c>
      <c r="C67" t="s">
        <v>259</v>
      </c>
      <c r="D67">
        <v>1380</v>
      </c>
      <c r="E67">
        <v>597.04999999999995</v>
      </c>
      <c r="F67" s="6">
        <v>823927.14</v>
      </c>
      <c r="G67">
        <v>67.099999999999994</v>
      </c>
      <c r="H67" s="6">
        <v>827067.92</v>
      </c>
      <c r="I67" s="14">
        <f t="shared" ref="I67:I130" si="2">F67/H67</f>
        <v>0.99620251260621973</v>
      </c>
      <c r="J67" t="str">
        <f t="shared" ref="J67:J130" si="3">IF(
  ISNUMBER(I67),
  IF(I67&gt;1,"Above Target","Below Target"),
  IF(VALUE(SUBSTITUTE(SUBSTITUTE(TRIM(I67),"%",""),CHAR(160),""))&gt;100,"Above Target","Below Target")
)</f>
        <v>Below Target</v>
      </c>
    </row>
    <row r="68" spans="1:10" x14ac:dyDescent="0.35">
      <c r="A68" t="s">
        <v>242</v>
      </c>
      <c r="B68" t="s">
        <v>29</v>
      </c>
      <c r="C68" t="s">
        <v>260</v>
      </c>
      <c r="D68">
        <v>2261</v>
      </c>
      <c r="E68">
        <v>846.76</v>
      </c>
      <c r="F68" s="6">
        <v>1914517.99</v>
      </c>
      <c r="G68">
        <v>91.4</v>
      </c>
      <c r="H68" s="6">
        <v>1972289.48</v>
      </c>
      <c r="I68" s="14">
        <f t="shared" si="2"/>
        <v>0.97070841243852302</v>
      </c>
      <c r="J68" t="str">
        <f t="shared" si="3"/>
        <v>Below Target</v>
      </c>
    </row>
    <row r="69" spans="1:10" x14ac:dyDescent="0.35">
      <c r="A69" t="s">
        <v>242</v>
      </c>
      <c r="B69" t="s">
        <v>29</v>
      </c>
      <c r="C69" t="s">
        <v>261</v>
      </c>
      <c r="D69">
        <v>2349</v>
      </c>
      <c r="E69">
        <v>488.82</v>
      </c>
      <c r="F69" s="6">
        <v>1148240.23</v>
      </c>
      <c r="G69">
        <v>81</v>
      </c>
      <c r="H69" s="6">
        <v>1107898.82</v>
      </c>
      <c r="I69" s="14">
        <f t="shared" si="2"/>
        <v>1.0364125399104585</v>
      </c>
      <c r="J69" t="str">
        <f t="shared" si="3"/>
        <v>Above Target</v>
      </c>
    </row>
    <row r="70" spans="1:10" x14ac:dyDescent="0.35">
      <c r="A70" t="s">
        <v>242</v>
      </c>
      <c r="B70" t="s">
        <v>32</v>
      </c>
      <c r="C70" t="s">
        <v>258</v>
      </c>
      <c r="D70">
        <v>1435</v>
      </c>
      <c r="E70">
        <v>422.77</v>
      </c>
      <c r="F70" s="6">
        <v>606670.5</v>
      </c>
      <c r="G70">
        <v>94.8</v>
      </c>
      <c r="H70" s="6">
        <v>626307.11</v>
      </c>
      <c r="I70" s="14">
        <f t="shared" si="2"/>
        <v>0.96864699492234729</v>
      </c>
      <c r="J70" t="str">
        <f t="shared" si="3"/>
        <v>Below Target</v>
      </c>
    </row>
    <row r="71" spans="1:10" x14ac:dyDescent="0.35">
      <c r="A71" t="s">
        <v>242</v>
      </c>
      <c r="B71" t="s">
        <v>32</v>
      </c>
      <c r="C71" t="s">
        <v>259</v>
      </c>
      <c r="D71">
        <v>2194</v>
      </c>
      <c r="E71">
        <v>558.07000000000005</v>
      </c>
      <c r="F71" s="6">
        <v>1224409.52</v>
      </c>
      <c r="G71">
        <v>81.7</v>
      </c>
      <c r="H71" s="6">
        <v>1280891.6599999999</v>
      </c>
      <c r="I71" s="14">
        <f t="shared" si="2"/>
        <v>0.95590404578010923</v>
      </c>
      <c r="J71" t="str">
        <f t="shared" si="3"/>
        <v>Below Target</v>
      </c>
    </row>
    <row r="72" spans="1:10" x14ac:dyDescent="0.35">
      <c r="A72" t="s">
        <v>242</v>
      </c>
      <c r="B72" t="s">
        <v>32</v>
      </c>
      <c r="C72" t="s">
        <v>260</v>
      </c>
      <c r="D72">
        <v>1888</v>
      </c>
      <c r="E72">
        <v>659</v>
      </c>
      <c r="F72" s="6">
        <v>1244187.52</v>
      </c>
      <c r="G72">
        <v>81.900000000000006</v>
      </c>
      <c r="H72" s="6">
        <v>1358061.86</v>
      </c>
      <c r="I72" s="14">
        <f t="shared" si="2"/>
        <v>0.91614937187029166</v>
      </c>
      <c r="J72" t="str">
        <f t="shared" si="3"/>
        <v>Below Target</v>
      </c>
    </row>
    <row r="73" spans="1:10" x14ac:dyDescent="0.35">
      <c r="A73" t="s">
        <v>242</v>
      </c>
      <c r="B73" t="s">
        <v>32</v>
      </c>
      <c r="C73" t="s">
        <v>261</v>
      </c>
      <c r="D73">
        <v>2357</v>
      </c>
      <c r="E73">
        <v>788.85</v>
      </c>
      <c r="F73" s="6">
        <v>1859310.46</v>
      </c>
      <c r="G73">
        <v>70.3</v>
      </c>
      <c r="H73" s="6">
        <v>1929966.07</v>
      </c>
      <c r="I73" s="14">
        <f t="shared" si="2"/>
        <v>0.96339023203656626</v>
      </c>
      <c r="J73" t="str">
        <f t="shared" si="3"/>
        <v>Below Target</v>
      </c>
    </row>
    <row r="74" spans="1:10" x14ac:dyDescent="0.35">
      <c r="A74" t="s">
        <v>243</v>
      </c>
      <c r="B74" t="s">
        <v>23</v>
      </c>
      <c r="C74" t="s">
        <v>258</v>
      </c>
      <c r="D74">
        <v>2133</v>
      </c>
      <c r="E74">
        <v>316.94</v>
      </c>
      <c r="F74" s="6">
        <v>676024.66</v>
      </c>
      <c r="G74">
        <v>67.900000000000006</v>
      </c>
      <c r="H74" s="6">
        <v>669314.56999999995</v>
      </c>
      <c r="I74" s="14">
        <f t="shared" si="2"/>
        <v>1.0100253158989205</v>
      </c>
      <c r="J74" t="str">
        <f t="shared" si="3"/>
        <v>Above Target</v>
      </c>
    </row>
    <row r="75" spans="1:10" x14ac:dyDescent="0.35">
      <c r="A75" t="s">
        <v>243</v>
      </c>
      <c r="B75" t="s">
        <v>23</v>
      </c>
      <c r="C75" t="s">
        <v>259</v>
      </c>
      <c r="D75">
        <v>2203</v>
      </c>
      <c r="E75">
        <v>517.26</v>
      </c>
      <c r="F75" s="6">
        <v>1139517.3899999999</v>
      </c>
      <c r="G75">
        <v>87.7</v>
      </c>
      <c r="H75" s="6">
        <v>1104778.4099999999</v>
      </c>
      <c r="I75" s="14">
        <f t="shared" si="2"/>
        <v>1.0314442965988084</v>
      </c>
      <c r="J75" t="str">
        <f t="shared" si="3"/>
        <v>Above Target</v>
      </c>
    </row>
    <row r="76" spans="1:10" x14ac:dyDescent="0.35">
      <c r="A76" t="s">
        <v>243</v>
      </c>
      <c r="B76" t="s">
        <v>23</v>
      </c>
      <c r="C76" t="s">
        <v>260</v>
      </c>
      <c r="D76">
        <v>889</v>
      </c>
      <c r="E76">
        <v>1018.26</v>
      </c>
      <c r="F76" s="6">
        <v>905234.94</v>
      </c>
      <c r="G76">
        <v>92.8</v>
      </c>
      <c r="H76" s="6">
        <v>857192.69</v>
      </c>
      <c r="I76" s="14">
        <f t="shared" si="2"/>
        <v>1.0560460332437038</v>
      </c>
      <c r="J76" t="str">
        <f t="shared" si="3"/>
        <v>Above Target</v>
      </c>
    </row>
    <row r="77" spans="1:10" x14ac:dyDescent="0.35">
      <c r="A77" t="s">
        <v>243</v>
      </c>
      <c r="B77" t="s">
        <v>23</v>
      </c>
      <c r="C77" t="s">
        <v>261</v>
      </c>
      <c r="D77">
        <v>1780</v>
      </c>
      <c r="E77">
        <v>921.83</v>
      </c>
      <c r="F77" s="6">
        <v>1640853.17</v>
      </c>
      <c r="G77">
        <v>77</v>
      </c>
      <c r="H77" s="6">
        <v>1526786.31</v>
      </c>
      <c r="I77" s="14">
        <f t="shared" si="2"/>
        <v>1.0747104288615215</v>
      </c>
      <c r="J77" t="str">
        <f t="shared" si="3"/>
        <v>Above Target</v>
      </c>
    </row>
    <row r="78" spans="1:10" x14ac:dyDescent="0.35">
      <c r="A78" t="s">
        <v>243</v>
      </c>
      <c r="B78" t="s">
        <v>10</v>
      </c>
      <c r="C78" t="s">
        <v>258</v>
      </c>
      <c r="D78">
        <v>2248</v>
      </c>
      <c r="E78">
        <v>421.31</v>
      </c>
      <c r="F78" s="6">
        <v>947104.36</v>
      </c>
      <c r="G78">
        <v>80.599999999999994</v>
      </c>
      <c r="H78" s="6">
        <v>970514.07</v>
      </c>
      <c r="I78" s="14">
        <f t="shared" si="2"/>
        <v>0.97587906170180516</v>
      </c>
      <c r="J78" t="str">
        <f t="shared" si="3"/>
        <v>Below Target</v>
      </c>
    </row>
    <row r="79" spans="1:10" x14ac:dyDescent="0.35">
      <c r="A79" t="s">
        <v>243</v>
      </c>
      <c r="B79" t="s">
        <v>10</v>
      </c>
      <c r="C79" t="s">
        <v>259</v>
      </c>
      <c r="D79">
        <v>1780</v>
      </c>
      <c r="E79">
        <v>828.34</v>
      </c>
      <c r="F79" s="6">
        <v>1474451.22</v>
      </c>
      <c r="G79">
        <v>67.7</v>
      </c>
      <c r="H79" s="6">
        <v>1549727.98</v>
      </c>
      <c r="I79" s="14">
        <f t="shared" si="2"/>
        <v>0.95142582377586027</v>
      </c>
      <c r="J79" t="str">
        <f t="shared" si="3"/>
        <v>Below Target</v>
      </c>
    </row>
    <row r="80" spans="1:10" x14ac:dyDescent="0.35">
      <c r="A80" t="s">
        <v>243</v>
      </c>
      <c r="B80" t="s">
        <v>10</v>
      </c>
      <c r="C80" t="s">
        <v>260</v>
      </c>
      <c r="D80">
        <v>1544</v>
      </c>
      <c r="E80">
        <v>826.71</v>
      </c>
      <c r="F80" s="6">
        <v>1276437.43</v>
      </c>
      <c r="G80">
        <v>88.5</v>
      </c>
      <c r="H80" s="6">
        <v>1329727.3400000001</v>
      </c>
      <c r="I80" s="14">
        <f t="shared" si="2"/>
        <v>0.95992418265236235</v>
      </c>
      <c r="J80" t="str">
        <f t="shared" si="3"/>
        <v>Below Target</v>
      </c>
    </row>
    <row r="81" spans="1:10" x14ac:dyDescent="0.35">
      <c r="A81" t="s">
        <v>243</v>
      </c>
      <c r="B81" t="s">
        <v>10</v>
      </c>
      <c r="C81" t="s">
        <v>261</v>
      </c>
      <c r="D81">
        <v>2033</v>
      </c>
      <c r="E81">
        <v>769.51</v>
      </c>
      <c r="F81" s="6">
        <v>1564405.76</v>
      </c>
      <c r="G81">
        <v>66.099999999999994</v>
      </c>
      <c r="H81" s="6">
        <v>1502808.34</v>
      </c>
      <c r="I81" s="14">
        <f t="shared" si="2"/>
        <v>1.0409882074516568</v>
      </c>
      <c r="J81" t="str">
        <f t="shared" si="3"/>
        <v>Above Target</v>
      </c>
    </row>
    <row r="82" spans="1:10" x14ac:dyDescent="0.35">
      <c r="A82" t="s">
        <v>243</v>
      </c>
      <c r="B82" t="s">
        <v>46</v>
      </c>
      <c r="C82" t="s">
        <v>258</v>
      </c>
      <c r="D82">
        <v>1125</v>
      </c>
      <c r="E82">
        <v>221.4</v>
      </c>
      <c r="F82" s="6">
        <v>249076.19</v>
      </c>
      <c r="G82">
        <v>67.599999999999994</v>
      </c>
      <c r="H82" s="6">
        <v>270843.34000000003</v>
      </c>
      <c r="I82" s="14">
        <f t="shared" si="2"/>
        <v>0.91963195402921849</v>
      </c>
      <c r="J82" t="str">
        <f t="shared" si="3"/>
        <v>Below Target</v>
      </c>
    </row>
    <row r="83" spans="1:10" x14ac:dyDescent="0.35">
      <c r="A83" t="s">
        <v>243</v>
      </c>
      <c r="B83" t="s">
        <v>46</v>
      </c>
      <c r="C83" t="s">
        <v>259</v>
      </c>
      <c r="D83">
        <v>2442</v>
      </c>
      <c r="E83">
        <v>533.75</v>
      </c>
      <c r="F83" s="6">
        <v>1303425.83</v>
      </c>
      <c r="G83">
        <v>81.599999999999994</v>
      </c>
      <c r="H83" s="6">
        <v>1252728.8999999999</v>
      </c>
      <c r="I83" s="14">
        <f t="shared" si="2"/>
        <v>1.0404691948912492</v>
      </c>
      <c r="J83" t="str">
        <f t="shared" si="3"/>
        <v>Above Target</v>
      </c>
    </row>
    <row r="84" spans="1:10" x14ac:dyDescent="0.35">
      <c r="A84" t="s">
        <v>243</v>
      </c>
      <c r="B84" t="s">
        <v>46</v>
      </c>
      <c r="C84" t="s">
        <v>260</v>
      </c>
      <c r="D84">
        <v>774</v>
      </c>
      <c r="E84">
        <v>579.33000000000004</v>
      </c>
      <c r="F84" s="6">
        <v>448398.85</v>
      </c>
      <c r="G84">
        <v>83</v>
      </c>
      <c r="H84" s="6">
        <v>449804.98</v>
      </c>
      <c r="I84" s="14">
        <f t="shared" si="2"/>
        <v>0.99687391188954821</v>
      </c>
      <c r="J84" t="str">
        <f t="shared" si="3"/>
        <v>Below Target</v>
      </c>
    </row>
    <row r="85" spans="1:10" x14ac:dyDescent="0.35">
      <c r="A85" t="s">
        <v>243</v>
      </c>
      <c r="B85" t="s">
        <v>46</v>
      </c>
      <c r="C85" t="s">
        <v>261</v>
      </c>
      <c r="D85">
        <v>873</v>
      </c>
      <c r="E85">
        <v>369.42</v>
      </c>
      <c r="F85" s="6">
        <v>322505.3</v>
      </c>
      <c r="G85">
        <v>92.6</v>
      </c>
      <c r="H85" s="6">
        <v>322309.44</v>
      </c>
      <c r="I85" s="14">
        <f t="shared" si="2"/>
        <v>1.0006076768958427</v>
      </c>
      <c r="J85" t="str">
        <f t="shared" si="3"/>
        <v>Above Target</v>
      </c>
    </row>
    <row r="86" spans="1:10" x14ac:dyDescent="0.35">
      <c r="A86" t="s">
        <v>243</v>
      </c>
      <c r="B86" t="s">
        <v>15</v>
      </c>
      <c r="C86" t="s">
        <v>258</v>
      </c>
      <c r="D86">
        <v>849</v>
      </c>
      <c r="E86">
        <v>308.18</v>
      </c>
      <c r="F86" s="6">
        <v>261647.31</v>
      </c>
      <c r="G86">
        <v>76.400000000000006</v>
      </c>
      <c r="H86" s="6">
        <v>281426.51</v>
      </c>
      <c r="I86" s="14">
        <f t="shared" si="2"/>
        <v>0.92971806387393996</v>
      </c>
      <c r="J86" t="str">
        <f t="shared" si="3"/>
        <v>Below Target</v>
      </c>
    </row>
    <row r="87" spans="1:10" x14ac:dyDescent="0.35">
      <c r="A87" t="s">
        <v>243</v>
      </c>
      <c r="B87" t="s">
        <v>15</v>
      </c>
      <c r="C87" t="s">
        <v>259</v>
      </c>
      <c r="D87">
        <v>881</v>
      </c>
      <c r="E87">
        <v>780.22</v>
      </c>
      <c r="F87" s="6">
        <v>687375.64</v>
      </c>
      <c r="G87">
        <v>91</v>
      </c>
      <c r="H87" s="6">
        <v>729432.78</v>
      </c>
      <c r="I87" s="14">
        <f t="shared" si="2"/>
        <v>0.94234267892375223</v>
      </c>
      <c r="J87" t="str">
        <f t="shared" si="3"/>
        <v>Below Target</v>
      </c>
    </row>
    <row r="88" spans="1:10" x14ac:dyDescent="0.35">
      <c r="A88" t="s">
        <v>243</v>
      </c>
      <c r="B88" t="s">
        <v>15</v>
      </c>
      <c r="C88" t="s">
        <v>260</v>
      </c>
      <c r="D88">
        <v>2268</v>
      </c>
      <c r="E88">
        <v>666.38</v>
      </c>
      <c r="F88" s="6">
        <v>1511354.17</v>
      </c>
      <c r="G88">
        <v>67.400000000000006</v>
      </c>
      <c r="H88" s="6">
        <v>1482027.91</v>
      </c>
      <c r="I88" s="14">
        <f t="shared" si="2"/>
        <v>1.0197879269358698</v>
      </c>
      <c r="J88" t="str">
        <f t="shared" si="3"/>
        <v>Above Target</v>
      </c>
    </row>
    <row r="89" spans="1:10" x14ac:dyDescent="0.35">
      <c r="A89" t="s">
        <v>243</v>
      </c>
      <c r="B89" t="s">
        <v>15</v>
      </c>
      <c r="C89" t="s">
        <v>261</v>
      </c>
      <c r="D89">
        <v>895</v>
      </c>
      <c r="E89">
        <v>998.41</v>
      </c>
      <c r="F89" s="6">
        <v>893575.58</v>
      </c>
      <c r="G89">
        <v>70.2</v>
      </c>
      <c r="H89" s="6">
        <v>928416.29</v>
      </c>
      <c r="I89" s="14">
        <f t="shared" si="2"/>
        <v>0.96247296565638663</v>
      </c>
      <c r="J89" t="str">
        <f t="shared" si="3"/>
        <v>Below Target</v>
      </c>
    </row>
    <row r="90" spans="1:10" x14ac:dyDescent="0.35">
      <c r="A90" t="s">
        <v>243</v>
      </c>
      <c r="B90" t="s">
        <v>29</v>
      </c>
      <c r="C90" t="s">
        <v>258</v>
      </c>
      <c r="D90">
        <v>2026</v>
      </c>
      <c r="E90">
        <v>302.82</v>
      </c>
      <c r="F90" s="6">
        <v>613509.5</v>
      </c>
      <c r="G90">
        <v>84.2</v>
      </c>
      <c r="H90" s="6">
        <v>653078.48</v>
      </c>
      <c r="I90" s="14">
        <f t="shared" si="2"/>
        <v>0.93941160027199189</v>
      </c>
      <c r="J90" t="str">
        <f t="shared" si="3"/>
        <v>Below Target</v>
      </c>
    </row>
    <row r="91" spans="1:10" x14ac:dyDescent="0.35">
      <c r="A91" t="s">
        <v>243</v>
      </c>
      <c r="B91" t="s">
        <v>29</v>
      </c>
      <c r="C91" t="s">
        <v>259</v>
      </c>
      <c r="D91">
        <v>1032</v>
      </c>
      <c r="E91">
        <v>798.18</v>
      </c>
      <c r="F91" s="6">
        <v>823717.84</v>
      </c>
      <c r="G91">
        <v>69</v>
      </c>
      <c r="H91" s="6">
        <v>883357.4</v>
      </c>
      <c r="I91" s="14">
        <f t="shared" si="2"/>
        <v>0.93248535643670383</v>
      </c>
      <c r="J91" t="str">
        <f t="shared" si="3"/>
        <v>Below Target</v>
      </c>
    </row>
    <row r="92" spans="1:10" x14ac:dyDescent="0.35">
      <c r="A92" t="s">
        <v>243</v>
      </c>
      <c r="B92" t="s">
        <v>29</v>
      </c>
      <c r="C92" t="s">
        <v>260</v>
      </c>
      <c r="D92">
        <v>2778</v>
      </c>
      <c r="E92">
        <v>794.99</v>
      </c>
      <c r="F92" s="6">
        <v>2208495.02</v>
      </c>
      <c r="G92">
        <v>83.2</v>
      </c>
      <c r="H92" s="6">
        <v>2325461.25</v>
      </c>
      <c r="I92" s="14">
        <f t="shared" si="2"/>
        <v>0.94970192257557506</v>
      </c>
      <c r="J92" t="str">
        <f t="shared" si="3"/>
        <v>Below Target</v>
      </c>
    </row>
    <row r="93" spans="1:10" x14ac:dyDescent="0.35">
      <c r="A93" t="s">
        <v>243</v>
      </c>
      <c r="B93" t="s">
        <v>29</v>
      </c>
      <c r="C93" t="s">
        <v>261</v>
      </c>
      <c r="D93">
        <v>745</v>
      </c>
      <c r="E93">
        <v>963.55</v>
      </c>
      <c r="F93" s="6">
        <v>717847.18</v>
      </c>
      <c r="G93">
        <v>70.2</v>
      </c>
      <c r="H93" s="6">
        <v>718215.59</v>
      </c>
      <c r="I93" s="14">
        <f t="shared" si="2"/>
        <v>0.99948704817170575</v>
      </c>
      <c r="J93" t="str">
        <f t="shared" si="3"/>
        <v>Below Target</v>
      </c>
    </row>
    <row r="94" spans="1:10" x14ac:dyDescent="0.35">
      <c r="A94" t="s">
        <v>243</v>
      </c>
      <c r="B94" t="s">
        <v>32</v>
      </c>
      <c r="C94" t="s">
        <v>258</v>
      </c>
      <c r="D94">
        <v>2902</v>
      </c>
      <c r="E94">
        <v>193.49</v>
      </c>
      <c r="F94" s="6">
        <v>561504.01</v>
      </c>
      <c r="G94">
        <v>76</v>
      </c>
      <c r="H94" s="6">
        <v>513009.42</v>
      </c>
      <c r="I94" s="14">
        <f t="shared" si="2"/>
        <v>1.0945296287151998</v>
      </c>
      <c r="J94" t="str">
        <f t="shared" si="3"/>
        <v>Above Target</v>
      </c>
    </row>
    <row r="95" spans="1:10" x14ac:dyDescent="0.35">
      <c r="A95" t="s">
        <v>243</v>
      </c>
      <c r="B95" t="s">
        <v>32</v>
      </c>
      <c r="C95" t="s">
        <v>259</v>
      </c>
      <c r="D95">
        <v>2800</v>
      </c>
      <c r="E95">
        <v>738.96</v>
      </c>
      <c r="F95" s="6">
        <v>2069074.17</v>
      </c>
      <c r="G95">
        <v>65.8</v>
      </c>
      <c r="H95" s="6">
        <v>1918100.56</v>
      </c>
      <c r="I95" s="14">
        <f t="shared" si="2"/>
        <v>1.0787099556448698</v>
      </c>
      <c r="J95" t="str">
        <f t="shared" si="3"/>
        <v>Above Target</v>
      </c>
    </row>
    <row r="96" spans="1:10" x14ac:dyDescent="0.35">
      <c r="A96" t="s">
        <v>243</v>
      </c>
      <c r="B96" t="s">
        <v>32</v>
      </c>
      <c r="C96" t="s">
        <v>260</v>
      </c>
      <c r="D96">
        <v>2800</v>
      </c>
      <c r="E96">
        <v>811.33</v>
      </c>
      <c r="F96" s="6">
        <v>2271723.96</v>
      </c>
      <c r="G96">
        <v>94</v>
      </c>
      <c r="H96" s="6">
        <v>2241054.7200000002</v>
      </c>
      <c r="I96" s="14">
        <f t="shared" si="2"/>
        <v>1.0136851812346643</v>
      </c>
      <c r="J96" t="str">
        <f t="shared" si="3"/>
        <v>Above Target</v>
      </c>
    </row>
    <row r="97" spans="1:10" x14ac:dyDescent="0.35">
      <c r="A97" t="s">
        <v>243</v>
      </c>
      <c r="B97" t="s">
        <v>32</v>
      </c>
      <c r="C97" t="s">
        <v>261</v>
      </c>
      <c r="D97">
        <v>1850</v>
      </c>
      <c r="E97">
        <v>905.94</v>
      </c>
      <c r="F97" s="6">
        <v>1675986.32</v>
      </c>
      <c r="G97">
        <v>74.400000000000006</v>
      </c>
      <c r="H97" s="6">
        <v>1678045.05</v>
      </c>
      <c r="I97" s="14">
        <f t="shared" si="2"/>
        <v>0.99877313782487542</v>
      </c>
      <c r="J97" t="str">
        <f t="shared" si="3"/>
        <v>Below Target</v>
      </c>
    </row>
    <row r="98" spans="1:10" x14ac:dyDescent="0.35">
      <c r="A98" t="s">
        <v>244</v>
      </c>
      <c r="B98" t="s">
        <v>23</v>
      </c>
      <c r="C98" t="s">
        <v>258</v>
      </c>
      <c r="D98">
        <v>1000</v>
      </c>
      <c r="E98">
        <v>206.07</v>
      </c>
      <c r="F98" s="6">
        <v>206066.46</v>
      </c>
      <c r="G98">
        <v>84.2</v>
      </c>
      <c r="H98" s="6">
        <v>194363.46</v>
      </c>
      <c r="I98" s="14">
        <f t="shared" si="2"/>
        <v>1.0602119348976398</v>
      </c>
      <c r="J98" t="str">
        <f t="shared" si="3"/>
        <v>Above Target</v>
      </c>
    </row>
    <row r="99" spans="1:10" x14ac:dyDescent="0.35">
      <c r="A99" t="s">
        <v>244</v>
      </c>
      <c r="B99" t="s">
        <v>23</v>
      </c>
      <c r="C99" t="s">
        <v>259</v>
      </c>
      <c r="D99">
        <v>2182</v>
      </c>
      <c r="E99">
        <v>771.18</v>
      </c>
      <c r="F99" s="6">
        <v>1682720.19</v>
      </c>
      <c r="G99">
        <v>83.6</v>
      </c>
      <c r="H99" s="6">
        <v>1733269.47</v>
      </c>
      <c r="I99" s="14">
        <f t="shared" si="2"/>
        <v>0.97083587931656123</v>
      </c>
      <c r="J99" t="str">
        <f t="shared" si="3"/>
        <v>Below Target</v>
      </c>
    </row>
    <row r="100" spans="1:10" x14ac:dyDescent="0.35">
      <c r="A100" t="s">
        <v>244</v>
      </c>
      <c r="B100" t="s">
        <v>23</v>
      </c>
      <c r="C100" t="s">
        <v>260</v>
      </c>
      <c r="D100">
        <v>1948</v>
      </c>
      <c r="E100">
        <v>757.31</v>
      </c>
      <c r="F100" s="6">
        <v>1475242.66</v>
      </c>
      <c r="G100">
        <v>66.7</v>
      </c>
      <c r="H100" s="6">
        <v>1621252.24</v>
      </c>
      <c r="I100" s="14">
        <f t="shared" si="2"/>
        <v>0.909940244708621</v>
      </c>
      <c r="J100" t="str">
        <f t="shared" si="3"/>
        <v>Below Target</v>
      </c>
    </row>
    <row r="101" spans="1:10" x14ac:dyDescent="0.35">
      <c r="A101" t="s">
        <v>244</v>
      </c>
      <c r="B101" t="s">
        <v>23</v>
      </c>
      <c r="C101" t="s">
        <v>261</v>
      </c>
      <c r="D101">
        <v>2232</v>
      </c>
      <c r="E101">
        <v>1098.1500000000001</v>
      </c>
      <c r="F101" s="6">
        <v>2451060.15</v>
      </c>
      <c r="G101">
        <v>66.7</v>
      </c>
      <c r="H101" s="6">
        <v>2546668.7599999998</v>
      </c>
      <c r="I101" s="14">
        <f t="shared" si="2"/>
        <v>0.96245738295387895</v>
      </c>
      <c r="J101" t="str">
        <f t="shared" si="3"/>
        <v>Below Target</v>
      </c>
    </row>
    <row r="102" spans="1:10" x14ac:dyDescent="0.35">
      <c r="A102" t="s">
        <v>244</v>
      </c>
      <c r="B102" t="s">
        <v>10</v>
      </c>
      <c r="C102" t="s">
        <v>258</v>
      </c>
      <c r="D102">
        <v>710</v>
      </c>
      <c r="E102">
        <v>238.66</v>
      </c>
      <c r="F102" s="6">
        <v>169448.41</v>
      </c>
      <c r="G102">
        <v>85.8</v>
      </c>
      <c r="H102" s="6">
        <v>154614.62</v>
      </c>
      <c r="I102" s="14">
        <f t="shared" si="2"/>
        <v>1.0959404097749619</v>
      </c>
      <c r="J102" t="str">
        <f t="shared" si="3"/>
        <v>Above Target</v>
      </c>
    </row>
    <row r="103" spans="1:10" x14ac:dyDescent="0.35">
      <c r="A103" t="s">
        <v>244</v>
      </c>
      <c r="B103" t="s">
        <v>10</v>
      </c>
      <c r="C103" t="s">
        <v>259</v>
      </c>
      <c r="D103">
        <v>1678</v>
      </c>
      <c r="E103">
        <v>739.51</v>
      </c>
      <c r="F103" s="6">
        <v>1240891.17</v>
      </c>
      <c r="G103">
        <v>80.3</v>
      </c>
      <c r="H103" s="6">
        <v>1364160.52</v>
      </c>
      <c r="I103" s="14">
        <f t="shared" si="2"/>
        <v>0.90963721043620283</v>
      </c>
      <c r="J103" t="str">
        <f t="shared" si="3"/>
        <v>Below Target</v>
      </c>
    </row>
    <row r="104" spans="1:10" x14ac:dyDescent="0.35">
      <c r="A104" t="s">
        <v>244</v>
      </c>
      <c r="B104" t="s">
        <v>10</v>
      </c>
      <c r="C104" t="s">
        <v>260</v>
      </c>
      <c r="D104">
        <v>2959</v>
      </c>
      <c r="E104">
        <v>887.39</v>
      </c>
      <c r="F104" s="6">
        <v>2625780.0099999998</v>
      </c>
      <c r="G104">
        <v>74.2</v>
      </c>
      <c r="H104" s="6">
        <v>2690844.65</v>
      </c>
      <c r="I104" s="14">
        <f t="shared" si="2"/>
        <v>0.97581999391900975</v>
      </c>
      <c r="J104" t="str">
        <f t="shared" si="3"/>
        <v>Below Target</v>
      </c>
    </row>
    <row r="105" spans="1:10" x14ac:dyDescent="0.35">
      <c r="A105" t="s">
        <v>244</v>
      </c>
      <c r="B105" t="s">
        <v>10</v>
      </c>
      <c r="C105" t="s">
        <v>261</v>
      </c>
      <c r="D105">
        <v>1779</v>
      </c>
      <c r="E105">
        <v>1038.1300000000001</v>
      </c>
      <c r="F105" s="6">
        <v>1846831.94</v>
      </c>
      <c r="G105">
        <v>80.8</v>
      </c>
      <c r="H105" s="6">
        <v>1819529.63</v>
      </c>
      <c r="I105" s="14">
        <f t="shared" si="2"/>
        <v>1.0150051472368713</v>
      </c>
      <c r="J105" t="str">
        <f t="shared" si="3"/>
        <v>Above Target</v>
      </c>
    </row>
    <row r="106" spans="1:10" x14ac:dyDescent="0.35">
      <c r="A106" t="s">
        <v>244</v>
      </c>
      <c r="B106" t="s">
        <v>46</v>
      </c>
      <c r="C106" t="s">
        <v>258</v>
      </c>
      <c r="D106">
        <v>1940</v>
      </c>
      <c r="E106">
        <v>163.31</v>
      </c>
      <c r="F106" s="6">
        <v>316825.53000000003</v>
      </c>
      <c r="G106">
        <v>76</v>
      </c>
      <c r="H106" s="6">
        <v>311384.36</v>
      </c>
      <c r="I106" s="14">
        <f t="shared" si="2"/>
        <v>1.0174741274738399</v>
      </c>
      <c r="J106" t="str">
        <f t="shared" si="3"/>
        <v>Above Target</v>
      </c>
    </row>
    <row r="107" spans="1:10" x14ac:dyDescent="0.35">
      <c r="A107" t="s">
        <v>244</v>
      </c>
      <c r="B107" t="s">
        <v>46</v>
      </c>
      <c r="C107" t="s">
        <v>259</v>
      </c>
      <c r="D107">
        <v>924</v>
      </c>
      <c r="E107">
        <v>755.05</v>
      </c>
      <c r="F107" s="6">
        <v>697663.35</v>
      </c>
      <c r="G107">
        <v>89.8</v>
      </c>
      <c r="H107" s="6">
        <v>730260.19</v>
      </c>
      <c r="I107" s="14">
        <f t="shared" si="2"/>
        <v>0.95536270435336212</v>
      </c>
      <c r="J107" t="str">
        <f t="shared" si="3"/>
        <v>Below Target</v>
      </c>
    </row>
    <row r="108" spans="1:10" x14ac:dyDescent="0.35">
      <c r="A108" t="s">
        <v>244</v>
      </c>
      <c r="B108" t="s">
        <v>46</v>
      </c>
      <c r="C108" t="s">
        <v>260</v>
      </c>
      <c r="D108">
        <v>2867</v>
      </c>
      <c r="E108">
        <v>684.7</v>
      </c>
      <c r="F108" s="6">
        <v>1963028.94</v>
      </c>
      <c r="G108">
        <v>65.599999999999994</v>
      </c>
      <c r="H108" s="6">
        <v>1868730.21</v>
      </c>
      <c r="I108" s="14">
        <f t="shared" si="2"/>
        <v>1.050461393247343</v>
      </c>
      <c r="J108" t="str">
        <f t="shared" si="3"/>
        <v>Above Target</v>
      </c>
    </row>
    <row r="109" spans="1:10" x14ac:dyDescent="0.35">
      <c r="A109" t="s">
        <v>244</v>
      </c>
      <c r="B109" t="s">
        <v>46</v>
      </c>
      <c r="C109" t="s">
        <v>261</v>
      </c>
      <c r="D109">
        <v>2578</v>
      </c>
      <c r="E109">
        <v>281.79000000000002</v>
      </c>
      <c r="F109" s="6">
        <v>726458.59</v>
      </c>
      <c r="G109">
        <v>87.8</v>
      </c>
      <c r="H109" s="6">
        <v>673733.64</v>
      </c>
      <c r="I109" s="14">
        <f t="shared" si="2"/>
        <v>1.0782578557306415</v>
      </c>
      <c r="J109" t="str">
        <f t="shared" si="3"/>
        <v>Above Target</v>
      </c>
    </row>
    <row r="110" spans="1:10" x14ac:dyDescent="0.35">
      <c r="A110" t="s">
        <v>244</v>
      </c>
      <c r="B110" t="s">
        <v>15</v>
      </c>
      <c r="C110" t="s">
        <v>258</v>
      </c>
      <c r="D110">
        <v>1371</v>
      </c>
      <c r="E110">
        <v>152.11000000000001</v>
      </c>
      <c r="F110" s="6">
        <v>208541.22</v>
      </c>
      <c r="G110">
        <v>65.400000000000006</v>
      </c>
      <c r="H110" s="6">
        <v>197747.19</v>
      </c>
      <c r="I110" s="14">
        <f t="shared" si="2"/>
        <v>1.0545849981483935</v>
      </c>
      <c r="J110" t="str">
        <f t="shared" si="3"/>
        <v>Above Target</v>
      </c>
    </row>
    <row r="111" spans="1:10" x14ac:dyDescent="0.35">
      <c r="A111" t="s">
        <v>244</v>
      </c>
      <c r="B111" t="s">
        <v>15</v>
      </c>
      <c r="C111" t="s">
        <v>259</v>
      </c>
      <c r="D111">
        <v>1133</v>
      </c>
      <c r="E111">
        <v>836.67</v>
      </c>
      <c r="F111" s="6">
        <v>947949.36</v>
      </c>
      <c r="G111">
        <v>94.3</v>
      </c>
      <c r="H111" s="6">
        <v>1005117.74</v>
      </c>
      <c r="I111" s="14">
        <f t="shared" si="2"/>
        <v>0.943122703216839</v>
      </c>
      <c r="J111" t="str">
        <f t="shared" si="3"/>
        <v>Below Target</v>
      </c>
    </row>
    <row r="112" spans="1:10" x14ac:dyDescent="0.35">
      <c r="A112" t="s">
        <v>244</v>
      </c>
      <c r="B112" t="s">
        <v>15</v>
      </c>
      <c r="C112" t="s">
        <v>260</v>
      </c>
      <c r="D112">
        <v>2475</v>
      </c>
      <c r="E112">
        <v>796.94</v>
      </c>
      <c r="F112" s="6">
        <v>1972421.62</v>
      </c>
      <c r="G112">
        <v>68.3</v>
      </c>
      <c r="H112" s="6">
        <v>1991340.89</v>
      </c>
      <c r="I112" s="14">
        <f t="shared" si="2"/>
        <v>0.99049923089762915</v>
      </c>
      <c r="J112" t="str">
        <f t="shared" si="3"/>
        <v>Below Target</v>
      </c>
    </row>
    <row r="113" spans="1:10" x14ac:dyDescent="0.35">
      <c r="A113" t="s">
        <v>244</v>
      </c>
      <c r="B113" t="s">
        <v>15</v>
      </c>
      <c r="C113" t="s">
        <v>261</v>
      </c>
      <c r="D113">
        <v>1418</v>
      </c>
      <c r="E113">
        <v>915.86</v>
      </c>
      <c r="F113" s="6">
        <v>1298687.07</v>
      </c>
      <c r="G113">
        <v>78.599999999999994</v>
      </c>
      <c r="H113" s="6">
        <v>1388129.49</v>
      </c>
      <c r="I113" s="14">
        <f t="shared" si="2"/>
        <v>0.93556622732652994</v>
      </c>
      <c r="J113" t="str">
        <f t="shared" si="3"/>
        <v>Below Target</v>
      </c>
    </row>
    <row r="114" spans="1:10" x14ac:dyDescent="0.35">
      <c r="A114" t="s">
        <v>244</v>
      </c>
      <c r="B114" t="s">
        <v>29</v>
      </c>
      <c r="C114" t="s">
        <v>258</v>
      </c>
      <c r="D114">
        <v>943</v>
      </c>
      <c r="E114">
        <v>297.27</v>
      </c>
      <c r="F114" s="6">
        <v>280325.18</v>
      </c>
      <c r="G114">
        <v>69.5</v>
      </c>
      <c r="H114" s="6">
        <v>270495.63</v>
      </c>
      <c r="I114" s="14">
        <f t="shared" si="2"/>
        <v>1.0363390343866183</v>
      </c>
      <c r="J114" t="str">
        <f t="shared" si="3"/>
        <v>Above Target</v>
      </c>
    </row>
    <row r="115" spans="1:10" x14ac:dyDescent="0.35">
      <c r="A115" t="s">
        <v>244</v>
      </c>
      <c r="B115" t="s">
        <v>29</v>
      </c>
      <c r="C115" t="s">
        <v>259</v>
      </c>
      <c r="D115">
        <v>1934</v>
      </c>
      <c r="E115">
        <v>613.35</v>
      </c>
      <c r="F115" s="6">
        <v>1186211.95</v>
      </c>
      <c r="G115">
        <v>87.1</v>
      </c>
      <c r="H115" s="6">
        <v>1180522.44</v>
      </c>
      <c r="I115" s="14">
        <f t="shared" si="2"/>
        <v>1.0048194848375775</v>
      </c>
      <c r="J115" t="str">
        <f t="shared" si="3"/>
        <v>Above Target</v>
      </c>
    </row>
    <row r="116" spans="1:10" x14ac:dyDescent="0.35">
      <c r="A116" t="s">
        <v>244</v>
      </c>
      <c r="B116" t="s">
        <v>29</v>
      </c>
      <c r="C116" t="s">
        <v>260</v>
      </c>
      <c r="D116">
        <v>2778</v>
      </c>
      <c r="E116">
        <v>525.62</v>
      </c>
      <c r="F116" s="6">
        <v>1460171.72</v>
      </c>
      <c r="G116">
        <v>78.8</v>
      </c>
      <c r="H116" s="6">
        <v>1543406.34</v>
      </c>
      <c r="I116" s="14">
        <f t="shared" si="2"/>
        <v>0.94607083187179331</v>
      </c>
      <c r="J116" t="str">
        <f t="shared" si="3"/>
        <v>Below Target</v>
      </c>
    </row>
    <row r="117" spans="1:10" x14ac:dyDescent="0.35">
      <c r="A117" t="s">
        <v>244</v>
      </c>
      <c r="B117" t="s">
        <v>29</v>
      </c>
      <c r="C117" t="s">
        <v>261</v>
      </c>
      <c r="D117">
        <v>2005</v>
      </c>
      <c r="E117">
        <v>477.29</v>
      </c>
      <c r="F117" s="6">
        <v>956961.88</v>
      </c>
      <c r="G117">
        <v>91.8</v>
      </c>
      <c r="H117" s="6">
        <v>1044109.47</v>
      </c>
      <c r="I117" s="14">
        <f t="shared" si="2"/>
        <v>0.91653404886750045</v>
      </c>
      <c r="J117" t="str">
        <f t="shared" si="3"/>
        <v>Below Target</v>
      </c>
    </row>
    <row r="118" spans="1:10" x14ac:dyDescent="0.35">
      <c r="A118" t="s">
        <v>244</v>
      </c>
      <c r="B118" t="s">
        <v>32</v>
      </c>
      <c r="C118" t="s">
        <v>258</v>
      </c>
      <c r="D118">
        <v>970</v>
      </c>
      <c r="E118">
        <v>233.09</v>
      </c>
      <c r="F118" s="6">
        <v>226099.94</v>
      </c>
      <c r="G118">
        <v>85.6</v>
      </c>
      <c r="H118" s="6">
        <v>223278.36</v>
      </c>
      <c r="I118" s="14">
        <f t="shared" si="2"/>
        <v>1.0126370508991558</v>
      </c>
      <c r="J118" t="str">
        <f t="shared" si="3"/>
        <v>Above Target</v>
      </c>
    </row>
    <row r="119" spans="1:10" x14ac:dyDescent="0.35">
      <c r="A119" t="s">
        <v>244</v>
      </c>
      <c r="B119" t="s">
        <v>32</v>
      </c>
      <c r="C119" t="s">
        <v>259</v>
      </c>
      <c r="D119">
        <v>1641</v>
      </c>
      <c r="E119">
        <v>1007.98</v>
      </c>
      <c r="F119" s="6">
        <v>1654096.72</v>
      </c>
      <c r="G119">
        <v>72.599999999999994</v>
      </c>
      <c r="H119" s="6">
        <v>1766863.63</v>
      </c>
      <c r="I119" s="14">
        <f t="shared" si="2"/>
        <v>0.93617678915038849</v>
      </c>
      <c r="J119" t="str">
        <f t="shared" si="3"/>
        <v>Below Target</v>
      </c>
    </row>
    <row r="120" spans="1:10" x14ac:dyDescent="0.35">
      <c r="A120" t="s">
        <v>244</v>
      </c>
      <c r="B120" t="s">
        <v>32</v>
      </c>
      <c r="C120" t="s">
        <v>260</v>
      </c>
      <c r="D120">
        <v>2851</v>
      </c>
      <c r="E120">
        <v>1231.46</v>
      </c>
      <c r="F120" s="6">
        <v>3510897.14</v>
      </c>
      <c r="G120">
        <v>84.8</v>
      </c>
      <c r="H120" s="6">
        <v>3788340.69</v>
      </c>
      <c r="I120" s="14">
        <f t="shared" si="2"/>
        <v>0.92676383337634827</v>
      </c>
      <c r="J120" t="str">
        <f t="shared" si="3"/>
        <v>Below Target</v>
      </c>
    </row>
    <row r="121" spans="1:10" x14ac:dyDescent="0.35">
      <c r="A121" t="s">
        <v>244</v>
      </c>
      <c r="B121" t="s">
        <v>32</v>
      </c>
      <c r="C121" t="s">
        <v>261</v>
      </c>
      <c r="D121">
        <v>1426</v>
      </c>
      <c r="E121">
        <v>678.86</v>
      </c>
      <c r="F121" s="6">
        <v>968050.1</v>
      </c>
      <c r="G121">
        <v>84.1</v>
      </c>
      <c r="H121" s="6">
        <v>990108.79</v>
      </c>
      <c r="I121" s="14">
        <f t="shared" si="2"/>
        <v>0.97772094317029534</v>
      </c>
      <c r="J121" t="str">
        <f t="shared" si="3"/>
        <v>Below Target</v>
      </c>
    </row>
    <row r="122" spans="1:10" x14ac:dyDescent="0.35">
      <c r="A122" t="s">
        <v>245</v>
      </c>
      <c r="B122" t="s">
        <v>23</v>
      </c>
      <c r="C122" t="s">
        <v>258</v>
      </c>
      <c r="D122">
        <v>2257</v>
      </c>
      <c r="E122">
        <v>303.2</v>
      </c>
      <c r="F122" s="6">
        <v>684323.34</v>
      </c>
      <c r="G122">
        <v>69.5</v>
      </c>
      <c r="H122" s="6">
        <v>716819.63</v>
      </c>
      <c r="I122" s="14">
        <f t="shared" si="2"/>
        <v>0.95466601549402319</v>
      </c>
      <c r="J122" t="str">
        <f t="shared" si="3"/>
        <v>Below Target</v>
      </c>
    </row>
    <row r="123" spans="1:10" x14ac:dyDescent="0.35">
      <c r="A123" t="s">
        <v>245</v>
      </c>
      <c r="B123" t="s">
        <v>23</v>
      </c>
      <c r="C123" t="s">
        <v>259</v>
      </c>
      <c r="D123">
        <v>2797</v>
      </c>
      <c r="E123">
        <v>649.32000000000005</v>
      </c>
      <c r="F123" s="6">
        <v>1816138.04</v>
      </c>
      <c r="G123">
        <v>80.400000000000006</v>
      </c>
      <c r="H123" s="6">
        <v>1881601.75</v>
      </c>
      <c r="I123" s="14">
        <f t="shared" si="2"/>
        <v>0.96520851981563049</v>
      </c>
      <c r="J123" t="str">
        <f t="shared" si="3"/>
        <v>Below Target</v>
      </c>
    </row>
    <row r="124" spans="1:10" x14ac:dyDescent="0.35">
      <c r="A124" t="s">
        <v>245</v>
      </c>
      <c r="B124" t="s">
        <v>23</v>
      </c>
      <c r="C124" t="s">
        <v>260</v>
      </c>
      <c r="D124">
        <v>2780</v>
      </c>
      <c r="E124">
        <v>726.94</v>
      </c>
      <c r="F124" s="6">
        <v>2020881.22</v>
      </c>
      <c r="G124">
        <v>67.099999999999994</v>
      </c>
      <c r="H124" s="6">
        <v>1823687.05</v>
      </c>
      <c r="I124" s="14">
        <f t="shared" si="2"/>
        <v>1.1081293909500536</v>
      </c>
      <c r="J124" t="str">
        <f t="shared" si="3"/>
        <v>Above Target</v>
      </c>
    </row>
    <row r="125" spans="1:10" x14ac:dyDescent="0.35">
      <c r="A125" t="s">
        <v>245</v>
      </c>
      <c r="B125" t="s">
        <v>23</v>
      </c>
      <c r="C125" t="s">
        <v>261</v>
      </c>
      <c r="D125">
        <v>607</v>
      </c>
      <c r="E125">
        <v>836.94</v>
      </c>
      <c r="F125" s="6">
        <v>508020.19</v>
      </c>
      <c r="G125">
        <v>93.7</v>
      </c>
      <c r="H125" s="6">
        <v>532152</v>
      </c>
      <c r="I125" s="14">
        <f t="shared" si="2"/>
        <v>0.95465241134112055</v>
      </c>
      <c r="J125" t="str">
        <f t="shared" si="3"/>
        <v>Below Target</v>
      </c>
    </row>
    <row r="126" spans="1:10" x14ac:dyDescent="0.35">
      <c r="A126" t="s">
        <v>245</v>
      </c>
      <c r="B126" t="s">
        <v>10</v>
      </c>
      <c r="C126" t="s">
        <v>258</v>
      </c>
      <c r="D126">
        <v>2994</v>
      </c>
      <c r="E126">
        <v>165.29</v>
      </c>
      <c r="F126" s="6">
        <v>494870.39</v>
      </c>
      <c r="G126">
        <v>75.5</v>
      </c>
      <c r="H126" s="6">
        <v>522053.97</v>
      </c>
      <c r="I126" s="14">
        <f t="shared" si="2"/>
        <v>0.94792955984991367</v>
      </c>
      <c r="J126" t="str">
        <f t="shared" si="3"/>
        <v>Below Target</v>
      </c>
    </row>
    <row r="127" spans="1:10" x14ac:dyDescent="0.35">
      <c r="A127" t="s">
        <v>245</v>
      </c>
      <c r="B127" t="s">
        <v>10</v>
      </c>
      <c r="C127" t="s">
        <v>259</v>
      </c>
      <c r="D127">
        <v>1595</v>
      </c>
      <c r="E127">
        <v>605.67999999999995</v>
      </c>
      <c r="F127" s="6">
        <v>966055.12</v>
      </c>
      <c r="G127">
        <v>84.8</v>
      </c>
      <c r="H127" s="6">
        <v>905231.43</v>
      </c>
      <c r="I127" s="14">
        <f t="shared" si="2"/>
        <v>1.0671913148221113</v>
      </c>
      <c r="J127" t="str">
        <f t="shared" si="3"/>
        <v>Above Target</v>
      </c>
    </row>
    <row r="128" spans="1:10" x14ac:dyDescent="0.35">
      <c r="A128" t="s">
        <v>245</v>
      </c>
      <c r="B128" t="s">
        <v>10</v>
      </c>
      <c r="C128" t="s">
        <v>260</v>
      </c>
      <c r="D128">
        <v>618</v>
      </c>
      <c r="E128">
        <v>1037.1400000000001</v>
      </c>
      <c r="F128" s="6">
        <v>640953.03</v>
      </c>
      <c r="G128">
        <v>73</v>
      </c>
      <c r="H128" s="6">
        <v>579542.68000000005</v>
      </c>
      <c r="I128" s="14">
        <f t="shared" si="2"/>
        <v>1.1059634641576355</v>
      </c>
      <c r="J128" t="str">
        <f t="shared" si="3"/>
        <v>Above Target</v>
      </c>
    </row>
    <row r="129" spans="1:10" x14ac:dyDescent="0.35">
      <c r="A129" t="s">
        <v>245</v>
      </c>
      <c r="B129" t="s">
        <v>10</v>
      </c>
      <c r="C129" t="s">
        <v>261</v>
      </c>
      <c r="D129">
        <v>1238</v>
      </c>
      <c r="E129">
        <v>943.79</v>
      </c>
      <c r="F129" s="6">
        <v>1168412.8400000001</v>
      </c>
      <c r="G129">
        <v>67.5</v>
      </c>
      <c r="H129" s="6">
        <v>1277743.57</v>
      </c>
      <c r="I129" s="14">
        <f t="shared" si="2"/>
        <v>0.91443452930074232</v>
      </c>
      <c r="J129" t="str">
        <f t="shared" si="3"/>
        <v>Below Target</v>
      </c>
    </row>
    <row r="130" spans="1:10" x14ac:dyDescent="0.35">
      <c r="A130" t="s">
        <v>245</v>
      </c>
      <c r="B130" t="s">
        <v>46</v>
      </c>
      <c r="C130" t="s">
        <v>258</v>
      </c>
      <c r="D130">
        <v>1619</v>
      </c>
      <c r="E130">
        <v>399.6</v>
      </c>
      <c r="F130" s="6">
        <v>646960.12</v>
      </c>
      <c r="G130">
        <v>83.7</v>
      </c>
      <c r="H130" s="6">
        <v>631684.05000000005</v>
      </c>
      <c r="I130" s="14">
        <f t="shared" si="2"/>
        <v>1.0241830864654569</v>
      </c>
      <c r="J130" t="str">
        <f t="shared" si="3"/>
        <v>Above Target</v>
      </c>
    </row>
    <row r="131" spans="1:10" x14ac:dyDescent="0.35">
      <c r="A131" t="s">
        <v>245</v>
      </c>
      <c r="B131" t="s">
        <v>46</v>
      </c>
      <c r="C131" t="s">
        <v>259</v>
      </c>
      <c r="D131">
        <v>1765</v>
      </c>
      <c r="E131">
        <v>648.64</v>
      </c>
      <c r="F131" s="6">
        <v>1144851.33</v>
      </c>
      <c r="G131">
        <v>71.2</v>
      </c>
      <c r="H131" s="6">
        <v>1058160.08</v>
      </c>
      <c r="I131" s="14">
        <f t="shared" ref="I131:I194" si="4">F131/H131</f>
        <v>1.0819264038008314</v>
      </c>
      <c r="J131" t="str">
        <f t="shared" ref="J131:J194" si="5">IF(
  ISNUMBER(I131),
  IF(I131&gt;1,"Above Target","Below Target"),
  IF(VALUE(SUBSTITUTE(SUBSTITUTE(TRIM(I131),"%",""),CHAR(160),""))&gt;100,"Above Target","Below Target")
)</f>
        <v>Above Target</v>
      </c>
    </row>
    <row r="132" spans="1:10" x14ac:dyDescent="0.35">
      <c r="A132" t="s">
        <v>245</v>
      </c>
      <c r="B132" t="s">
        <v>46</v>
      </c>
      <c r="C132" t="s">
        <v>260</v>
      </c>
      <c r="D132">
        <v>1891</v>
      </c>
      <c r="E132">
        <v>1065.6400000000001</v>
      </c>
      <c r="F132" s="6">
        <v>2015123.02</v>
      </c>
      <c r="G132">
        <v>84.3</v>
      </c>
      <c r="H132" s="6">
        <v>2027335.53</v>
      </c>
      <c r="I132" s="14">
        <f t="shared" si="4"/>
        <v>0.99397607854285475</v>
      </c>
      <c r="J132" t="str">
        <f t="shared" si="5"/>
        <v>Below Target</v>
      </c>
    </row>
    <row r="133" spans="1:10" x14ac:dyDescent="0.35">
      <c r="A133" t="s">
        <v>245</v>
      </c>
      <c r="B133" t="s">
        <v>46</v>
      </c>
      <c r="C133" t="s">
        <v>261</v>
      </c>
      <c r="D133">
        <v>1937</v>
      </c>
      <c r="E133">
        <v>911.25</v>
      </c>
      <c r="F133" s="6">
        <v>1765083.51</v>
      </c>
      <c r="G133">
        <v>66.3</v>
      </c>
      <c r="H133" s="6">
        <v>1930467.87</v>
      </c>
      <c r="I133" s="14">
        <f t="shared" si="4"/>
        <v>0.9143293900042998</v>
      </c>
      <c r="J133" t="str">
        <f t="shared" si="5"/>
        <v>Below Target</v>
      </c>
    </row>
    <row r="134" spans="1:10" x14ac:dyDescent="0.35">
      <c r="A134" t="s">
        <v>245</v>
      </c>
      <c r="B134" t="s">
        <v>15</v>
      </c>
      <c r="C134" t="s">
        <v>258</v>
      </c>
      <c r="D134">
        <v>525</v>
      </c>
      <c r="E134">
        <v>235.65</v>
      </c>
      <c r="F134" s="6">
        <v>123715.29</v>
      </c>
      <c r="G134">
        <v>94.4</v>
      </c>
      <c r="H134" s="6">
        <v>126236.16</v>
      </c>
      <c r="I134" s="14">
        <f t="shared" si="4"/>
        <v>0.98003052374216704</v>
      </c>
      <c r="J134" t="str">
        <f t="shared" si="5"/>
        <v>Below Target</v>
      </c>
    </row>
    <row r="135" spans="1:10" x14ac:dyDescent="0.35">
      <c r="A135" t="s">
        <v>245</v>
      </c>
      <c r="B135" t="s">
        <v>15</v>
      </c>
      <c r="C135" t="s">
        <v>259</v>
      </c>
      <c r="D135">
        <v>1243</v>
      </c>
      <c r="E135">
        <v>985.57</v>
      </c>
      <c r="F135" s="6">
        <v>1225061.06</v>
      </c>
      <c r="G135">
        <v>82.5</v>
      </c>
      <c r="H135" s="6">
        <v>1285842.01</v>
      </c>
      <c r="I135" s="14">
        <f t="shared" si="4"/>
        <v>0.95273062357015392</v>
      </c>
      <c r="J135" t="str">
        <f t="shared" si="5"/>
        <v>Below Target</v>
      </c>
    </row>
    <row r="136" spans="1:10" x14ac:dyDescent="0.35">
      <c r="A136" t="s">
        <v>245</v>
      </c>
      <c r="B136" t="s">
        <v>15</v>
      </c>
      <c r="C136" t="s">
        <v>260</v>
      </c>
      <c r="D136">
        <v>1086</v>
      </c>
      <c r="E136">
        <v>907.66</v>
      </c>
      <c r="F136" s="6">
        <v>985717.91</v>
      </c>
      <c r="G136">
        <v>68.8</v>
      </c>
      <c r="H136" s="6">
        <v>953833.39</v>
      </c>
      <c r="I136" s="14">
        <f t="shared" si="4"/>
        <v>1.033427766666881</v>
      </c>
      <c r="J136" t="str">
        <f t="shared" si="5"/>
        <v>Above Target</v>
      </c>
    </row>
    <row r="137" spans="1:10" x14ac:dyDescent="0.35">
      <c r="A137" t="s">
        <v>245</v>
      </c>
      <c r="B137" t="s">
        <v>15</v>
      </c>
      <c r="C137" t="s">
        <v>261</v>
      </c>
      <c r="D137">
        <v>2819</v>
      </c>
      <c r="E137">
        <v>1014.5</v>
      </c>
      <c r="F137" s="6">
        <v>2859879.64</v>
      </c>
      <c r="G137">
        <v>92.8</v>
      </c>
      <c r="H137" s="6">
        <v>2702366.4</v>
      </c>
      <c r="I137" s="14">
        <f t="shared" si="4"/>
        <v>1.0582871515868464</v>
      </c>
      <c r="J137" t="str">
        <f t="shared" si="5"/>
        <v>Above Target</v>
      </c>
    </row>
    <row r="138" spans="1:10" x14ac:dyDescent="0.35">
      <c r="A138" t="s">
        <v>245</v>
      </c>
      <c r="B138" t="s">
        <v>29</v>
      </c>
      <c r="C138" t="s">
        <v>258</v>
      </c>
      <c r="D138">
        <v>2141</v>
      </c>
      <c r="E138">
        <v>195.52</v>
      </c>
      <c r="F138" s="6">
        <v>418606.35</v>
      </c>
      <c r="G138">
        <v>78.2</v>
      </c>
      <c r="H138" s="6">
        <v>428061.8</v>
      </c>
      <c r="I138" s="14">
        <f t="shared" si="4"/>
        <v>0.97791101658685731</v>
      </c>
      <c r="J138" t="str">
        <f t="shared" si="5"/>
        <v>Below Target</v>
      </c>
    </row>
    <row r="139" spans="1:10" x14ac:dyDescent="0.35">
      <c r="A139" t="s">
        <v>245</v>
      </c>
      <c r="B139" t="s">
        <v>29</v>
      </c>
      <c r="C139" t="s">
        <v>259</v>
      </c>
      <c r="D139">
        <v>785</v>
      </c>
      <c r="E139">
        <v>406.73</v>
      </c>
      <c r="F139" s="6">
        <v>319282.02</v>
      </c>
      <c r="G139">
        <v>93.3</v>
      </c>
      <c r="H139" s="6">
        <v>302723.58</v>
      </c>
      <c r="I139" s="14">
        <f t="shared" si="4"/>
        <v>1.0546982167692387</v>
      </c>
      <c r="J139" t="str">
        <f t="shared" si="5"/>
        <v>Above Target</v>
      </c>
    </row>
    <row r="140" spans="1:10" x14ac:dyDescent="0.35">
      <c r="A140" t="s">
        <v>245</v>
      </c>
      <c r="B140" t="s">
        <v>29</v>
      </c>
      <c r="C140" t="s">
        <v>260</v>
      </c>
      <c r="D140">
        <v>1081</v>
      </c>
      <c r="E140">
        <v>755.75</v>
      </c>
      <c r="F140" s="6">
        <v>816964.97</v>
      </c>
      <c r="G140">
        <v>91.6</v>
      </c>
      <c r="H140" s="6">
        <v>840789.43</v>
      </c>
      <c r="I140" s="14">
        <f t="shared" si="4"/>
        <v>0.97166417755751278</v>
      </c>
      <c r="J140" t="str">
        <f t="shared" si="5"/>
        <v>Below Target</v>
      </c>
    </row>
    <row r="141" spans="1:10" x14ac:dyDescent="0.35">
      <c r="A141" t="s">
        <v>245</v>
      </c>
      <c r="B141" t="s">
        <v>29</v>
      </c>
      <c r="C141" t="s">
        <v>261</v>
      </c>
      <c r="D141">
        <v>625</v>
      </c>
      <c r="E141">
        <v>744.64</v>
      </c>
      <c r="F141" s="6">
        <v>465398.34</v>
      </c>
      <c r="G141">
        <v>73.599999999999994</v>
      </c>
      <c r="H141" s="6">
        <v>494806.57</v>
      </c>
      <c r="I141" s="14">
        <f t="shared" si="4"/>
        <v>0.94056620953921455</v>
      </c>
      <c r="J141" t="str">
        <f t="shared" si="5"/>
        <v>Below Target</v>
      </c>
    </row>
    <row r="142" spans="1:10" x14ac:dyDescent="0.35">
      <c r="A142" t="s">
        <v>245</v>
      </c>
      <c r="B142" t="s">
        <v>32</v>
      </c>
      <c r="C142" t="s">
        <v>258</v>
      </c>
      <c r="D142">
        <v>875</v>
      </c>
      <c r="E142">
        <v>283.29000000000002</v>
      </c>
      <c r="F142" s="6">
        <v>247876.85</v>
      </c>
      <c r="G142">
        <v>87.7</v>
      </c>
      <c r="H142" s="6">
        <v>245920.58</v>
      </c>
      <c r="I142" s="14">
        <f t="shared" si="4"/>
        <v>1.0079548852723104</v>
      </c>
      <c r="J142" t="str">
        <f t="shared" si="5"/>
        <v>Above Target</v>
      </c>
    </row>
    <row r="143" spans="1:10" x14ac:dyDescent="0.35">
      <c r="A143" t="s">
        <v>245</v>
      </c>
      <c r="B143" t="s">
        <v>32</v>
      </c>
      <c r="C143" t="s">
        <v>259</v>
      </c>
      <c r="D143">
        <v>2672</v>
      </c>
      <c r="E143">
        <v>856.52</v>
      </c>
      <c r="F143" s="6">
        <v>2288610.73</v>
      </c>
      <c r="G143">
        <v>90.3</v>
      </c>
      <c r="H143" s="6">
        <v>2393195.9700000002</v>
      </c>
      <c r="I143" s="14">
        <f t="shared" si="4"/>
        <v>0.95629892356872048</v>
      </c>
      <c r="J143" t="str">
        <f t="shared" si="5"/>
        <v>Below Target</v>
      </c>
    </row>
    <row r="144" spans="1:10" x14ac:dyDescent="0.35">
      <c r="A144" t="s">
        <v>245</v>
      </c>
      <c r="B144" t="s">
        <v>32</v>
      </c>
      <c r="C144" t="s">
        <v>260</v>
      </c>
      <c r="D144">
        <v>1381</v>
      </c>
      <c r="E144">
        <v>932.58</v>
      </c>
      <c r="F144" s="6">
        <v>1287887.81</v>
      </c>
      <c r="G144">
        <v>70.3</v>
      </c>
      <c r="H144" s="6">
        <v>1299485.73</v>
      </c>
      <c r="I144" s="14">
        <f t="shared" si="4"/>
        <v>0.99107499241257546</v>
      </c>
      <c r="J144" t="str">
        <f t="shared" si="5"/>
        <v>Below Target</v>
      </c>
    </row>
    <row r="145" spans="1:10" x14ac:dyDescent="0.35">
      <c r="A145" t="s">
        <v>245</v>
      </c>
      <c r="B145" t="s">
        <v>32</v>
      </c>
      <c r="C145" t="s">
        <v>261</v>
      </c>
      <c r="D145">
        <v>2040</v>
      </c>
      <c r="E145">
        <v>1034.69</v>
      </c>
      <c r="F145" s="6">
        <v>2110777.33</v>
      </c>
      <c r="G145">
        <v>94.5</v>
      </c>
      <c r="H145" s="6">
        <v>2295423.1</v>
      </c>
      <c r="I145" s="14">
        <f t="shared" si="4"/>
        <v>0.91955915665395194</v>
      </c>
      <c r="J145" t="str">
        <f t="shared" si="5"/>
        <v>Below Target</v>
      </c>
    </row>
    <row r="146" spans="1:10" x14ac:dyDescent="0.35">
      <c r="A146" t="s">
        <v>246</v>
      </c>
      <c r="B146" t="s">
        <v>23</v>
      </c>
      <c r="C146" t="s">
        <v>258</v>
      </c>
      <c r="D146">
        <v>2219</v>
      </c>
      <c r="E146">
        <v>339.97</v>
      </c>
      <c r="F146" s="6">
        <v>754390.76</v>
      </c>
      <c r="G146">
        <v>89.5</v>
      </c>
      <c r="H146" s="6">
        <v>711165.88</v>
      </c>
      <c r="I146" s="14">
        <f t="shared" si="4"/>
        <v>1.060780306276786</v>
      </c>
      <c r="J146" t="str">
        <f t="shared" si="5"/>
        <v>Above Target</v>
      </c>
    </row>
    <row r="147" spans="1:10" x14ac:dyDescent="0.35">
      <c r="A147" t="s">
        <v>246</v>
      </c>
      <c r="B147" t="s">
        <v>23</v>
      </c>
      <c r="C147" t="s">
        <v>259</v>
      </c>
      <c r="D147">
        <v>2358</v>
      </c>
      <c r="E147">
        <v>669.73</v>
      </c>
      <c r="F147" s="6">
        <v>1579220.09</v>
      </c>
      <c r="G147">
        <v>80.2</v>
      </c>
      <c r="H147" s="6">
        <v>1686829.1</v>
      </c>
      <c r="I147" s="14">
        <f t="shared" si="4"/>
        <v>0.93620633530687847</v>
      </c>
      <c r="J147" t="str">
        <f t="shared" si="5"/>
        <v>Below Target</v>
      </c>
    </row>
    <row r="148" spans="1:10" x14ac:dyDescent="0.35">
      <c r="A148" t="s">
        <v>246</v>
      </c>
      <c r="B148" t="s">
        <v>23</v>
      </c>
      <c r="C148" t="s">
        <v>260</v>
      </c>
      <c r="D148">
        <v>1896</v>
      </c>
      <c r="E148">
        <v>861.77</v>
      </c>
      <c r="F148" s="6">
        <v>1633909.48</v>
      </c>
      <c r="G148">
        <v>82.7</v>
      </c>
      <c r="H148" s="6">
        <v>1636641.55</v>
      </c>
      <c r="I148" s="14">
        <f t="shared" si="4"/>
        <v>0.9983306851766045</v>
      </c>
      <c r="J148" t="str">
        <f t="shared" si="5"/>
        <v>Below Target</v>
      </c>
    </row>
    <row r="149" spans="1:10" x14ac:dyDescent="0.35">
      <c r="A149" t="s">
        <v>246</v>
      </c>
      <c r="B149" t="s">
        <v>23</v>
      </c>
      <c r="C149" t="s">
        <v>261</v>
      </c>
      <c r="D149">
        <v>1144</v>
      </c>
      <c r="E149">
        <v>1140.44</v>
      </c>
      <c r="F149" s="6">
        <v>1304666.78</v>
      </c>
      <c r="G149">
        <v>73.900000000000006</v>
      </c>
      <c r="H149" s="6">
        <v>1321633.19</v>
      </c>
      <c r="I149" s="14">
        <f t="shared" si="4"/>
        <v>0.98716254242979484</v>
      </c>
      <c r="J149" t="str">
        <f t="shared" si="5"/>
        <v>Below Target</v>
      </c>
    </row>
    <row r="150" spans="1:10" x14ac:dyDescent="0.35">
      <c r="A150" t="s">
        <v>246</v>
      </c>
      <c r="B150" t="s">
        <v>10</v>
      </c>
      <c r="C150" t="s">
        <v>258</v>
      </c>
      <c r="D150">
        <v>2015</v>
      </c>
      <c r="E150">
        <v>375.33</v>
      </c>
      <c r="F150" s="6">
        <v>756298.34</v>
      </c>
      <c r="G150">
        <v>84.1</v>
      </c>
      <c r="H150" s="6">
        <v>795795.49</v>
      </c>
      <c r="I150" s="14">
        <f t="shared" si="4"/>
        <v>0.95036771319224234</v>
      </c>
      <c r="J150" t="str">
        <f t="shared" si="5"/>
        <v>Below Target</v>
      </c>
    </row>
    <row r="151" spans="1:10" x14ac:dyDescent="0.35">
      <c r="A151" t="s">
        <v>246</v>
      </c>
      <c r="B151" t="s">
        <v>10</v>
      </c>
      <c r="C151" t="s">
        <v>259</v>
      </c>
      <c r="D151">
        <v>1776</v>
      </c>
      <c r="E151">
        <v>876.23</v>
      </c>
      <c r="F151" s="6">
        <v>1556187.46</v>
      </c>
      <c r="G151">
        <v>69.8</v>
      </c>
      <c r="H151" s="6">
        <v>1544222.7</v>
      </c>
      <c r="I151" s="14">
        <f t="shared" si="4"/>
        <v>1.0077480793411469</v>
      </c>
      <c r="J151" t="str">
        <f t="shared" si="5"/>
        <v>Above Target</v>
      </c>
    </row>
    <row r="152" spans="1:10" x14ac:dyDescent="0.35">
      <c r="A152" t="s">
        <v>246</v>
      </c>
      <c r="B152" t="s">
        <v>10</v>
      </c>
      <c r="C152" t="s">
        <v>260</v>
      </c>
      <c r="D152">
        <v>1828</v>
      </c>
      <c r="E152">
        <v>758.2</v>
      </c>
      <c r="F152" s="6">
        <v>1385981.1</v>
      </c>
      <c r="G152">
        <v>89</v>
      </c>
      <c r="H152" s="6">
        <v>1303940.8899999999</v>
      </c>
      <c r="I152" s="14">
        <f t="shared" si="4"/>
        <v>1.0629171234901609</v>
      </c>
      <c r="J152" t="str">
        <f t="shared" si="5"/>
        <v>Above Target</v>
      </c>
    </row>
    <row r="153" spans="1:10" x14ac:dyDescent="0.35">
      <c r="A153" t="s">
        <v>246</v>
      </c>
      <c r="B153" t="s">
        <v>10</v>
      </c>
      <c r="C153" t="s">
        <v>261</v>
      </c>
      <c r="D153">
        <v>2824</v>
      </c>
      <c r="E153">
        <v>629.9</v>
      </c>
      <c r="F153" s="6">
        <v>1778826.05</v>
      </c>
      <c r="G153">
        <v>81.7</v>
      </c>
      <c r="H153" s="6">
        <v>1861744.71</v>
      </c>
      <c r="I153" s="14">
        <f t="shared" si="4"/>
        <v>0.95546185276927686</v>
      </c>
      <c r="J153" t="str">
        <f t="shared" si="5"/>
        <v>Below Target</v>
      </c>
    </row>
    <row r="154" spans="1:10" x14ac:dyDescent="0.35">
      <c r="A154" t="s">
        <v>246</v>
      </c>
      <c r="B154" t="s">
        <v>46</v>
      </c>
      <c r="C154" t="s">
        <v>258</v>
      </c>
      <c r="D154">
        <v>2942</v>
      </c>
      <c r="E154">
        <v>180.41</v>
      </c>
      <c r="F154" s="6">
        <v>530771.19999999995</v>
      </c>
      <c r="G154">
        <v>75.7</v>
      </c>
      <c r="H154" s="6">
        <v>560896.9</v>
      </c>
      <c r="I154" s="14">
        <f t="shared" si="4"/>
        <v>0.94629012925548339</v>
      </c>
      <c r="J154" t="str">
        <f t="shared" si="5"/>
        <v>Below Target</v>
      </c>
    </row>
    <row r="155" spans="1:10" x14ac:dyDescent="0.35">
      <c r="A155" t="s">
        <v>246</v>
      </c>
      <c r="B155" t="s">
        <v>46</v>
      </c>
      <c r="C155" t="s">
        <v>259</v>
      </c>
      <c r="D155">
        <v>847</v>
      </c>
      <c r="E155">
        <v>888.92</v>
      </c>
      <c r="F155" s="6">
        <v>752915.69</v>
      </c>
      <c r="G155">
        <v>81.599999999999994</v>
      </c>
      <c r="H155" s="6">
        <v>678411.61</v>
      </c>
      <c r="I155" s="14">
        <f t="shared" si="4"/>
        <v>1.1098213516717379</v>
      </c>
      <c r="J155" t="str">
        <f t="shared" si="5"/>
        <v>Above Target</v>
      </c>
    </row>
    <row r="156" spans="1:10" x14ac:dyDescent="0.35">
      <c r="A156" t="s">
        <v>246</v>
      </c>
      <c r="B156" t="s">
        <v>46</v>
      </c>
      <c r="C156" t="s">
        <v>260</v>
      </c>
      <c r="D156">
        <v>715</v>
      </c>
      <c r="E156">
        <v>643.02</v>
      </c>
      <c r="F156" s="6">
        <v>459759.54</v>
      </c>
      <c r="G156">
        <v>93.7</v>
      </c>
      <c r="H156" s="6">
        <v>447616.44</v>
      </c>
      <c r="I156" s="14">
        <f t="shared" si="4"/>
        <v>1.0271283601647874</v>
      </c>
      <c r="J156" t="str">
        <f t="shared" si="5"/>
        <v>Above Target</v>
      </c>
    </row>
    <row r="157" spans="1:10" x14ac:dyDescent="0.35">
      <c r="A157" t="s">
        <v>246</v>
      </c>
      <c r="B157" t="s">
        <v>46</v>
      </c>
      <c r="C157" t="s">
        <v>261</v>
      </c>
      <c r="D157">
        <v>1137</v>
      </c>
      <c r="E157">
        <v>929.66</v>
      </c>
      <c r="F157" s="6">
        <v>1057018.97</v>
      </c>
      <c r="G157">
        <v>74.8</v>
      </c>
      <c r="H157" s="6">
        <v>982792.57</v>
      </c>
      <c r="I157" s="14">
        <f t="shared" si="4"/>
        <v>1.0755260085045211</v>
      </c>
      <c r="J157" t="str">
        <f t="shared" si="5"/>
        <v>Above Target</v>
      </c>
    </row>
    <row r="158" spans="1:10" x14ac:dyDescent="0.35">
      <c r="A158" t="s">
        <v>246</v>
      </c>
      <c r="B158" t="s">
        <v>15</v>
      </c>
      <c r="C158" t="s">
        <v>258</v>
      </c>
      <c r="D158">
        <v>1144</v>
      </c>
      <c r="E158">
        <v>372.24</v>
      </c>
      <c r="F158" s="6">
        <v>425840.43</v>
      </c>
      <c r="G158">
        <v>94.9</v>
      </c>
      <c r="H158" s="6">
        <v>414624.6</v>
      </c>
      <c r="I158" s="14">
        <f t="shared" si="4"/>
        <v>1.0270505657406725</v>
      </c>
      <c r="J158" t="str">
        <f t="shared" si="5"/>
        <v>Above Target</v>
      </c>
    </row>
    <row r="159" spans="1:10" x14ac:dyDescent="0.35">
      <c r="A159" t="s">
        <v>246</v>
      </c>
      <c r="B159" t="s">
        <v>15</v>
      </c>
      <c r="C159" t="s">
        <v>259</v>
      </c>
      <c r="D159">
        <v>703</v>
      </c>
      <c r="E159">
        <v>725.43</v>
      </c>
      <c r="F159" s="6">
        <v>509979.66</v>
      </c>
      <c r="G159">
        <v>78.5</v>
      </c>
      <c r="H159" s="6">
        <v>532629.99</v>
      </c>
      <c r="I159" s="14">
        <f t="shared" si="4"/>
        <v>0.95747455001548065</v>
      </c>
      <c r="J159" t="str">
        <f t="shared" si="5"/>
        <v>Below Target</v>
      </c>
    </row>
    <row r="160" spans="1:10" x14ac:dyDescent="0.35">
      <c r="A160" t="s">
        <v>246</v>
      </c>
      <c r="B160" t="s">
        <v>15</v>
      </c>
      <c r="C160" t="s">
        <v>260</v>
      </c>
      <c r="D160">
        <v>834</v>
      </c>
      <c r="E160">
        <v>844.94</v>
      </c>
      <c r="F160" s="6">
        <v>704677.41</v>
      </c>
      <c r="G160">
        <v>76.7</v>
      </c>
      <c r="H160" s="6">
        <v>692362.73</v>
      </c>
      <c r="I160" s="14">
        <f t="shared" si="4"/>
        <v>1.0177864571075339</v>
      </c>
      <c r="J160" t="str">
        <f t="shared" si="5"/>
        <v>Above Target</v>
      </c>
    </row>
    <row r="161" spans="1:10" x14ac:dyDescent="0.35">
      <c r="A161" t="s">
        <v>246</v>
      </c>
      <c r="B161" t="s">
        <v>15</v>
      </c>
      <c r="C161" t="s">
        <v>261</v>
      </c>
      <c r="D161">
        <v>1614</v>
      </c>
      <c r="E161">
        <v>986.52</v>
      </c>
      <c r="F161" s="6">
        <v>1592240.32</v>
      </c>
      <c r="G161">
        <v>85.9</v>
      </c>
      <c r="H161" s="6">
        <v>1434041.14</v>
      </c>
      <c r="I161" s="14">
        <f t="shared" si="4"/>
        <v>1.1103170443213366</v>
      </c>
      <c r="J161" t="str">
        <f t="shared" si="5"/>
        <v>Above Target</v>
      </c>
    </row>
    <row r="162" spans="1:10" x14ac:dyDescent="0.35">
      <c r="A162" t="s">
        <v>246</v>
      </c>
      <c r="B162" t="s">
        <v>29</v>
      </c>
      <c r="C162" t="s">
        <v>258</v>
      </c>
      <c r="D162">
        <v>2314</v>
      </c>
      <c r="E162">
        <v>147.43</v>
      </c>
      <c r="F162" s="6">
        <v>341163.13</v>
      </c>
      <c r="G162">
        <v>88.8</v>
      </c>
      <c r="H162" s="6">
        <v>313391.81</v>
      </c>
      <c r="I162" s="14">
        <f t="shared" si="4"/>
        <v>1.0886153342679887</v>
      </c>
      <c r="J162" t="str">
        <f t="shared" si="5"/>
        <v>Above Target</v>
      </c>
    </row>
    <row r="163" spans="1:10" x14ac:dyDescent="0.35">
      <c r="A163" t="s">
        <v>246</v>
      </c>
      <c r="B163" t="s">
        <v>29</v>
      </c>
      <c r="C163" t="s">
        <v>259</v>
      </c>
      <c r="D163">
        <v>2236</v>
      </c>
      <c r="E163">
        <v>1052.52</v>
      </c>
      <c r="F163" s="6">
        <v>2353427.61</v>
      </c>
      <c r="G163">
        <v>82.6</v>
      </c>
      <c r="H163" s="6">
        <v>2344471.83</v>
      </c>
      <c r="I163" s="14">
        <f t="shared" si="4"/>
        <v>1.0038199563267944</v>
      </c>
      <c r="J163" t="str">
        <f t="shared" si="5"/>
        <v>Above Target</v>
      </c>
    </row>
    <row r="164" spans="1:10" x14ac:dyDescent="0.35">
      <c r="A164" t="s">
        <v>246</v>
      </c>
      <c r="B164" t="s">
        <v>29</v>
      </c>
      <c r="C164" t="s">
        <v>260</v>
      </c>
      <c r="D164">
        <v>2489</v>
      </c>
      <c r="E164">
        <v>687.15</v>
      </c>
      <c r="F164" s="6">
        <v>1710317.55</v>
      </c>
      <c r="G164">
        <v>82.4</v>
      </c>
      <c r="H164" s="6">
        <v>1731349.18</v>
      </c>
      <c r="I164" s="14">
        <f t="shared" si="4"/>
        <v>0.98785246197419296</v>
      </c>
      <c r="J164" t="str">
        <f t="shared" si="5"/>
        <v>Below Target</v>
      </c>
    </row>
    <row r="165" spans="1:10" x14ac:dyDescent="0.35">
      <c r="A165" t="s">
        <v>246</v>
      </c>
      <c r="B165" t="s">
        <v>29</v>
      </c>
      <c r="C165" t="s">
        <v>261</v>
      </c>
      <c r="D165">
        <v>2986</v>
      </c>
      <c r="E165">
        <v>836.91</v>
      </c>
      <c r="F165" s="6">
        <v>2499014.04</v>
      </c>
      <c r="G165">
        <v>81.8</v>
      </c>
      <c r="H165" s="6">
        <v>2550737.46</v>
      </c>
      <c r="I165" s="14">
        <f t="shared" si="4"/>
        <v>0.97972217023072228</v>
      </c>
      <c r="J165" t="str">
        <f t="shared" si="5"/>
        <v>Below Target</v>
      </c>
    </row>
    <row r="166" spans="1:10" x14ac:dyDescent="0.35">
      <c r="A166" t="s">
        <v>246</v>
      </c>
      <c r="B166" t="s">
        <v>32</v>
      </c>
      <c r="C166" t="s">
        <v>258</v>
      </c>
      <c r="D166">
        <v>2310</v>
      </c>
      <c r="E166">
        <v>402.41</v>
      </c>
      <c r="F166" s="6">
        <v>929558.44</v>
      </c>
      <c r="G166">
        <v>73.099999999999994</v>
      </c>
      <c r="H166" s="6">
        <v>989988.93</v>
      </c>
      <c r="I166" s="14">
        <f t="shared" si="4"/>
        <v>0.93895841845423456</v>
      </c>
      <c r="J166" t="str">
        <f t="shared" si="5"/>
        <v>Below Target</v>
      </c>
    </row>
    <row r="167" spans="1:10" x14ac:dyDescent="0.35">
      <c r="A167" t="s">
        <v>246</v>
      </c>
      <c r="B167" t="s">
        <v>32</v>
      </c>
      <c r="C167" t="s">
        <v>259</v>
      </c>
      <c r="D167">
        <v>2196</v>
      </c>
      <c r="E167">
        <v>918.51</v>
      </c>
      <c r="F167" s="6">
        <v>2017037.84</v>
      </c>
      <c r="G167">
        <v>79.900000000000006</v>
      </c>
      <c r="H167" s="6">
        <v>1846419.95</v>
      </c>
      <c r="I167" s="14">
        <f t="shared" si="4"/>
        <v>1.0924047045743848</v>
      </c>
      <c r="J167" t="str">
        <f t="shared" si="5"/>
        <v>Above Target</v>
      </c>
    </row>
    <row r="168" spans="1:10" x14ac:dyDescent="0.35">
      <c r="A168" t="s">
        <v>246</v>
      </c>
      <c r="B168" t="s">
        <v>32</v>
      </c>
      <c r="C168" t="s">
        <v>260</v>
      </c>
      <c r="D168">
        <v>1618</v>
      </c>
      <c r="E168">
        <v>765.96</v>
      </c>
      <c r="F168" s="6">
        <v>1239328.26</v>
      </c>
      <c r="G168">
        <v>88.5</v>
      </c>
      <c r="H168" s="6">
        <v>1290805.23</v>
      </c>
      <c r="I168" s="14">
        <f t="shared" si="4"/>
        <v>0.96012026539433837</v>
      </c>
      <c r="J168" t="str">
        <f t="shared" si="5"/>
        <v>Below Target</v>
      </c>
    </row>
    <row r="169" spans="1:10" x14ac:dyDescent="0.35">
      <c r="A169" t="s">
        <v>246</v>
      </c>
      <c r="B169" t="s">
        <v>32</v>
      </c>
      <c r="C169" t="s">
        <v>261</v>
      </c>
      <c r="D169">
        <v>1382</v>
      </c>
      <c r="E169">
        <v>709.35</v>
      </c>
      <c r="F169" s="6">
        <v>980327.77</v>
      </c>
      <c r="G169">
        <v>88.7</v>
      </c>
      <c r="H169" s="6">
        <v>983713.63</v>
      </c>
      <c r="I169" s="14">
        <f t="shared" si="4"/>
        <v>0.99655808367725884</v>
      </c>
      <c r="J169" t="str">
        <f t="shared" si="5"/>
        <v>Below Target</v>
      </c>
    </row>
    <row r="170" spans="1:10" x14ac:dyDescent="0.35">
      <c r="A170" t="s">
        <v>247</v>
      </c>
      <c r="B170" t="s">
        <v>23</v>
      </c>
      <c r="C170" t="s">
        <v>258</v>
      </c>
      <c r="D170">
        <v>2598</v>
      </c>
      <c r="E170">
        <v>185.83</v>
      </c>
      <c r="F170" s="6">
        <v>482789.17</v>
      </c>
      <c r="G170">
        <v>74.8</v>
      </c>
      <c r="H170" s="6">
        <v>476418.22</v>
      </c>
      <c r="I170" s="14">
        <f t="shared" si="4"/>
        <v>1.0133725993938687</v>
      </c>
      <c r="J170" t="str">
        <f t="shared" si="5"/>
        <v>Above Target</v>
      </c>
    </row>
    <row r="171" spans="1:10" x14ac:dyDescent="0.35">
      <c r="A171" t="s">
        <v>247</v>
      </c>
      <c r="B171" t="s">
        <v>23</v>
      </c>
      <c r="C171" t="s">
        <v>259</v>
      </c>
      <c r="D171">
        <v>966</v>
      </c>
      <c r="E171">
        <v>761.27</v>
      </c>
      <c r="F171" s="6">
        <v>735384.99</v>
      </c>
      <c r="G171">
        <v>67.7</v>
      </c>
      <c r="H171" s="6">
        <v>694293.44</v>
      </c>
      <c r="I171" s="14">
        <f t="shared" si="4"/>
        <v>1.0591847015002764</v>
      </c>
      <c r="J171" t="str">
        <f t="shared" si="5"/>
        <v>Above Target</v>
      </c>
    </row>
    <row r="172" spans="1:10" x14ac:dyDescent="0.35">
      <c r="A172" t="s">
        <v>247</v>
      </c>
      <c r="B172" t="s">
        <v>23</v>
      </c>
      <c r="C172" t="s">
        <v>260</v>
      </c>
      <c r="D172">
        <v>1913</v>
      </c>
      <c r="E172">
        <v>1102.69</v>
      </c>
      <c r="F172" s="6">
        <v>2109445.87</v>
      </c>
      <c r="G172">
        <v>95</v>
      </c>
      <c r="H172" s="6">
        <v>2292171.7000000002</v>
      </c>
      <c r="I172" s="14">
        <f t="shared" si="4"/>
        <v>0.92028266032601302</v>
      </c>
      <c r="J172" t="str">
        <f t="shared" si="5"/>
        <v>Below Target</v>
      </c>
    </row>
    <row r="173" spans="1:10" x14ac:dyDescent="0.35">
      <c r="A173" t="s">
        <v>247</v>
      </c>
      <c r="B173" t="s">
        <v>23</v>
      </c>
      <c r="C173" t="s">
        <v>261</v>
      </c>
      <c r="D173">
        <v>2260</v>
      </c>
      <c r="E173">
        <v>926.16</v>
      </c>
      <c r="F173" s="6">
        <v>2093126.88</v>
      </c>
      <c r="G173">
        <v>84.3</v>
      </c>
      <c r="H173" s="6">
        <v>2060159.32</v>
      </c>
      <c r="I173" s="14">
        <f t="shared" si="4"/>
        <v>1.0160024322779073</v>
      </c>
      <c r="J173" t="str">
        <f t="shared" si="5"/>
        <v>Above Target</v>
      </c>
    </row>
    <row r="174" spans="1:10" x14ac:dyDescent="0.35">
      <c r="A174" t="s">
        <v>247</v>
      </c>
      <c r="B174" t="s">
        <v>10</v>
      </c>
      <c r="C174" t="s">
        <v>258</v>
      </c>
      <c r="D174">
        <v>954</v>
      </c>
      <c r="E174">
        <v>422.1</v>
      </c>
      <c r="F174" s="6">
        <v>402686.61</v>
      </c>
      <c r="G174">
        <v>68.599999999999994</v>
      </c>
      <c r="H174" s="6">
        <v>395430.6</v>
      </c>
      <c r="I174" s="14">
        <f t="shared" si="4"/>
        <v>1.0183496421369516</v>
      </c>
      <c r="J174" t="str">
        <f t="shared" si="5"/>
        <v>Above Target</v>
      </c>
    </row>
    <row r="175" spans="1:10" x14ac:dyDescent="0.35">
      <c r="A175" t="s">
        <v>247</v>
      </c>
      <c r="B175" t="s">
        <v>10</v>
      </c>
      <c r="C175" t="s">
        <v>259</v>
      </c>
      <c r="D175">
        <v>1660</v>
      </c>
      <c r="E175">
        <v>916.42</v>
      </c>
      <c r="F175" s="6">
        <v>1521256.44</v>
      </c>
      <c r="G175">
        <v>90.2</v>
      </c>
      <c r="H175" s="6">
        <v>1485912.46</v>
      </c>
      <c r="I175" s="14">
        <f t="shared" si="4"/>
        <v>1.0237860445695435</v>
      </c>
      <c r="J175" t="str">
        <f t="shared" si="5"/>
        <v>Above Target</v>
      </c>
    </row>
    <row r="176" spans="1:10" x14ac:dyDescent="0.35">
      <c r="A176" t="s">
        <v>247</v>
      </c>
      <c r="B176" t="s">
        <v>10</v>
      </c>
      <c r="C176" t="s">
        <v>260</v>
      </c>
      <c r="D176">
        <v>2929</v>
      </c>
      <c r="E176">
        <v>1176.92</v>
      </c>
      <c r="F176" s="6">
        <v>3447190.66</v>
      </c>
      <c r="G176">
        <v>70.5</v>
      </c>
      <c r="H176" s="6">
        <v>3352210.52</v>
      </c>
      <c r="I176" s="14">
        <f t="shared" si="4"/>
        <v>1.0283335844909884</v>
      </c>
      <c r="J176" t="str">
        <f t="shared" si="5"/>
        <v>Above Target</v>
      </c>
    </row>
    <row r="177" spans="1:10" x14ac:dyDescent="0.35">
      <c r="A177" t="s">
        <v>247</v>
      </c>
      <c r="B177" t="s">
        <v>10</v>
      </c>
      <c r="C177" t="s">
        <v>261</v>
      </c>
      <c r="D177">
        <v>2493</v>
      </c>
      <c r="E177">
        <v>1108.6500000000001</v>
      </c>
      <c r="F177" s="6">
        <v>2763861.22</v>
      </c>
      <c r="G177">
        <v>75</v>
      </c>
      <c r="H177" s="6">
        <v>2501955.91</v>
      </c>
      <c r="I177" s="14">
        <f t="shared" si="4"/>
        <v>1.1046802259596973</v>
      </c>
      <c r="J177" t="str">
        <f t="shared" si="5"/>
        <v>Above Target</v>
      </c>
    </row>
    <row r="178" spans="1:10" x14ac:dyDescent="0.35">
      <c r="A178" t="s">
        <v>247</v>
      </c>
      <c r="B178" t="s">
        <v>46</v>
      </c>
      <c r="C178" t="s">
        <v>258</v>
      </c>
      <c r="D178">
        <v>2658</v>
      </c>
      <c r="E178">
        <v>314.08999999999997</v>
      </c>
      <c r="F178" s="6">
        <v>834847.56</v>
      </c>
      <c r="G178">
        <v>74</v>
      </c>
      <c r="H178" s="6">
        <v>908427.56</v>
      </c>
      <c r="I178" s="14">
        <f t="shared" si="4"/>
        <v>0.91900289771041288</v>
      </c>
      <c r="J178" t="str">
        <f t="shared" si="5"/>
        <v>Below Target</v>
      </c>
    </row>
    <row r="179" spans="1:10" x14ac:dyDescent="0.35">
      <c r="A179" t="s">
        <v>247</v>
      </c>
      <c r="B179" t="s">
        <v>46</v>
      </c>
      <c r="C179" t="s">
        <v>259</v>
      </c>
      <c r="D179">
        <v>1763</v>
      </c>
      <c r="E179">
        <v>446.31</v>
      </c>
      <c r="F179" s="6">
        <v>786848.28</v>
      </c>
      <c r="G179">
        <v>72.8</v>
      </c>
      <c r="H179" s="6">
        <v>775778.4</v>
      </c>
      <c r="I179" s="14">
        <f t="shared" si="4"/>
        <v>1.0142693841437194</v>
      </c>
      <c r="J179" t="str">
        <f t="shared" si="5"/>
        <v>Above Target</v>
      </c>
    </row>
    <row r="180" spans="1:10" x14ac:dyDescent="0.35">
      <c r="A180" t="s">
        <v>247</v>
      </c>
      <c r="B180" t="s">
        <v>46</v>
      </c>
      <c r="C180" t="s">
        <v>260</v>
      </c>
      <c r="D180">
        <v>686</v>
      </c>
      <c r="E180">
        <v>902.72</v>
      </c>
      <c r="F180" s="6">
        <v>619265.93000000005</v>
      </c>
      <c r="G180">
        <v>78.7</v>
      </c>
      <c r="H180" s="6">
        <v>617156.57999999996</v>
      </c>
      <c r="I180" s="14">
        <f t="shared" si="4"/>
        <v>1.0034178522409987</v>
      </c>
      <c r="J180" t="str">
        <f t="shared" si="5"/>
        <v>Above Target</v>
      </c>
    </row>
    <row r="181" spans="1:10" x14ac:dyDescent="0.35">
      <c r="A181" t="s">
        <v>247</v>
      </c>
      <c r="B181" t="s">
        <v>46</v>
      </c>
      <c r="C181" t="s">
        <v>261</v>
      </c>
      <c r="D181">
        <v>1403</v>
      </c>
      <c r="E181">
        <v>693.46</v>
      </c>
      <c r="F181" s="6">
        <v>972924.14</v>
      </c>
      <c r="G181">
        <v>69</v>
      </c>
      <c r="H181" s="6">
        <v>891315.56</v>
      </c>
      <c r="I181" s="14">
        <f t="shared" si="4"/>
        <v>1.0915596940773702</v>
      </c>
      <c r="J181" t="str">
        <f t="shared" si="5"/>
        <v>Above Target</v>
      </c>
    </row>
    <row r="182" spans="1:10" x14ac:dyDescent="0.35">
      <c r="A182" t="s">
        <v>247</v>
      </c>
      <c r="B182" t="s">
        <v>15</v>
      </c>
      <c r="C182" t="s">
        <v>258</v>
      </c>
      <c r="D182">
        <v>2118</v>
      </c>
      <c r="E182">
        <v>297.25</v>
      </c>
      <c r="F182" s="6">
        <v>629572.34</v>
      </c>
      <c r="G182">
        <v>78.099999999999994</v>
      </c>
      <c r="H182" s="6">
        <v>658470.75</v>
      </c>
      <c r="I182" s="14">
        <f t="shared" si="4"/>
        <v>0.9561128417625232</v>
      </c>
      <c r="J182" t="str">
        <f t="shared" si="5"/>
        <v>Below Target</v>
      </c>
    </row>
    <row r="183" spans="1:10" x14ac:dyDescent="0.35">
      <c r="A183" t="s">
        <v>247</v>
      </c>
      <c r="B183" t="s">
        <v>15</v>
      </c>
      <c r="C183" t="s">
        <v>259</v>
      </c>
      <c r="D183">
        <v>2954</v>
      </c>
      <c r="E183">
        <v>1154.45</v>
      </c>
      <c r="F183" s="6">
        <v>3410246.24</v>
      </c>
      <c r="G183">
        <v>88</v>
      </c>
      <c r="H183" s="6">
        <v>3177604.82</v>
      </c>
      <c r="I183" s="14">
        <f t="shared" si="4"/>
        <v>1.073212823235836</v>
      </c>
      <c r="J183" t="str">
        <f t="shared" si="5"/>
        <v>Above Target</v>
      </c>
    </row>
    <row r="184" spans="1:10" x14ac:dyDescent="0.35">
      <c r="A184" t="s">
        <v>247</v>
      </c>
      <c r="B184" t="s">
        <v>15</v>
      </c>
      <c r="C184" t="s">
        <v>260</v>
      </c>
      <c r="D184">
        <v>724</v>
      </c>
      <c r="E184">
        <v>600.32000000000005</v>
      </c>
      <c r="F184" s="6">
        <v>434633.79</v>
      </c>
      <c r="G184">
        <v>87.5</v>
      </c>
      <c r="H184" s="6">
        <v>448277.39</v>
      </c>
      <c r="I184" s="14">
        <f t="shared" si="4"/>
        <v>0.9695643806617148</v>
      </c>
      <c r="J184" t="str">
        <f t="shared" si="5"/>
        <v>Below Target</v>
      </c>
    </row>
    <row r="185" spans="1:10" x14ac:dyDescent="0.35">
      <c r="A185" t="s">
        <v>247</v>
      </c>
      <c r="B185" t="s">
        <v>15</v>
      </c>
      <c r="C185" t="s">
        <v>261</v>
      </c>
      <c r="D185">
        <v>531</v>
      </c>
      <c r="E185">
        <v>860.36</v>
      </c>
      <c r="F185" s="6">
        <v>456850.3</v>
      </c>
      <c r="G185">
        <v>93.7</v>
      </c>
      <c r="H185" s="6">
        <v>417465.97</v>
      </c>
      <c r="I185" s="14">
        <f t="shared" si="4"/>
        <v>1.0943414142235355</v>
      </c>
      <c r="J185" t="str">
        <f t="shared" si="5"/>
        <v>Above Target</v>
      </c>
    </row>
    <row r="186" spans="1:10" x14ac:dyDescent="0.35">
      <c r="A186" t="s">
        <v>247</v>
      </c>
      <c r="B186" t="s">
        <v>29</v>
      </c>
      <c r="C186" t="s">
        <v>258</v>
      </c>
      <c r="D186">
        <v>1337</v>
      </c>
      <c r="E186">
        <v>289.98</v>
      </c>
      <c r="F186" s="6">
        <v>387709.4</v>
      </c>
      <c r="G186">
        <v>72.900000000000006</v>
      </c>
      <c r="H186" s="6">
        <v>368089.66</v>
      </c>
      <c r="I186" s="14">
        <f t="shared" si="4"/>
        <v>1.0533015244166328</v>
      </c>
      <c r="J186" t="str">
        <f t="shared" si="5"/>
        <v>Above Target</v>
      </c>
    </row>
    <row r="187" spans="1:10" x14ac:dyDescent="0.35">
      <c r="A187" t="s">
        <v>247</v>
      </c>
      <c r="B187" t="s">
        <v>29</v>
      </c>
      <c r="C187" t="s">
        <v>259</v>
      </c>
      <c r="D187">
        <v>1734</v>
      </c>
      <c r="E187">
        <v>759.27</v>
      </c>
      <c r="F187" s="6">
        <v>1316565.94</v>
      </c>
      <c r="G187">
        <v>92.2</v>
      </c>
      <c r="H187" s="6">
        <v>1250618.1499999999</v>
      </c>
      <c r="I187" s="14">
        <f t="shared" si="4"/>
        <v>1.0527321548947615</v>
      </c>
      <c r="J187" t="str">
        <f t="shared" si="5"/>
        <v>Above Target</v>
      </c>
    </row>
    <row r="188" spans="1:10" x14ac:dyDescent="0.35">
      <c r="A188" t="s">
        <v>247</v>
      </c>
      <c r="B188" t="s">
        <v>29</v>
      </c>
      <c r="C188" t="s">
        <v>260</v>
      </c>
      <c r="D188">
        <v>1365</v>
      </c>
      <c r="E188">
        <v>982.72</v>
      </c>
      <c r="F188" s="6">
        <v>1341408.6000000001</v>
      </c>
      <c r="G188">
        <v>78.5</v>
      </c>
      <c r="H188" s="6">
        <v>1415644.99</v>
      </c>
      <c r="I188" s="14">
        <f t="shared" si="4"/>
        <v>0.94756002350561075</v>
      </c>
      <c r="J188" t="str">
        <f t="shared" si="5"/>
        <v>Below Target</v>
      </c>
    </row>
    <row r="189" spans="1:10" x14ac:dyDescent="0.35">
      <c r="A189" t="s">
        <v>247</v>
      </c>
      <c r="B189" t="s">
        <v>29</v>
      </c>
      <c r="C189" t="s">
        <v>261</v>
      </c>
      <c r="D189">
        <v>1062</v>
      </c>
      <c r="E189">
        <v>639.36</v>
      </c>
      <c r="F189" s="6">
        <v>679004.79</v>
      </c>
      <c r="G189">
        <v>67</v>
      </c>
      <c r="H189" s="6">
        <v>677316.95</v>
      </c>
      <c r="I189" s="14">
        <f t="shared" si="4"/>
        <v>1.0024919500390477</v>
      </c>
      <c r="J189" t="str">
        <f t="shared" si="5"/>
        <v>Above Target</v>
      </c>
    </row>
    <row r="190" spans="1:10" x14ac:dyDescent="0.35">
      <c r="A190" t="s">
        <v>247</v>
      </c>
      <c r="B190" t="s">
        <v>32</v>
      </c>
      <c r="C190" t="s">
        <v>258</v>
      </c>
      <c r="D190">
        <v>1546</v>
      </c>
      <c r="E190">
        <v>57.58</v>
      </c>
      <c r="F190" s="6">
        <v>89012.46</v>
      </c>
      <c r="G190">
        <v>75.400000000000006</v>
      </c>
      <c r="H190" s="6">
        <v>96130.49</v>
      </c>
      <c r="I190" s="14">
        <f t="shared" si="4"/>
        <v>0.92595450205236651</v>
      </c>
      <c r="J190" t="str">
        <f t="shared" si="5"/>
        <v>Below Target</v>
      </c>
    </row>
    <row r="191" spans="1:10" x14ac:dyDescent="0.35">
      <c r="A191" t="s">
        <v>247</v>
      </c>
      <c r="B191" t="s">
        <v>32</v>
      </c>
      <c r="C191" t="s">
        <v>259</v>
      </c>
      <c r="D191">
        <v>1685</v>
      </c>
      <c r="E191">
        <v>976.81</v>
      </c>
      <c r="F191" s="6">
        <v>1645923.3</v>
      </c>
      <c r="G191">
        <v>65.7</v>
      </c>
      <c r="H191" s="6">
        <v>1699840.35</v>
      </c>
      <c r="I191" s="14">
        <f t="shared" si="4"/>
        <v>0.96828110945830881</v>
      </c>
      <c r="J191" t="str">
        <f t="shared" si="5"/>
        <v>Below Target</v>
      </c>
    </row>
    <row r="192" spans="1:10" x14ac:dyDescent="0.35">
      <c r="A192" t="s">
        <v>247</v>
      </c>
      <c r="B192" t="s">
        <v>32</v>
      </c>
      <c r="C192" t="s">
        <v>260</v>
      </c>
      <c r="D192">
        <v>1843</v>
      </c>
      <c r="E192">
        <v>813.4</v>
      </c>
      <c r="F192" s="6">
        <v>1499092.78</v>
      </c>
      <c r="G192">
        <v>93.1</v>
      </c>
      <c r="H192" s="6">
        <v>1364851.38</v>
      </c>
      <c r="I192" s="14">
        <f t="shared" si="4"/>
        <v>1.0983560569063573</v>
      </c>
      <c r="J192" t="str">
        <f t="shared" si="5"/>
        <v>Above Target</v>
      </c>
    </row>
    <row r="193" spans="1:10" x14ac:dyDescent="0.35">
      <c r="A193" t="s">
        <v>247</v>
      </c>
      <c r="B193" t="s">
        <v>32</v>
      </c>
      <c r="C193" t="s">
        <v>261</v>
      </c>
      <c r="D193">
        <v>991</v>
      </c>
      <c r="E193">
        <v>903.19</v>
      </c>
      <c r="F193" s="6">
        <v>895059.15</v>
      </c>
      <c r="G193">
        <v>77.599999999999994</v>
      </c>
      <c r="H193" s="6">
        <v>852124.56</v>
      </c>
      <c r="I193" s="14">
        <f t="shared" si="4"/>
        <v>1.0503853450720866</v>
      </c>
      <c r="J193" t="str">
        <f t="shared" si="5"/>
        <v>Above Target</v>
      </c>
    </row>
    <row r="194" spans="1:10" x14ac:dyDescent="0.35">
      <c r="A194" t="s">
        <v>248</v>
      </c>
      <c r="B194" t="s">
        <v>23</v>
      </c>
      <c r="C194" t="s">
        <v>258</v>
      </c>
      <c r="D194">
        <v>531</v>
      </c>
      <c r="E194">
        <v>379.43</v>
      </c>
      <c r="F194" s="6">
        <v>201475.45</v>
      </c>
      <c r="G194">
        <v>70.900000000000006</v>
      </c>
      <c r="H194" s="6">
        <v>204107.94</v>
      </c>
      <c r="I194" s="14">
        <f t="shared" si="4"/>
        <v>0.98710246157008885</v>
      </c>
      <c r="J194" t="str">
        <f t="shared" si="5"/>
        <v>Below Target</v>
      </c>
    </row>
    <row r="195" spans="1:10" x14ac:dyDescent="0.35">
      <c r="A195" t="s">
        <v>248</v>
      </c>
      <c r="B195" t="s">
        <v>23</v>
      </c>
      <c r="C195" t="s">
        <v>259</v>
      </c>
      <c r="D195">
        <v>2537</v>
      </c>
      <c r="E195">
        <v>549.14</v>
      </c>
      <c r="F195" s="6">
        <v>1393173.55</v>
      </c>
      <c r="G195">
        <v>78.900000000000006</v>
      </c>
      <c r="H195" s="6">
        <v>1524690.61</v>
      </c>
      <c r="I195" s="14">
        <f t="shared" ref="I195:I258" si="6">F195/H195</f>
        <v>0.91374180496855029</v>
      </c>
      <c r="J195" t="str">
        <f t="shared" ref="J195:J258" si="7">IF(
  ISNUMBER(I195),
  IF(I195&gt;1,"Above Target","Below Target"),
  IF(VALUE(SUBSTITUTE(SUBSTITUTE(TRIM(I195),"%",""),CHAR(160),""))&gt;100,"Above Target","Below Target")
)</f>
        <v>Below Target</v>
      </c>
    </row>
    <row r="196" spans="1:10" x14ac:dyDescent="0.35">
      <c r="A196" t="s">
        <v>248</v>
      </c>
      <c r="B196" t="s">
        <v>23</v>
      </c>
      <c r="C196" t="s">
        <v>260</v>
      </c>
      <c r="D196">
        <v>2263</v>
      </c>
      <c r="E196">
        <v>476.97</v>
      </c>
      <c r="F196" s="6">
        <v>1079391.3400000001</v>
      </c>
      <c r="G196">
        <v>68.400000000000006</v>
      </c>
      <c r="H196" s="6">
        <v>1004103.11</v>
      </c>
      <c r="I196" s="14">
        <f t="shared" si="6"/>
        <v>1.0749805764469746</v>
      </c>
      <c r="J196" t="str">
        <f t="shared" si="7"/>
        <v>Above Target</v>
      </c>
    </row>
    <row r="197" spans="1:10" x14ac:dyDescent="0.35">
      <c r="A197" t="s">
        <v>248</v>
      </c>
      <c r="B197" t="s">
        <v>23</v>
      </c>
      <c r="C197" t="s">
        <v>261</v>
      </c>
      <c r="D197">
        <v>1219</v>
      </c>
      <c r="E197">
        <v>1032.95</v>
      </c>
      <c r="F197" s="6">
        <v>1259163.45</v>
      </c>
      <c r="G197">
        <v>71.8</v>
      </c>
      <c r="H197" s="6">
        <v>1196448.72</v>
      </c>
      <c r="I197" s="14">
        <f t="shared" si="6"/>
        <v>1.0524173990507508</v>
      </c>
      <c r="J197" t="str">
        <f t="shared" si="7"/>
        <v>Above Target</v>
      </c>
    </row>
    <row r="198" spans="1:10" x14ac:dyDescent="0.35">
      <c r="A198" t="s">
        <v>248</v>
      </c>
      <c r="B198" t="s">
        <v>10</v>
      </c>
      <c r="C198" t="s">
        <v>258</v>
      </c>
      <c r="D198">
        <v>1029</v>
      </c>
      <c r="E198">
        <v>320.06</v>
      </c>
      <c r="F198" s="6">
        <v>329338.57</v>
      </c>
      <c r="G198">
        <v>80.7</v>
      </c>
      <c r="H198" s="6">
        <v>303964.28000000003</v>
      </c>
      <c r="I198" s="14">
        <f t="shared" si="6"/>
        <v>1.0834778678599999</v>
      </c>
      <c r="J198" t="str">
        <f t="shared" si="7"/>
        <v>Above Target</v>
      </c>
    </row>
    <row r="199" spans="1:10" x14ac:dyDescent="0.35">
      <c r="A199" t="s">
        <v>248</v>
      </c>
      <c r="B199" t="s">
        <v>10</v>
      </c>
      <c r="C199" t="s">
        <v>259</v>
      </c>
      <c r="D199">
        <v>2057</v>
      </c>
      <c r="E199">
        <v>1029.73</v>
      </c>
      <c r="F199" s="6">
        <v>2118149.41</v>
      </c>
      <c r="G199">
        <v>90.8</v>
      </c>
      <c r="H199" s="6">
        <v>2212540.2000000002</v>
      </c>
      <c r="I199" s="14">
        <f t="shared" si="6"/>
        <v>0.9573382711871179</v>
      </c>
      <c r="J199" t="str">
        <f t="shared" si="7"/>
        <v>Below Target</v>
      </c>
    </row>
    <row r="200" spans="1:10" x14ac:dyDescent="0.35">
      <c r="A200" t="s">
        <v>248</v>
      </c>
      <c r="B200" t="s">
        <v>10</v>
      </c>
      <c r="C200" t="s">
        <v>260</v>
      </c>
      <c r="D200">
        <v>2681</v>
      </c>
      <c r="E200">
        <v>835.29</v>
      </c>
      <c r="F200" s="6">
        <v>2239407.96</v>
      </c>
      <c r="G200">
        <v>81.3</v>
      </c>
      <c r="H200" s="6">
        <v>2052070.44</v>
      </c>
      <c r="I200" s="14">
        <f t="shared" si="6"/>
        <v>1.0912919538960855</v>
      </c>
      <c r="J200" t="str">
        <f t="shared" si="7"/>
        <v>Above Target</v>
      </c>
    </row>
    <row r="201" spans="1:10" x14ac:dyDescent="0.35">
      <c r="A201" t="s">
        <v>248</v>
      </c>
      <c r="B201" t="s">
        <v>10</v>
      </c>
      <c r="C201" t="s">
        <v>261</v>
      </c>
      <c r="D201">
        <v>1442</v>
      </c>
      <c r="E201">
        <v>726.59</v>
      </c>
      <c r="F201" s="6">
        <v>1047749.17</v>
      </c>
      <c r="G201">
        <v>78.7</v>
      </c>
      <c r="H201" s="6">
        <v>1044542.28</v>
      </c>
      <c r="I201" s="14">
        <f t="shared" si="6"/>
        <v>1.0030701390086383</v>
      </c>
      <c r="J201" t="str">
        <f t="shared" si="7"/>
        <v>Above Target</v>
      </c>
    </row>
    <row r="202" spans="1:10" x14ac:dyDescent="0.35">
      <c r="A202" t="s">
        <v>248</v>
      </c>
      <c r="B202" t="s">
        <v>46</v>
      </c>
      <c r="C202" t="s">
        <v>258</v>
      </c>
      <c r="D202">
        <v>2549</v>
      </c>
      <c r="E202">
        <v>343.66</v>
      </c>
      <c r="F202" s="6">
        <v>875979.09</v>
      </c>
      <c r="G202">
        <v>78.900000000000006</v>
      </c>
      <c r="H202" s="6">
        <v>860520.79</v>
      </c>
      <c r="I202" s="14">
        <f t="shared" si="6"/>
        <v>1.0179638890537437</v>
      </c>
      <c r="J202" t="str">
        <f t="shared" si="7"/>
        <v>Above Target</v>
      </c>
    </row>
    <row r="203" spans="1:10" x14ac:dyDescent="0.35">
      <c r="A203" t="s">
        <v>248</v>
      </c>
      <c r="B203" t="s">
        <v>46</v>
      </c>
      <c r="C203" t="s">
        <v>259</v>
      </c>
      <c r="D203">
        <v>2788</v>
      </c>
      <c r="E203">
        <v>980.79</v>
      </c>
      <c r="F203" s="6">
        <v>2734434.07</v>
      </c>
      <c r="G203">
        <v>84.5</v>
      </c>
      <c r="H203" s="6">
        <v>2759280.16</v>
      </c>
      <c r="I203" s="14">
        <f t="shared" si="6"/>
        <v>0.99099544498591241</v>
      </c>
      <c r="J203" t="str">
        <f t="shared" si="7"/>
        <v>Below Target</v>
      </c>
    </row>
    <row r="204" spans="1:10" x14ac:dyDescent="0.35">
      <c r="A204" t="s">
        <v>248</v>
      </c>
      <c r="B204" t="s">
        <v>46</v>
      </c>
      <c r="C204" t="s">
        <v>260</v>
      </c>
      <c r="D204">
        <v>1950</v>
      </c>
      <c r="E204">
        <v>804.16</v>
      </c>
      <c r="F204" s="6">
        <v>1568109.55</v>
      </c>
      <c r="G204">
        <v>89.2</v>
      </c>
      <c r="H204" s="6">
        <v>1555326.28</v>
      </c>
      <c r="I204" s="14">
        <f t="shared" si="6"/>
        <v>1.0082190278428267</v>
      </c>
      <c r="J204" t="str">
        <f t="shared" si="7"/>
        <v>Above Target</v>
      </c>
    </row>
    <row r="205" spans="1:10" x14ac:dyDescent="0.35">
      <c r="A205" t="s">
        <v>248</v>
      </c>
      <c r="B205" t="s">
        <v>46</v>
      </c>
      <c r="C205" t="s">
        <v>261</v>
      </c>
      <c r="D205">
        <v>795</v>
      </c>
      <c r="E205">
        <v>654.4</v>
      </c>
      <c r="F205" s="6">
        <v>520247.53</v>
      </c>
      <c r="G205">
        <v>66.599999999999994</v>
      </c>
      <c r="H205" s="6">
        <v>550034.64</v>
      </c>
      <c r="I205" s="14">
        <f t="shared" si="6"/>
        <v>0.94584502896035783</v>
      </c>
      <c r="J205" t="str">
        <f t="shared" si="7"/>
        <v>Below Target</v>
      </c>
    </row>
    <row r="206" spans="1:10" x14ac:dyDescent="0.35">
      <c r="A206" t="s">
        <v>248</v>
      </c>
      <c r="B206" t="s">
        <v>15</v>
      </c>
      <c r="C206" t="s">
        <v>258</v>
      </c>
      <c r="D206">
        <v>2126</v>
      </c>
      <c r="E206">
        <v>235.4</v>
      </c>
      <c r="F206" s="6">
        <v>500468.02</v>
      </c>
      <c r="G206">
        <v>69.900000000000006</v>
      </c>
      <c r="H206" s="6">
        <v>483473.63</v>
      </c>
      <c r="I206" s="14">
        <f t="shared" si="6"/>
        <v>1.0351506037671589</v>
      </c>
      <c r="J206" t="str">
        <f t="shared" si="7"/>
        <v>Above Target</v>
      </c>
    </row>
    <row r="207" spans="1:10" x14ac:dyDescent="0.35">
      <c r="A207" t="s">
        <v>248</v>
      </c>
      <c r="B207" t="s">
        <v>15</v>
      </c>
      <c r="C207" t="s">
        <v>259</v>
      </c>
      <c r="D207">
        <v>673</v>
      </c>
      <c r="E207">
        <v>640.16</v>
      </c>
      <c r="F207" s="6">
        <v>430828.76</v>
      </c>
      <c r="G207">
        <v>87.7</v>
      </c>
      <c r="H207" s="6">
        <v>432499.15</v>
      </c>
      <c r="I207" s="14">
        <f t="shared" si="6"/>
        <v>0.99613781899918186</v>
      </c>
      <c r="J207" t="str">
        <f t="shared" si="7"/>
        <v>Below Target</v>
      </c>
    </row>
    <row r="208" spans="1:10" x14ac:dyDescent="0.35">
      <c r="A208" t="s">
        <v>248</v>
      </c>
      <c r="B208" t="s">
        <v>15</v>
      </c>
      <c r="C208" t="s">
        <v>260</v>
      </c>
      <c r="D208">
        <v>2286</v>
      </c>
      <c r="E208">
        <v>864.62</v>
      </c>
      <c r="F208" s="6">
        <v>1976511.84</v>
      </c>
      <c r="G208">
        <v>91.4</v>
      </c>
      <c r="H208" s="6">
        <v>2123002.37</v>
      </c>
      <c r="I208" s="14">
        <f t="shared" si="6"/>
        <v>0.93099841428815733</v>
      </c>
      <c r="J208" t="str">
        <f t="shared" si="7"/>
        <v>Below Target</v>
      </c>
    </row>
    <row r="209" spans="1:10" x14ac:dyDescent="0.35">
      <c r="A209" t="s">
        <v>248</v>
      </c>
      <c r="B209" t="s">
        <v>15</v>
      </c>
      <c r="C209" t="s">
        <v>261</v>
      </c>
      <c r="D209">
        <v>576</v>
      </c>
      <c r="E209">
        <v>749.53</v>
      </c>
      <c r="F209" s="6">
        <v>431728.88</v>
      </c>
      <c r="G209">
        <v>72.2</v>
      </c>
      <c r="H209" s="6">
        <v>427518.6</v>
      </c>
      <c r="I209" s="14">
        <f t="shared" si="6"/>
        <v>1.0098481797049299</v>
      </c>
      <c r="J209" t="str">
        <f t="shared" si="7"/>
        <v>Above Target</v>
      </c>
    </row>
    <row r="210" spans="1:10" x14ac:dyDescent="0.35">
      <c r="A210" t="s">
        <v>248</v>
      </c>
      <c r="B210" t="s">
        <v>29</v>
      </c>
      <c r="C210" t="s">
        <v>258</v>
      </c>
      <c r="D210">
        <v>2383</v>
      </c>
      <c r="E210">
        <v>388.31</v>
      </c>
      <c r="F210" s="6">
        <v>925345.06</v>
      </c>
      <c r="G210">
        <v>81.2</v>
      </c>
      <c r="H210" s="6">
        <v>924940.22</v>
      </c>
      <c r="I210" s="14">
        <f t="shared" si="6"/>
        <v>1.0004376931516721</v>
      </c>
      <c r="J210" t="str">
        <f t="shared" si="7"/>
        <v>Above Target</v>
      </c>
    </row>
    <row r="211" spans="1:10" x14ac:dyDescent="0.35">
      <c r="A211" t="s">
        <v>248</v>
      </c>
      <c r="B211" t="s">
        <v>29</v>
      </c>
      <c r="C211" t="s">
        <v>259</v>
      </c>
      <c r="D211">
        <v>818</v>
      </c>
      <c r="E211">
        <v>784.43</v>
      </c>
      <c r="F211" s="6">
        <v>641665.82999999996</v>
      </c>
      <c r="G211">
        <v>68.2</v>
      </c>
      <c r="H211" s="6">
        <v>661785.92000000004</v>
      </c>
      <c r="I211" s="14">
        <f t="shared" si="6"/>
        <v>0.96959728306096316</v>
      </c>
      <c r="J211" t="str">
        <f t="shared" si="7"/>
        <v>Below Target</v>
      </c>
    </row>
    <row r="212" spans="1:10" x14ac:dyDescent="0.35">
      <c r="A212" t="s">
        <v>248</v>
      </c>
      <c r="B212" t="s">
        <v>29</v>
      </c>
      <c r="C212" t="s">
        <v>260</v>
      </c>
      <c r="D212">
        <v>1782</v>
      </c>
      <c r="E212">
        <v>714.73</v>
      </c>
      <c r="F212" s="6">
        <v>1273646.1499999999</v>
      </c>
      <c r="G212">
        <v>88.3</v>
      </c>
      <c r="H212" s="6">
        <v>1391961.93</v>
      </c>
      <c r="I212" s="14">
        <f t="shared" si="6"/>
        <v>0.9150007069518058</v>
      </c>
      <c r="J212" t="str">
        <f t="shared" si="7"/>
        <v>Below Target</v>
      </c>
    </row>
    <row r="213" spans="1:10" x14ac:dyDescent="0.35">
      <c r="A213" t="s">
        <v>248</v>
      </c>
      <c r="B213" t="s">
        <v>29</v>
      </c>
      <c r="C213" t="s">
        <v>261</v>
      </c>
      <c r="D213">
        <v>2858</v>
      </c>
      <c r="E213">
        <v>1029.69</v>
      </c>
      <c r="F213" s="6">
        <v>2942851.57</v>
      </c>
      <c r="G213">
        <v>71.099999999999994</v>
      </c>
      <c r="H213" s="6">
        <v>2956582.7</v>
      </c>
      <c r="I213" s="14">
        <f t="shared" si="6"/>
        <v>0.99535574296636442</v>
      </c>
      <c r="J213" t="str">
        <f t="shared" si="7"/>
        <v>Below Target</v>
      </c>
    </row>
    <row r="214" spans="1:10" x14ac:dyDescent="0.35">
      <c r="A214" t="s">
        <v>248</v>
      </c>
      <c r="B214" t="s">
        <v>32</v>
      </c>
      <c r="C214" t="s">
        <v>258</v>
      </c>
      <c r="D214">
        <v>2258</v>
      </c>
      <c r="E214">
        <v>391.92</v>
      </c>
      <c r="F214" s="6">
        <v>884961.89</v>
      </c>
      <c r="G214">
        <v>82.3</v>
      </c>
      <c r="H214" s="6">
        <v>908781.96</v>
      </c>
      <c r="I214" s="14">
        <f t="shared" si="6"/>
        <v>0.97378901535413409</v>
      </c>
      <c r="J214" t="str">
        <f t="shared" si="7"/>
        <v>Below Target</v>
      </c>
    </row>
    <row r="215" spans="1:10" x14ac:dyDescent="0.35">
      <c r="A215" t="s">
        <v>248</v>
      </c>
      <c r="B215" t="s">
        <v>32</v>
      </c>
      <c r="C215" t="s">
        <v>259</v>
      </c>
      <c r="D215">
        <v>2848</v>
      </c>
      <c r="E215">
        <v>666.37</v>
      </c>
      <c r="F215" s="6">
        <v>1897825.13</v>
      </c>
      <c r="G215">
        <v>88.9</v>
      </c>
      <c r="H215" s="6">
        <v>1858339.16</v>
      </c>
      <c r="I215" s="14">
        <f t="shared" si="6"/>
        <v>1.0212479889838839</v>
      </c>
      <c r="J215" t="str">
        <f t="shared" si="7"/>
        <v>Above Target</v>
      </c>
    </row>
    <row r="216" spans="1:10" x14ac:dyDescent="0.35">
      <c r="A216" t="s">
        <v>248</v>
      </c>
      <c r="B216" t="s">
        <v>32</v>
      </c>
      <c r="C216" t="s">
        <v>260</v>
      </c>
      <c r="D216">
        <v>2156</v>
      </c>
      <c r="E216">
        <v>813.57</v>
      </c>
      <c r="F216" s="6">
        <v>1754059.3</v>
      </c>
      <c r="G216">
        <v>69.7</v>
      </c>
      <c r="H216" s="6">
        <v>1822783.03</v>
      </c>
      <c r="I216" s="14">
        <f t="shared" si="6"/>
        <v>0.96229736130470778</v>
      </c>
      <c r="J216" t="str">
        <f t="shared" si="7"/>
        <v>Below Target</v>
      </c>
    </row>
    <row r="217" spans="1:10" x14ac:dyDescent="0.35">
      <c r="A217" t="s">
        <v>248</v>
      </c>
      <c r="B217" t="s">
        <v>32</v>
      </c>
      <c r="C217" t="s">
        <v>261</v>
      </c>
      <c r="D217">
        <v>2210</v>
      </c>
      <c r="E217">
        <v>970.55</v>
      </c>
      <c r="F217" s="6">
        <v>2144925.96</v>
      </c>
      <c r="G217">
        <v>88.8</v>
      </c>
      <c r="H217" s="6">
        <v>2066319.44</v>
      </c>
      <c r="I217" s="14">
        <f t="shared" si="6"/>
        <v>1.0380418044172299</v>
      </c>
      <c r="J217" t="str">
        <f t="shared" si="7"/>
        <v>Above Target</v>
      </c>
    </row>
    <row r="218" spans="1:10" x14ac:dyDescent="0.35">
      <c r="A218" t="s">
        <v>249</v>
      </c>
      <c r="B218" t="s">
        <v>23</v>
      </c>
      <c r="C218" t="s">
        <v>258</v>
      </c>
      <c r="D218">
        <v>1685</v>
      </c>
      <c r="E218">
        <v>266.52</v>
      </c>
      <c r="F218" s="6">
        <v>449090.36</v>
      </c>
      <c r="G218">
        <v>70.5</v>
      </c>
      <c r="H218" s="6">
        <v>484477.75</v>
      </c>
      <c r="I218" s="14">
        <f t="shared" si="6"/>
        <v>0.92695765698218335</v>
      </c>
      <c r="J218" t="str">
        <f t="shared" si="7"/>
        <v>Below Target</v>
      </c>
    </row>
    <row r="219" spans="1:10" x14ac:dyDescent="0.35">
      <c r="A219" t="s">
        <v>249</v>
      </c>
      <c r="B219" t="s">
        <v>23</v>
      </c>
      <c r="C219" t="s">
        <v>259</v>
      </c>
      <c r="D219">
        <v>971</v>
      </c>
      <c r="E219">
        <v>719.27</v>
      </c>
      <c r="F219" s="6">
        <v>698411.47</v>
      </c>
      <c r="G219">
        <v>84.6</v>
      </c>
      <c r="H219" s="6">
        <v>649816.6</v>
      </c>
      <c r="I219" s="14">
        <f t="shared" si="6"/>
        <v>1.0747824386142182</v>
      </c>
      <c r="J219" t="str">
        <f t="shared" si="7"/>
        <v>Above Target</v>
      </c>
    </row>
    <row r="220" spans="1:10" x14ac:dyDescent="0.35">
      <c r="A220" t="s">
        <v>249</v>
      </c>
      <c r="B220" t="s">
        <v>23</v>
      </c>
      <c r="C220" t="s">
        <v>260</v>
      </c>
      <c r="D220">
        <v>2159</v>
      </c>
      <c r="E220">
        <v>1212.5</v>
      </c>
      <c r="F220" s="6">
        <v>2617798.2599999998</v>
      </c>
      <c r="G220">
        <v>67.5</v>
      </c>
      <c r="H220" s="6">
        <v>2818016.04</v>
      </c>
      <c r="I220" s="14">
        <f t="shared" si="6"/>
        <v>0.92895080185562029</v>
      </c>
      <c r="J220" t="str">
        <f t="shared" si="7"/>
        <v>Below Target</v>
      </c>
    </row>
    <row r="221" spans="1:10" x14ac:dyDescent="0.35">
      <c r="A221" t="s">
        <v>249</v>
      </c>
      <c r="B221" t="s">
        <v>23</v>
      </c>
      <c r="C221" t="s">
        <v>261</v>
      </c>
      <c r="D221">
        <v>585</v>
      </c>
      <c r="E221">
        <v>586.49</v>
      </c>
      <c r="F221" s="6">
        <v>343098.65</v>
      </c>
      <c r="G221">
        <v>89.1</v>
      </c>
      <c r="H221" s="6">
        <v>343455.94</v>
      </c>
      <c r="I221" s="14">
        <f t="shared" si="6"/>
        <v>0.99895972100526209</v>
      </c>
      <c r="J221" t="str">
        <f t="shared" si="7"/>
        <v>Below Target</v>
      </c>
    </row>
    <row r="222" spans="1:10" x14ac:dyDescent="0.35">
      <c r="A222" t="s">
        <v>249</v>
      </c>
      <c r="B222" t="s">
        <v>10</v>
      </c>
      <c r="C222" t="s">
        <v>258</v>
      </c>
      <c r="D222">
        <v>1830</v>
      </c>
      <c r="E222">
        <v>292.04000000000002</v>
      </c>
      <c r="F222" s="6">
        <v>534425.63</v>
      </c>
      <c r="G222">
        <v>94.5</v>
      </c>
      <c r="H222" s="6">
        <v>552373.78</v>
      </c>
      <c r="I222" s="14">
        <f t="shared" si="6"/>
        <v>0.96750723758104518</v>
      </c>
      <c r="J222" t="str">
        <f t="shared" si="7"/>
        <v>Below Target</v>
      </c>
    </row>
    <row r="223" spans="1:10" x14ac:dyDescent="0.35">
      <c r="A223" t="s">
        <v>249</v>
      </c>
      <c r="B223" t="s">
        <v>10</v>
      </c>
      <c r="C223" t="s">
        <v>259</v>
      </c>
      <c r="D223">
        <v>1203</v>
      </c>
      <c r="E223">
        <v>890.47</v>
      </c>
      <c r="F223" s="6">
        <v>1071240.6499999999</v>
      </c>
      <c r="G223">
        <v>84</v>
      </c>
      <c r="H223" s="6">
        <v>999672.11</v>
      </c>
      <c r="I223" s="14">
        <f t="shared" si="6"/>
        <v>1.0715920143055706</v>
      </c>
      <c r="J223" t="str">
        <f t="shared" si="7"/>
        <v>Above Target</v>
      </c>
    </row>
    <row r="224" spans="1:10" x14ac:dyDescent="0.35">
      <c r="A224" t="s">
        <v>249</v>
      </c>
      <c r="B224" t="s">
        <v>10</v>
      </c>
      <c r="C224" t="s">
        <v>260</v>
      </c>
      <c r="D224">
        <v>2384</v>
      </c>
      <c r="E224">
        <v>762.57</v>
      </c>
      <c r="F224" s="6">
        <v>1817969.61</v>
      </c>
      <c r="G224">
        <v>69.900000000000006</v>
      </c>
      <c r="H224" s="6">
        <v>1640756.67</v>
      </c>
      <c r="I224" s="14">
        <f t="shared" si="6"/>
        <v>1.1080068380889168</v>
      </c>
      <c r="J224" t="str">
        <f t="shared" si="7"/>
        <v>Above Target</v>
      </c>
    </row>
    <row r="225" spans="1:10" x14ac:dyDescent="0.35">
      <c r="A225" t="s">
        <v>249</v>
      </c>
      <c r="B225" t="s">
        <v>10</v>
      </c>
      <c r="C225" t="s">
        <v>261</v>
      </c>
      <c r="D225">
        <v>1982</v>
      </c>
      <c r="E225">
        <v>997.15</v>
      </c>
      <c r="F225" s="6">
        <v>1976343.37</v>
      </c>
      <c r="G225">
        <v>81.8</v>
      </c>
      <c r="H225" s="6">
        <v>1987173.58</v>
      </c>
      <c r="I225" s="14">
        <f t="shared" si="6"/>
        <v>0.99454994263762309</v>
      </c>
      <c r="J225" t="str">
        <f t="shared" si="7"/>
        <v>Below Target</v>
      </c>
    </row>
    <row r="226" spans="1:10" x14ac:dyDescent="0.35">
      <c r="A226" t="s">
        <v>249</v>
      </c>
      <c r="B226" t="s">
        <v>46</v>
      </c>
      <c r="C226" t="s">
        <v>258</v>
      </c>
      <c r="D226">
        <v>860</v>
      </c>
      <c r="E226">
        <v>357.96</v>
      </c>
      <c r="F226" s="6">
        <v>307848.45</v>
      </c>
      <c r="G226">
        <v>67.400000000000006</v>
      </c>
      <c r="H226" s="6">
        <v>322101.62</v>
      </c>
      <c r="I226" s="14">
        <f t="shared" si="6"/>
        <v>0.95574946192446975</v>
      </c>
      <c r="J226" t="str">
        <f t="shared" si="7"/>
        <v>Below Target</v>
      </c>
    </row>
    <row r="227" spans="1:10" x14ac:dyDescent="0.35">
      <c r="A227" t="s">
        <v>249</v>
      </c>
      <c r="B227" t="s">
        <v>46</v>
      </c>
      <c r="C227" t="s">
        <v>259</v>
      </c>
      <c r="D227">
        <v>2288</v>
      </c>
      <c r="E227">
        <v>865.16</v>
      </c>
      <c r="F227" s="6">
        <v>1979484.39</v>
      </c>
      <c r="G227">
        <v>70.599999999999994</v>
      </c>
      <c r="H227" s="6">
        <v>2121285.5699999998</v>
      </c>
      <c r="I227" s="14">
        <f t="shared" si="6"/>
        <v>0.93315318691391469</v>
      </c>
      <c r="J227" t="str">
        <f t="shared" si="7"/>
        <v>Below Target</v>
      </c>
    </row>
    <row r="228" spans="1:10" x14ac:dyDescent="0.35">
      <c r="A228" t="s">
        <v>249</v>
      </c>
      <c r="B228" t="s">
        <v>46</v>
      </c>
      <c r="C228" t="s">
        <v>260</v>
      </c>
      <c r="D228">
        <v>933</v>
      </c>
      <c r="E228">
        <v>833.69</v>
      </c>
      <c r="F228" s="6">
        <v>777834.82</v>
      </c>
      <c r="G228">
        <v>86.3</v>
      </c>
      <c r="H228" s="6">
        <v>748953.83</v>
      </c>
      <c r="I228" s="14">
        <f t="shared" si="6"/>
        <v>1.0385617762312531</v>
      </c>
      <c r="J228" t="str">
        <f t="shared" si="7"/>
        <v>Above Target</v>
      </c>
    </row>
    <row r="229" spans="1:10" x14ac:dyDescent="0.35">
      <c r="A229" t="s">
        <v>249</v>
      </c>
      <c r="B229" t="s">
        <v>46</v>
      </c>
      <c r="C229" t="s">
        <v>261</v>
      </c>
      <c r="D229">
        <v>1496</v>
      </c>
      <c r="E229">
        <v>1063.52</v>
      </c>
      <c r="F229" s="6">
        <v>1591025.18</v>
      </c>
      <c r="G229">
        <v>79.099999999999994</v>
      </c>
      <c r="H229" s="6">
        <v>1693371.66</v>
      </c>
      <c r="I229" s="14">
        <f t="shared" si="6"/>
        <v>0.93956053333265299</v>
      </c>
      <c r="J229" t="str">
        <f t="shared" si="7"/>
        <v>Below Target</v>
      </c>
    </row>
    <row r="230" spans="1:10" x14ac:dyDescent="0.35">
      <c r="A230" t="s">
        <v>249</v>
      </c>
      <c r="B230" t="s">
        <v>15</v>
      </c>
      <c r="C230" t="s">
        <v>258</v>
      </c>
      <c r="D230">
        <v>2284</v>
      </c>
      <c r="E230">
        <v>87.81</v>
      </c>
      <c r="F230" s="6">
        <v>200568.34</v>
      </c>
      <c r="G230">
        <v>79.8</v>
      </c>
      <c r="H230" s="6">
        <v>213735.62</v>
      </c>
      <c r="I230" s="14">
        <f t="shared" si="6"/>
        <v>0.93839454556053881</v>
      </c>
      <c r="J230" t="str">
        <f t="shared" si="7"/>
        <v>Below Target</v>
      </c>
    </row>
    <row r="231" spans="1:10" x14ac:dyDescent="0.35">
      <c r="A231" t="s">
        <v>249</v>
      </c>
      <c r="B231" t="s">
        <v>15</v>
      </c>
      <c r="C231" t="s">
        <v>259</v>
      </c>
      <c r="D231">
        <v>2912</v>
      </c>
      <c r="E231">
        <v>678.44</v>
      </c>
      <c r="F231" s="6">
        <v>1975604.47</v>
      </c>
      <c r="G231">
        <v>75.099999999999994</v>
      </c>
      <c r="H231" s="6">
        <v>1846700.86</v>
      </c>
      <c r="I231" s="14">
        <f t="shared" si="6"/>
        <v>1.0698021064440291</v>
      </c>
      <c r="J231" t="str">
        <f t="shared" si="7"/>
        <v>Above Target</v>
      </c>
    </row>
    <row r="232" spans="1:10" x14ac:dyDescent="0.35">
      <c r="A232" t="s">
        <v>249</v>
      </c>
      <c r="B232" t="s">
        <v>15</v>
      </c>
      <c r="C232" t="s">
        <v>260</v>
      </c>
      <c r="D232">
        <v>2140</v>
      </c>
      <c r="E232">
        <v>968.12</v>
      </c>
      <c r="F232" s="6">
        <v>2071785.37</v>
      </c>
      <c r="G232">
        <v>68</v>
      </c>
      <c r="H232" s="6">
        <v>1964000.37</v>
      </c>
      <c r="I232" s="14">
        <f t="shared" si="6"/>
        <v>1.0548803358932157</v>
      </c>
      <c r="J232" t="str">
        <f t="shared" si="7"/>
        <v>Above Target</v>
      </c>
    </row>
    <row r="233" spans="1:10" x14ac:dyDescent="0.35">
      <c r="A233" t="s">
        <v>249</v>
      </c>
      <c r="B233" t="s">
        <v>15</v>
      </c>
      <c r="C233" t="s">
        <v>261</v>
      </c>
      <c r="D233">
        <v>2646</v>
      </c>
      <c r="E233">
        <v>909.35</v>
      </c>
      <c r="F233" s="6">
        <v>2406131.4</v>
      </c>
      <c r="G233">
        <v>69.3</v>
      </c>
      <c r="H233" s="6">
        <v>2332956.8199999998</v>
      </c>
      <c r="I233" s="14">
        <f t="shared" si="6"/>
        <v>1.0313655955278247</v>
      </c>
      <c r="J233" t="str">
        <f t="shared" si="7"/>
        <v>Above Target</v>
      </c>
    </row>
    <row r="234" spans="1:10" x14ac:dyDescent="0.35">
      <c r="A234" t="s">
        <v>249</v>
      </c>
      <c r="B234" t="s">
        <v>29</v>
      </c>
      <c r="C234" t="s">
        <v>258</v>
      </c>
      <c r="D234">
        <v>822</v>
      </c>
      <c r="E234">
        <v>461.54</v>
      </c>
      <c r="F234" s="6">
        <v>379383.88</v>
      </c>
      <c r="G234">
        <v>84.5</v>
      </c>
      <c r="H234" s="6">
        <v>388559.55</v>
      </c>
      <c r="I234" s="14">
        <f t="shared" si="6"/>
        <v>0.97638542148816065</v>
      </c>
      <c r="J234" t="str">
        <f t="shared" si="7"/>
        <v>Below Target</v>
      </c>
    </row>
    <row r="235" spans="1:10" x14ac:dyDescent="0.35">
      <c r="A235" t="s">
        <v>249</v>
      </c>
      <c r="B235" t="s">
        <v>29</v>
      </c>
      <c r="C235" t="s">
        <v>259</v>
      </c>
      <c r="D235">
        <v>2121</v>
      </c>
      <c r="E235">
        <v>735.54</v>
      </c>
      <c r="F235" s="6">
        <v>1560071.66</v>
      </c>
      <c r="G235">
        <v>75.599999999999994</v>
      </c>
      <c r="H235" s="6">
        <v>1666608.19</v>
      </c>
      <c r="I235" s="14">
        <f t="shared" si="6"/>
        <v>0.93607583915689263</v>
      </c>
      <c r="J235" t="str">
        <f t="shared" si="7"/>
        <v>Below Target</v>
      </c>
    </row>
    <row r="236" spans="1:10" x14ac:dyDescent="0.35">
      <c r="A236" t="s">
        <v>249</v>
      </c>
      <c r="B236" t="s">
        <v>29</v>
      </c>
      <c r="C236" t="s">
        <v>260</v>
      </c>
      <c r="D236">
        <v>1770</v>
      </c>
      <c r="E236">
        <v>880.75</v>
      </c>
      <c r="F236" s="6">
        <v>1558920.45</v>
      </c>
      <c r="G236">
        <v>84</v>
      </c>
      <c r="H236" s="6">
        <v>1442395.74</v>
      </c>
      <c r="I236" s="14">
        <f t="shared" si="6"/>
        <v>1.0807855339339811</v>
      </c>
      <c r="J236" t="str">
        <f t="shared" si="7"/>
        <v>Above Target</v>
      </c>
    </row>
    <row r="237" spans="1:10" x14ac:dyDescent="0.35">
      <c r="A237" t="s">
        <v>249</v>
      </c>
      <c r="B237" t="s">
        <v>29</v>
      </c>
      <c r="C237" t="s">
        <v>261</v>
      </c>
      <c r="D237">
        <v>1890</v>
      </c>
      <c r="E237">
        <v>795.16</v>
      </c>
      <c r="F237" s="6">
        <v>1502854.06</v>
      </c>
      <c r="G237">
        <v>85.3</v>
      </c>
      <c r="H237" s="6">
        <v>1450285.43</v>
      </c>
      <c r="I237" s="14">
        <f t="shared" si="6"/>
        <v>1.0362470924085614</v>
      </c>
      <c r="J237" t="str">
        <f t="shared" si="7"/>
        <v>Above Target</v>
      </c>
    </row>
    <row r="238" spans="1:10" x14ac:dyDescent="0.35">
      <c r="A238" t="s">
        <v>249</v>
      </c>
      <c r="B238" t="s">
        <v>32</v>
      </c>
      <c r="C238" t="s">
        <v>258</v>
      </c>
      <c r="D238">
        <v>1407</v>
      </c>
      <c r="E238">
        <v>253.54</v>
      </c>
      <c r="F238" s="6">
        <v>356728.35</v>
      </c>
      <c r="G238">
        <v>70.2</v>
      </c>
      <c r="H238" s="6">
        <v>382108.66</v>
      </c>
      <c r="I238" s="14">
        <f t="shared" si="6"/>
        <v>0.93357829157810768</v>
      </c>
      <c r="J238" t="str">
        <f t="shared" si="7"/>
        <v>Below Target</v>
      </c>
    </row>
    <row r="239" spans="1:10" x14ac:dyDescent="0.35">
      <c r="A239" t="s">
        <v>249</v>
      </c>
      <c r="B239" t="s">
        <v>32</v>
      </c>
      <c r="C239" t="s">
        <v>259</v>
      </c>
      <c r="D239">
        <v>1864</v>
      </c>
      <c r="E239">
        <v>840.23</v>
      </c>
      <c r="F239" s="6">
        <v>1566192.32</v>
      </c>
      <c r="G239">
        <v>71.8</v>
      </c>
      <c r="H239" s="6">
        <v>1671766.56</v>
      </c>
      <c r="I239" s="14">
        <f t="shared" si="6"/>
        <v>0.93684869495176404</v>
      </c>
      <c r="J239" t="str">
        <f t="shared" si="7"/>
        <v>Below Target</v>
      </c>
    </row>
    <row r="240" spans="1:10" x14ac:dyDescent="0.35">
      <c r="A240" t="s">
        <v>249</v>
      </c>
      <c r="B240" t="s">
        <v>32</v>
      </c>
      <c r="C240" t="s">
        <v>260</v>
      </c>
      <c r="D240">
        <v>1188</v>
      </c>
      <c r="E240">
        <v>974.26</v>
      </c>
      <c r="F240" s="6">
        <v>1157420.24</v>
      </c>
      <c r="G240">
        <v>85.8</v>
      </c>
      <c r="H240" s="6">
        <v>1160349.6100000001</v>
      </c>
      <c r="I240" s="14">
        <f t="shared" si="6"/>
        <v>0.99747544190582349</v>
      </c>
      <c r="J240" t="str">
        <f t="shared" si="7"/>
        <v>Below Target</v>
      </c>
    </row>
    <row r="241" spans="1:10" x14ac:dyDescent="0.35">
      <c r="A241" t="s">
        <v>249</v>
      </c>
      <c r="B241" t="s">
        <v>32</v>
      </c>
      <c r="C241" t="s">
        <v>261</v>
      </c>
      <c r="D241">
        <v>812</v>
      </c>
      <c r="E241">
        <v>530.79999999999995</v>
      </c>
      <c r="F241" s="6">
        <v>431012.9</v>
      </c>
      <c r="G241">
        <v>74.2</v>
      </c>
      <c r="H241" s="6">
        <v>406242.1</v>
      </c>
      <c r="I241" s="14">
        <f t="shared" si="6"/>
        <v>1.0609754626613048</v>
      </c>
      <c r="J241" t="str">
        <f t="shared" si="7"/>
        <v>Above Target</v>
      </c>
    </row>
    <row r="242" spans="1:10" x14ac:dyDescent="0.35">
      <c r="A242" t="s">
        <v>250</v>
      </c>
      <c r="B242" t="s">
        <v>23</v>
      </c>
      <c r="C242" t="s">
        <v>258</v>
      </c>
      <c r="D242">
        <v>2590</v>
      </c>
      <c r="E242">
        <v>351.39</v>
      </c>
      <c r="F242" s="6">
        <v>910102.13</v>
      </c>
      <c r="G242">
        <v>91.1</v>
      </c>
      <c r="H242" s="6">
        <v>958531.36</v>
      </c>
      <c r="I242" s="14">
        <f t="shared" si="6"/>
        <v>0.94947559149238481</v>
      </c>
      <c r="J242" t="str">
        <f t="shared" si="7"/>
        <v>Below Target</v>
      </c>
    </row>
    <row r="243" spans="1:10" x14ac:dyDescent="0.35">
      <c r="A243" t="s">
        <v>250</v>
      </c>
      <c r="B243" t="s">
        <v>23</v>
      </c>
      <c r="C243" t="s">
        <v>259</v>
      </c>
      <c r="D243">
        <v>967</v>
      </c>
      <c r="E243">
        <v>835.92</v>
      </c>
      <c r="F243" s="6">
        <v>808331.12</v>
      </c>
      <c r="G243">
        <v>88.7</v>
      </c>
      <c r="H243" s="6">
        <v>835003.6</v>
      </c>
      <c r="I243" s="14">
        <f t="shared" si="6"/>
        <v>0.96805704789775759</v>
      </c>
      <c r="J243" t="str">
        <f t="shared" si="7"/>
        <v>Below Target</v>
      </c>
    </row>
    <row r="244" spans="1:10" x14ac:dyDescent="0.35">
      <c r="A244" t="s">
        <v>250</v>
      </c>
      <c r="B244" t="s">
        <v>23</v>
      </c>
      <c r="C244" t="s">
        <v>260</v>
      </c>
      <c r="D244">
        <v>2673</v>
      </c>
      <c r="E244">
        <v>881.96</v>
      </c>
      <c r="F244" s="6">
        <v>2357489.0499999998</v>
      </c>
      <c r="G244">
        <v>85.1</v>
      </c>
      <c r="H244" s="6">
        <v>2385986.6800000002</v>
      </c>
      <c r="I244" s="14">
        <f t="shared" si="6"/>
        <v>0.9880562493332945</v>
      </c>
      <c r="J244" t="str">
        <f t="shared" si="7"/>
        <v>Below Target</v>
      </c>
    </row>
    <row r="245" spans="1:10" x14ac:dyDescent="0.35">
      <c r="A245" t="s">
        <v>250</v>
      </c>
      <c r="B245" t="s">
        <v>23</v>
      </c>
      <c r="C245" t="s">
        <v>261</v>
      </c>
      <c r="D245">
        <v>2588</v>
      </c>
      <c r="E245">
        <v>751.75</v>
      </c>
      <c r="F245" s="6">
        <v>1945525.04</v>
      </c>
      <c r="G245">
        <v>68.3</v>
      </c>
      <c r="H245" s="6">
        <v>1924924.08</v>
      </c>
      <c r="I245" s="14">
        <f t="shared" si="6"/>
        <v>1.0107022194870148</v>
      </c>
      <c r="J245" t="str">
        <f t="shared" si="7"/>
        <v>Above Target</v>
      </c>
    </row>
    <row r="246" spans="1:10" x14ac:dyDescent="0.35">
      <c r="A246" t="s">
        <v>250</v>
      </c>
      <c r="B246" t="s">
        <v>10</v>
      </c>
      <c r="C246" t="s">
        <v>258</v>
      </c>
      <c r="D246">
        <v>1294</v>
      </c>
      <c r="E246">
        <v>410.71</v>
      </c>
      <c r="F246" s="6">
        <v>531456.24</v>
      </c>
      <c r="G246">
        <v>81.400000000000006</v>
      </c>
      <c r="H246" s="6">
        <v>518743.86</v>
      </c>
      <c r="I246" s="14">
        <f t="shared" si="6"/>
        <v>1.0245060828286237</v>
      </c>
      <c r="J246" t="str">
        <f t="shared" si="7"/>
        <v>Above Target</v>
      </c>
    </row>
    <row r="247" spans="1:10" x14ac:dyDescent="0.35">
      <c r="A247" t="s">
        <v>250</v>
      </c>
      <c r="B247" t="s">
        <v>10</v>
      </c>
      <c r="C247" t="s">
        <v>259</v>
      </c>
      <c r="D247">
        <v>1931</v>
      </c>
      <c r="E247">
        <v>775.92</v>
      </c>
      <c r="F247" s="6">
        <v>1498308.79</v>
      </c>
      <c r="G247">
        <v>94.3</v>
      </c>
      <c r="H247" s="6">
        <v>1381656.64</v>
      </c>
      <c r="I247" s="14">
        <f t="shared" si="6"/>
        <v>1.0844291892955402</v>
      </c>
      <c r="J247" t="str">
        <f t="shared" si="7"/>
        <v>Above Target</v>
      </c>
    </row>
    <row r="248" spans="1:10" x14ac:dyDescent="0.35">
      <c r="A248" t="s">
        <v>250</v>
      </c>
      <c r="B248" t="s">
        <v>10</v>
      </c>
      <c r="C248" t="s">
        <v>260</v>
      </c>
      <c r="D248">
        <v>1938</v>
      </c>
      <c r="E248">
        <v>692.93</v>
      </c>
      <c r="F248" s="6">
        <v>1342906.8</v>
      </c>
      <c r="G248">
        <v>87.2</v>
      </c>
      <c r="H248" s="6">
        <v>1455194.36</v>
      </c>
      <c r="I248" s="14">
        <f t="shared" si="6"/>
        <v>0.9228367267723605</v>
      </c>
      <c r="J248" t="str">
        <f t="shared" si="7"/>
        <v>Below Target</v>
      </c>
    </row>
    <row r="249" spans="1:10" x14ac:dyDescent="0.35">
      <c r="A249" t="s">
        <v>250</v>
      </c>
      <c r="B249" t="s">
        <v>10</v>
      </c>
      <c r="C249" t="s">
        <v>261</v>
      </c>
      <c r="D249">
        <v>1104</v>
      </c>
      <c r="E249">
        <v>781.89</v>
      </c>
      <c r="F249" s="6">
        <v>863210.25</v>
      </c>
      <c r="G249">
        <v>73.400000000000006</v>
      </c>
      <c r="H249" s="6">
        <v>925075.09</v>
      </c>
      <c r="I249" s="14">
        <f t="shared" si="6"/>
        <v>0.93312452073485197</v>
      </c>
      <c r="J249" t="str">
        <f t="shared" si="7"/>
        <v>Below Target</v>
      </c>
    </row>
    <row r="250" spans="1:10" x14ac:dyDescent="0.35">
      <c r="A250" t="s">
        <v>250</v>
      </c>
      <c r="B250" t="s">
        <v>46</v>
      </c>
      <c r="C250" t="s">
        <v>258</v>
      </c>
      <c r="D250">
        <v>1467</v>
      </c>
      <c r="E250">
        <v>351.31</v>
      </c>
      <c r="F250" s="6">
        <v>515372.62</v>
      </c>
      <c r="G250">
        <v>87.6</v>
      </c>
      <c r="H250" s="6">
        <v>546800.74</v>
      </c>
      <c r="I250" s="14">
        <f t="shared" si="6"/>
        <v>0.94252363301483466</v>
      </c>
      <c r="J250" t="str">
        <f t="shared" si="7"/>
        <v>Below Target</v>
      </c>
    </row>
    <row r="251" spans="1:10" x14ac:dyDescent="0.35">
      <c r="A251" t="s">
        <v>250</v>
      </c>
      <c r="B251" t="s">
        <v>46</v>
      </c>
      <c r="C251" t="s">
        <v>259</v>
      </c>
      <c r="D251">
        <v>921</v>
      </c>
      <c r="E251">
        <v>748.09</v>
      </c>
      <c r="F251" s="6">
        <v>688991.5</v>
      </c>
      <c r="G251">
        <v>65.5</v>
      </c>
      <c r="H251" s="6">
        <v>752765.98</v>
      </c>
      <c r="I251" s="14">
        <f t="shared" si="6"/>
        <v>0.91527980581694202</v>
      </c>
      <c r="J251" t="str">
        <f t="shared" si="7"/>
        <v>Below Target</v>
      </c>
    </row>
    <row r="252" spans="1:10" x14ac:dyDescent="0.35">
      <c r="A252" t="s">
        <v>250</v>
      </c>
      <c r="B252" t="s">
        <v>46</v>
      </c>
      <c r="C252" t="s">
        <v>260</v>
      </c>
      <c r="D252">
        <v>1099</v>
      </c>
      <c r="E252">
        <v>612.91</v>
      </c>
      <c r="F252" s="6">
        <v>673590.57</v>
      </c>
      <c r="G252">
        <v>89.9</v>
      </c>
      <c r="H252" s="6">
        <v>644157.52</v>
      </c>
      <c r="I252" s="14">
        <f t="shared" si="6"/>
        <v>1.0456923176182122</v>
      </c>
      <c r="J252" t="str">
        <f t="shared" si="7"/>
        <v>Above Target</v>
      </c>
    </row>
    <row r="253" spans="1:10" x14ac:dyDescent="0.35">
      <c r="A253" t="s">
        <v>250</v>
      </c>
      <c r="B253" t="s">
        <v>46</v>
      </c>
      <c r="C253" t="s">
        <v>261</v>
      </c>
      <c r="D253">
        <v>1548</v>
      </c>
      <c r="E253">
        <v>1017.2</v>
      </c>
      <c r="F253" s="6">
        <v>1574620.06</v>
      </c>
      <c r="G253">
        <v>91.2</v>
      </c>
      <c r="H253" s="6">
        <v>1452612.33</v>
      </c>
      <c r="I253" s="14">
        <f t="shared" si="6"/>
        <v>1.0839919416077102</v>
      </c>
      <c r="J253" t="str">
        <f t="shared" si="7"/>
        <v>Above Target</v>
      </c>
    </row>
    <row r="254" spans="1:10" x14ac:dyDescent="0.35">
      <c r="A254" t="s">
        <v>250</v>
      </c>
      <c r="B254" t="s">
        <v>15</v>
      </c>
      <c r="C254" t="s">
        <v>258</v>
      </c>
      <c r="D254">
        <v>1308</v>
      </c>
      <c r="E254">
        <v>336.73</v>
      </c>
      <c r="F254" s="6">
        <v>440441.18</v>
      </c>
      <c r="G254">
        <v>67.900000000000006</v>
      </c>
      <c r="H254" s="6">
        <v>417705.06</v>
      </c>
      <c r="I254" s="14">
        <f t="shared" si="6"/>
        <v>1.0544310380151967</v>
      </c>
      <c r="J254" t="str">
        <f t="shared" si="7"/>
        <v>Above Target</v>
      </c>
    </row>
    <row r="255" spans="1:10" x14ac:dyDescent="0.35">
      <c r="A255" t="s">
        <v>250</v>
      </c>
      <c r="B255" t="s">
        <v>15</v>
      </c>
      <c r="C255" t="s">
        <v>259</v>
      </c>
      <c r="D255">
        <v>1210</v>
      </c>
      <c r="E255">
        <v>1167.6400000000001</v>
      </c>
      <c r="F255" s="6">
        <v>1412840.45</v>
      </c>
      <c r="G255">
        <v>65.400000000000006</v>
      </c>
      <c r="H255" s="6">
        <v>1404015.27</v>
      </c>
      <c r="I255" s="14">
        <f t="shared" si="6"/>
        <v>1.0062856723773381</v>
      </c>
      <c r="J255" t="str">
        <f t="shared" si="7"/>
        <v>Above Target</v>
      </c>
    </row>
    <row r="256" spans="1:10" x14ac:dyDescent="0.35">
      <c r="A256" t="s">
        <v>250</v>
      </c>
      <c r="B256" t="s">
        <v>15</v>
      </c>
      <c r="C256" t="s">
        <v>260</v>
      </c>
      <c r="D256">
        <v>2967</v>
      </c>
      <c r="E256">
        <v>959.99</v>
      </c>
      <c r="F256" s="6">
        <v>2848285.52</v>
      </c>
      <c r="G256">
        <v>73.900000000000006</v>
      </c>
      <c r="H256" s="6">
        <v>2734308.02</v>
      </c>
      <c r="I256" s="14">
        <f t="shared" si="6"/>
        <v>1.0416842210776238</v>
      </c>
      <c r="J256" t="str">
        <f t="shared" si="7"/>
        <v>Above Target</v>
      </c>
    </row>
    <row r="257" spans="1:10" x14ac:dyDescent="0.35">
      <c r="A257" t="s">
        <v>250</v>
      </c>
      <c r="B257" t="s">
        <v>15</v>
      </c>
      <c r="C257" t="s">
        <v>261</v>
      </c>
      <c r="D257">
        <v>1126</v>
      </c>
      <c r="E257">
        <v>476.74</v>
      </c>
      <c r="F257" s="6">
        <v>536806.85</v>
      </c>
      <c r="G257">
        <v>87.3</v>
      </c>
      <c r="H257" s="6">
        <v>488294.85</v>
      </c>
      <c r="I257" s="14">
        <f t="shared" si="6"/>
        <v>1.0993498088296447</v>
      </c>
      <c r="J257" t="str">
        <f t="shared" si="7"/>
        <v>Above Target</v>
      </c>
    </row>
    <row r="258" spans="1:10" x14ac:dyDescent="0.35">
      <c r="A258" t="s">
        <v>250</v>
      </c>
      <c r="B258" t="s">
        <v>29</v>
      </c>
      <c r="C258" t="s">
        <v>258</v>
      </c>
      <c r="D258">
        <v>808</v>
      </c>
      <c r="E258">
        <v>395.03</v>
      </c>
      <c r="F258" s="6">
        <v>319184.84999999998</v>
      </c>
      <c r="G258">
        <v>91.8</v>
      </c>
      <c r="H258" s="6">
        <v>299097.28999999998</v>
      </c>
      <c r="I258" s="14">
        <f t="shared" si="6"/>
        <v>1.0671606218832674</v>
      </c>
      <c r="J258" t="str">
        <f t="shared" si="7"/>
        <v>Above Target</v>
      </c>
    </row>
    <row r="259" spans="1:10" x14ac:dyDescent="0.35">
      <c r="A259" t="s">
        <v>250</v>
      </c>
      <c r="B259" t="s">
        <v>29</v>
      </c>
      <c r="C259" t="s">
        <v>259</v>
      </c>
      <c r="D259">
        <v>1225</v>
      </c>
      <c r="E259">
        <v>1142.1199999999999</v>
      </c>
      <c r="F259" s="6">
        <v>1399100.28</v>
      </c>
      <c r="G259">
        <v>67.400000000000006</v>
      </c>
      <c r="H259" s="6">
        <v>1326210</v>
      </c>
      <c r="I259" s="14">
        <f t="shared" ref="I259:I289" si="8">F259/H259</f>
        <v>1.0549613409641008</v>
      </c>
      <c r="J259" t="str">
        <f t="shared" ref="J259:J289" si="9">IF(
  ISNUMBER(I259),
  IF(I259&gt;1,"Above Target","Below Target"),
  IF(VALUE(SUBSTITUTE(SUBSTITUTE(TRIM(I259),"%",""),CHAR(160),""))&gt;100,"Above Target","Below Target")
)</f>
        <v>Above Target</v>
      </c>
    </row>
    <row r="260" spans="1:10" x14ac:dyDescent="0.35">
      <c r="A260" t="s">
        <v>250</v>
      </c>
      <c r="B260" t="s">
        <v>29</v>
      </c>
      <c r="C260" t="s">
        <v>260</v>
      </c>
      <c r="D260">
        <v>2523</v>
      </c>
      <c r="E260">
        <v>814.01</v>
      </c>
      <c r="F260" s="6">
        <v>2053748.32</v>
      </c>
      <c r="G260">
        <v>66.900000000000006</v>
      </c>
      <c r="H260" s="6">
        <v>2189859.88</v>
      </c>
      <c r="I260" s="14">
        <f t="shared" si="8"/>
        <v>0.93784462593104367</v>
      </c>
      <c r="J260" t="str">
        <f t="shared" si="9"/>
        <v>Below Target</v>
      </c>
    </row>
    <row r="261" spans="1:10" x14ac:dyDescent="0.35">
      <c r="A261" t="s">
        <v>250</v>
      </c>
      <c r="B261" t="s">
        <v>29</v>
      </c>
      <c r="C261" t="s">
        <v>261</v>
      </c>
      <c r="D261">
        <v>2400</v>
      </c>
      <c r="E261">
        <v>1032.3800000000001</v>
      </c>
      <c r="F261" s="6">
        <v>2477701.59</v>
      </c>
      <c r="G261">
        <v>83</v>
      </c>
      <c r="H261" s="6">
        <v>2286885.36</v>
      </c>
      <c r="I261" s="14">
        <f t="shared" si="8"/>
        <v>1.0834393508907678</v>
      </c>
      <c r="J261" t="str">
        <f t="shared" si="9"/>
        <v>Above Target</v>
      </c>
    </row>
    <row r="262" spans="1:10" x14ac:dyDescent="0.35">
      <c r="A262" t="s">
        <v>250</v>
      </c>
      <c r="B262" t="s">
        <v>32</v>
      </c>
      <c r="C262" t="s">
        <v>258</v>
      </c>
      <c r="D262">
        <v>2809</v>
      </c>
      <c r="E262">
        <v>397.52</v>
      </c>
      <c r="F262" s="6">
        <v>1116633.01</v>
      </c>
      <c r="G262">
        <v>91.4</v>
      </c>
      <c r="H262" s="6">
        <v>1132661.69</v>
      </c>
      <c r="I262" s="14">
        <f t="shared" si="8"/>
        <v>0.98584866060050114</v>
      </c>
      <c r="J262" t="str">
        <f t="shared" si="9"/>
        <v>Below Target</v>
      </c>
    </row>
    <row r="263" spans="1:10" x14ac:dyDescent="0.35">
      <c r="A263" t="s">
        <v>250</v>
      </c>
      <c r="B263" t="s">
        <v>32</v>
      </c>
      <c r="C263" t="s">
        <v>259</v>
      </c>
      <c r="D263">
        <v>2873</v>
      </c>
      <c r="E263">
        <v>900.22</v>
      </c>
      <c r="F263" s="6">
        <v>2586328.71</v>
      </c>
      <c r="G263">
        <v>80.5</v>
      </c>
      <c r="H263" s="6">
        <v>2550341.19</v>
      </c>
      <c r="I263" s="14">
        <f t="shared" si="8"/>
        <v>1.0141108649074519</v>
      </c>
      <c r="J263" t="str">
        <f t="shared" si="9"/>
        <v>Above Target</v>
      </c>
    </row>
    <row r="264" spans="1:10" x14ac:dyDescent="0.35">
      <c r="A264" t="s">
        <v>250</v>
      </c>
      <c r="B264" t="s">
        <v>32</v>
      </c>
      <c r="C264" t="s">
        <v>260</v>
      </c>
      <c r="D264">
        <v>2338</v>
      </c>
      <c r="E264">
        <v>669.18</v>
      </c>
      <c r="F264" s="6">
        <v>1564554.21</v>
      </c>
      <c r="G264">
        <v>88.2</v>
      </c>
      <c r="H264" s="6">
        <v>1596447.16</v>
      </c>
      <c r="I264" s="14">
        <f t="shared" si="8"/>
        <v>0.98002254581354264</v>
      </c>
      <c r="J264" t="str">
        <f t="shared" si="9"/>
        <v>Below Target</v>
      </c>
    </row>
    <row r="265" spans="1:10" x14ac:dyDescent="0.35">
      <c r="A265" t="s">
        <v>250</v>
      </c>
      <c r="B265" t="s">
        <v>32</v>
      </c>
      <c r="C265" t="s">
        <v>261</v>
      </c>
      <c r="D265">
        <v>2812</v>
      </c>
      <c r="E265">
        <v>433.87</v>
      </c>
      <c r="F265" s="6">
        <v>1220052.06</v>
      </c>
      <c r="G265">
        <v>91.8</v>
      </c>
      <c r="H265" s="6">
        <v>1206236.19</v>
      </c>
      <c r="I265" s="14">
        <f t="shared" si="8"/>
        <v>1.0114537021145089</v>
      </c>
      <c r="J265" t="str">
        <f t="shared" si="9"/>
        <v>Above Target</v>
      </c>
    </row>
    <row r="266" spans="1:10" x14ac:dyDescent="0.35">
      <c r="A266" t="s">
        <v>251</v>
      </c>
      <c r="B266" t="s">
        <v>23</v>
      </c>
      <c r="C266" t="s">
        <v>258</v>
      </c>
      <c r="D266">
        <v>1823</v>
      </c>
      <c r="E266">
        <v>461.23</v>
      </c>
      <c r="F266" s="6">
        <v>840818.33</v>
      </c>
      <c r="G266">
        <v>82.8</v>
      </c>
      <c r="H266" s="6">
        <v>874893.96</v>
      </c>
      <c r="I266" s="14">
        <f t="shared" si="8"/>
        <v>0.96105170276864182</v>
      </c>
      <c r="J266" t="str">
        <f t="shared" si="9"/>
        <v>Below Target</v>
      </c>
    </row>
    <row r="267" spans="1:10" x14ac:dyDescent="0.35">
      <c r="A267" t="s">
        <v>251</v>
      </c>
      <c r="B267" t="s">
        <v>23</v>
      </c>
      <c r="C267" t="s">
        <v>259</v>
      </c>
      <c r="D267">
        <v>1794</v>
      </c>
      <c r="E267">
        <v>1062.98</v>
      </c>
      <c r="F267" s="6">
        <v>1906991.31</v>
      </c>
      <c r="G267">
        <v>72.099999999999994</v>
      </c>
      <c r="H267" s="6">
        <v>1911706.83</v>
      </c>
      <c r="I267" s="14">
        <f t="shared" si="8"/>
        <v>0.99753334563333651</v>
      </c>
      <c r="J267" t="str">
        <f t="shared" si="9"/>
        <v>Below Target</v>
      </c>
    </row>
    <row r="268" spans="1:10" x14ac:dyDescent="0.35">
      <c r="A268" t="s">
        <v>251</v>
      </c>
      <c r="B268" t="s">
        <v>23</v>
      </c>
      <c r="C268" t="s">
        <v>260</v>
      </c>
      <c r="D268">
        <v>1118</v>
      </c>
      <c r="E268">
        <v>750.79</v>
      </c>
      <c r="F268" s="6">
        <v>839380.43</v>
      </c>
      <c r="G268">
        <v>79.599999999999994</v>
      </c>
      <c r="H268" s="6">
        <v>864935.24</v>
      </c>
      <c r="I268" s="14">
        <f t="shared" si="8"/>
        <v>0.97045465507914797</v>
      </c>
      <c r="J268" t="str">
        <f t="shared" si="9"/>
        <v>Below Target</v>
      </c>
    </row>
    <row r="269" spans="1:10" x14ac:dyDescent="0.35">
      <c r="A269" t="s">
        <v>251</v>
      </c>
      <c r="B269" t="s">
        <v>23</v>
      </c>
      <c r="C269" t="s">
        <v>261</v>
      </c>
      <c r="D269">
        <v>2301</v>
      </c>
      <c r="E269">
        <v>631.35</v>
      </c>
      <c r="F269" s="6">
        <v>1452737.92</v>
      </c>
      <c r="G269">
        <v>93.5</v>
      </c>
      <c r="H269" s="6">
        <v>1481981.84</v>
      </c>
      <c r="I269" s="14">
        <f t="shared" si="8"/>
        <v>0.98026701865658483</v>
      </c>
      <c r="J269" t="str">
        <f t="shared" si="9"/>
        <v>Below Target</v>
      </c>
    </row>
    <row r="270" spans="1:10" x14ac:dyDescent="0.35">
      <c r="A270" t="s">
        <v>251</v>
      </c>
      <c r="B270" t="s">
        <v>10</v>
      </c>
      <c r="C270" t="s">
        <v>258</v>
      </c>
      <c r="D270">
        <v>779</v>
      </c>
      <c r="E270">
        <v>304.36</v>
      </c>
      <c r="F270" s="6">
        <v>237096.63</v>
      </c>
      <c r="G270">
        <v>84</v>
      </c>
      <c r="H270" s="6">
        <v>216750.53</v>
      </c>
      <c r="I270" s="14">
        <f t="shared" si="8"/>
        <v>1.0938687439426331</v>
      </c>
      <c r="J270" t="str">
        <f t="shared" si="9"/>
        <v>Above Target</v>
      </c>
    </row>
    <row r="271" spans="1:10" x14ac:dyDescent="0.35">
      <c r="A271" t="s">
        <v>251</v>
      </c>
      <c r="B271" t="s">
        <v>10</v>
      </c>
      <c r="C271" t="s">
        <v>259</v>
      </c>
      <c r="D271">
        <v>2420</v>
      </c>
      <c r="E271">
        <v>1139.01</v>
      </c>
      <c r="F271" s="6">
        <v>2756404.7</v>
      </c>
      <c r="G271">
        <v>72.599999999999994</v>
      </c>
      <c r="H271" s="6">
        <v>2680246.9500000002</v>
      </c>
      <c r="I271" s="14">
        <f t="shared" si="8"/>
        <v>1.0284144526309413</v>
      </c>
      <c r="J271" t="str">
        <f t="shared" si="9"/>
        <v>Above Target</v>
      </c>
    </row>
    <row r="272" spans="1:10" x14ac:dyDescent="0.35">
      <c r="A272" t="s">
        <v>251</v>
      </c>
      <c r="B272" t="s">
        <v>10</v>
      </c>
      <c r="C272" t="s">
        <v>260</v>
      </c>
      <c r="D272">
        <v>2311</v>
      </c>
      <c r="E272">
        <v>677.65</v>
      </c>
      <c r="F272" s="6">
        <v>1566040.33</v>
      </c>
      <c r="G272">
        <v>69.2</v>
      </c>
      <c r="H272" s="6">
        <v>1496136.77</v>
      </c>
      <c r="I272" s="14">
        <f t="shared" si="8"/>
        <v>1.0467227070423515</v>
      </c>
      <c r="J272" t="str">
        <f t="shared" si="9"/>
        <v>Above Target</v>
      </c>
    </row>
    <row r="273" spans="1:10" x14ac:dyDescent="0.35">
      <c r="A273" t="s">
        <v>251</v>
      </c>
      <c r="B273" t="s">
        <v>10</v>
      </c>
      <c r="C273" t="s">
        <v>261</v>
      </c>
      <c r="D273">
        <v>1740</v>
      </c>
      <c r="E273">
        <v>792.59</v>
      </c>
      <c r="F273" s="6">
        <v>1379111.19</v>
      </c>
      <c r="G273">
        <v>94.1</v>
      </c>
      <c r="H273" s="6">
        <v>1332592.95</v>
      </c>
      <c r="I273" s="14">
        <f t="shared" si="8"/>
        <v>1.0349080640115949</v>
      </c>
      <c r="J273" t="str">
        <f t="shared" si="9"/>
        <v>Above Target</v>
      </c>
    </row>
    <row r="274" spans="1:10" x14ac:dyDescent="0.35">
      <c r="A274" t="s">
        <v>251</v>
      </c>
      <c r="B274" t="s">
        <v>46</v>
      </c>
      <c r="C274" t="s">
        <v>258</v>
      </c>
      <c r="D274">
        <v>1625</v>
      </c>
      <c r="E274">
        <v>159.37</v>
      </c>
      <c r="F274" s="6">
        <v>258973.41</v>
      </c>
      <c r="G274">
        <v>83.3</v>
      </c>
      <c r="H274" s="6">
        <v>247613.97</v>
      </c>
      <c r="I274" s="14">
        <f t="shared" si="8"/>
        <v>1.0458756022529747</v>
      </c>
      <c r="J274" t="str">
        <f t="shared" si="9"/>
        <v>Above Target</v>
      </c>
    </row>
    <row r="275" spans="1:10" x14ac:dyDescent="0.35">
      <c r="A275" t="s">
        <v>251</v>
      </c>
      <c r="B275" t="s">
        <v>46</v>
      </c>
      <c r="C275" t="s">
        <v>259</v>
      </c>
      <c r="D275">
        <v>2922</v>
      </c>
      <c r="E275">
        <v>783.38</v>
      </c>
      <c r="F275" s="6">
        <v>2289033.1</v>
      </c>
      <c r="G275">
        <v>71.2</v>
      </c>
      <c r="H275" s="6">
        <v>2296620.16</v>
      </c>
      <c r="I275" s="14">
        <f t="shared" si="8"/>
        <v>0.9966964236698157</v>
      </c>
      <c r="J275" t="str">
        <f t="shared" si="9"/>
        <v>Below Target</v>
      </c>
    </row>
    <row r="276" spans="1:10" x14ac:dyDescent="0.35">
      <c r="A276" t="s">
        <v>251</v>
      </c>
      <c r="B276" t="s">
        <v>46</v>
      </c>
      <c r="C276" t="s">
        <v>260</v>
      </c>
      <c r="D276">
        <v>730</v>
      </c>
      <c r="E276">
        <v>738.16</v>
      </c>
      <c r="F276" s="6">
        <v>538855.47</v>
      </c>
      <c r="G276">
        <v>89.1</v>
      </c>
      <c r="H276" s="6">
        <v>546620.24</v>
      </c>
      <c r="I276" s="14">
        <f t="shared" si="8"/>
        <v>0.98579494604883267</v>
      </c>
      <c r="J276" t="str">
        <f t="shared" si="9"/>
        <v>Below Target</v>
      </c>
    </row>
    <row r="277" spans="1:10" x14ac:dyDescent="0.35">
      <c r="A277" t="s">
        <v>251</v>
      </c>
      <c r="B277" t="s">
        <v>46</v>
      </c>
      <c r="C277" t="s">
        <v>261</v>
      </c>
      <c r="D277">
        <v>1941</v>
      </c>
      <c r="E277">
        <v>649.57000000000005</v>
      </c>
      <c r="F277" s="6">
        <v>1260812.8799999999</v>
      </c>
      <c r="G277">
        <v>80.400000000000006</v>
      </c>
      <c r="H277" s="6">
        <v>1208738.49</v>
      </c>
      <c r="I277" s="14">
        <f t="shared" si="8"/>
        <v>1.0430816015464188</v>
      </c>
      <c r="J277" t="str">
        <f t="shared" si="9"/>
        <v>Above Target</v>
      </c>
    </row>
    <row r="278" spans="1:10" x14ac:dyDescent="0.35">
      <c r="A278" t="s">
        <v>251</v>
      </c>
      <c r="B278" t="s">
        <v>15</v>
      </c>
      <c r="C278" t="s">
        <v>258</v>
      </c>
      <c r="D278">
        <v>2578</v>
      </c>
      <c r="E278">
        <v>283.99</v>
      </c>
      <c r="F278" s="6">
        <v>732117.77</v>
      </c>
      <c r="G278">
        <v>67.599999999999994</v>
      </c>
      <c r="H278" s="6">
        <v>749259.06</v>
      </c>
      <c r="I278" s="14">
        <f t="shared" si="8"/>
        <v>0.97712234537410858</v>
      </c>
      <c r="J278" t="str">
        <f t="shared" si="9"/>
        <v>Below Target</v>
      </c>
    </row>
    <row r="279" spans="1:10" x14ac:dyDescent="0.35">
      <c r="A279" t="s">
        <v>251</v>
      </c>
      <c r="B279" t="s">
        <v>15</v>
      </c>
      <c r="C279" t="s">
        <v>259</v>
      </c>
      <c r="D279">
        <v>803</v>
      </c>
      <c r="E279">
        <v>934.27</v>
      </c>
      <c r="F279" s="6">
        <v>750217.22</v>
      </c>
      <c r="G279">
        <v>68.400000000000006</v>
      </c>
      <c r="H279" s="6">
        <v>726993.96</v>
      </c>
      <c r="I279" s="14">
        <f t="shared" si="8"/>
        <v>1.031944226881885</v>
      </c>
      <c r="J279" t="str">
        <f t="shared" si="9"/>
        <v>Above Target</v>
      </c>
    </row>
    <row r="280" spans="1:10" x14ac:dyDescent="0.35">
      <c r="A280" t="s">
        <v>251</v>
      </c>
      <c r="B280" t="s">
        <v>15</v>
      </c>
      <c r="C280" t="s">
        <v>260</v>
      </c>
      <c r="D280">
        <v>1771</v>
      </c>
      <c r="E280">
        <v>1015.2</v>
      </c>
      <c r="F280" s="6">
        <v>1797921.73</v>
      </c>
      <c r="G280">
        <v>79.8</v>
      </c>
      <c r="H280" s="6">
        <v>1870650.81</v>
      </c>
      <c r="I280" s="14">
        <f t="shared" si="8"/>
        <v>0.96112097479058634</v>
      </c>
      <c r="J280" t="str">
        <f t="shared" si="9"/>
        <v>Below Target</v>
      </c>
    </row>
    <row r="281" spans="1:10" x14ac:dyDescent="0.35">
      <c r="A281" t="s">
        <v>251</v>
      </c>
      <c r="B281" t="s">
        <v>15</v>
      </c>
      <c r="C281" t="s">
        <v>261</v>
      </c>
      <c r="D281">
        <v>2391</v>
      </c>
      <c r="E281">
        <v>804.26</v>
      </c>
      <c r="F281" s="6">
        <v>1922991.23</v>
      </c>
      <c r="G281">
        <v>94.8</v>
      </c>
      <c r="H281" s="6">
        <v>1781262.59</v>
      </c>
      <c r="I281" s="14">
        <f t="shared" si="8"/>
        <v>1.0795663934086215</v>
      </c>
      <c r="J281" t="str">
        <f t="shared" si="9"/>
        <v>Above Target</v>
      </c>
    </row>
    <row r="282" spans="1:10" x14ac:dyDescent="0.35">
      <c r="A282" t="s">
        <v>251</v>
      </c>
      <c r="B282" t="s">
        <v>29</v>
      </c>
      <c r="C282" t="s">
        <v>258</v>
      </c>
      <c r="D282">
        <v>2351</v>
      </c>
      <c r="E282">
        <v>229.16</v>
      </c>
      <c r="F282" s="6">
        <v>538753.56999999995</v>
      </c>
      <c r="G282">
        <v>77.7</v>
      </c>
      <c r="H282" s="6">
        <v>529166.03</v>
      </c>
      <c r="I282" s="14">
        <f t="shared" si="8"/>
        <v>1.0181182076256858</v>
      </c>
      <c r="J282" t="str">
        <f t="shared" si="9"/>
        <v>Above Target</v>
      </c>
    </row>
    <row r="283" spans="1:10" x14ac:dyDescent="0.35">
      <c r="A283" t="s">
        <v>251</v>
      </c>
      <c r="B283" t="s">
        <v>29</v>
      </c>
      <c r="C283" t="s">
        <v>259</v>
      </c>
      <c r="D283">
        <v>654</v>
      </c>
      <c r="E283">
        <v>497.26</v>
      </c>
      <c r="F283" s="6">
        <v>325206.15999999997</v>
      </c>
      <c r="G283">
        <v>92.2</v>
      </c>
      <c r="H283" s="6">
        <v>339127.1</v>
      </c>
      <c r="I283" s="14">
        <f t="shared" si="8"/>
        <v>0.95895067070723627</v>
      </c>
      <c r="J283" t="str">
        <f t="shared" si="9"/>
        <v>Below Target</v>
      </c>
    </row>
    <row r="284" spans="1:10" x14ac:dyDescent="0.35">
      <c r="A284" t="s">
        <v>251</v>
      </c>
      <c r="B284" t="s">
        <v>29</v>
      </c>
      <c r="C284" t="s">
        <v>260</v>
      </c>
      <c r="D284">
        <v>733</v>
      </c>
      <c r="E284">
        <v>483.76</v>
      </c>
      <c r="F284" s="6">
        <v>354597.44</v>
      </c>
      <c r="G284">
        <v>89.7</v>
      </c>
      <c r="H284" s="6">
        <v>386870.1</v>
      </c>
      <c r="I284" s="14">
        <f t="shared" si="8"/>
        <v>0.91658011306637555</v>
      </c>
      <c r="J284" t="str">
        <f t="shared" si="9"/>
        <v>Below Target</v>
      </c>
    </row>
    <row r="285" spans="1:10" x14ac:dyDescent="0.35">
      <c r="A285" t="s">
        <v>251</v>
      </c>
      <c r="B285" t="s">
        <v>29</v>
      </c>
      <c r="C285" t="s">
        <v>261</v>
      </c>
      <c r="D285">
        <v>2010</v>
      </c>
      <c r="E285">
        <v>979.01</v>
      </c>
      <c r="F285" s="6">
        <v>1967805.4</v>
      </c>
      <c r="G285">
        <v>89.6</v>
      </c>
      <c r="H285" s="6">
        <v>1771640.83</v>
      </c>
      <c r="I285" s="14">
        <f t="shared" si="8"/>
        <v>1.1107247962895503</v>
      </c>
      <c r="J285" t="str">
        <f t="shared" si="9"/>
        <v>Above Target</v>
      </c>
    </row>
    <row r="286" spans="1:10" x14ac:dyDescent="0.35">
      <c r="A286" t="s">
        <v>251</v>
      </c>
      <c r="B286" t="s">
        <v>32</v>
      </c>
      <c r="C286" t="s">
        <v>258</v>
      </c>
      <c r="D286">
        <v>1675</v>
      </c>
      <c r="E286">
        <v>251.69</v>
      </c>
      <c r="F286" s="6">
        <v>421587.27</v>
      </c>
      <c r="G286">
        <v>72.7</v>
      </c>
      <c r="H286" s="6">
        <v>384447.52</v>
      </c>
      <c r="I286" s="14">
        <f t="shared" si="8"/>
        <v>1.0966055132830614</v>
      </c>
      <c r="J286" t="str">
        <f t="shared" si="9"/>
        <v>Above Target</v>
      </c>
    </row>
    <row r="287" spans="1:10" x14ac:dyDescent="0.35">
      <c r="A287" t="s">
        <v>251</v>
      </c>
      <c r="B287" t="s">
        <v>32</v>
      </c>
      <c r="C287" t="s">
        <v>259</v>
      </c>
      <c r="D287">
        <v>814</v>
      </c>
      <c r="E287">
        <v>829.36</v>
      </c>
      <c r="F287" s="6">
        <v>675097.9</v>
      </c>
      <c r="G287">
        <v>83.1</v>
      </c>
      <c r="H287" s="6">
        <v>700291.19</v>
      </c>
      <c r="I287" s="14">
        <f t="shared" si="8"/>
        <v>0.96402455098714024</v>
      </c>
      <c r="J287" t="str">
        <f t="shared" si="9"/>
        <v>Below Target</v>
      </c>
    </row>
    <row r="288" spans="1:10" x14ac:dyDescent="0.35">
      <c r="A288" t="s">
        <v>251</v>
      </c>
      <c r="B288" t="s">
        <v>32</v>
      </c>
      <c r="C288" t="s">
        <v>260</v>
      </c>
      <c r="D288">
        <v>869</v>
      </c>
      <c r="E288">
        <v>746.29</v>
      </c>
      <c r="F288" s="6">
        <v>648529.37</v>
      </c>
      <c r="G288">
        <v>78.7</v>
      </c>
      <c r="H288" s="6">
        <v>631544.78</v>
      </c>
      <c r="I288" s="14">
        <f t="shared" si="8"/>
        <v>1.0268937224055592</v>
      </c>
      <c r="J288" t="str">
        <f t="shared" si="9"/>
        <v>Above Target</v>
      </c>
    </row>
    <row r="289" spans="1:10" x14ac:dyDescent="0.35">
      <c r="A289" t="s">
        <v>251</v>
      </c>
      <c r="B289" t="s">
        <v>32</v>
      </c>
      <c r="C289" t="s">
        <v>261</v>
      </c>
      <c r="D289">
        <v>2933</v>
      </c>
      <c r="E289">
        <v>621.76</v>
      </c>
      <c r="F289" s="6">
        <v>1823626.64</v>
      </c>
      <c r="G289">
        <v>68.599999999999994</v>
      </c>
      <c r="H289" s="6">
        <v>1794064.85</v>
      </c>
      <c r="I289" s="14">
        <f t="shared" si="8"/>
        <v>1.0164775481778152</v>
      </c>
      <c r="J289" t="str">
        <f t="shared" si="9"/>
        <v>Above Target</v>
      </c>
    </row>
  </sheetData>
  <pageMargins left="0.75" right="0.75" top="1" bottom="1" header="0.5" footer="0.5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41"/>
  <sheetViews>
    <sheetView topLeftCell="H1" workbookViewId="0">
      <selection activeCell="H16" sqref="A16:XFD16"/>
    </sheetView>
  </sheetViews>
  <sheetFormatPr defaultRowHeight="14.5" x14ac:dyDescent="0.35"/>
  <cols>
    <col min="1" max="1" width="19.36328125" customWidth="1"/>
    <col min="2" max="2" width="9" customWidth="1"/>
    <col min="3" max="3" width="12.54296875" customWidth="1"/>
    <col min="4" max="4" width="18" customWidth="1"/>
    <col min="5" max="5" width="19.90625" customWidth="1"/>
    <col min="6" max="6" width="18.7265625" customWidth="1"/>
    <col min="7" max="7" width="16.453125" customWidth="1"/>
    <col min="8" max="8" width="16.26953125" customWidth="1"/>
    <col min="10" max="10" width="12.36328125" bestFit="1" customWidth="1"/>
    <col min="11" max="11" width="22.26953125" bestFit="1" customWidth="1"/>
    <col min="12" max="12" width="20.90625" bestFit="1" customWidth="1"/>
    <col min="13" max="13" width="23.26953125" bestFit="1" customWidth="1"/>
    <col min="14" max="14" width="22.54296875" bestFit="1" customWidth="1"/>
    <col min="15" max="15" width="24.453125" bestFit="1" customWidth="1"/>
  </cols>
  <sheetData>
    <row r="1" spans="1:15" x14ac:dyDescent="0.35">
      <c r="A1" s="18" t="s">
        <v>262</v>
      </c>
      <c r="B1" s="19" t="s">
        <v>263</v>
      </c>
      <c r="C1" s="19" t="s">
        <v>264</v>
      </c>
      <c r="D1" s="19" t="s">
        <v>265</v>
      </c>
      <c r="E1" s="19" t="s">
        <v>266</v>
      </c>
      <c r="F1" s="19" t="s">
        <v>267</v>
      </c>
      <c r="G1" s="19" t="s">
        <v>268</v>
      </c>
      <c r="H1" s="20" t="s">
        <v>269</v>
      </c>
    </row>
    <row r="2" spans="1:15" x14ac:dyDescent="0.35">
      <c r="A2" s="16" t="s">
        <v>270</v>
      </c>
      <c r="B2" s="3" t="s">
        <v>271</v>
      </c>
      <c r="C2" s="3" t="s">
        <v>272</v>
      </c>
      <c r="D2" s="3">
        <v>309</v>
      </c>
      <c r="E2" s="3">
        <v>336.87</v>
      </c>
      <c r="F2" s="3">
        <v>236</v>
      </c>
      <c r="G2" s="3">
        <v>0.75</v>
      </c>
      <c r="H2" s="17" t="s">
        <v>273</v>
      </c>
    </row>
    <row r="3" spans="1:15" x14ac:dyDescent="0.35">
      <c r="A3" s="16" t="s">
        <v>270</v>
      </c>
      <c r="B3" s="3" t="s">
        <v>271</v>
      </c>
      <c r="C3" s="3" t="s">
        <v>274</v>
      </c>
      <c r="D3" s="3">
        <v>347</v>
      </c>
      <c r="E3" s="3">
        <v>357.69</v>
      </c>
      <c r="F3" s="3">
        <v>323</v>
      </c>
      <c r="G3" s="3">
        <v>0.91</v>
      </c>
      <c r="H3" s="17" t="s">
        <v>275</v>
      </c>
    </row>
    <row r="4" spans="1:15" x14ac:dyDescent="0.35">
      <c r="A4" s="16" t="s">
        <v>270</v>
      </c>
      <c r="B4" s="3" t="s">
        <v>271</v>
      </c>
      <c r="C4" s="3" t="s">
        <v>276</v>
      </c>
      <c r="D4" s="3">
        <v>71</v>
      </c>
      <c r="E4" s="3">
        <v>366.87</v>
      </c>
      <c r="F4" s="3">
        <v>270</v>
      </c>
      <c r="G4" s="3">
        <v>1.1100000000000001</v>
      </c>
      <c r="H4" s="17" t="s">
        <v>275</v>
      </c>
      <c r="J4" s="9" t="s">
        <v>523</v>
      </c>
      <c r="K4" t="s">
        <v>538</v>
      </c>
      <c r="L4" t="s">
        <v>537</v>
      </c>
      <c r="M4" t="s">
        <v>536</v>
      </c>
      <c r="N4" t="s">
        <v>534</v>
      </c>
      <c r="O4" t="s">
        <v>535</v>
      </c>
    </row>
    <row r="5" spans="1:15" x14ac:dyDescent="0.35">
      <c r="A5" s="16" t="s">
        <v>270</v>
      </c>
      <c r="B5" s="3" t="s">
        <v>271</v>
      </c>
      <c r="C5" s="3" t="s">
        <v>277</v>
      </c>
      <c r="D5" s="3">
        <v>383</v>
      </c>
      <c r="E5" s="3">
        <v>394.19</v>
      </c>
      <c r="F5" s="3">
        <v>136</v>
      </c>
      <c r="G5" s="3">
        <v>0.92</v>
      </c>
      <c r="H5" s="17" t="s">
        <v>273</v>
      </c>
      <c r="J5" s="10" t="s">
        <v>277</v>
      </c>
      <c r="K5" s="12">
        <v>208</v>
      </c>
      <c r="L5" s="12">
        <v>202.7000000000001</v>
      </c>
      <c r="M5" s="12">
        <v>54637</v>
      </c>
      <c r="N5" s="12">
        <v>56294</v>
      </c>
      <c r="O5" s="12">
        <v>74360.36000000003</v>
      </c>
    </row>
    <row r="6" spans="1:15" x14ac:dyDescent="0.35">
      <c r="A6" s="16" t="s">
        <v>270</v>
      </c>
      <c r="B6" s="3" t="s">
        <v>272</v>
      </c>
      <c r="C6" s="3" t="s">
        <v>271</v>
      </c>
      <c r="D6" s="3">
        <v>359</v>
      </c>
      <c r="E6" s="3">
        <v>340.14</v>
      </c>
      <c r="F6" s="3">
        <v>283</v>
      </c>
      <c r="G6" s="3">
        <v>1.08</v>
      </c>
      <c r="H6" s="17" t="s">
        <v>275</v>
      </c>
      <c r="J6" s="24" t="s">
        <v>272</v>
      </c>
      <c r="K6" s="12">
        <v>52</v>
      </c>
      <c r="L6" s="12">
        <v>51.03</v>
      </c>
      <c r="M6" s="12">
        <v>13667</v>
      </c>
      <c r="N6" s="12">
        <v>13440</v>
      </c>
      <c r="O6" s="12">
        <v>18404.019999999997</v>
      </c>
    </row>
    <row r="7" spans="1:15" x14ac:dyDescent="0.35">
      <c r="A7" s="16" t="s">
        <v>270</v>
      </c>
      <c r="B7" s="3" t="s">
        <v>272</v>
      </c>
      <c r="C7" s="3" t="s">
        <v>274</v>
      </c>
      <c r="D7" s="3">
        <v>127</v>
      </c>
      <c r="E7" s="3">
        <v>351.88</v>
      </c>
      <c r="F7" s="3">
        <v>71</v>
      </c>
      <c r="G7" s="3">
        <v>1.25</v>
      </c>
      <c r="H7" s="17" t="s">
        <v>273</v>
      </c>
      <c r="J7" s="24" t="s">
        <v>276</v>
      </c>
      <c r="K7" s="12">
        <v>52</v>
      </c>
      <c r="L7" s="12">
        <v>50.800000000000011</v>
      </c>
      <c r="M7" s="12">
        <v>13641</v>
      </c>
      <c r="N7" s="12">
        <v>14951</v>
      </c>
      <c r="O7" s="12">
        <v>18474.880000000008</v>
      </c>
    </row>
    <row r="8" spans="1:15" x14ac:dyDescent="0.35">
      <c r="A8" s="16" t="s">
        <v>270</v>
      </c>
      <c r="B8" s="3" t="s">
        <v>272</v>
      </c>
      <c r="C8" s="3" t="s">
        <v>276</v>
      </c>
      <c r="D8" s="3">
        <v>102</v>
      </c>
      <c r="E8" s="3">
        <v>445.31</v>
      </c>
      <c r="F8" s="3">
        <v>455</v>
      </c>
      <c r="G8" s="3">
        <v>1.1299999999999999</v>
      </c>
      <c r="H8" s="17" t="s">
        <v>273</v>
      </c>
      <c r="J8" s="24" t="s">
        <v>271</v>
      </c>
      <c r="K8" s="12">
        <v>52</v>
      </c>
      <c r="L8" s="12">
        <v>50.38000000000001</v>
      </c>
      <c r="M8" s="12">
        <v>13359</v>
      </c>
      <c r="N8" s="12">
        <v>14021</v>
      </c>
      <c r="O8" s="12">
        <v>18204.63</v>
      </c>
    </row>
    <row r="9" spans="1:15" x14ac:dyDescent="0.35">
      <c r="A9" s="16" t="s">
        <v>270</v>
      </c>
      <c r="B9" s="3" t="s">
        <v>272</v>
      </c>
      <c r="C9" s="3" t="s">
        <v>277</v>
      </c>
      <c r="D9" s="3">
        <v>415</v>
      </c>
      <c r="E9" s="3">
        <v>378.71</v>
      </c>
      <c r="F9" s="3">
        <v>83</v>
      </c>
      <c r="G9" s="3">
        <v>0.77</v>
      </c>
      <c r="H9" s="17" t="s">
        <v>275</v>
      </c>
      <c r="J9" s="24" t="s">
        <v>274</v>
      </c>
      <c r="K9" s="12">
        <v>52</v>
      </c>
      <c r="L9" s="12">
        <v>50.489999999999995</v>
      </c>
      <c r="M9" s="12">
        <v>13970</v>
      </c>
      <c r="N9" s="12">
        <v>13882</v>
      </c>
      <c r="O9" s="12">
        <v>19276.829999999998</v>
      </c>
    </row>
    <row r="10" spans="1:15" x14ac:dyDescent="0.35">
      <c r="A10" s="16" t="s">
        <v>270</v>
      </c>
      <c r="B10" s="3" t="s">
        <v>274</v>
      </c>
      <c r="C10" s="3" t="s">
        <v>271</v>
      </c>
      <c r="D10" s="3">
        <v>380</v>
      </c>
      <c r="E10" s="3">
        <v>235.63</v>
      </c>
      <c r="F10" s="3">
        <v>128</v>
      </c>
      <c r="G10" s="3">
        <v>0.71</v>
      </c>
      <c r="H10" s="17" t="s">
        <v>278</v>
      </c>
      <c r="J10" s="10" t="s">
        <v>272</v>
      </c>
      <c r="K10" s="12">
        <v>208</v>
      </c>
      <c r="L10" s="12">
        <v>209.53999999999994</v>
      </c>
      <c r="M10" s="12">
        <v>53933</v>
      </c>
      <c r="N10" s="12">
        <v>55155</v>
      </c>
      <c r="O10" s="12">
        <v>71529.670000000013</v>
      </c>
    </row>
    <row r="11" spans="1:15" x14ac:dyDescent="0.35">
      <c r="A11" s="16" t="s">
        <v>270</v>
      </c>
      <c r="B11" s="3" t="s">
        <v>274</v>
      </c>
      <c r="C11" s="3" t="s">
        <v>272</v>
      </c>
      <c r="D11" s="3">
        <v>176</v>
      </c>
      <c r="E11" s="3">
        <v>360.86</v>
      </c>
      <c r="F11" s="3">
        <v>402</v>
      </c>
      <c r="G11" s="3">
        <v>0.95</v>
      </c>
      <c r="H11" s="17" t="s">
        <v>273</v>
      </c>
      <c r="J11" s="24" t="s">
        <v>277</v>
      </c>
      <c r="K11" s="12">
        <v>52</v>
      </c>
      <c r="L11" s="12">
        <v>50.980000000000004</v>
      </c>
      <c r="M11" s="12">
        <v>11587</v>
      </c>
      <c r="N11" s="12">
        <v>12794</v>
      </c>
      <c r="O11" s="12">
        <v>17647.250000000004</v>
      </c>
    </row>
    <row r="12" spans="1:15" x14ac:dyDescent="0.35">
      <c r="A12" s="16" t="s">
        <v>270</v>
      </c>
      <c r="B12" s="3" t="s">
        <v>274</v>
      </c>
      <c r="C12" s="3" t="s">
        <v>276</v>
      </c>
      <c r="D12" s="3">
        <v>274</v>
      </c>
      <c r="E12" s="3">
        <v>337.15</v>
      </c>
      <c r="F12" s="3">
        <v>308</v>
      </c>
      <c r="G12" s="3">
        <v>1.05</v>
      </c>
      <c r="H12" s="17" t="s">
        <v>275</v>
      </c>
      <c r="J12" s="24" t="s">
        <v>276</v>
      </c>
      <c r="K12" s="12">
        <v>52</v>
      </c>
      <c r="L12" s="12">
        <v>52.829999999999991</v>
      </c>
      <c r="M12" s="12">
        <v>15454</v>
      </c>
      <c r="N12" s="12">
        <v>15928</v>
      </c>
      <c r="O12" s="12">
        <v>17796.440000000002</v>
      </c>
    </row>
    <row r="13" spans="1:15" x14ac:dyDescent="0.35">
      <c r="A13" s="16" t="s">
        <v>270</v>
      </c>
      <c r="B13" s="3" t="s">
        <v>274</v>
      </c>
      <c r="C13" s="3" t="s">
        <v>277</v>
      </c>
      <c r="D13" s="3">
        <v>362</v>
      </c>
      <c r="E13" s="3">
        <v>161.82</v>
      </c>
      <c r="F13" s="3">
        <v>121</v>
      </c>
      <c r="G13" s="3">
        <v>0.73</v>
      </c>
      <c r="H13" s="17" t="s">
        <v>273</v>
      </c>
      <c r="J13" s="24" t="s">
        <v>271</v>
      </c>
      <c r="K13" s="12">
        <v>52</v>
      </c>
      <c r="L13" s="12">
        <v>53.890000000000008</v>
      </c>
      <c r="M13" s="12">
        <v>13801</v>
      </c>
      <c r="N13" s="12">
        <v>13920</v>
      </c>
      <c r="O13" s="12">
        <v>18192.32</v>
      </c>
    </row>
    <row r="14" spans="1:15" x14ac:dyDescent="0.35">
      <c r="A14" s="16" t="s">
        <v>270</v>
      </c>
      <c r="B14" s="3" t="s">
        <v>276</v>
      </c>
      <c r="C14" s="3" t="s">
        <v>271</v>
      </c>
      <c r="D14" s="3">
        <v>240</v>
      </c>
      <c r="E14" s="3">
        <v>365.99</v>
      </c>
      <c r="F14" s="3">
        <v>184</v>
      </c>
      <c r="G14" s="3">
        <v>0.91</v>
      </c>
      <c r="H14" s="17" t="s">
        <v>273</v>
      </c>
      <c r="J14" s="24" t="s">
        <v>274</v>
      </c>
      <c r="K14" s="12">
        <v>52</v>
      </c>
      <c r="L14" s="12">
        <v>51.839999999999996</v>
      </c>
      <c r="M14" s="12">
        <v>13091</v>
      </c>
      <c r="N14" s="12">
        <v>12513</v>
      </c>
      <c r="O14" s="12">
        <v>17893.66</v>
      </c>
    </row>
    <row r="15" spans="1:15" x14ac:dyDescent="0.35">
      <c r="A15" s="16" t="s">
        <v>270</v>
      </c>
      <c r="B15" s="3" t="s">
        <v>276</v>
      </c>
      <c r="C15" s="3" t="s">
        <v>272</v>
      </c>
      <c r="D15" s="3">
        <v>259</v>
      </c>
      <c r="E15" s="3">
        <v>247.23</v>
      </c>
      <c r="F15" s="3">
        <v>436</v>
      </c>
      <c r="G15" s="3">
        <v>1.1399999999999999</v>
      </c>
      <c r="H15" s="17" t="s">
        <v>273</v>
      </c>
      <c r="J15" s="10" t="s">
        <v>276</v>
      </c>
      <c r="K15" s="12">
        <v>208</v>
      </c>
      <c r="L15" s="12">
        <v>209.05999999999997</v>
      </c>
      <c r="M15" s="12">
        <v>55279</v>
      </c>
      <c r="N15" s="12">
        <v>58522</v>
      </c>
      <c r="O15" s="12">
        <v>71415.60000000002</v>
      </c>
    </row>
    <row r="16" spans="1:15" x14ac:dyDescent="0.35">
      <c r="A16" s="16" t="s">
        <v>270</v>
      </c>
      <c r="B16" s="3" t="s">
        <v>276</v>
      </c>
      <c r="C16" s="3" t="s">
        <v>274</v>
      </c>
      <c r="D16" s="3">
        <v>397</v>
      </c>
      <c r="E16" s="3">
        <v>446.95</v>
      </c>
      <c r="F16" s="3">
        <v>346</v>
      </c>
      <c r="G16" s="3">
        <v>1.1200000000000001</v>
      </c>
      <c r="H16" s="17" t="s">
        <v>278</v>
      </c>
      <c r="J16" s="24" t="s">
        <v>277</v>
      </c>
      <c r="K16" s="12">
        <v>52</v>
      </c>
      <c r="L16" s="12">
        <v>52.719999999999985</v>
      </c>
      <c r="M16" s="12">
        <v>14678</v>
      </c>
      <c r="N16" s="12">
        <v>14563</v>
      </c>
      <c r="O16" s="12">
        <v>17592.389999999996</v>
      </c>
    </row>
    <row r="17" spans="1:15" x14ac:dyDescent="0.35">
      <c r="A17" s="16" t="s">
        <v>270</v>
      </c>
      <c r="B17" s="3" t="s">
        <v>276</v>
      </c>
      <c r="C17" s="3" t="s">
        <v>277</v>
      </c>
      <c r="D17" s="3">
        <v>454</v>
      </c>
      <c r="E17" s="3">
        <v>392.72</v>
      </c>
      <c r="F17" s="3">
        <v>363</v>
      </c>
      <c r="G17" s="3">
        <v>0.96</v>
      </c>
      <c r="H17" s="17" t="s">
        <v>275</v>
      </c>
      <c r="J17" s="24" t="s">
        <v>272</v>
      </c>
      <c r="K17" s="12">
        <v>52</v>
      </c>
      <c r="L17" s="12">
        <v>53.44</v>
      </c>
      <c r="M17" s="12">
        <v>14077</v>
      </c>
      <c r="N17" s="12">
        <v>14709</v>
      </c>
      <c r="O17" s="12">
        <v>18482.470000000005</v>
      </c>
    </row>
    <row r="18" spans="1:15" x14ac:dyDescent="0.35">
      <c r="A18" s="16" t="s">
        <v>270</v>
      </c>
      <c r="B18" s="3" t="s">
        <v>277</v>
      </c>
      <c r="C18" s="3" t="s">
        <v>271</v>
      </c>
      <c r="D18" s="3">
        <v>221</v>
      </c>
      <c r="E18" s="3">
        <v>230.64</v>
      </c>
      <c r="F18" s="3">
        <v>73</v>
      </c>
      <c r="G18" s="3">
        <v>0.88</v>
      </c>
      <c r="H18" s="17" t="s">
        <v>273</v>
      </c>
      <c r="J18" s="24" t="s">
        <v>271</v>
      </c>
      <c r="K18" s="12">
        <v>52</v>
      </c>
      <c r="L18" s="12">
        <v>50.090000000000011</v>
      </c>
      <c r="M18" s="12">
        <v>14867</v>
      </c>
      <c r="N18" s="12">
        <v>14149</v>
      </c>
      <c r="O18" s="12">
        <v>16973.579999999994</v>
      </c>
    </row>
    <row r="19" spans="1:15" x14ac:dyDescent="0.35">
      <c r="A19" s="16" t="s">
        <v>270</v>
      </c>
      <c r="B19" s="3" t="s">
        <v>277</v>
      </c>
      <c r="C19" s="3" t="s">
        <v>272</v>
      </c>
      <c r="D19" s="3">
        <v>98</v>
      </c>
      <c r="E19" s="3">
        <v>441.92</v>
      </c>
      <c r="F19" s="3">
        <v>325</v>
      </c>
      <c r="G19" s="3">
        <v>1.17</v>
      </c>
      <c r="H19" s="17" t="s">
        <v>275</v>
      </c>
      <c r="J19" s="24" t="s">
        <v>274</v>
      </c>
      <c r="K19" s="12">
        <v>52</v>
      </c>
      <c r="L19" s="12">
        <v>52.81</v>
      </c>
      <c r="M19" s="12">
        <v>11657</v>
      </c>
      <c r="N19" s="12">
        <v>15101</v>
      </c>
      <c r="O19" s="12">
        <v>18367.16</v>
      </c>
    </row>
    <row r="20" spans="1:15" x14ac:dyDescent="0.35">
      <c r="A20" s="16" t="s">
        <v>270</v>
      </c>
      <c r="B20" s="3" t="s">
        <v>277</v>
      </c>
      <c r="C20" s="3" t="s">
        <v>274</v>
      </c>
      <c r="D20" s="3">
        <v>247</v>
      </c>
      <c r="E20" s="3">
        <v>489.25</v>
      </c>
      <c r="F20" s="3">
        <v>185</v>
      </c>
      <c r="G20" s="3">
        <v>1.19</v>
      </c>
      <c r="H20" s="17" t="s">
        <v>273</v>
      </c>
      <c r="J20" s="10" t="s">
        <v>271</v>
      </c>
      <c r="K20" s="12">
        <v>208</v>
      </c>
      <c r="L20" s="12">
        <v>202.37000000000006</v>
      </c>
      <c r="M20" s="12">
        <v>53717</v>
      </c>
      <c r="N20" s="12">
        <v>57027</v>
      </c>
      <c r="O20" s="12">
        <v>74479.25999999998</v>
      </c>
    </row>
    <row r="21" spans="1:15" x14ac:dyDescent="0.35">
      <c r="A21" s="16" t="s">
        <v>270</v>
      </c>
      <c r="B21" s="3" t="s">
        <v>277</v>
      </c>
      <c r="C21" s="3" t="s">
        <v>276</v>
      </c>
      <c r="D21" s="3">
        <v>420</v>
      </c>
      <c r="E21" s="3">
        <v>325</v>
      </c>
      <c r="F21" s="3">
        <v>476</v>
      </c>
      <c r="G21" s="3">
        <v>1.21</v>
      </c>
      <c r="H21" s="17" t="s">
        <v>275</v>
      </c>
      <c r="J21" s="24" t="s">
        <v>277</v>
      </c>
      <c r="K21" s="12">
        <v>52</v>
      </c>
      <c r="L21" s="12">
        <v>50.189999999999991</v>
      </c>
      <c r="M21" s="12">
        <v>13066</v>
      </c>
      <c r="N21" s="12">
        <v>15354</v>
      </c>
      <c r="O21" s="12">
        <v>19312.810000000001</v>
      </c>
    </row>
    <row r="22" spans="1:15" x14ac:dyDescent="0.35">
      <c r="A22" s="16" t="s">
        <v>279</v>
      </c>
      <c r="B22" s="3" t="s">
        <v>271</v>
      </c>
      <c r="C22" s="3" t="s">
        <v>272</v>
      </c>
      <c r="D22" s="3">
        <v>358</v>
      </c>
      <c r="E22" s="3">
        <v>336.57</v>
      </c>
      <c r="F22" s="3">
        <v>116</v>
      </c>
      <c r="G22" s="3">
        <v>0.89</v>
      </c>
      <c r="H22" s="17" t="s">
        <v>273</v>
      </c>
      <c r="J22" s="24" t="s">
        <v>272</v>
      </c>
      <c r="K22" s="12">
        <v>52</v>
      </c>
      <c r="L22" s="12">
        <v>50.339999999999989</v>
      </c>
      <c r="M22" s="12">
        <v>13573</v>
      </c>
      <c r="N22" s="12">
        <v>13893</v>
      </c>
      <c r="O22" s="12">
        <v>18476.039999999997</v>
      </c>
    </row>
    <row r="23" spans="1:15" x14ac:dyDescent="0.35">
      <c r="A23" s="16" t="s">
        <v>279</v>
      </c>
      <c r="B23" s="3" t="s">
        <v>271</v>
      </c>
      <c r="C23" s="3" t="s">
        <v>274</v>
      </c>
      <c r="D23" s="3">
        <v>91</v>
      </c>
      <c r="E23" s="3">
        <v>431.08</v>
      </c>
      <c r="F23" s="3">
        <v>338</v>
      </c>
      <c r="G23" s="3">
        <v>1.05</v>
      </c>
      <c r="H23" s="17" t="s">
        <v>275</v>
      </c>
      <c r="J23" s="24" t="s">
        <v>276</v>
      </c>
      <c r="K23" s="12">
        <v>52</v>
      </c>
      <c r="L23" s="12">
        <v>52.039999999999978</v>
      </c>
      <c r="M23" s="12">
        <v>13266</v>
      </c>
      <c r="N23" s="12">
        <v>13650</v>
      </c>
      <c r="O23" s="12">
        <v>17810.429999999997</v>
      </c>
    </row>
    <row r="24" spans="1:15" x14ac:dyDescent="0.35">
      <c r="A24" s="16" t="s">
        <v>279</v>
      </c>
      <c r="B24" s="3" t="s">
        <v>271</v>
      </c>
      <c r="C24" s="3" t="s">
        <v>276</v>
      </c>
      <c r="D24" s="3">
        <v>122</v>
      </c>
      <c r="E24" s="3">
        <v>480.43</v>
      </c>
      <c r="F24" s="3">
        <v>219</v>
      </c>
      <c r="G24" s="3">
        <v>1.1200000000000001</v>
      </c>
      <c r="H24" s="17" t="s">
        <v>273</v>
      </c>
      <c r="J24" s="24" t="s">
        <v>274</v>
      </c>
      <c r="K24" s="12">
        <v>52</v>
      </c>
      <c r="L24" s="12">
        <v>49.800000000000004</v>
      </c>
      <c r="M24" s="12">
        <v>13812</v>
      </c>
      <c r="N24" s="12">
        <v>14130</v>
      </c>
      <c r="O24" s="12">
        <v>18879.980000000003</v>
      </c>
    </row>
    <row r="25" spans="1:15" x14ac:dyDescent="0.35">
      <c r="A25" s="16" t="s">
        <v>279</v>
      </c>
      <c r="B25" s="3" t="s">
        <v>271</v>
      </c>
      <c r="C25" s="3" t="s">
        <v>277</v>
      </c>
      <c r="D25" s="3">
        <v>385</v>
      </c>
      <c r="E25" s="3">
        <v>183.75</v>
      </c>
      <c r="F25" s="3">
        <v>397</v>
      </c>
      <c r="G25" s="3">
        <v>1.1100000000000001</v>
      </c>
      <c r="H25" s="17" t="s">
        <v>275</v>
      </c>
      <c r="J25" s="10" t="s">
        <v>274</v>
      </c>
      <c r="K25" s="12">
        <v>208</v>
      </c>
      <c r="L25" s="12">
        <v>208.76000000000005</v>
      </c>
      <c r="M25" s="12">
        <v>54530</v>
      </c>
      <c r="N25" s="12">
        <v>57487</v>
      </c>
      <c r="O25" s="12">
        <v>73632.520000000019</v>
      </c>
    </row>
    <row r="26" spans="1:15" x14ac:dyDescent="0.35">
      <c r="A26" s="16" t="s">
        <v>279</v>
      </c>
      <c r="B26" s="3" t="s">
        <v>272</v>
      </c>
      <c r="C26" s="3" t="s">
        <v>271</v>
      </c>
      <c r="D26" s="3">
        <v>250</v>
      </c>
      <c r="E26" s="3">
        <v>240.9</v>
      </c>
      <c r="F26" s="3">
        <v>106</v>
      </c>
      <c r="G26" s="3">
        <v>0.96</v>
      </c>
      <c r="H26" s="17" t="s">
        <v>275</v>
      </c>
      <c r="J26" s="24" t="s">
        <v>277</v>
      </c>
      <c r="K26" s="12">
        <v>52</v>
      </c>
      <c r="L26" s="12">
        <v>52.579999999999991</v>
      </c>
      <c r="M26" s="12">
        <v>14387</v>
      </c>
      <c r="N26" s="12">
        <v>14428</v>
      </c>
      <c r="O26" s="12">
        <v>18874.419999999998</v>
      </c>
    </row>
    <row r="27" spans="1:15" x14ac:dyDescent="0.35">
      <c r="A27" s="16" t="s">
        <v>279</v>
      </c>
      <c r="B27" s="3" t="s">
        <v>272</v>
      </c>
      <c r="C27" s="3" t="s">
        <v>274</v>
      </c>
      <c r="D27" s="3">
        <v>412</v>
      </c>
      <c r="E27" s="3">
        <v>308.92</v>
      </c>
      <c r="F27" s="3">
        <v>83</v>
      </c>
      <c r="G27" s="3">
        <v>0.79</v>
      </c>
      <c r="H27" s="17" t="s">
        <v>273</v>
      </c>
      <c r="J27" s="24" t="s">
        <v>272</v>
      </c>
      <c r="K27" s="12">
        <v>52</v>
      </c>
      <c r="L27" s="12">
        <v>51.100000000000009</v>
      </c>
      <c r="M27" s="12">
        <v>14221</v>
      </c>
      <c r="N27" s="12">
        <v>14554</v>
      </c>
      <c r="O27" s="12">
        <v>18411.259999999998</v>
      </c>
    </row>
    <row r="28" spans="1:15" x14ac:dyDescent="0.35">
      <c r="A28" s="16" t="s">
        <v>279</v>
      </c>
      <c r="B28" s="3" t="s">
        <v>272</v>
      </c>
      <c r="C28" s="3" t="s">
        <v>276</v>
      </c>
      <c r="D28" s="3">
        <v>336</v>
      </c>
      <c r="E28" s="3">
        <v>319.2</v>
      </c>
      <c r="F28" s="3">
        <v>232</v>
      </c>
      <c r="G28" s="3">
        <v>0.79</v>
      </c>
      <c r="H28" s="17" t="s">
        <v>275</v>
      </c>
      <c r="J28" s="24" t="s">
        <v>276</v>
      </c>
      <c r="K28" s="12">
        <v>52</v>
      </c>
      <c r="L28" s="12">
        <v>53.370000000000005</v>
      </c>
      <c r="M28" s="12">
        <v>12648</v>
      </c>
      <c r="N28" s="12">
        <v>14925</v>
      </c>
      <c r="O28" s="12">
        <v>17287.82</v>
      </c>
    </row>
    <row r="29" spans="1:15" x14ac:dyDescent="0.35">
      <c r="A29" s="16" t="s">
        <v>279</v>
      </c>
      <c r="B29" s="3" t="s">
        <v>272</v>
      </c>
      <c r="C29" s="3" t="s">
        <v>277</v>
      </c>
      <c r="D29" s="3">
        <v>455</v>
      </c>
      <c r="E29" s="3">
        <v>427.97</v>
      </c>
      <c r="F29" s="3">
        <v>208</v>
      </c>
      <c r="G29" s="3">
        <v>0.72</v>
      </c>
      <c r="H29" s="17" t="s">
        <v>278</v>
      </c>
      <c r="J29" s="24" t="s">
        <v>271</v>
      </c>
      <c r="K29" s="12">
        <v>52</v>
      </c>
      <c r="L29" s="12">
        <v>51.70999999999998</v>
      </c>
      <c r="M29" s="12">
        <v>13274</v>
      </c>
      <c r="N29" s="12">
        <v>13580</v>
      </c>
      <c r="O29" s="12">
        <v>19059.02</v>
      </c>
    </row>
    <row r="30" spans="1:15" x14ac:dyDescent="0.35">
      <c r="A30" s="16" t="s">
        <v>279</v>
      </c>
      <c r="B30" s="3" t="s">
        <v>274</v>
      </c>
      <c r="C30" s="3" t="s">
        <v>271</v>
      </c>
      <c r="D30" s="3">
        <v>393</v>
      </c>
      <c r="E30" s="3">
        <v>481.03</v>
      </c>
      <c r="F30" s="3">
        <v>399</v>
      </c>
      <c r="G30" s="3">
        <v>0.9</v>
      </c>
      <c r="H30" s="17" t="s">
        <v>275</v>
      </c>
      <c r="J30" s="10" t="s">
        <v>524</v>
      </c>
      <c r="K30" s="12">
        <v>1040</v>
      </c>
      <c r="L30" s="12">
        <v>1032.4300000000007</v>
      </c>
      <c r="M30" s="12">
        <v>272096</v>
      </c>
      <c r="N30" s="12">
        <v>284485</v>
      </c>
      <c r="O30" s="12">
        <v>365417.41</v>
      </c>
    </row>
    <row r="31" spans="1:15" x14ac:dyDescent="0.35">
      <c r="A31" s="16" t="s">
        <v>279</v>
      </c>
      <c r="B31" s="3" t="s">
        <v>274</v>
      </c>
      <c r="C31" s="3" t="s">
        <v>272</v>
      </c>
      <c r="D31" s="3">
        <v>400</v>
      </c>
      <c r="E31" s="3">
        <v>489.57</v>
      </c>
      <c r="F31" s="3">
        <v>309</v>
      </c>
      <c r="G31" s="3">
        <v>0.74</v>
      </c>
      <c r="H31" s="17" t="s">
        <v>278</v>
      </c>
    </row>
    <row r="32" spans="1:15" x14ac:dyDescent="0.35">
      <c r="A32" s="16" t="s">
        <v>279</v>
      </c>
      <c r="B32" s="3" t="s">
        <v>274</v>
      </c>
      <c r="C32" s="3" t="s">
        <v>276</v>
      </c>
      <c r="D32" s="3">
        <v>380</v>
      </c>
      <c r="E32" s="3">
        <v>181.66</v>
      </c>
      <c r="F32" s="3">
        <v>383</v>
      </c>
      <c r="G32" s="3">
        <v>1.1100000000000001</v>
      </c>
      <c r="H32" s="17" t="s">
        <v>273</v>
      </c>
    </row>
    <row r="33" spans="1:8" x14ac:dyDescent="0.35">
      <c r="A33" s="16" t="s">
        <v>279</v>
      </c>
      <c r="B33" s="3" t="s">
        <v>274</v>
      </c>
      <c r="C33" s="3" t="s">
        <v>277</v>
      </c>
      <c r="D33" s="3">
        <v>310</v>
      </c>
      <c r="E33" s="3">
        <v>269.41000000000003</v>
      </c>
      <c r="F33" s="3">
        <v>225</v>
      </c>
      <c r="G33" s="3">
        <v>1.06</v>
      </c>
      <c r="H33" s="17" t="s">
        <v>278</v>
      </c>
    </row>
    <row r="34" spans="1:8" x14ac:dyDescent="0.35">
      <c r="A34" s="16" t="s">
        <v>279</v>
      </c>
      <c r="B34" s="3" t="s">
        <v>276</v>
      </c>
      <c r="C34" s="3" t="s">
        <v>271</v>
      </c>
      <c r="D34" s="3">
        <v>235</v>
      </c>
      <c r="E34" s="3">
        <v>226.57</v>
      </c>
      <c r="F34" s="3">
        <v>198</v>
      </c>
      <c r="G34" s="3">
        <v>1.29</v>
      </c>
      <c r="H34" s="17" t="s">
        <v>278</v>
      </c>
    </row>
    <row r="35" spans="1:8" x14ac:dyDescent="0.35">
      <c r="A35" s="16" t="s">
        <v>279</v>
      </c>
      <c r="B35" s="3" t="s">
        <v>276</v>
      </c>
      <c r="C35" s="3" t="s">
        <v>272</v>
      </c>
      <c r="D35" s="3">
        <v>159</v>
      </c>
      <c r="E35" s="3">
        <v>290.75</v>
      </c>
      <c r="F35" s="3">
        <v>214</v>
      </c>
      <c r="G35" s="3">
        <v>0.97</v>
      </c>
      <c r="H35" s="17" t="s">
        <v>273</v>
      </c>
    </row>
    <row r="36" spans="1:8" x14ac:dyDescent="0.35">
      <c r="A36" s="16" t="s">
        <v>279</v>
      </c>
      <c r="B36" s="3" t="s">
        <v>276</v>
      </c>
      <c r="C36" s="3" t="s">
        <v>274</v>
      </c>
      <c r="D36" s="3">
        <v>148</v>
      </c>
      <c r="E36" s="3">
        <v>269.04000000000002</v>
      </c>
      <c r="F36" s="3">
        <v>155</v>
      </c>
      <c r="G36" s="3">
        <v>0.99</v>
      </c>
      <c r="H36" s="17" t="s">
        <v>278</v>
      </c>
    </row>
    <row r="37" spans="1:8" x14ac:dyDescent="0.35">
      <c r="A37" s="16" t="s">
        <v>279</v>
      </c>
      <c r="B37" s="3" t="s">
        <v>276</v>
      </c>
      <c r="C37" s="3" t="s">
        <v>277</v>
      </c>
      <c r="D37" s="3">
        <v>129</v>
      </c>
      <c r="E37" s="3">
        <v>392.41</v>
      </c>
      <c r="F37" s="3">
        <v>79</v>
      </c>
      <c r="G37" s="3">
        <v>0.72</v>
      </c>
      <c r="H37" s="17" t="s">
        <v>273</v>
      </c>
    </row>
    <row r="38" spans="1:8" x14ac:dyDescent="0.35">
      <c r="A38" s="16" t="s">
        <v>279</v>
      </c>
      <c r="B38" s="3" t="s">
        <v>277</v>
      </c>
      <c r="C38" s="3" t="s">
        <v>271</v>
      </c>
      <c r="D38" s="3">
        <v>482</v>
      </c>
      <c r="E38" s="3">
        <v>404.63</v>
      </c>
      <c r="F38" s="3">
        <v>443</v>
      </c>
      <c r="G38" s="3">
        <v>0.93</v>
      </c>
      <c r="H38" s="17" t="s">
        <v>278</v>
      </c>
    </row>
    <row r="39" spans="1:8" x14ac:dyDescent="0.35">
      <c r="A39" s="16" t="s">
        <v>279</v>
      </c>
      <c r="B39" s="3" t="s">
        <v>277</v>
      </c>
      <c r="C39" s="3" t="s">
        <v>272</v>
      </c>
      <c r="D39" s="3">
        <v>309</v>
      </c>
      <c r="E39" s="3">
        <v>350.64</v>
      </c>
      <c r="F39" s="3">
        <v>434</v>
      </c>
      <c r="G39" s="3">
        <v>0.72</v>
      </c>
      <c r="H39" s="17" t="s">
        <v>275</v>
      </c>
    </row>
    <row r="40" spans="1:8" x14ac:dyDescent="0.35">
      <c r="A40" s="16" t="s">
        <v>279</v>
      </c>
      <c r="B40" s="3" t="s">
        <v>277</v>
      </c>
      <c r="C40" s="3" t="s">
        <v>274</v>
      </c>
      <c r="D40" s="3">
        <v>477</v>
      </c>
      <c r="E40" s="3">
        <v>341.16</v>
      </c>
      <c r="F40" s="3">
        <v>418</v>
      </c>
      <c r="G40" s="3">
        <v>0.8</v>
      </c>
      <c r="H40" s="17" t="s">
        <v>275</v>
      </c>
    </row>
    <row r="41" spans="1:8" x14ac:dyDescent="0.35">
      <c r="A41" s="16" t="s">
        <v>279</v>
      </c>
      <c r="B41" s="3" t="s">
        <v>277</v>
      </c>
      <c r="C41" s="3" t="s">
        <v>276</v>
      </c>
      <c r="D41" s="3">
        <v>69</v>
      </c>
      <c r="E41" s="3">
        <v>313</v>
      </c>
      <c r="F41" s="3">
        <v>378</v>
      </c>
      <c r="G41" s="3">
        <v>0.71</v>
      </c>
      <c r="H41" s="17" t="s">
        <v>273</v>
      </c>
    </row>
    <row r="42" spans="1:8" x14ac:dyDescent="0.35">
      <c r="A42" s="16" t="s">
        <v>280</v>
      </c>
      <c r="B42" s="3" t="s">
        <v>271</v>
      </c>
      <c r="C42" s="3" t="s">
        <v>272</v>
      </c>
      <c r="D42" s="3">
        <v>498</v>
      </c>
      <c r="E42" s="3">
        <v>324.12</v>
      </c>
      <c r="F42" s="3">
        <v>432</v>
      </c>
      <c r="G42" s="3">
        <v>0.87</v>
      </c>
      <c r="H42" s="17" t="s">
        <v>275</v>
      </c>
    </row>
    <row r="43" spans="1:8" x14ac:dyDescent="0.35">
      <c r="A43" s="16" t="s">
        <v>280</v>
      </c>
      <c r="B43" s="3" t="s">
        <v>271</v>
      </c>
      <c r="C43" s="3" t="s">
        <v>274</v>
      </c>
      <c r="D43" s="3">
        <v>117</v>
      </c>
      <c r="E43" s="3">
        <v>509.86</v>
      </c>
      <c r="F43" s="3">
        <v>345</v>
      </c>
      <c r="G43" s="3">
        <v>1.24</v>
      </c>
      <c r="H43" s="17" t="s">
        <v>273</v>
      </c>
    </row>
    <row r="44" spans="1:8" x14ac:dyDescent="0.35">
      <c r="A44" s="16" t="s">
        <v>280</v>
      </c>
      <c r="B44" s="3" t="s">
        <v>271</v>
      </c>
      <c r="C44" s="3" t="s">
        <v>276</v>
      </c>
      <c r="D44" s="3">
        <v>128</v>
      </c>
      <c r="E44" s="3">
        <v>419.7</v>
      </c>
      <c r="F44" s="3">
        <v>123</v>
      </c>
      <c r="G44" s="3">
        <v>1.06</v>
      </c>
      <c r="H44" s="17" t="s">
        <v>278</v>
      </c>
    </row>
    <row r="45" spans="1:8" x14ac:dyDescent="0.35">
      <c r="A45" s="16" t="s">
        <v>280</v>
      </c>
      <c r="B45" s="3" t="s">
        <v>271</v>
      </c>
      <c r="C45" s="3" t="s">
        <v>277</v>
      </c>
      <c r="D45" s="3">
        <v>475</v>
      </c>
      <c r="E45" s="3">
        <v>316.62</v>
      </c>
      <c r="F45" s="3">
        <v>394</v>
      </c>
      <c r="G45" s="3">
        <v>1.2</v>
      </c>
      <c r="H45" s="17" t="s">
        <v>275</v>
      </c>
    </row>
    <row r="46" spans="1:8" x14ac:dyDescent="0.35">
      <c r="A46" s="16" t="s">
        <v>280</v>
      </c>
      <c r="B46" s="3" t="s">
        <v>272</v>
      </c>
      <c r="C46" s="3" t="s">
        <v>271</v>
      </c>
      <c r="D46" s="3">
        <v>464</v>
      </c>
      <c r="E46" s="3">
        <v>339.27</v>
      </c>
      <c r="F46" s="3">
        <v>124</v>
      </c>
      <c r="G46" s="3">
        <v>0.93</v>
      </c>
      <c r="H46" s="17" t="s">
        <v>275</v>
      </c>
    </row>
    <row r="47" spans="1:8" x14ac:dyDescent="0.35">
      <c r="A47" s="16" t="s">
        <v>280</v>
      </c>
      <c r="B47" s="3" t="s">
        <v>272</v>
      </c>
      <c r="C47" s="3" t="s">
        <v>274</v>
      </c>
      <c r="D47" s="3">
        <v>274</v>
      </c>
      <c r="E47" s="3">
        <v>394.77</v>
      </c>
      <c r="F47" s="3">
        <v>62</v>
      </c>
      <c r="G47" s="3">
        <v>0.9</v>
      </c>
      <c r="H47" s="17" t="s">
        <v>273</v>
      </c>
    </row>
    <row r="48" spans="1:8" x14ac:dyDescent="0.35">
      <c r="A48" s="16" t="s">
        <v>280</v>
      </c>
      <c r="B48" s="3" t="s">
        <v>272</v>
      </c>
      <c r="C48" s="3" t="s">
        <v>276</v>
      </c>
      <c r="D48" s="3">
        <v>236</v>
      </c>
      <c r="E48" s="3">
        <v>230.61</v>
      </c>
      <c r="F48" s="3">
        <v>386</v>
      </c>
      <c r="G48" s="3">
        <v>1.03</v>
      </c>
      <c r="H48" s="17" t="s">
        <v>275</v>
      </c>
    </row>
    <row r="49" spans="1:8" x14ac:dyDescent="0.35">
      <c r="A49" s="16" t="s">
        <v>280</v>
      </c>
      <c r="B49" s="3" t="s">
        <v>272</v>
      </c>
      <c r="C49" s="3" t="s">
        <v>277</v>
      </c>
      <c r="D49" s="3">
        <v>171</v>
      </c>
      <c r="E49" s="3">
        <v>364.29</v>
      </c>
      <c r="F49" s="3">
        <v>267</v>
      </c>
      <c r="G49" s="3">
        <v>1.03</v>
      </c>
      <c r="H49" s="17" t="s">
        <v>275</v>
      </c>
    </row>
    <row r="50" spans="1:8" x14ac:dyDescent="0.35">
      <c r="A50" s="16" t="s">
        <v>280</v>
      </c>
      <c r="B50" s="3" t="s">
        <v>274</v>
      </c>
      <c r="C50" s="3" t="s">
        <v>271</v>
      </c>
      <c r="D50" s="3">
        <v>195</v>
      </c>
      <c r="E50" s="3">
        <v>413.81</v>
      </c>
      <c r="F50" s="3">
        <v>425</v>
      </c>
      <c r="G50" s="3">
        <v>0.96</v>
      </c>
      <c r="H50" s="17" t="s">
        <v>275</v>
      </c>
    </row>
    <row r="51" spans="1:8" x14ac:dyDescent="0.35">
      <c r="A51" s="16" t="s">
        <v>280</v>
      </c>
      <c r="B51" s="3" t="s">
        <v>274</v>
      </c>
      <c r="C51" s="3" t="s">
        <v>272</v>
      </c>
      <c r="D51" s="3">
        <v>451</v>
      </c>
      <c r="E51" s="3">
        <v>400.08</v>
      </c>
      <c r="F51" s="3">
        <v>269</v>
      </c>
      <c r="G51" s="3">
        <v>0.88</v>
      </c>
      <c r="H51" s="17" t="s">
        <v>278</v>
      </c>
    </row>
    <row r="52" spans="1:8" x14ac:dyDescent="0.35">
      <c r="A52" s="16" t="s">
        <v>280</v>
      </c>
      <c r="B52" s="3" t="s">
        <v>274</v>
      </c>
      <c r="C52" s="3" t="s">
        <v>276</v>
      </c>
      <c r="D52" s="3">
        <v>323</v>
      </c>
      <c r="E52" s="3">
        <v>271.22000000000003</v>
      </c>
      <c r="F52" s="3">
        <v>162</v>
      </c>
      <c r="G52" s="3">
        <v>0.73</v>
      </c>
      <c r="H52" s="17" t="s">
        <v>273</v>
      </c>
    </row>
    <row r="53" spans="1:8" x14ac:dyDescent="0.35">
      <c r="A53" s="16" t="s">
        <v>280</v>
      </c>
      <c r="B53" s="3" t="s">
        <v>274</v>
      </c>
      <c r="C53" s="3" t="s">
        <v>277</v>
      </c>
      <c r="D53" s="3">
        <v>464</v>
      </c>
      <c r="E53" s="3">
        <v>287.92</v>
      </c>
      <c r="F53" s="3">
        <v>441</v>
      </c>
      <c r="G53" s="3">
        <v>0.91</v>
      </c>
      <c r="H53" s="17" t="s">
        <v>273</v>
      </c>
    </row>
    <row r="54" spans="1:8" x14ac:dyDescent="0.35">
      <c r="A54" s="16" t="s">
        <v>280</v>
      </c>
      <c r="B54" s="3" t="s">
        <v>276</v>
      </c>
      <c r="C54" s="3" t="s">
        <v>271</v>
      </c>
      <c r="D54" s="3">
        <v>477</v>
      </c>
      <c r="E54" s="3">
        <v>152.07</v>
      </c>
      <c r="F54" s="3">
        <v>139</v>
      </c>
      <c r="G54" s="3">
        <v>1.05</v>
      </c>
      <c r="H54" s="17" t="s">
        <v>273</v>
      </c>
    </row>
    <row r="55" spans="1:8" x14ac:dyDescent="0.35">
      <c r="A55" s="16" t="s">
        <v>280</v>
      </c>
      <c r="B55" s="3" t="s">
        <v>276</v>
      </c>
      <c r="C55" s="3" t="s">
        <v>272</v>
      </c>
      <c r="D55" s="3">
        <v>397</v>
      </c>
      <c r="E55" s="3">
        <v>424.79</v>
      </c>
      <c r="F55" s="3">
        <v>332</v>
      </c>
      <c r="G55" s="3">
        <v>0.78</v>
      </c>
      <c r="H55" s="17" t="s">
        <v>273</v>
      </c>
    </row>
    <row r="56" spans="1:8" x14ac:dyDescent="0.35">
      <c r="A56" s="16" t="s">
        <v>280</v>
      </c>
      <c r="B56" s="3" t="s">
        <v>276</v>
      </c>
      <c r="C56" s="3" t="s">
        <v>274</v>
      </c>
      <c r="D56" s="3">
        <v>286</v>
      </c>
      <c r="E56" s="3">
        <v>557.41</v>
      </c>
      <c r="F56" s="3">
        <v>433</v>
      </c>
      <c r="G56" s="3">
        <v>0.99</v>
      </c>
      <c r="H56" s="17" t="s">
        <v>273</v>
      </c>
    </row>
    <row r="57" spans="1:8" x14ac:dyDescent="0.35">
      <c r="A57" s="16" t="s">
        <v>280</v>
      </c>
      <c r="B57" s="3" t="s">
        <v>276</v>
      </c>
      <c r="C57" s="3" t="s">
        <v>277</v>
      </c>
      <c r="D57" s="3">
        <v>448</v>
      </c>
      <c r="E57" s="3">
        <v>258.06</v>
      </c>
      <c r="F57" s="3">
        <v>235</v>
      </c>
      <c r="G57" s="3">
        <v>0.94</v>
      </c>
      <c r="H57" s="17" t="s">
        <v>275</v>
      </c>
    </row>
    <row r="58" spans="1:8" x14ac:dyDescent="0.35">
      <c r="A58" s="16" t="s">
        <v>280</v>
      </c>
      <c r="B58" s="3" t="s">
        <v>277</v>
      </c>
      <c r="C58" s="3" t="s">
        <v>271</v>
      </c>
      <c r="D58" s="3">
        <v>320</v>
      </c>
      <c r="E58" s="3">
        <v>460.1</v>
      </c>
      <c r="F58" s="3">
        <v>254</v>
      </c>
      <c r="G58" s="3">
        <v>1.07</v>
      </c>
      <c r="H58" s="17" t="s">
        <v>278</v>
      </c>
    </row>
    <row r="59" spans="1:8" x14ac:dyDescent="0.35">
      <c r="A59" s="16" t="s">
        <v>280</v>
      </c>
      <c r="B59" s="3" t="s">
        <v>277</v>
      </c>
      <c r="C59" s="3" t="s">
        <v>272</v>
      </c>
      <c r="D59" s="3">
        <v>468</v>
      </c>
      <c r="E59" s="3">
        <v>545.83000000000004</v>
      </c>
      <c r="F59" s="3">
        <v>142</v>
      </c>
      <c r="G59" s="3">
        <v>0.82</v>
      </c>
      <c r="H59" s="17" t="s">
        <v>275</v>
      </c>
    </row>
    <row r="60" spans="1:8" x14ac:dyDescent="0.35">
      <c r="A60" s="16" t="s">
        <v>280</v>
      </c>
      <c r="B60" s="3" t="s">
        <v>277</v>
      </c>
      <c r="C60" s="3" t="s">
        <v>274</v>
      </c>
      <c r="D60" s="3">
        <v>120</v>
      </c>
      <c r="E60" s="3">
        <v>303.47000000000003</v>
      </c>
      <c r="F60" s="3">
        <v>168</v>
      </c>
      <c r="G60" s="3">
        <v>0.99</v>
      </c>
      <c r="H60" s="17" t="s">
        <v>278</v>
      </c>
    </row>
    <row r="61" spans="1:8" x14ac:dyDescent="0.35">
      <c r="A61" s="16" t="s">
        <v>280</v>
      </c>
      <c r="B61" s="3" t="s">
        <v>277</v>
      </c>
      <c r="C61" s="3" t="s">
        <v>276</v>
      </c>
      <c r="D61" s="3">
        <v>378</v>
      </c>
      <c r="E61" s="3">
        <v>339.41</v>
      </c>
      <c r="F61" s="3">
        <v>286</v>
      </c>
      <c r="G61" s="3">
        <v>1.03</v>
      </c>
      <c r="H61" s="17" t="s">
        <v>273</v>
      </c>
    </row>
    <row r="62" spans="1:8" x14ac:dyDescent="0.35">
      <c r="A62" s="16" t="s">
        <v>281</v>
      </c>
      <c r="B62" s="3" t="s">
        <v>271</v>
      </c>
      <c r="C62" s="3" t="s">
        <v>272</v>
      </c>
      <c r="D62" s="3">
        <v>333</v>
      </c>
      <c r="E62" s="3">
        <v>375.37</v>
      </c>
      <c r="F62" s="3">
        <v>92</v>
      </c>
      <c r="G62" s="3">
        <v>1.02</v>
      </c>
      <c r="H62" s="17" t="s">
        <v>275</v>
      </c>
    </row>
    <row r="63" spans="1:8" x14ac:dyDescent="0.35">
      <c r="A63" s="16" t="s">
        <v>281</v>
      </c>
      <c r="B63" s="3" t="s">
        <v>271</v>
      </c>
      <c r="C63" s="3" t="s">
        <v>274</v>
      </c>
      <c r="D63" s="3">
        <v>483</v>
      </c>
      <c r="E63" s="3">
        <v>396.77</v>
      </c>
      <c r="F63" s="3">
        <v>304</v>
      </c>
      <c r="G63" s="3">
        <v>1.22</v>
      </c>
      <c r="H63" s="17" t="s">
        <v>278</v>
      </c>
    </row>
    <row r="64" spans="1:8" x14ac:dyDescent="0.35">
      <c r="A64" s="16" t="s">
        <v>281</v>
      </c>
      <c r="B64" s="3" t="s">
        <v>271</v>
      </c>
      <c r="C64" s="3" t="s">
        <v>276</v>
      </c>
      <c r="D64" s="3">
        <v>195</v>
      </c>
      <c r="E64" s="3">
        <v>380.81</v>
      </c>
      <c r="F64" s="3">
        <v>82</v>
      </c>
      <c r="G64" s="3">
        <v>0.77</v>
      </c>
      <c r="H64" s="17" t="s">
        <v>278</v>
      </c>
    </row>
    <row r="65" spans="1:8" x14ac:dyDescent="0.35">
      <c r="A65" s="16" t="s">
        <v>281</v>
      </c>
      <c r="B65" s="3" t="s">
        <v>271</v>
      </c>
      <c r="C65" s="3" t="s">
        <v>277</v>
      </c>
      <c r="D65" s="3">
        <v>189</v>
      </c>
      <c r="E65" s="3">
        <v>310.83999999999997</v>
      </c>
      <c r="F65" s="3">
        <v>270</v>
      </c>
      <c r="G65" s="3">
        <v>1.18</v>
      </c>
      <c r="H65" s="17" t="s">
        <v>275</v>
      </c>
    </row>
    <row r="66" spans="1:8" x14ac:dyDescent="0.35">
      <c r="A66" s="16" t="s">
        <v>281</v>
      </c>
      <c r="B66" s="3" t="s">
        <v>272</v>
      </c>
      <c r="C66" s="3" t="s">
        <v>271</v>
      </c>
      <c r="D66" s="3">
        <v>125</v>
      </c>
      <c r="E66" s="3">
        <v>412.16</v>
      </c>
      <c r="F66" s="3">
        <v>465</v>
      </c>
      <c r="G66" s="3">
        <v>1.27</v>
      </c>
      <c r="H66" s="17" t="s">
        <v>273</v>
      </c>
    </row>
    <row r="67" spans="1:8" x14ac:dyDescent="0.35">
      <c r="A67" s="16" t="s">
        <v>281</v>
      </c>
      <c r="B67" s="3" t="s">
        <v>272</v>
      </c>
      <c r="C67" s="3" t="s">
        <v>274</v>
      </c>
      <c r="D67" s="3">
        <v>96</v>
      </c>
      <c r="E67" s="3">
        <v>313.04000000000002</v>
      </c>
      <c r="F67" s="3">
        <v>153</v>
      </c>
      <c r="G67" s="3">
        <v>0.79</v>
      </c>
      <c r="H67" s="17" t="s">
        <v>273</v>
      </c>
    </row>
    <row r="68" spans="1:8" x14ac:dyDescent="0.35">
      <c r="A68" s="16" t="s">
        <v>281</v>
      </c>
      <c r="B68" s="3" t="s">
        <v>272</v>
      </c>
      <c r="C68" s="3" t="s">
        <v>276</v>
      </c>
      <c r="D68" s="3">
        <v>228</v>
      </c>
      <c r="E68" s="3">
        <v>387.71</v>
      </c>
      <c r="F68" s="3">
        <v>53</v>
      </c>
      <c r="G68" s="3">
        <v>0.99</v>
      </c>
      <c r="H68" s="17" t="s">
        <v>273</v>
      </c>
    </row>
    <row r="69" spans="1:8" x14ac:dyDescent="0.35">
      <c r="A69" s="16" t="s">
        <v>281</v>
      </c>
      <c r="B69" s="3" t="s">
        <v>272</v>
      </c>
      <c r="C69" s="3" t="s">
        <v>277</v>
      </c>
      <c r="D69" s="3">
        <v>77</v>
      </c>
      <c r="E69" s="3">
        <v>347.07</v>
      </c>
      <c r="F69" s="3">
        <v>242</v>
      </c>
      <c r="G69" s="3">
        <v>1.22</v>
      </c>
      <c r="H69" s="17" t="s">
        <v>275</v>
      </c>
    </row>
    <row r="70" spans="1:8" x14ac:dyDescent="0.35">
      <c r="A70" s="16" t="s">
        <v>281</v>
      </c>
      <c r="B70" s="3" t="s">
        <v>274</v>
      </c>
      <c r="C70" s="3" t="s">
        <v>271</v>
      </c>
      <c r="D70" s="3">
        <v>241</v>
      </c>
      <c r="E70" s="3">
        <v>172.7</v>
      </c>
      <c r="F70" s="3">
        <v>160</v>
      </c>
      <c r="G70" s="3">
        <v>0.87</v>
      </c>
      <c r="H70" s="17" t="s">
        <v>273</v>
      </c>
    </row>
    <row r="71" spans="1:8" x14ac:dyDescent="0.35">
      <c r="A71" s="16" t="s">
        <v>281</v>
      </c>
      <c r="B71" s="3" t="s">
        <v>274</v>
      </c>
      <c r="C71" s="3" t="s">
        <v>272</v>
      </c>
      <c r="D71" s="3">
        <v>91</v>
      </c>
      <c r="E71" s="3">
        <v>476.19</v>
      </c>
      <c r="F71" s="3">
        <v>231</v>
      </c>
      <c r="G71" s="3">
        <v>0.82</v>
      </c>
      <c r="H71" s="17" t="s">
        <v>278</v>
      </c>
    </row>
    <row r="72" spans="1:8" x14ac:dyDescent="0.35">
      <c r="A72" s="16" t="s">
        <v>281</v>
      </c>
      <c r="B72" s="3" t="s">
        <v>274</v>
      </c>
      <c r="C72" s="3" t="s">
        <v>276</v>
      </c>
      <c r="D72" s="3">
        <v>64</v>
      </c>
      <c r="E72" s="3">
        <v>290.43</v>
      </c>
      <c r="F72" s="3">
        <v>203</v>
      </c>
      <c r="G72" s="3">
        <v>1.01</v>
      </c>
      <c r="H72" s="17" t="s">
        <v>278</v>
      </c>
    </row>
    <row r="73" spans="1:8" x14ac:dyDescent="0.35">
      <c r="A73" s="16" t="s">
        <v>281</v>
      </c>
      <c r="B73" s="3" t="s">
        <v>274</v>
      </c>
      <c r="C73" s="3" t="s">
        <v>277</v>
      </c>
      <c r="D73" s="3">
        <v>479</v>
      </c>
      <c r="E73" s="3">
        <v>487.44</v>
      </c>
      <c r="F73" s="3">
        <v>405</v>
      </c>
      <c r="G73" s="3">
        <v>1</v>
      </c>
      <c r="H73" s="17" t="s">
        <v>275</v>
      </c>
    </row>
    <row r="74" spans="1:8" x14ac:dyDescent="0.35">
      <c r="A74" s="16" t="s">
        <v>281</v>
      </c>
      <c r="B74" s="3" t="s">
        <v>276</v>
      </c>
      <c r="C74" s="3" t="s">
        <v>271</v>
      </c>
      <c r="D74" s="3">
        <v>221</v>
      </c>
      <c r="E74" s="3">
        <v>455.61</v>
      </c>
      <c r="F74" s="3">
        <v>445</v>
      </c>
      <c r="G74" s="3">
        <v>1.29</v>
      </c>
      <c r="H74" s="17" t="s">
        <v>278</v>
      </c>
    </row>
    <row r="75" spans="1:8" x14ac:dyDescent="0.35">
      <c r="A75" s="16" t="s">
        <v>281</v>
      </c>
      <c r="B75" s="3" t="s">
        <v>276</v>
      </c>
      <c r="C75" s="3" t="s">
        <v>272</v>
      </c>
      <c r="D75" s="3">
        <v>120</v>
      </c>
      <c r="E75" s="3">
        <v>372.32</v>
      </c>
      <c r="F75" s="3">
        <v>59</v>
      </c>
      <c r="G75" s="3">
        <v>0.94</v>
      </c>
      <c r="H75" s="17" t="s">
        <v>273</v>
      </c>
    </row>
    <row r="76" spans="1:8" x14ac:dyDescent="0.35">
      <c r="A76" s="16" t="s">
        <v>281</v>
      </c>
      <c r="B76" s="3" t="s">
        <v>276</v>
      </c>
      <c r="C76" s="3" t="s">
        <v>274</v>
      </c>
      <c r="D76" s="3">
        <v>474</v>
      </c>
      <c r="E76" s="3">
        <v>402.11</v>
      </c>
      <c r="F76" s="3">
        <v>281</v>
      </c>
      <c r="G76" s="3">
        <v>1.04</v>
      </c>
      <c r="H76" s="17" t="s">
        <v>275</v>
      </c>
    </row>
    <row r="77" spans="1:8" x14ac:dyDescent="0.35">
      <c r="A77" s="16" t="s">
        <v>281</v>
      </c>
      <c r="B77" s="3" t="s">
        <v>276</v>
      </c>
      <c r="C77" s="3" t="s">
        <v>277</v>
      </c>
      <c r="D77" s="3">
        <v>475</v>
      </c>
      <c r="E77" s="3">
        <v>414.52</v>
      </c>
      <c r="F77" s="3">
        <v>111</v>
      </c>
      <c r="G77" s="3">
        <v>1.27</v>
      </c>
      <c r="H77" s="17" t="s">
        <v>275</v>
      </c>
    </row>
    <row r="78" spans="1:8" x14ac:dyDescent="0.35">
      <c r="A78" s="16" t="s">
        <v>281</v>
      </c>
      <c r="B78" s="3" t="s">
        <v>277</v>
      </c>
      <c r="C78" s="3" t="s">
        <v>271</v>
      </c>
      <c r="D78" s="3">
        <v>290</v>
      </c>
      <c r="E78" s="3">
        <v>330.27</v>
      </c>
      <c r="F78" s="3">
        <v>269</v>
      </c>
      <c r="G78" s="3">
        <v>1.21</v>
      </c>
      <c r="H78" s="17" t="s">
        <v>275</v>
      </c>
    </row>
    <row r="79" spans="1:8" x14ac:dyDescent="0.35">
      <c r="A79" s="16" t="s">
        <v>281</v>
      </c>
      <c r="B79" s="3" t="s">
        <v>277</v>
      </c>
      <c r="C79" s="3" t="s">
        <v>272</v>
      </c>
      <c r="D79" s="3">
        <v>52</v>
      </c>
      <c r="E79" s="3">
        <v>334.87</v>
      </c>
      <c r="F79" s="3">
        <v>80</v>
      </c>
      <c r="G79" s="3">
        <v>0.96</v>
      </c>
      <c r="H79" s="17" t="s">
        <v>278</v>
      </c>
    </row>
    <row r="80" spans="1:8" x14ac:dyDescent="0.35">
      <c r="A80" s="16" t="s">
        <v>281</v>
      </c>
      <c r="B80" s="3" t="s">
        <v>277</v>
      </c>
      <c r="C80" s="3" t="s">
        <v>274</v>
      </c>
      <c r="D80" s="3">
        <v>181</v>
      </c>
      <c r="E80" s="3">
        <v>409.36</v>
      </c>
      <c r="F80" s="3">
        <v>150</v>
      </c>
      <c r="G80" s="3">
        <v>1.08</v>
      </c>
      <c r="H80" s="17" t="s">
        <v>278</v>
      </c>
    </row>
    <row r="81" spans="1:8" x14ac:dyDescent="0.35">
      <c r="A81" s="16" t="s">
        <v>281</v>
      </c>
      <c r="B81" s="3" t="s">
        <v>277</v>
      </c>
      <c r="C81" s="3" t="s">
        <v>276</v>
      </c>
      <c r="D81" s="3">
        <v>330</v>
      </c>
      <c r="E81" s="3">
        <v>55.96</v>
      </c>
      <c r="F81" s="3">
        <v>412</v>
      </c>
      <c r="G81" s="3">
        <v>1.26</v>
      </c>
      <c r="H81" s="17" t="s">
        <v>275</v>
      </c>
    </row>
    <row r="82" spans="1:8" x14ac:dyDescent="0.35">
      <c r="A82" s="16" t="s">
        <v>282</v>
      </c>
      <c r="B82" s="3" t="s">
        <v>271</v>
      </c>
      <c r="C82" s="3" t="s">
        <v>272</v>
      </c>
      <c r="D82" s="3">
        <v>320</v>
      </c>
      <c r="E82" s="3">
        <v>348.13</v>
      </c>
      <c r="F82" s="3">
        <v>256</v>
      </c>
      <c r="G82" s="3">
        <v>1.1100000000000001</v>
      </c>
      <c r="H82" s="17" t="s">
        <v>278</v>
      </c>
    </row>
    <row r="83" spans="1:8" x14ac:dyDescent="0.35">
      <c r="A83" s="16" t="s">
        <v>282</v>
      </c>
      <c r="B83" s="3" t="s">
        <v>271</v>
      </c>
      <c r="C83" s="3" t="s">
        <v>274</v>
      </c>
      <c r="D83" s="3">
        <v>447</v>
      </c>
      <c r="E83" s="3">
        <v>311.14999999999998</v>
      </c>
      <c r="F83" s="3">
        <v>187</v>
      </c>
      <c r="G83" s="3">
        <v>1.1299999999999999</v>
      </c>
      <c r="H83" s="17" t="s">
        <v>278</v>
      </c>
    </row>
    <row r="84" spans="1:8" x14ac:dyDescent="0.35">
      <c r="A84" s="16" t="s">
        <v>282</v>
      </c>
      <c r="B84" s="3" t="s">
        <v>271</v>
      </c>
      <c r="C84" s="3" t="s">
        <v>276</v>
      </c>
      <c r="D84" s="3">
        <v>204</v>
      </c>
      <c r="E84" s="3">
        <v>272.70999999999998</v>
      </c>
      <c r="F84" s="3">
        <v>102</v>
      </c>
      <c r="G84" s="3">
        <v>0.88</v>
      </c>
      <c r="H84" s="17" t="s">
        <v>278</v>
      </c>
    </row>
    <row r="85" spans="1:8" x14ac:dyDescent="0.35">
      <c r="A85" s="16" t="s">
        <v>282</v>
      </c>
      <c r="B85" s="3" t="s">
        <v>271</v>
      </c>
      <c r="C85" s="3" t="s">
        <v>277</v>
      </c>
      <c r="D85" s="3">
        <v>172</v>
      </c>
      <c r="E85" s="3">
        <v>390.71</v>
      </c>
      <c r="F85" s="3">
        <v>254</v>
      </c>
      <c r="G85" s="3">
        <v>0.92</v>
      </c>
      <c r="H85" s="17" t="s">
        <v>275</v>
      </c>
    </row>
    <row r="86" spans="1:8" x14ac:dyDescent="0.35">
      <c r="A86" s="16" t="s">
        <v>282</v>
      </c>
      <c r="B86" s="3" t="s">
        <v>272</v>
      </c>
      <c r="C86" s="3" t="s">
        <v>271</v>
      </c>
      <c r="D86" s="3">
        <v>456</v>
      </c>
      <c r="E86" s="3">
        <v>287.33</v>
      </c>
      <c r="F86" s="3">
        <v>358</v>
      </c>
      <c r="G86" s="3">
        <v>0.83</v>
      </c>
      <c r="H86" s="17" t="s">
        <v>273</v>
      </c>
    </row>
    <row r="87" spans="1:8" x14ac:dyDescent="0.35">
      <c r="A87" s="16" t="s">
        <v>282</v>
      </c>
      <c r="B87" s="3" t="s">
        <v>272</v>
      </c>
      <c r="C87" s="3" t="s">
        <v>274</v>
      </c>
      <c r="D87" s="3">
        <v>82</v>
      </c>
      <c r="E87" s="3">
        <v>436.24</v>
      </c>
      <c r="F87" s="3">
        <v>96</v>
      </c>
      <c r="G87" s="3">
        <v>1.27</v>
      </c>
      <c r="H87" s="17" t="s">
        <v>273</v>
      </c>
    </row>
    <row r="88" spans="1:8" x14ac:dyDescent="0.35">
      <c r="A88" s="16" t="s">
        <v>282</v>
      </c>
      <c r="B88" s="3" t="s">
        <v>272</v>
      </c>
      <c r="C88" s="3" t="s">
        <v>276</v>
      </c>
      <c r="D88" s="3">
        <v>355</v>
      </c>
      <c r="E88" s="3">
        <v>445.31</v>
      </c>
      <c r="F88" s="3">
        <v>314</v>
      </c>
      <c r="G88" s="3">
        <v>0.88</v>
      </c>
      <c r="H88" s="17" t="s">
        <v>278</v>
      </c>
    </row>
    <row r="89" spans="1:8" x14ac:dyDescent="0.35">
      <c r="A89" s="16" t="s">
        <v>282</v>
      </c>
      <c r="B89" s="3" t="s">
        <v>272</v>
      </c>
      <c r="C89" s="3" t="s">
        <v>277</v>
      </c>
      <c r="D89" s="3">
        <v>373</v>
      </c>
      <c r="E89" s="3">
        <v>401.31</v>
      </c>
      <c r="F89" s="3">
        <v>303</v>
      </c>
      <c r="G89" s="3">
        <v>0.71</v>
      </c>
      <c r="H89" s="17" t="s">
        <v>275</v>
      </c>
    </row>
    <row r="90" spans="1:8" x14ac:dyDescent="0.35">
      <c r="A90" s="16" t="s">
        <v>282</v>
      </c>
      <c r="B90" s="3" t="s">
        <v>274</v>
      </c>
      <c r="C90" s="3" t="s">
        <v>271</v>
      </c>
      <c r="D90" s="3">
        <v>173</v>
      </c>
      <c r="E90" s="3">
        <v>422.51</v>
      </c>
      <c r="F90" s="3">
        <v>407</v>
      </c>
      <c r="G90" s="3">
        <v>1.1399999999999999</v>
      </c>
      <c r="H90" s="17" t="s">
        <v>278</v>
      </c>
    </row>
    <row r="91" spans="1:8" x14ac:dyDescent="0.35">
      <c r="A91" s="16" t="s">
        <v>282</v>
      </c>
      <c r="B91" s="3" t="s">
        <v>274</v>
      </c>
      <c r="C91" s="3" t="s">
        <v>272</v>
      </c>
      <c r="D91" s="3">
        <v>199</v>
      </c>
      <c r="E91" s="3">
        <v>401.62</v>
      </c>
      <c r="F91" s="3">
        <v>259</v>
      </c>
      <c r="G91" s="3">
        <v>0.79</v>
      </c>
      <c r="H91" s="17" t="s">
        <v>278</v>
      </c>
    </row>
    <row r="92" spans="1:8" x14ac:dyDescent="0.35">
      <c r="A92" s="16" t="s">
        <v>282</v>
      </c>
      <c r="B92" s="3" t="s">
        <v>274</v>
      </c>
      <c r="C92" s="3" t="s">
        <v>276</v>
      </c>
      <c r="D92" s="3">
        <v>364</v>
      </c>
      <c r="E92" s="3">
        <v>430.04</v>
      </c>
      <c r="F92" s="3">
        <v>220</v>
      </c>
      <c r="G92" s="3">
        <v>1.1000000000000001</v>
      </c>
      <c r="H92" s="17" t="s">
        <v>278</v>
      </c>
    </row>
    <row r="93" spans="1:8" x14ac:dyDescent="0.35">
      <c r="A93" s="16" t="s">
        <v>282</v>
      </c>
      <c r="B93" s="3" t="s">
        <v>274</v>
      </c>
      <c r="C93" s="3" t="s">
        <v>277</v>
      </c>
      <c r="D93" s="3">
        <v>342</v>
      </c>
      <c r="E93" s="3">
        <v>425.43</v>
      </c>
      <c r="F93" s="3">
        <v>253</v>
      </c>
      <c r="G93" s="3">
        <v>1.1599999999999999</v>
      </c>
      <c r="H93" s="17" t="s">
        <v>278</v>
      </c>
    </row>
    <row r="94" spans="1:8" x14ac:dyDescent="0.35">
      <c r="A94" s="16" t="s">
        <v>282</v>
      </c>
      <c r="B94" s="3" t="s">
        <v>276</v>
      </c>
      <c r="C94" s="3" t="s">
        <v>271</v>
      </c>
      <c r="D94" s="3">
        <v>390</v>
      </c>
      <c r="E94" s="3">
        <v>385.14</v>
      </c>
      <c r="F94" s="3">
        <v>382</v>
      </c>
      <c r="G94" s="3">
        <v>0.75</v>
      </c>
      <c r="H94" s="17" t="s">
        <v>278</v>
      </c>
    </row>
    <row r="95" spans="1:8" x14ac:dyDescent="0.35">
      <c r="A95" s="16" t="s">
        <v>282</v>
      </c>
      <c r="B95" s="3" t="s">
        <v>276</v>
      </c>
      <c r="C95" s="3" t="s">
        <v>272</v>
      </c>
      <c r="D95" s="3">
        <v>318</v>
      </c>
      <c r="E95" s="3">
        <v>457.02</v>
      </c>
      <c r="F95" s="3">
        <v>224</v>
      </c>
      <c r="G95" s="3">
        <v>0.99</v>
      </c>
      <c r="H95" s="17" t="s">
        <v>278</v>
      </c>
    </row>
    <row r="96" spans="1:8" x14ac:dyDescent="0.35">
      <c r="A96" s="16" t="s">
        <v>282</v>
      </c>
      <c r="B96" s="3" t="s">
        <v>276</v>
      </c>
      <c r="C96" s="3" t="s">
        <v>274</v>
      </c>
      <c r="D96" s="3">
        <v>319</v>
      </c>
      <c r="E96" s="3">
        <v>333.69</v>
      </c>
      <c r="F96" s="3">
        <v>318</v>
      </c>
      <c r="G96" s="3">
        <v>0.94</v>
      </c>
      <c r="H96" s="17" t="s">
        <v>275</v>
      </c>
    </row>
    <row r="97" spans="1:8" x14ac:dyDescent="0.35">
      <c r="A97" s="16" t="s">
        <v>282</v>
      </c>
      <c r="B97" s="3" t="s">
        <v>276</v>
      </c>
      <c r="C97" s="3" t="s">
        <v>277</v>
      </c>
      <c r="D97" s="3">
        <v>452</v>
      </c>
      <c r="E97" s="3">
        <v>275.51</v>
      </c>
      <c r="F97" s="3">
        <v>299</v>
      </c>
      <c r="G97" s="3">
        <v>0.74</v>
      </c>
      <c r="H97" s="17" t="s">
        <v>275</v>
      </c>
    </row>
    <row r="98" spans="1:8" x14ac:dyDescent="0.35">
      <c r="A98" s="16" t="s">
        <v>282</v>
      </c>
      <c r="B98" s="3" t="s">
        <v>277</v>
      </c>
      <c r="C98" s="3" t="s">
        <v>271</v>
      </c>
      <c r="D98" s="3">
        <v>60</v>
      </c>
      <c r="E98" s="3">
        <v>270.76</v>
      </c>
      <c r="F98" s="3">
        <v>239</v>
      </c>
      <c r="G98" s="3">
        <v>1.18</v>
      </c>
      <c r="H98" s="17" t="s">
        <v>273</v>
      </c>
    </row>
    <row r="99" spans="1:8" x14ac:dyDescent="0.35">
      <c r="A99" s="16" t="s">
        <v>282</v>
      </c>
      <c r="B99" s="3" t="s">
        <v>277</v>
      </c>
      <c r="C99" s="3" t="s">
        <v>272</v>
      </c>
      <c r="D99" s="3">
        <v>72</v>
      </c>
      <c r="E99" s="3">
        <v>319.2</v>
      </c>
      <c r="F99" s="3">
        <v>365</v>
      </c>
      <c r="G99" s="3">
        <v>1.27</v>
      </c>
      <c r="H99" s="17" t="s">
        <v>273</v>
      </c>
    </row>
    <row r="100" spans="1:8" x14ac:dyDescent="0.35">
      <c r="A100" s="16" t="s">
        <v>282</v>
      </c>
      <c r="B100" s="3" t="s">
        <v>277</v>
      </c>
      <c r="C100" s="3" t="s">
        <v>274</v>
      </c>
      <c r="D100" s="3">
        <v>241</v>
      </c>
      <c r="E100" s="3">
        <v>160.63999999999999</v>
      </c>
      <c r="F100" s="3">
        <v>169</v>
      </c>
      <c r="G100" s="3">
        <v>0.75</v>
      </c>
      <c r="H100" s="17" t="s">
        <v>275</v>
      </c>
    </row>
    <row r="101" spans="1:8" x14ac:dyDescent="0.35">
      <c r="A101" s="16" t="s">
        <v>282</v>
      </c>
      <c r="B101" s="3" t="s">
        <v>277</v>
      </c>
      <c r="C101" s="3" t="s">
        <v>276</v>
      </c>
      <c r="D101" s="3">
        <v>58</v>
      </c>
      <c r="E101" s="3">
        <v>371.33</v>
      </c>
      <c r="F101" s="3">
        <v>222</v>
      </c>
      <c r="G101" s="3">
        <v>1</v>
      </c>
      <c r="H101" s="17" t="s">
        <v>278</v>
      </c>
    </row>
    <row r="102" spans="1:8" x14ac:dyDescent="0.35">
      <c r="A102" s="16" t="s">
        <v>283</v>
      </c>
      <c r="B102" s="3" t="s">
        <v>271</v>
      </c>
      <c r="C102" s="3" t="s">
        <v>272</v>
      </c>
      <c r="D102" s="3">
        <v>226</v>
      </c>
      <c r="E102" s="3">
        <v>415.92</v>
      </c>
      <c r="F102" s="3">
        <v>163</v>
      </c>
      <c r="G102" s="3">
        <v>0.73</v>
      </c>
      <c r="H102" s="17" t="s">
        <v>275</v>
      </c>
    </row>
    <row r="103" spans="1:8" x14ac:dyDescent="0.35">
      <c r="A103" s="16" t="s">
        <v>283</v>
      </c>
      <c r="B103" s="3" t="s">
        <v>271</v>
      </c>
      <c r="C103" s="3" t="s">
        <v>274</v>
      </c>
      <c r="D103" s="3">
        <v>386</v>
      </c>
      <c r="E103" s="3">
        <v>443.76</v>
      </c>
      <c r="F103" s="3">
        <v>361</v>
      </c>
      <c r="G103" s="3">
        <v>0.74</v>
      </c>
      <c r="H103" s="17" t="s">
        <v>278</v>
      </c>
    </row>
    <row r="104" spans="1:8" x14ac:dyDescent="0.35">
      <c r="A104" s="16" t="s">
        <v>283</v>
      </c>
      <c r="B104" s="3" t="s">
        <v>271</v>
      </c>
      <c r="C104" s="3" t="s">
        <v>276</v>
      </c>
      <c r="D104" s="3">
        <v>445</v>
      </c>
      <c r="E104" s="3">
        <v>189.24</v>
      </c>
      <c r="F104" s="3">
        <v>337</v>
      </c>
      <c r="G104" s="3">
        <v>0.84</v>
      </c>
      <c r="H104" s="17" t="s">
        <v>275</v>
      </c>
    </row>
    <row r="105" spans="1:8" x14ac:dyDescent="0.35">
      <c r="A105" s="16" t="s">
        <v>283</v>
      </c>
      <c r="B105" s="3" t="s">
        <v>271</v>
      </c>
      <c r="C105" s="3" t="s">
        <v>277</v>
      </c>
      <c r="D105" s="3">
        <v>437</v>
      </c>
      <c r="E105" s="3">
        <v>273.73</v>
      </c>
      <c r="F105" s="3">
        <v>210</v>
      </c>
      <c r="G105" s="3">
        <v>0.87</v>
      </c>
      <c r="H105" s="17" t="s">
        <v>278</v>
      </c>
    </row>
    <row r="106" spans="1:8" x14ac:dyDescent="0.35">
      <c r="A106" s="16" t="s">
        <v>283</v>
      </c>
      <c r="B106" s="3" t="s">
        <v>272</v>
      </c>
      <c r="C106" s="3" t="s">
        <v>271</v>
      </c>
      <c r="D106" s="3">
        <v>72</v>
      </c>
      <c r="E106" s="3">
        <v>432.95</v>
      </c>
      <c r="F106" s="3">
        <v>220</v>
      </c>
      <c r="G106" s="3">
        <v>0.89</v>
      </c>
      <c r="H106" s="17" t="s">
        <v>275</v>
      </c>
    </row>
    <row r="107" spans="1:8" x14ac:dyDescent="0.35">
      <c r="A107" s="16" t="s">
        <v>283</v>
      </c>
      <c r="B107" s="3" t="s">
        <v>272</v>
      </c>
      <c r="C107" s="3" t="s">
        <v>274</v>
      </c>
      <c r="D107" s="3">
        <v>223</v>
      </c>
      <c r="E107" s="3">
        <v>330.62</v>
      </c>
      <c r="F107" s="3">
        <v>456</v>
      </c>
      <c r="G107" s="3">
        <v>0.99</v>
      </c>
      <c r="H107" s="17" t="s">
        <v>275</v>
      </c>
    </row>
    <row r="108" spans="1:8" x14ac:dyDescent="0.35">
      <c r="A108" s="16" t="s">
        <v>283</v>
      </c>
      <c r="B108" s="3" t="s">
        <v>272</v>
      </c>
      <c r="C108" s="3" t="s">
        <v>276</v>
      </c>
      <c r="D108" s="3">
        <v>139</v>
      </c>
      <c r="E108" s="3">
        <v>413.54</v>
      </c>
      <c r="F108" s="3">
        <v>465</v>
      </c>
      <c r="G108" s="3">
        <v>1.29</v>
      </c>
      <c r="H108" s="17" t="s">
        <v>275</v>
      </c>
    </row>
    <row r="109" spans="1:8" x14ac:dyDescent="0.35">
      <c r="A109" s="16" t="s">
        <v>283</v>
      </c>
      <c r="B109" s="3" t="s">
        <v>272</v>
      </c>
      <c r="C109" s="3" t="s">
        <v>277</v>
      </c>
      <c r="D109" s="3">
        <v>287</v>
      </c>
      <c r="E109" s="3">
        <v>226.07</v>
      </c>
      <c r="F109" s="3">
        <v>396</v>
      </c>
      <c r="G109" s="3">
        <v>1.06</v>
      </c>
      <c r="H109" s="17" t="s">
        <v>273</v>
      </c>
    </row>
    <row r="110" spans="1:8" x14ac:dyDescent="0.35">
      <c r="A110" s="16" t="s">
        <v>283</v>
      </c>
      <c r="B110" s="3" t="s">
        <v>274</v>
      </c>
      <c r="C110" s="3" t="s">
        <v>271</v>
      </c>
      <c r="D110" s="3">
        <v>373</v>
      </c>
      <c r="E110" s="3">
        <v>486.07</v>
      </c>
      <c r="F110" s="3">
        <v>133</v>
      </c>
      <c r="G110" s="3">
        <v>0.77</v>
      </c>
      <c r="H110" s="17" t="s">
        <v>278</v>
      </c>
    </row>
    <row r="111" spans="1:8" x14ac:dyDescent="0.35">
      <c r="A111" s="16" t="s">
        <v>283</v>
      </c>
      <c r="B111" s="3" t="s">
        <v>274</v>
      </c>
      <c r="C111" s="3" t="s">
        <v>272</v>
      </c>
      <c r="D111" s="3">
        <v>82</v>
      </c>
      <c r="E111" s="3">
        <v>219.12</v>
      </c>
      <c r="F111" s="3">
        <v>406</v>
      </c>
      <c r="G111" s="3">
        <v>1.23</v>
      </c>
      <c r="H111" s="17" t="s">
        <v>273</v>
      </c>
    </row>
    <row r="112" spans="1:8" x14ac:dyDescent="0.35">
      <c r="A112" s="16" t="s">
        <v>283</v>
      </c>
      <c r="B112" s="3" t="s">
        <v>274</v>
      </c>
      <c r="C112" s="3" t="s">
        <v>276</v>
      </c>
      <c r="D112" s="3">
        <v>68</v>
      </c>
      <c r="E112" s="3">
        <v>48.05</v>
      </c>
      <c r="F112" s="3">
        <v>190</v>
      </c>
      <c r="G112" s="3">
        <v>1.05</v>
      </c>
      <c r="H112" s="17" t="s">
        <v>278</v>
      </c>
    </row>
    <row r="113" spans="1:8" x14ac:dyDescent="0.35">
      <c r="A113" s="16" t="s">
        <v>283</v>
      </c>
      <c r="B113" s="3" t="s">
        <v>274</v>
      </c>
      <c r="C113" s="3" t="s">
        <v>277</v>
      </c>
      <c r="D113" s="3">
        <v>72</v>
      </c>
      <c r="E113" s="3">
        <v>368.38</v>
      </c>
      <c r="F113" s="3">
        <v>445</v>
      </c>
      <c r="G113" s="3">
        <v>1.07</v>
      </c>
      <c r="H113" s="17" t="s">
        <v>278</v>
      </c>
    </row>
    <row r="114" spans="1:8" x14ac:dyDescent="0.35">
      <c r="A114" s="16" t="s">
        <v>283</v>
      </c>
      <c r="B114" s="3" t="s">
        <v>276</v>
      </c>
      <c r="C114" s="3" t="s">
        <v>271</v>
      </c>
      <c r="D114" s="3">
        <v>71</v>
      </c>
      <c r="E114" s="3">
        <v>370.97</v>
      </c>
      <c r="F114" s="3">
        <v>201</v>
      </c>
      <c r="G114" s="3">
        <v>0.85</v>
      </c>
      <c r="H114" s="17" t="s">
        <v>273</v>
      </c>
    </row>
    <row r="115" spans="1:8" x14ac:dyDescent="0.35">
      <c r="A115" s="16" t="s">
        <v>283</v>
      </c>
      <c r="B115" s="3" t="s">
        <v>276</v>
      </c>
      <c r="C115" s="3" t="s">
        <v>272</v>
      </c>
      <c r="D115" s="3">
        <v>313</v>
      </c>
      <c r="E115" s="3">
        <v>300.83999999999997</v>
      </c>
      <c r="F115" s="3">
        <v>243</v>
      </c>
      <c r="G115" s="3">
        <v>1.1299999999999999</v>
      </c>
      <c r="H115" s="17" t="s">
        <v>275</v>
      </c>
    </row>
    <row r="116" spans="1:8" x14ac:dyDescent="0.35">
      <c r="A116" s="16" t="s">
        <v>283</v>
      </c>
      <c r="B116" s="3" t="s">
        <v>276</v>
      </c>
      <c r="C116" s="3" t="s">
        <v>274</v>
      </c>
      <c r="D116" s="3">
        <v>292</v>
      </c>
      <c r="E116" s="3">
        <v>397.64</v>
      </c>
      <c r="F116" s="3">
        <v>169</v>
      </c>
      <c r="G116" s="3">
        <v>1.03</v>
      </c>
      <c r="H116" s="17" t="s">
        <v>278</v>
      </c>
    </row>
    <row r="117" spans="1:8" x14ac:dyDescent="0.35">
      <c r="A117" s="16" t="s">
        <v>283</v>
      </c>
      <c r="B117" s="3" t="s">
        <v>276</v>
      </c>
      <c r="C117" s="3" t="s">
        <v>277</v>
      </c>
      <c r="D117" s="3">
        <v>435</v>
      </c>
      <c r="E117" s="3">
        <v>400.55</v>
      </c>
      <c r="F117" s="3">
        <v>371</v>
      </c>
      <c r="G117" s="3">
        <v>1.01</v>
      </c>
      <c r="H117" s="17" t="s">
        <v>278</v>
      </c>
    </row>
    <row r="118" spans="1:8" x14ac:dyDescent="0.35">
      <c r="A118" s="16" t="s">
        <v>283</v>
      </c>
      <c r="B118" s="3" t="s">
        <v>277</v>
      </c>
      <c r="C118" s="3" t="s">
        <v>271</v>
      </c>
      <c r="D118" s="3">
        <v>196</v>
      </c>
      <c r="E118" s="3">
        <v>389.24</v>
      </c>
      <c r="F118" s="3">
        <v>222</v>
      </c>
      <c r="G118" s="3">
        <v>0.86</v>
      </c>
      <c r="H118" s="17" t="s">
        <v>278</v>
      </c>
    </row>
    <row r="119" spans="1:8" x14ac:dyDescent="0.35">
      <c r="A119" s="16" t="s">
        <v>283</v>
      </c>
      <c r="B119" s="3" t="s">
        <v>277</v>
      </c>
      <c r="C119" s="3" t="s">
        <v>272</v>
      </c>
      <c r="D119" s="3">
        <v>493</v>
      </c>
      <c r="E119" s="3">
        <v>299.10000000000002</v>
      </c>
      <c r="F119" s="3">
        <v>375</v>
      </c>
      <c r="G119" s="3">
        <v>1</v>
      </c>
      <c r="H119" s="17" t="s">
        <v>273</v>
      </c>
    </row>
    <row r="120" spans="1:8" x14ac:dyDescent="0.35">
      <c r="A120" s="16" t="s">
        <v>283</v>
      </c>
      <c r="B120" s="3" t="s">
        <v>277</v>
      </c>
      <c r="C120" s="3" t="s">
        <v>274</v>
      </c>
      <c r="D120" s="3">
        <v>189</v>
      </c>
      <c r="E120" s="3">
        <v>280.52999999999997</v>
      </c>
      <c r="F120" s="3">
        <v>103</v>
      </c>
      <c r="G120" s="3">
        <v>1.08</v>
      </c>
      <c r="H120" s="17" t="s">
        <v>273</v>
      </c>
    </row>
    <row r="121" spans="1:8" x14ac:dyDescent="0.35">
      <c r="A121" s="16" t="s">
        <v>283</v>
      </c>
      <c r="B121" s="3" t="s">
        <v>277</v>
      </c>
      <c r="C121" s="3" t="s">
        <v>276</v>
      </c>
      <c r="D121" s="3">
        <v>273</v>
      </c>
      <c r="E121" s="3">
        <v>309.07</v>
      </c>
      <c r="F121" s="3">
        <v>244</v>
      </c>
      <c r="G121" s="3">
        <v>0.73</v>
      </c>
      <c r="H121" s="17" t="s">
        <v>275</v>
      </c>
    </row>
    <row r="122" spans="1:8" x14ac:dyDescent="0.35">
      <c r="A122" s="16" t="s">
        <v>284</v>
      </c>
      <c r="B122" s="3" t="s">
        <v>271</v>
      </c>
      <c r="C122" s="3" t="s">
        <v>272</v>
      </c>
      <c r="D122" s="3">
        <v>275</v>
      </c>
      <c r="E122" s="3">
        <v>267.76</v>
      </c>
      <c r="F122" s="3">
        <v>237</v>
      </c>
      <c r="G122" s="3">
        <v>0.7</v>
      </c>
      <c r="H122" s="17" t="s">
        <v>273</v>
      </c>
    </row>
    <row r="123" spans="1:8" x14ac:dyDescent="0.35">
      <c r="A123" s="16" t="s">
        <v>284</v>
      </c>
      <c r="B123" s="3" t="s">
        <v>271</v>
      </c>
      <c r="C123" s="3" t="s">
        <v>274</v>
      </c>
      <c r="D123" s="3">
        <v>145</v>
      </c>
      <c r="E123" s="3">
        <v>462.1</v>
      </c>
      <c r="F123" s="3">
        <v>294</v>
      </c>
      <c r="G123" s="3">
        <v>1.01</v>
      </c>
      <c r="H123" s="17" t="s">
        <v>275</v>
      </c>
    </row>
    <row r="124" spans="1:8" x14ac:dyDescent="0.35">
      <c r="A124" s="16" t="s">
        <v>284</v>
      </c>
      <c r="B124" s="3" t="s">
        <v>271</v>
      </c>
      <c r="C124" s="3" t="s">
        <v>276</v>
      </c>
      <c r="D124" s="3">
        <v>304</v>
      </c>
      <c r="E124" s="3">
        <v>317.20999999999998</v>
      </c>
      <c r="F124" s="3">
        <v>228</v>
      </c>
      <c r="G124" s="3">
        <v>1.2</v>
      </c>
      <c r="H124" s="17" t="s">
        <v>275</v>
      </c>
    </row>
    <row r="125" spans="1:8" x14ac:dyDescent="0.35">
      <c r="A125" s="16" t="s">
        <v>284</v>
      </c>
      <c r="B125" s="3" t="s">
        <v>271</v>
      </c>
      <c r="C125" s="3" t="s">
        <v>277</v>
      </c>
      <c r="D125" s="3">
        <v>186</v>
      </c>
      <c r="E125" s="3">
        <v>365.52</v>
      </c>
      <c r="F125" s="3">
        <v>450</v>
      </c>
      <c r="G125" s="3">
        <v>0.7</v>
      </c>
      <c r="H125" s="17" t="s">
        <v>278</v>
      </c>
    </row>
    <row r="126" spans="1:8" x14ac:dyDescent="0.35">
      <c r="A126" s="16" t="s">
        <v>284</v>
      </c>
      <c r="B126" s="3" t="s">
        <v>272</v>
      </c>
      <c r="C126" s="3" t="s">
        <v>271</v>
      </c>
      <c r="D126" s="3">
        <v>422</v>
      </c>
      <c r="E126" s="3">
        <v>432.51</v>
      </c>
      <c r="F126" s="3">
        <v>257</v>
      </c>
      <c r="G126" s="3">
        <v>0.89</v>
      </c>
      <c r="H126" s="17" t="s">
        <v>278</v>
      </c>
    </row>
    <row r="127" spans="1:8" x14ac:dyDescent="0.35">
      <c r="A127" s="16" t="s">
        <v>284</v>
      </c>
      <c r="B127" s="3" t="s">
        <v>272</v>
      </c>
      <c r="C127" s="3" t="s">
        <v>274</v>
      </c>
      <c r="D127" s="3">
        <v>270</v>
      </c>
      <c r="E127" s="3">
        <v>263.29000000000002</v>
      </c>
      <c r="F127" s="3">
        <v>348</v>
      </c>
      <c r="G127" s="3">
        <v>0.76</v>
      </c>
      <c r="H127" s="17" t="s">
        <v>278</v>
      </c>
    </row>
    <row r="128" spans="1:8" x14ac:dyDescent="0.35">
      <c r="A128" s="16" t="s">
        <v>284</v>
      </c>
      <c r="B128" s="3" t="s">
        <v>272</v>
      </c>
      <c r="C128" s="3" t="s">
        <v>276</v>
      </c>
      <c r="D128" s="3">
        <v>329</v>
      </c>
      <c r="E128" s="3">
        <v>215.41</v>
      </c>
      <c r="F128" s="3">
        <v>190</v>
      </c>
      <c r="G128" s="3">
        <v>1.21</v>
      </c>
      <c r="H128" s="17" t="s">
        <v>273</v>
      </c>
    </row>
    <row r="129" spans="1:8" x14ac:dyDescent="0.35">
      <c r="A129" s="16" t="s">
        <v>284</v>
      </c>
      <c r="B129" s="3" t="s">
        <v>272</v>
      </c>
      <c r="C129" s="3" t="s">
        <v>277</v>
      </c>
      <c r="D129" s="3">
        <v>102</v>
      </c>
      <c r="E129" s="3">
        <v>268.07</v>
      </c>
      <c r="F129" s="3">
        <v>80</v>
      </c>
      <c r="G129" s="3">
        <v>0.89</v>
      </c>
      <c r="H129" s="17" t="s">
        <v>273</v>
      </c>
    </row>
    <row r="130" spans="1:8" x14ac:dyDescent="0.35">
      <c r="A130" s="16" t="s">
        <v>284</v>
      </c>
      <c r="B130" s="3" t="s">
        <v>274</v>
      </c>
      <c r="C130" s="3" t="s">
        <v>271</v>
      </c>
      <c r="D130" s="3">
        <v>388</v>
      </c>
      <c r="E130" s="3">
        <v>376.26</v>
      </c>
      <c r="F130" s="3">
        <v>191</v>
      </c>
      <c r="G130" s="3">
        <v>0.96</v>
      </c>
      <c r="H130" s="17" t="s">
        <v>273</v>
      </c>
    </row>
    <row r="131" spans="1:8" x14ac:dyDescent="0.35">
      <c r="A131" s="16" t="s">
        <v>284</v>
      </c>
      <c r="B131" s="3" t="s">
        <v>274</v>
      </c>
      <c r="C131" s="3" t="s">
        <v>272</v>
      </c>
      <c r="D131" s="3">
        <v>278</v>
      </c>
      <c r="E131" s="3">
        <v>369.36</v>
      </c>
      <c r="F131" s="3">
        <v>348</v>
      </c>
      <c r="G131" s="3">
        <v>1.25</v>
      </c>
      <c r="H131" s="17" t="s">
        <v>275</v>
      </c>
    </row>
    <row r="132" spans="1:8" x14ac:dyDescent="0.35">
      <c r="A132" s="16" t="s">
        <v>284</v>
      </c>
      <c r="B132" s="3" t="s">
        <v>274</v>
      </c>
      <c r="C132" s="3" t="s">
        <v>276</v>
      </c>
      <c r="D132" s="3">
        <v>268</v>
      </c>
      <c r="E132" s="3">
        <v>389.05</v>
      </c>
      <c r="F132" s="3">
        <v>125</v>
      </c>
      <c r="G132" s="3">
        <v>0.75</v>
      </c>
      <c r="H132" s="17" t="s">
        <v>275</v>
      </c>
    </row>
    <row r="133" spans="1:8" x14ac:dyDescent="0.35">
      <c r="A133" s="16" t="s">
        <v>284</v>
      </c>
      <c r="B133" s="3" t="s">
        <v>274</v>
      </c>
      <c r="C133" s="3" t="s">
        <v>277</v>
      </c>
      <c r="D133" s="3">
        <v>277</v>
      </c>
      <c r="E133" s="3">
        <v>339.68</v>
      </c>
      <c r="F133" s="3">
        <v>219</v>
      </c>
      <c r="G133" s="3">
        <v>1.1100000000000001</v>
      </c>
      <c r="H133" s="17" t="s">
        <v>273</v>
      </c>
    </row>
    <row r="134" spans="1:8" x14ac:dyDescent="0.35">
      <c r="A134" s="16" t="s">
        <v>284</v>
      </c>
      <c r="B134" s="3" t="s">
        <v>276</v>
      </c>
      <c r="C134" s="3" t="s">
        <v>271</v>
      </c>
      <c r="D134" s="3">
        <v>71</v>
      </c>
      <c r="E134" s="3">
        <v>106.12</v>
      </c>
      <c r="F134" s="3">
        <v>412</v>
      </c>
      <c r="G134" s="3">
        <v>1.08</v>
      </c>
      <c r="H134" s="17" t="s">
        <v>273</v>
      </c>
    </row>
    <row r="135" spans="1:8" x14ac:dyDescent="0.35">
      <c r="A135" s="16" t="s">
        <v>284</v>
      </c>
      <c r="B135" s="3" t="s">
        <v>276</v>
      </c>
      <c r="C135" s="3" t="s">
        <v>272</v>
      </c>
      <c r="D135" s="3">
        <v>364</v>
      </c>
      <c r="E135" s="3">
        <v>336.57</v>
      </c>
      <c r="F135" s="3">
        <v>262</v>
      </c>
      <c r="G135" s="3">
        <v>1.1200000000000001</v>
      </c>
      <c r="H135" s="17" t="s">
        <v>273</v>
      </c>
    </row>
    <row r="136" spans="1:8" x14ac:dyDescent="0.35">
      <c r="A136" s="16" t="s">
        <v>284</v>
      </c>
      <c r="B136" s="3" t="s">
        <v>276</v>
      </c>
      <c r="C136" s="3" t="s">
        <v>274</v>
      </c>
      <c r="D136" s="3">
        <v>377</v>
      </c>
      <c r="E136" s="3">
        <v>446.54</v>
      </c>
      <c r="F136" s="3">
        <v>445</v>
      </c>
      <c r="G136" s="3">
        <v>1.28</v>
      </c>
      <c r="H136" s="17" t="s">
        <v>278</v>
      </c>
    </row>
    <row r="137" spans="1:8" x14ac:dyDescent="0.35">
      <c r="A137" s="16" t="s">
        <v>284</v>
      </c>
      <c r="B137" s="3" t="s">
        <v>276</v>
      </c>
      <c r="C137" s="3" t="s">
        <v>277</v>
      </c>
      <c r="D137" s="3">
        <v>88</v>
      </c>
      <c r="E137" s="3">
        <v>473.61</v>
      </c>
      <c r="F137" s="3">
        <v>383</v>
      </c>
      <c r="G137" s="3">
        <v>1.1599999999999999</v>
      </c>
      <c r="H137" s="17" t="s">
        <v>275</v>
      </c>
    </row>
    <row r="138" spans="1:8" x14ac:dyDescent="0.35">
      <c r="A138" s="16" t="s">
        <v>284</v>
      </c>
      <c r="B138" s="3" t="s">
        <v>277</v>
      </c>
      <c r="C138" s="3" t="s">
        <v>271</v>
      </c>
      <c r="D138" s="3">
        <v>257</v>
      </c>
      <c r="E138" s="3">
        <v>358.87</v>
      </c>
      <c r="F138" s="3">
        <v>226</v>
      </c>
      <c r="G138" s="3">
        <v>0.88</v>
      </c>
      <c r="H138" s="17" t="s">
        <v>275</v>
      </c>
    </row>
    <row r="139" spans="1:8" x14ac:dyDescent="0.35">
      <c r="A139" s="16" t="s">
        <v>284</v>
      </c>
      <c r="B139" s="3" t="s">
        <v>277</v>
      </c>
      <c r="C139" s="3" t="s">
        <v>272</v>
      </c>
      <c r="D139" s="3">
        <v>460</v>
      </c>
      <c r="E139" s="3">
        <v>369.73</v>
      </c>
      <c r="F139" s="3">
        <v>423</v>
      </c>
      <c r="G139" s="3">
        <v>0.76</v>
      </c>
      <c r="H139" s="17" t="s">
        <v>275</v>
      </c>
    </row>
    <row r="140" spans="1:8" x14ac:dyDescent="0.35">
      <c r="A140" s="16" t="s">
        <v>284</v>
      </c>
      <c r="B140" s="3" t="s">
        <v>277</v>
      </c>
      <c r="C140" s="3" t="s">
        <v>274</v>
      </c>
      <c r="D140" s="3">
        <v>131</v>
      </c>
      <c r="E140" s="3">
        <v>411.58</v>
      </c>
      <c r="F140" s="3">
        <v>55</v>
      </c>
      <c r="G140" s="3">
        <v>0.73</v>
      </c>
      <c r="H140" s="17" t="s">
        <v>278</v>
      </c>
    </row>
    <row r="141" spans="1:8" x14ac:dyDescent="0.35">
      <c r="A141" s="16" t="s">
        <v>284</v>
      </c>
      <c r="B141" s="3" t="s">
        <v>277</v>
      </c>
      <c r="C141" s="3" t="s">
        <v>276</v>
      </c>
      <c r="D141" s="3">
        <v>484</v>
      </c>
      <c r="E141" s="3">
        <v>470.39</v>
      </c>
      <c r="F141" s="3">
        <v>351</v>
      </c>
      <c r="G141" s="3">
        <v>0.92</v>
      </c>
      <c r="H141" s="17" t="s">
        <v>275</v>
      </c>
    </row>
    <row r="142" spans="1:8" x14ac:dyDescent="0.35">
      <c r="A142" s="16" t="s">
        <v>285</v>
      </c>
      <c r="B142" s="3" t="s">
        <v>271</v>
      </c>
      <c r="C142" s="3" t="s">
        <v>272</v>
      </c>
      <c r="D142" s="3">
        <v>450</v>
      </c>
      <c r="E142" s="3">
        <v>350.05</v>
      </c>
      <c r="F142" s="3">
        <v>264</v>
      </c>
      <c r="G142" s="3">
        <v>0.96</v>
      </c>
      <c r="H142" s="17" t="s">
        <v>278</v>
      </c>
    </row>
    <row r="143" spans="1:8" x14ac:dyDescent="0.35">
      <c r="A143" s="16" t="s">
        <v>285</v>
      </c>
      <c r="B143" s="3" t="s">
        <v>271</v>
      </c>
      <c r="C143" s="3" t="s">
        <v>274</v>
      </c>
      <c r="D143" s="3">
        <v>114</v>
      </c>
      <c r="E143" s="3">
        <v>410.12</v>
      </c>
      <c r="F143" s="3">
        <v>74</v>
      </c>
      <c r="G143" s="3">
        <v>0.97</v>
      </c>
      <c r="H143" s="17" t="s">
        <v>278</v>
      </c>
    </row>
    <row r="144" spans="1:8" x14ac:dyDescent="0.35">
      <c r="A144" s="16" t="s">
        <v>285</v>
      </c>
      <c r="B144" s="3" t="s">
        <v>271</v>
      </c>
      <c r="C144" s="3" t="s">
        <v>276</v>
      </c>
      <c r="D144" s="3">
        <v>448</v>
      </c>
      <c r="E144" s="3">
        <v>294.95</v>
      </c>
      <c r="F144" s="3">
        <v>370</v>
      </c>
      <c r="G144" s="3">
        <v>0.92</v>
      </c>
      <c r="H144" s="17" t="s">
        <v>273</v>
      </c>
    </row>
    <row r="145" spans="1:8" x14ac:dyDescent="0.35">
      <c r="A145" s="16" t="s">
        <v>285</v>
      </c>
      <c r="B145" s="3" t="s">
        <v>271</v>
      </c>
      <c r="C145" s="3" t="s">
        <v>277</v>
      </c>
      <c r="D145" s="3">
        <v>235</v>
      </c>
      <c r="E145" s="3">
        <v>227.93</v>
      </c>
      <c r="F145" s="3">
        <v>236</v>
      </c>
      <c r="G145" s="3">
        <v>0.73</v>
      </c>
      <c r="H145" s="17" t="s">
        <v>275</v>
      </c>
    </row>
    <row r="146" spans="1:8" x14ac:dyDescent="0.35">
      <c r="A146" s="16" t="s">
        <v>285</v>
      </c>
      <c r="B146" s="3" t="s">
        <v>272</v>
      </c>
      <c r="C146" s="3" t="s">
        <v>271</v>
      </c>
      <c r="D146" s="3">
        <v>66</v>
      </c>
      <c r="E146" s="3">
        <v>304.68</v>
      </c>
      <c r="F146" s="3">
        <v>349</v>
      </c>
      <c r="G146" s="3">
        <v>1.19</v>
      </c>
      <c r="H146" s="17" t="s">
        <v>278</v>
      </c>
    </row>
    <row r="147" spans="1:8" x14ac:dyDescent="0.35">
      <c r="A147" s="16" t="s">
        <v>285</v>
      </c>
      <c r="B147" s="3" t="s">
        <v>272</v>
      </c>
      <c r="C147" s="3" t="s">
        <v>274</v>
      </c>
      <c r="D147" s="3">
        <v>397</v>
      </c>
      <c r="E147" s="3">
        <v>495.25</v>
      </c>
      <c r="F147" s="3">
        <v>270</v>
      </c>
      <c r="G147" s="3">
        <v>1.21</v>
      </c>
      <c r="H147" s="17" t="s">
        <v>273</v>
      </c>
    </row>
    <row r="148" spans="1:8" x14ac:dyDescent="0.35">
      <c r="A148" s="16" t="s">
        <v>285</v>
      </c>
      <c r="B148" s="3" t="s">
        <v>272</v>
      </c>
      <c r="C148" s="3" t="s">
        <v>276</v>
      </c>
      <c r="D148" s="3">
        <v>240</v>
      </c>
      <c r="E148" s="3">
        <v>412.22</v>
      </c>
      <c r="F148" s="3">
        <v>267</v>
      </c>
      <c r="G148" s="3">
        <v>0.98</v>
      </c>
      <c r="H148" s="17" t="s">
        <v>278</v>
      </c>
    </row>
    <row r="149" spans="1:8" x14ac:dyDescent="0.35">
      <c r="A149" s="16" t="s">
        <v>285</v>
      </c>
      <c r="B149" s="3" t="s">
        <v>272</v>
      </c>
      <c r="C149" s="3" t="s">
        <v>277</v>
      </c>
      <c r="D149" s="3">
        <v>343</v>
      </c>
      <c r="E149" s="3">
        <v>236.12</v>
      </c>
      <c r="F149" s="3">
        <v>110</v>
      </c>
      <c r="G149" s="3">
        <v>1.23</v>
      </c>
      <c r="H149" s="17" t="s">
        <v>275</v>
      </c>
    </row>
    <row r="150" spans="1:8" x14ac:dyDescent="0.35">
      <c r="A150" s="16" t="s">
        <v>285</v>
      </c>
      <c r="B150" s="3" t="s">
        <v>274</v>
      </c>
      <c r="C150" s="3" t="s">
        <v>271</v>
      </c>
      <c r="D150" s="3">
        <v>237</v>
      </c>
      <c r="E150" s="3">
        <v>417.05</v>
      </c>
      <c r="F150" s="3">
        <v>243</v>
      </c>
      <c r="G150" s="3">
        <v>1.06</v>
      </c>
      <c r="H150" s="17" t="s">
        <v>273</v>
      </c>
    </row>
    <row r="151" spans="1:8" x14ac:dyDescent="0.35">
      <c r="A151" s="16" t="s">
        <v>285</v>
      </c>
      <c r="B151" s="3" t="s">
        <v>274</v>
      </c>
      <c r="C151" s="3" t="s">
        <v>272</v>
      </c>
      <c r="D151" s="3">
        <v>382</v>
      </c>
      <c r="E151" s="3">
        <v>242.81</v>
      </c>
      <c r="F151" s="3">
        <v>182</v>
      </c>
      <c r="G151" s="3">
        <v>0.88</v>
      </c>
      <c r="H151" s="17" t="s">
        <v>278</v>
      </c>
    </row>
    <row r="152" spans="1:8" x14ac:dyDescent="0.35">
      <c r="A152" s="16" t="s">
        <v>285</v>
      </c>
      <c r="B152" s="3" t="s">
        <v>274</v>
      </c>
      <c r="C152" s="3" t="s">
        <v>276</v>
      </c>
      <c r="D152" s="3">
        <v>108</v>
      </c>
      <c r="E152" s="3">
        <v>387.64</v>
      </c>
      <c r="F152" s="3">
        <v>53</v>
      </c>
      <c r="G152" s="3">
        <v>1.1399999999999999</v>
      </c>
      <c r="H152" s="17" t="s">
        <v>275</v>
      </c>
    </row>
    <row r="153" spans="1:8" x14ac:dyDescent="0.35">
      <c r="A153" s="16" t="s">
        <v>285</v>
      </c>
      <c r="B153" s="3" t="s">
        <v>274</v>
      </c>
      <c r="C153" s="3" t="s">
        <v>277</v>
      </c>
      <c r="D153" s="3">
        <v>145</v>
      </c>
      <c r="E153" s="3">
        <v>259.79000000000002</v>
      </c>
      <c r="F153" s="3">
        <v>295</v>
      </c>
      <c r="G153" s="3">
        <v>0.89</v>
      </c>
      <c r="H153" s="17" t="s">
        <v>275</v>
      </c>
    </row>
    <row r="154" spans="1:8" x14ac:dyDescent="0.35">
      <c r="A154" s="16" t="s">
        <v>285</v>
      </c>
      <c r="B154" s="3" t="s">
        <v>276</v>
      </c>
      <c r="C154" s="3" t="s">
        <v>271</v>
      </c>
      <c r="D154" s="3">
        <v>248</v>
      </c>
      <c r="E154" s="3">
        <v>231.06</v>
      </c>
      <c r="F154" s="3">
        <v>327</v>
      </c>
      <c r="G154" s="3">
        <v>1.1299999999999999</v>
      </c>
      <c r="H154" s="17" t="s">
        <v>278</v>
      </c>
    </row>
    <row r="155" spans="1:8" x14ac:dyDescent="0.35">
      <c r="A155" s="16" t="s">
        <v>285</v>
      </c>
      <c r="B155" s="3" t="s">
        <v>276</v>
      </c>
      <c r="C155" s="3" t="s">
        <v>272</v>
      </c>
      <c r="D155" s="3">
        <v>184</v>
      </c>
      <c r="E155" s="3">
        <v>514.27</v>
      </c>
      <c r="F155" s="3">
        <v>436</v>
      </c>
      <c r="G155" s="3">
        <v>0.82</v>
      </c>
      <c r="H155" s="17" t="s">
        <v>273</v>
      </c>
    </row>
    <row r="156" spans="1:8" x14ac:dyDescent="0.35">
      <c r="A156" s="16" t="s">
        <v>285</v>
      </c>
      <c r="B156" s="3" t="s">
        <v>276</v>
      </c>
      <c r="C156" s="3" t="s">
        <v>274</v>
      </c>
      <c r="D156" s="3">
        <v>410</v>
      </c>
      <c r="E156" s="3">
        <v>317.14</v>
      </c>
      <c r="F156" s="3">
        <v>268</v>
      </c>
      <c r="G156" s="3">
        <v>0.92</v>
      </c>
      <c r="H156" s="17" t="s">
        <v>278</v>
      </c>
    </row>
    <row r="157" spans="1:8" x14ac:dyDescent="0.35">
      <c r="A157" s="16" t="s">
        <v>285</v>
      </c>
      <c r="B157" s="3" t="s">
        <v>276</v>
      </c>
      <c r="C157" s="3" t="s">
        <v>277</v>
      </c>
      <c r="D157" s="3">
        <v>363</v>
      </c>
      <c r="E157" s="3">
        <v>410.32</v>
      </c>
      <c r="F157" s="3">
        <v>186</v>
      </c>
      <c r="G157" s="3">
        <v>0.73</v>
      </c>
      <c r="H157" s="17" t="s">
        <v>275</v>
      </c>
    </row>
    <row r="158" spans="1:8" x14ac:dyDescent="0.35">
      <c r="A158" s="16" t="s">
        <v>285</v>
      </c>
      <c r="B158" s="3" t="s">
        <v>277</v>
      </c>
      <c r="C158" s="3" t="s">
        <v>271</v>
      </c>
      <c r="D158" s="3">
        <v>301</v>
      </c>
      <c r="E158" s="3">
        <v>354.09</v>
      </c>
      <c r="F158" s="3">
        <v>142</v>
      </c>
      <c r="G158" s="3">
        <v>0.86</v>
      </c>
      <c r="H158" s="17" t="s">
        <v>278</v>
      </c>
    </row>
    <row r="159" spans="1:8" x14ac:dyDescent="0.35">
      <c r="A159" s="16" t="s">
        <v>285</v>
      </c>
      <c r="B159" s="3" t="s">
        <v>277</v>
      </c>
      <c r="C159" s="3" t="s">
        <v>272</v>
      </c>
      <c r="D159" s="3">
        <v>119</v>
      </c>
      <c r="E159" s="3">
        <v>249.78</v>
      </c>
      <c r="F159" s="3">
        <v>476</v>
      </c>
      <c r="G159" s="3">
        <v>1.2</v>
      </c>
      <c r="H159" s="17" t="s">
        <v>278</v>
      </c>
    </row>
    <row r="160" spans="1:8" x14ac:dyDescent="0.35">
      <c r="A160" s="16" t="s">
        <v>285</v>
      </c>
      <c r="B160" s="3" t="s">
        <v>277</v>
      </c>
      <c r="C160" s="3" t="s">
        <v>274</v>
      </c>
      <c r="D160" s="3">
        <v>281</v>
      </c>
      <c r="E160" s="3">
        <v>327.14</v>
      </c>
      <c r="F160" s="3">
        <v>128</v>
      </c>
      <c r="G160" s="3">
        <v>1</v>
      </c>
      <c r="H160" s="17" t="s">
        <v>275</v>
      </c>
    </row>
    <row r="161" spans="1:8" x14ac:dyDescent="0.35">
      <c r="A161" s="16" t="s">
        <v>285</v>
      </c>
      <c r="B161" s="3" t="s">
        <v>277</v>
      </c>
      <c r="C161" s="3" t="s">
        <v>276</v>
      </c>
      <c r="D161" s="3">
        <v>277</v>
      </c>
      <c r="E161" s="3">
        <v>250.57</v>
      </c>
      <c r="F161" s="3">
        <v>84</v>
      </c>
      <c r="G161" s="3">
        <v>0.94</v>
      </c>
      <c r="H161" s="17" t="s">
        <v>275</v>
      </c>
    </row>
    <row r="162" spans="1:8" x14ac:dyDescent="0.35">
      <c r="A162" s="16" t="s">
        <v>286</v>
      </c>
      <c r="B162" s="3" t="s">
        <v>271</v>
      </c>
      <c r="C162" s="3" t="s">
        <v>272</v>
      </c>
      <c r="D162" s="3">
        <v>482</v>
      </c>
      <c r="E162" s="3">
        <v>591.26</v>
      </c>
      <c r="F162" s="3">
        <v>203</v>
      </c>
      <c r="G162" s="3">
        <v>0.71</v>
      </c>
      <c r="H162" s="17" t="s">
        <v>275</v>
      </c>
    </row>
    <row r="163" spans="1:8" x14ac:dyDescent="0.35">
      <c r="A163" s="16" t="s">
        <v>286</v>
      </c>
      <c r="B163" s="3" t="s">
        <v>271</v>
      </c>
      <c r="C163" s="3" t="s">
        <v>274</v>
      </c>
      <c r="D163" s="3">
        <v>227</v>
      </c>
      <c r="E163" s="3">
        <v>428.46</v>
      </c>
      <c r="F163" s="3">
        <v>403</v>
      </c>
      <c r="G163" s="3">
        <v>0.98</v>
      </c>
      <c r="H163" s="17" t="s">
        <v>278</v>
      </c>
    </row>
    <row r="164" spans="1:8" x14ac:dyDescent="0.35">
      <c r="A164" s="16" t="s">
        <v>286</v>
      </c>
      <c r="B164" s="3" t="s">
        <v>271</v>
      </c>
      <c r="C164" s="3" t="s">
        <v>276</v>
      </c>
      <c r="D164" s="3">
        <v>331</v>
      </c>
      <c r="E164" s="3">
        <v>352.25</v>
      </c>
      <c r="F164" s="3">
        <v>317</v>
      </c>
      <c r="G164" s="3">
        <v>1.1100000000000001</v>
      </c>
      <c r="H164" s="17" t="s">
        <v>273</v>
      </c>
    </row>
    <row r="165" spans="1:8" x14ac:dyDescent="0.35">
      <c r="A165" s="16" t="s">
        <v>286</v>
      </c>
      <c r="B165" s="3" t="s">
        <v>271</v>
      </c>
      <c r="C165" s="3" t="s">
        <v>277</v>
      </c>
      <c r="D165" s="3">
        <v>203</v>
      </c>
      <c r="E165" s="3">
        <v>404.71</v>
      </c>
      <c r="F165" s="3">
        <v>475</v>
      </c>
      <c r="G165" s="3">
        <v>0.89</v>
      </c>
      <c r="H165" s="17" t="s">
        <v>278</v>
      </c>
    </row>
    <row r="166" spans="1:8" x14ac:dyDescent="0.35">
      <c r="A166" s="16" t="s">
        <v>286</v>
      </c>
      <c r="B166" s="3" t="s">
        <v>272</v>
      </c>
      <c r="C166" s="3" t="s">
        <v>271</v>
      </c>
      <c r="D166" s="3">
        <v>414</v>
      </c>
      <c r="E166" s="3">
        <v>421.54</v>
      </c>
      <c r="F166" s="3">
        <v>403</v>
      </c>
      <c r="G166" s="3">
        <v>1.01</v>
      </c>
      <c r="H166" s="17" t="s">
        <v>275</v>
      </c>
    </row>
    <row r="167" spans="1:8" x14ac:dyDescent="0.35">
      <c r="A167" s="16" t="s">
        <v>286</v>
      </c>
      <c r="B167" s="3" t="s">
        <v>272</v>
      </c>
      <c r="C167" s="3" t="s">
        <v>274</v>
      </c>
      <c r="D167" s="3">
        <v>376</v>
      </c>
      <c r="E167" s="3">
        <v>421.82</v>
      </c>
      <c r="F167" s="3">
        <v>129</v>
      </c>
      <c r="G167" s="3">
        <v>1.29</v>
      </c>
      <c r="H167" s="17" t="s">
        <v>273</v>
      </c>
    </row>
    <row r="168" spans="1:8" x14ac:dyDescent="0.35">
      <c r="A168" s="16" t="s">
        <v>286</v>
      </c>
      <c r="B168" s="3" t="s">
        <v>272</v>
      </c>
      <c r="C168" s="3" t="s">
        <v>276</v>
      </c>
      <c r="D168" s="3">
        <v>310</v>
      </c>
      <c r="E168" s="3">
        <v>417.29</v>
      </c>
      <c r="F168" s="3">
        <v>154</v>
      </c>
      <c r="G168" s="3">
        <v>0.77</v>
      </c>
      <c r="H168" s="17" t="s">
        <v>278</v>
      </c>
    </row>
    <row r="169" spans="1:8" x14ac:dyDescent="0.35">
      <c r="A169" s="16" t="s">
        <v>286</v>
      </c>
      <c r="B169" s="3" t="s">
        <v>272</v>
      </c>
      <c r="C169" s="3" t="s">
        <v>277</v>
      </c>
      <c r="D169" s="3">
        <v>152</v>
      </c>
      <c r="E169" s="3">
        <v>409.18</v>
      </c>
      <c r="F169" s="3">
        <v>445</v>
      </c>
      <c r="G169" s="3">
        <v>0.86</v>
      </c>
      <c r="H169" s="17" t="s">
        <v>278</v>
      </c>
    </row>
    <row r="170" spans="1:8" x14ac:dyDescent="0.35">
      <c r="A170" s="16" t="s">
        <v>286</v>
      </c>
      <c r="B170" s="3" t="s">
        <v>274</v>
      </c>
      <c r="C170" s="3" t="s">
        <v>271</v>
      </c>
      <c r="D170" s="3">
        <v>171</v>
      </c>
      <c r="E170" s="3">
        <v>360.19</v>
      </c>
      <c r="F170" s="3">
        <v>444</v>
      </c>
      <c r="G170" s="3">
        <v>0.91</v>
      </c>
      <c r="H170" s="17" t="s">
        <v>273</v>
      </c>
    </row>
    <row r="171" spans="1:8" x14ac:dyDescent="0.35">
      <c r="A171" s="16" t="s">
        <v>286</v>
      </c>
      <c r="B171" s="3" t="s">
        <v>274</v>
      </c>
      <c r="C171" s="3" t="s">
        <v>272</v>
      </c>
      <c r="D171" s="3">
        <v>63</v>
      </c>
      <c r="E171" s="3">
        <v>504.9</v>
      </c>
      <c r="F171" s="3">
        <v>224</v>
      </c>
      <c r="G171" s="3">
        <v>0.92</v>
      </c>
      <c r="H171" s="17" t="s">
        <v>275</v>
      </c>
    </row>
    <row r="172" spans="1:8" x14ac:dyDescent="0.35">
      <c r="A172" s="16" t="s">
        <v>286</v>
      </c>
      <c r="B172" s="3" t="s">
        <v>274</v>
      </c>
      <c r="C172" s="3" t="s">
        <v>276</v>
      </c>
      <c r="D172" s="3">
        <v>343</v>
      </c>
      <c r="E172" s="3">
        <v>366.48</v>
      </c>
      <c r="F172" s="3">
        <v>228</v>
      </c>
      <c r="G172" s="3">
        <v>1.21</v>
      </c>
      <c r="H172" s="17" t="s">
        <v>273</v>
      </c>
    </row>
    <row r="173" spans="1:8" x14ac:dyDescent="0.35">
      <c r="A173" s="16" t="s">
        <v>286</v>
      </c>
      <c r="B173" s="3" t="s">
        <v>274</v>
      </c>
      <c r="C173" s="3" t="s">
        <v>277</v>
      </c>
      <c r="D173" s="3">
        <v>461</v>
      </c>
      <c r="E173" s="3">
        <v>355.09</v>
      </c>
      <c r="F173" s="3">
        <v>322</v>
      </c>
      <c r="G173" s="3">
        <v>0.71</v>
      </c>
      <c r="H173" s="17" t="s">
        <v>278</v>
      </c>
    </row>
    <row r="174" spans="1:8" x14ac:dyDescent="0.35">
      <c r="A174" s="16" t="s">
        <v>286</v>
      </c>
      <c r="B174" s="3" t="s">
        <v>276</v>
      </c>
      <c r="C174" s="3" t="s">
        <v>271</v>
      </c>
      <c r="D174" s="3">
        <v>363</v>
      </c>
      <c r="E174" s="3">
        <v>367.33</v>
      </c>
      <c r="F174" s="3">
        <v>84</v>
      </c>
      <c r="G174" s="3">
        <v>1.17</v>
      </c>
      <c r="H174" s="17" t="s">
        <v>278</v>
      </c>
    </row>
    <row r="175" spans="1:8" x14ac:dyDescent="0.35">
      <c r="A175" s="16" t="s">
        <v>286</v>
      </c>
      <c r="B175" s="3" t="s">
        <v>276</v>
      </c>
      <c r="C175" s="3" t="s">
        <v>272</v>
      </c>
      <c r="D175" s="3">
        <v>208</v>
      </c>
      <c r="E175" s="3">
        <v>374.4</v>
      </c>
      <c r="F175" s="3">
        <v>243</v>
      </c>
      <c r="G175" s="3">
        <v>0.97</v>
      </c>
      <c r="H175" s="17" t="s">
        <v>275</v>
      </c>
    </row>
    <row r="176" spans="1:8" x14ac:dyDescent="0.35">
      <c r="A176" s="16" t="s">
        <v>286</v>
      </c>
      <c r="B176" s="3" t="s">
        <v>276</v>
      </c>
      <c r="C176" s="3" t="s">
        <v>274</v>
      </c>
      <c r="D176" s="3">
        <v>418</v>
      </c>
      <c r="E176" s="3">
        <v>189.91</v>
      </c>
      <c r="F176" s="3">
        <v>285</v>
      </c>
      <c r="G176" s="3">
        <v>0.74</v>
      </c>
      <c r="H176" s="17" t="s">
        <v>275</v>
      </c>
    </row>
    <row r="177" spans="1:8" x14ac:dyDescent="0.35">
      <c r="A177" s="16" t="s">
        <v>286</v>
      </c>
      <c r="B177" s="3" t="s">
        <v>276</v>
      </c>
      <c r="C177" s="3" t="s">
        <v>277</v>
      </c>
      <c r="D177" s="3">
        <v>260</v>
      </c>
      <c r="E177" s="3">
        <v>267.14999999999998</v>
      </c>
      <c r="F177" s="3">
        <v>433</v>
      </c>
      <c r="G177" s="3">
        <v>0.84</v>
      </c>
      <c r="H177" s="17" t="s">
        <v>273</v>
      </c>
    </row>
    <row r="178" spans="1:8" x14ac:dyDescent="0.35">
      <c r="A178" s="16" t="s">
        <v>286</v>
      </c>
      <c r="B178" s="3" t="s">
        <v>277</v>
      </c>
      <c r="C178" s="3" t="s">
        <v>271</v>
      </c>
      <c r="D178" s="3">
        <v>471</v>
      </c>
      <c r="E178" s="3">
        <v>339.67</v>
      </c>
      <c r="F178" s="3">
        <v>334</v>
      </c>
      <c r="G178" s="3">
        <v>1.1499999999999999</v>
      </c>
      <c r="H178" s="17" t="s">
        <v>278</v>
      </c>
    </row>
    <row r="179" spans="1:8" x14ac:dyDescent="0.35">
      <c r="A179" s="16" t="s">
        <v>286</v>
      </c>
      <c r="B179" s="3" t="s">
        <v>277</v>
      </c>
      <c r="C179" s="3" t="s">
        <v>272</v>
      </c>
      <c r="D179" s="3">
        <v>114</v>
      </c>
      <c r="E179" s="3">
        <v>185.68</v>
      </c>
      <c r="F179" s="3">
        <v>202</v>
      </c>
      <c r="G179" s="3">
        <v>0.98</v>
      </c>
      <c r="H179" s="17" t="s">
        <v>275</v>
      </c>
    </row>
    <row r="180" spans="1:8" x14ac:dyDescent="0.35">
      <c r="A180" s="16" t="s">
        <v>286</v>
      </c>
      <c r="B180" s="3" t="s">
        <v>277</v>
      </c>
      <c r="C180" s="3" t="s">
        <v>274</v>
      </c>
      <c r="D180" s="3">
        <v>87</v>
      </c>
      <c r="E180" s="3">
        <v>352.09</v>
      </c>
      <c r="F180" s="3">
        <v>270</v>
      </c>
      <c r="G180" s="3">
        <v>1.28</v>
      </c>
      <c r="H180" s="17" t="s">
        <v>273</v>
      </c>
    </row>
    <row r="181" spans="1:8" x14ac:dyDescent="0.35">
      <c r="A181" s="16" t="s">
        <v>286</v>
      </c>
      <c r="B181" s="3" t="s">
        <v>277</v>
      </c>
      <c r="C181" s="3" t="s">
        <v>276</v>
      </c>
      <c r="D181" s="3">
        <v>398</v>
      </c>
      <c r="E181" s="3">
        <v>373.07</v>
      </c>
      <c r="F181" s="3">
        <v>304</v>
      </c>
      <c r="G181" s="3">
        <v>0.75</v>
      </c>
      <c r="H181" s="17" t="s">
        <v>273</v>
      </c>
    </row>
    <row r="182" spans="1:8" x14ac:dyDescent="0.35">
      <c r="A182" s="16" t="s">
        <v>287</v>
      </c>
      <c r="B182" s="3" t="s">
        <v>271</v>
      </c>
      <c r="C182" s="3" t="s">
        <v>272</v>
      </c>
      <c r="D182" s="3">
        <v>115</v>
      </c>
      <c r="E182" s="3">
        <v>223.98</v>
      </c>
      <c r="F182" s="3">
        <v>464</v>
      </c>
      <c r="G182" s="3">
        <v>0.82</v>
      </c>
      <c r="H182" s="17" t="s">
        <v>275</v>
      </c>
    </row>
    <row r="183" spans="1:8" x14ac:dyDescent="0.35">
      <c r="A183" s="16" t="s">
        <v>287</v>
      </c>
      <c r="B183" s="3" t="s">
        <v>271</v>
      </c>
      <c r="C183" s="3" t="s">
        <v>274</v>
      </c>
      <c r="D183" s="3">
        <v>377</v>
      </c>
      <c r="E183" s="3">
        <v>288.36</v>
      </c>
      <c r="F183" s="3">
        <v>340</v>
      </c>
      <c r="G183" s="3">
        <v>0.78</v>
      </c>
      <c r="H183" s="17" t="s">
        <v>278</v>
      </c>
    </row>
    <row r="184" spans="1:8" x14ac:dyDescent="0.35">
      <c r="A184" s="16" t="s">
        <v>287</v>
      </c>
      <c r="B184" s="3" t="s">
        <v>271</v>
      </c>
      <c r="C184" s="3" t="s">
        <v>276</v>
      </c>
      <c r="D184" s="3">
        <v>443</v>
      </c>
      <c r="E184" s="3">
        <v>478.16</v>
      </c>
      <c r="F184" s="3">
        <v>106</v>
      </c>
      <c r="G184" s="3">
        <v>1.05</v>
      </c>
      <c r="H184" s="17" t="s">
        <v>273</v>
      </c>
    </row>
    <row r="185" spans="1:8" x14ac:dyDescent="0.35">
      <c r="A185" s="16" t="s">
        <v>287</v>
      </c>
      <c r="B185" s="3" t="s">
        <v>271</v>
      </c>
      <c r="C185" s="3" t="s">
        <v>277</v>
      </c>
      <c r="D185" s="3">
        <v>307</v>
      </c>
      <c r="E185" s="3">
        <v>405.77</v>
      </c>
      <c r="F185" s="3">
        <v>68</v>
      </c>
      <c r="G185" s="3">
        <v>0.79</v>
      </c>
      <c r="H185" s="17" t="s">
        <v>278</v>
      </c>
    </row>
    <row r="186" spans="1:8" x14ac:dyDescent="0.35">
      <c r="A186" s="16" t="s">
        <v>287</v>
      </c>
      <c r="B186" s="3" t="s">
        <v>272</v>
      </c>
      <c r="C186" s="3" t="s">
        <v>271</v>
      </c>
      <c r="D186" s="3">
        <v>315</v>
      </c>
      <c r="E186" s="3">
        <v>399.82</v>
      </c>
      <c r="F186" s="3">
        <v>118</v>
      </c>
      <c r="G186" s="3">
        <v>0.93</v>
      </c>
      <c r="H186" s="17" t="s">
        <v>273</v>
      </c>
    </row>
    <row r="187" spans="1:8" x14ac:dyDescent="0.35">
      <c r="A187" s="16" t="s">
        <v>287</v>
      </c>
      <c r="B187" s="3" t="s">
        <v>272</v>
      </c>
      <c r="C187" s="3" t="s">
        <v>274</v>
      </c>
      <c r="D187" s="3">
        <v>134</v>
      </c>
      <c r="E187" s="3">
        <v>464.01</v>
      </c>
      <c r="F187" s="3">
        <v>122</v>
      </c>
      <c r="G187" s="3">
        <v>1.1000000000000001</v>
      </c>
      <c r="H187" s="17" t="s">
        <v>273</v>
      </c>
    </row>
    <row r="188" spans="1:8" x14ac:dyDescent="0.35">
      <c r="A188" s="16" t="s">
        <v>287</v>
      </c>
      <c r="B188" s="3" t="s">
        <v>272</v>
      </c>
      <c r="C188" s="3" t="s">
        <v>276</v>
      </c>
      <c r="D188" s="3">
        <v>413</v>
      </c>
      <c r="E188" s="3">
        <v>268.91000000000003</v>
      </c>
      <c r="F188" s="3">
        <v>155</v>
      </c>
      <c r="G188" s="3">
        <v>1.25</v>
      </c>
      <c r="H188" s="17" t="s">
        <v>273</v>
      </c>
    </row>
    <row r="189" spans="1:8" x14ac:dyDescent="0.35">
      <c r="A189" s="16" t="s">
        <v>287</v>
      </c>
      <c r="B189" s="3" t="s">
        <v>272</v>
      </c>
      <c r="C189" s="3" t="s">
        <v>277</v>
      </c>
      <c r="D189" s="3">
        <v>315</v>
      </c>
      <c r="E189" s="3">
        <v>224.24</v>
      </c>
      <c r="F189" s="3">
        <v>185</v>
      </c>
      <c r="G189" s="3">
        <v>0.87</v>
      </c>
      <c r="H189" s="17" t="s">
        <v>278</v>
      </c>
    </row>
    <row r="190" spans="1:8" x14ac:dyDescent="0.35">
      <c r="A190" s="16" t="s">
        <v>287</v>
      </c>
      <c r="B190" s="3" t="s">
        <v>274</v>
      </c>
      <c r="C190" s="3" t="s">
        <v>271</v>
      </c>
      <c r="D190" s="3">
        <v>178</v>
      </c>
      <c r="E190" s="3">
        <v>448.73</v>
      </c>
      <c r="F190" s="3">
        <v>140</v>
      </c>
      <c r="G190" s="3">
        <v>1.1200000000000001</v>
      </c>
      <c r="H190" s="17" t="s">
        <v>275</v>
      </c>
    </row>
    <row r="191" spans="1:8" x14ac:dyDescent="0.35">
      <c r="A191" s="16" t="s">
        <v>287</v>
      </c>
      <c r="B191" s="3" t="s">
        <v>274</v>
      </c>
      <c r="C191" s="3" t="s">
        <v>272</v>
      </c>
      <c r="D191" s="3">
        <v>332</v>
      </c>
      <c r="E191" s="3">
        <v>342.4</v>
      </c>
      <c r="F191" s="3">
        <v>180</v>
      </c>
      <c r="G191" s="3">
        <v>0.74</v>
      </c>
      <c r="H191" s="17" t="s">
        <v>278</v>
      </c>
    </row>
    <row r="192" spans="1:8" x14ac:dyDescent="0.35">
      <c r="A192" s="16" t="s">
        <v>287</v>
      </c>
      <c r="B192" s="3" t="s">
        <v>274</v>
      </c>
      <c r="C192" s="3" t="s">
        <v>276</v>
      </c>
      <c r="D192" s="3">
        <v>370</v>
      </c>
      <c r="E192" s="3">
        <v>266.49</v>
      </c>
      <c r="F192" s="3">
        <v>195</v>
      </c>
      <c r="G192" s="3">
        <v>0.78</v>
      </c>
      <c r="H192" s="17" t="s">
        <v>275</v>
      </c>
    </row>
    <row r="193" spans="1:8" x14ac:dyDescent="0.35">
      <c r="A193" s="16" t="s">
        <v>287</v>
      </c>
      <c r="B193" s="3" t="s">
        <v>274</v>
      </c>
      <c r="C193" s="3" t="s">
        <v>277</v>
      </c>
      <c r="D193" s="3">
        <v>323</v>
      </c>
      <c r="E193" s="3">
        <v>558.95000000000005</v>
      </c>
      <c r="F193" s="3">
        <v>87</v>
      </c>
      <c r="G193" s="3">
        <v>1.27</v>
      </c>
      <c r="H193" s="17" t="s">
        <v>275</v>
      </c>
    </row>
    <row r="194" spans="1:8" x14ac:dyDescent="0.35">
      <c r="A194" s="16" t="s">
        <v>287</v>
      </c>
      <c r="B194" s="3" t="s">
        <v>276</v>
      </c>
      <c r="C194" s="3" t="s">
        <v>271</v>
      </c>
      <c r="D194" s="3">
        <v>378</v>
      </c>
      <c r="E194" s="3">
        <v>189.23</v>
      </c>
      <c r="F194" s="3">
        <v>126</v>
      </c>
      <c r="G194" s="3">
        <v>1</v>
      </c>
      <c r="H194" s="17" t="s">
        <v>275</v>
      </c>
    </row>
    <row r="195" spans="1:8" x14ac:dyDescent="0.35">
      <c r="A195" s="16" t="s">
        <v>287</v>
      </c>
      <c r="B195" s="3" t="s">
        <v>276</v>
      </c>
      <c r="C195" s="3" t="s">
        <v>272</v>
      </c>
      <c r="D195" s="3">
        <v>347</v>
      </c>
      <c r="E195" s="3">
        <v>368.47</v>
      </c>
      <c r="F195" s="3">
        <v>118</v>
      </c>
      <c r="G195" s="3">
        <v>1.1100000000000001</v>
      </c>
      <c r="H195" s="17" t="s">
        <v>278</v>
      </c>
    </row>
    <row r="196" spans="1:8" x14ac:dyDescent="0.35">
      <c r="A196" s="16" t="s">
        <v>287</v>
      </c>
      <c r="B196" s="3" t="s">
        <v>276</v>
      </c>
      <c r="C196" s="3" t="s">
        <v>274</v>
      </c>
      <c r="D196" s="3">
        <v>387</v>
      </c>
      <c r="E196" s="3">
        <v>331</v>
      </c>
      <c r="F196" s="3">
        <v>359</v>
      </c>
      <c r="G196" s="3">
        <v>1.18</v>
      </c>
      <c r="H196" s="17" t="s">
        <v>275</v>
      </c>
    </row>
    <row r="197" spans="1:8" x14ac:dyDescent="0.35">
      <c r="A197" s="16" t="s">
        <v>287</v>
      </c>
      <c r="B197" s="3" t="s">
        <v>276</v>
      </c>
      <c r="C197" s="3" t="s">
        <v>277</v>
      </c>
      <c r="D197" s="3">
        <v>359</v>
      </c>
      <c r="E197" s="3">
        <v>314.26</v>
      </c>
      <c r="F197" s="3">
        <v>212</v>
      </c>
      <c r="G197" s="3">
        <v>0.98</v>
      </c>
      <c r="H197" s="17" t="s">
        <v>275</v>
      </c>
    </row>
    <row r="198" spans="1:8" x14ac:dyDescent="0.35">
      <c r="A198" s="16" t="s">
        <v>287</v>
      </c>
      <c r="B198" s="3" t="s">
        <v>277</v>
      </c>
      <c r="C198" s="3" t="s">
        <v>271</v>
      </c>
      <c r="D198" s="3">
        <v>71</v>
      </c>
      <c r="E198" s="3">
        <v>128.81</v>
      </c>
      <c r="F198" s="3">
        <v>462</v>
      </c>
      <c r="G198" s="3">
        <v>0.73</v>
      </c>
      <c r="H198" s="17" t="s">
        <v>278</v>
      </c>
    </row>
    <row r="199" spans="1:8" x14ac:dyDescent="0.35">
      <c r="A199" s="16" t="s">
        <v>287</v>
      </c>
      <c r="B199" s="3" t="s">
        <v>277</v>
      </c>
      <c r="C199" s="3" t="s">
        <v>272</v>
      </c>
      <c r="D199" s="3">
        <v>91</v>
      </c>
      <c r="E199" s="3">
        <v>503.34</v>
      </c>
      <c r="F199" s="3">
        <v>63</v>
      </c>
      <c r="G199" s="3">
        <v>0.8</v>
      </c>
      <c r="H199" s="17" t="s">
        <v>275</v>
      </c>
    </row>
    <row r="200" spans="1:8" x14ac:dyDescent="0.35">
      <c r="A200" s="16" t="s">
        <v>287</v>
      </c>
      <c r="B200" s="3" t="s">
        <v>277</v>
      </c>
      <c r="C200" s="3" t="s">
        <v>274</v>
      </c>
      <c r="D200" s="3">
        <v>444</v>
      </c>
      <c r="E200" s="3">
        <v>207.6</v>
      </c>
      <c r="F200" s="3">
        <v>335</v>
      </c>
      <c r="G200" s="3">
        <v>0.73</v>
      </c>
      <c r="H200" s="17" t="s">
        <v>273</v>
      </c>
    </row>
    <row r="201" spans="1:8" x14ac:dyDescent="0.35">
      <c r="A201" s="16" t="s">
        <v>287</v>
      </c>
      <c r="B201" s="3" t="s">
        <v>277</v>
      </c>
      <c r="C201" s="3" t="s">
        <v>276</v>
      </c>
      <c r="D201" s="3">
        <v>383</v>
      </c>
      <c r="E201" s="3">
        <v>323.33</v>
      </c>
      <c r="F201" s="3">
        <v>147</v>
      </c>
      <c r="G201" s="3">
        <v>1.21</v>
      </c>
      <c r="H201" s="17" t="s">
        <v>275</v>
      </c>
    </row>
    <row r="202" spans="1:8" x14ac:dyDescent="0.35">
      <c r="A202" s="16" t="s">
        <v>288</v>
      </c>
      <c r="B202" s="3" t="s">
        <v>271</v>
      </c>
      <c r="C202" s="3" t="s">
        <v>272</v>
      </c>
      <c r="D202" s="3">
        <v>263</v>
      </c>
      <c r="E202" s="3">
        <v>307.08</v>
      </c>
      <c r="F202" s="3">
        <v>356</v>
      </c>
      <c r="G202" s="3">
        <v>1.28</v>
      </c>
      <c r="H202" s="17" t="s">
        <v>275</v>
      </c>
    </row>
    <row r="203" spans="1:8" x14ac:dyDescent="0.35">
      <c r="A203" s="16" t="s">
        <v>288</v>
      </c>
      <c r="B203" s="3" t="s">
        <v>271</v>
      </c>
      <c r="C203" s="3" t="s">
        <v>274</v>
      </c>
      <c r="D203" s="3">
        <v>65</v>
      </c>
      <c r="E203" s="3">
        <v>408.86</v>
      </c>
      <c r="F203" s="3">
        <v>294</v>
      </c>
      <c r="G203" s="3">
        <v>0.82</v>
      </c>
      <c r="H203" s="17" t="s">
        <v>275</v>
      </c>
    </row>
    <row r="204" spans="1:8" x14ac:dyDescent="0.35">
      <c r="A204" s="16" t="s">
        <v>288</v>
      </c>
      <c r="B204" s="3" t="s">
        <v>271</v>
      </c>
      <c r="C204" s="3" t="s">
        <v>276</v>
      </c>
      <c r="D204" s="3">
        <v>329</v>
      </c>
      <c r="E204" s="3">
        <v>190.19</v>
      </c>
      <c r="F204" s="3">
        <v>188</v>
      </c>
      <c r="G204" s="3">
        <v>0.96</v>
      </c>
      <c r="H204" s="17" t="s">
        <v>275</v>
      </c>
    </row>
    <row r="205" spans="1:8" x14ac:dyDescent="0.35">
      <c r="A205" s="16" t="s">
        <v>288</v>
      </c>
      <c r="B205" s="3" t="s">
        <v>271</v>
      </c>
      <c r="C205" s="3" t="s">
        <v>277</v>
      </c>
      <c r="D205" s="3">
        <v>204</v>
      </c>
      <c r="E205" s="3">
        <v>396.22</v>
      </c>
      <c r="F205" s="3">
        <v>287</v>
      </c>
      <c r="G205" s="3">
        <v>1.06</v>
      </c>
      <c r="H205" s="17" t="s">
        <v>278</v>
      </c>
    </row>
    <row r="206" spans="1:8" x14ac:dyDescent="0.35">
      <c r="A206" s="16" t="s">
        <v>288</v>
      </c>
      <c r="B206" s="3" t="s">
        <v>272</v>
      </c>
      <c r="C206" s="3" t="s">
        <v>271</v>
      </c>
      <c r="D206" s="3">
        <v>462</v>
      </c>
      <c r="E206" s="3">
        <v>368.97</v>
      </c>
      <c r="F206" s="3">
        <v>453</v>
      </c>
      <c r="G206" s="3">
        <v>1.29</v>
      </c>
      <c r="H206" s="17" t="s">
        <v>275</v>
      </c>
    </row>
    <row r="207" spans="1:8" x14ac:dyDescent="0.35">
      <c r="A207" s="16" t="s">
        <v>288</v>
      </c>
      <c r="B207" s="3" t="s">
        <v>272</v>
      </c>
      <c r="C207" s="3" t="s">
        <v>274</v>
      </c>
      <c r="D207" s="3">
        <v>257</v>
      </c>
      <c r="E207" s="3">
        <v>283.8</v>
      </c>
      <c r="F207" s="3">
        <v>192</v>
      </c>
      <c r="G207" s="3">
        <v>0.81</v>
      </c>
      <c r="H207" s="17" t="s">
        <v>273</v>
      </c>
    </row>
    <row r="208" spans="1:8" x14ac:dyDescent="0.35">
      <c r="A208" s="16" t="s">
        <v>288</v>
      </c>
      <c r="B208" s="3" t="s">
        <v>272</v>
      </c>
      <c r="C208" s="3" t="s">
        <v>276</v>
      </c>
      <c r="D208" s="3">
        <v>87</v>
      </c>
      <c r="E208" s="3">
        <v>392.59</v>
      </c>
      <c r="F208" s="3">
        <v>392</v>
      </c>
      <c r="G208" s="3">
        <v>1.1499999999999999</v>
      </c>
      <c r="H208" s="17" t="s">
        <v>278</v>
      </c>
    </row>
    <row r="209" spans="1:8" x14ac:dyDescent="0.35">
      <c r="A209" s="16" t="s">
        <v>288</v>
      </c>
      <c r="B209" s="3" t="s">
        <v>272</v>
      </c>
      <c r="C209" s="3" t="s">
        <v>277</v>
      </c>
      <c r="D209" s="3">
        <v>130</v>
      </c>
      <c r="E209" s="3">
        <v>351.91</v>
      </c>
      <c r="F209" s="3">
        <v>265</v>
      </c>
      <c r="G209" s="3">
        <v>0.8</v>
      </c>
      <c r="H209" s="17" t="s">
        <v>273</v>
      </c>
    </row>
    <row r="210" spans="1:8" x14ac:dyDescent="0.35">
      <c r="A210" s="16" t="s">
        <v>288</v>
      </c>
      <c r="B210" s="3" t="s">
        <v>274</v>
      </c>
      <c r="C210" s="3" t="s">
        <v>271</v>
      </c>
      <c r="D210" s="3">
        <v>297</v>
      </c>
      <c r="E210" s="3">
        <v>530.42999999999995</v>
      </c>
      <c r="F210" s="3">
        <v>277</v>
      </c>
      <c r="G210" s="3">
        <v>0.85</v>
      </c>
      <c r="H210" s="17" t="s">
        <v>278</v>
      </c>
    </row>
    <row r="211" spans="1:8" x14ac:dyDescent="0.35">
      <c r="A211" s="16" t="s">
        <v>288</v>
      </c>
      <c r="B211" s="3" t="s">
        <v>274</v>
      </c>
      <c r="C211" s="3" t="s">
        <v>272</v>
      </c>
      <c r="D211" s="3">
        <v>224</v>
      </c>
      <c r="E211" s="3">
        <v>330.91</v>
      </c>
      <c r="F211" s="3">
        <v>350</v>
      </c>
      <c r="G211" s="3">
        <v>1.08</v>
      </c>
      <c r="H211" s="17" t="s">
        <v>278</v>
      </c>
    </row>
    <row r="212" spans="1:8" x14ac:dyDescent="0.35">
      <c r="A212" s="16" t="s">
        <v>288</v>
      </c>
      <c r="B212" s="3" t="s">
        <v>274</v>
      </c>
      <c r="C212" s="3" t="s">
        <v>276</v>
      </c>
      <c r="D212" s="3">
        <v>210</v>
      </c>
      <c r="E212" s="3">
        <v>254.36</v>
      </c>
      <c r="F212" s="3">
        <v>407</v>
      </c>
      <c r="G212" s="3">
        <v>1.04</v>
      </c>
      <c r="H212" s="17" t="s">
        <v>273</v>
      </c>
    </row>
    <row r="213" spans="1:8" x14ac:dyDescent="0.35">
      <c r="A213" s="16" t="s">
        <v>288</v>
      </c>
      <c r="B213" s="3" t="s">
        <v>274</v>
      </c>
      <c r="C213" s="3" t="s">
        <v>277</v>
      </c>
      <c r="D213" s="3">
        <v>425</v>
      </c>
      <c r="E213" s="3">
        <v>397.24</v>
      </c>
      <c r="F213" s="3">
        <v>480</v>
      </c>
      <c r="G213" s="3">
        <v>1.1599999999999999</v>
      </c>
      <c r="H213" s="17" t="s">
        <v>273</v>
      </c>
    </row>
    <row r="214" spans="1:8" x14ac:dyDescent="0.35">
      <c r="A214" s="16" t="s">
        <v>288</v>
      </c>
      <c r="B214" s="3" t="s">
        <v>276</v>
      </c>
      <c r="C214" s="3" t="s">
        <v>271</v>
      </c>
      <c r="D214" s="3">
        <v>254</v>
      </c>
      <c r="E214" s="3">
        <v>318.69</v>
      </c>
      <c r="F214" s="3">
        <v>106</v>
      </c>
      <c r="G214" s="3">
        <v>0.71</v>
      </c>
      <c r="H214" s="17" t="s">
        <v>273</v>
      </c>
    </row>
    <row r="215" spans="1:8" x14ac:dyDescent="0.35">
      <c r="A215" s="16" t="s">
        <v>288</v>
      </c>
      <c r="B215" s="3" t="s">
        <v>276</v>
      </c>
      <c r="C215" s="3" t="s">
        <v>272</v>
      </c>
      <c r="D215" s="3">
        <v>313</v>
      </c>
      <c r="E215" s="3">
        <v>349.93</v>
      </c>
      <c r="F215" s="3">
        <v>327</v>
      </c>
      <c r="G215" s="3">
        <v>0.91</v>
      </c>
      <c r="H215" s="17" t="s">
        <v>278</v>
      </c>
    </row>
    <row r="216" spans="1:8" x14ac:dyDescent="0.35">
      <c r="A216" s="16" t="s">
        <v>288</v>
      </c>
      <c r="B216" s="3" t="s">
        <v>276</v>
      </c>
      <c r="C216" s="3" t="s">
        <v>274</v>
      </c>
      <c r="D216" s="3">
        <v>213</v>
      </c>
      <c r="E216" s="3">
        <v>224.96</v>
      </c>
      <c r="F216" s="3">
        <v>163</v>
      </c>
      <c r="G216" s="3">
        <v>0.89</v>
      </c>
      <c r="H216" s="17" t="s">
        <v>273</v>
      </c>
    </row>
    <row r="217" spans="1:8" x14ac:dyDescent="0.35">
      <c r="A217" s="16" t="s">
        <v>288</v>
      </c>
      <c r="B217" s="3" t="s">
        <v>276</v>
      </c>
      <c r="C217" s="3" t="s">
        <v>277</v>
      </c>
      <c r="D217" s="3">
        <v>112</v>
      </c>
      <c r="E217" s="3">
        <v>410.45</v>
      </c>
      <c r="F217" s="3">
        <v>176</v>
      </c>
      <c r="G217" s="3">
        <v>1.21</v>
      </c>
      <c r="H217" s="17" t="s">
        <v>273</v>
      </c>
    </row>
    <row r="218" spans="1:8" x14ac:dyDescent="0.35">
      <c r="A218" s="16" t="s">
        <v>288</v>
      </c>
      <c r="B218" s="3" t="s">
        <v>277</v>
      </c>
      <c r="C218" s="3" t="s">
        <v>271</v>
      </c>
      <c r="D218" s="3">
        <v>176</v>
      </c>
      <c r="E218" s="3">
        <v>303</v>
      </c>
      <c r="F218" s="3">
        <v>112</v>
      </c>
      <c r="G218" s="3">
        <v>0.96</v>
      </c>
      <c r="H218" s="17" t="s">
        <v>278</v>
      </c>
    </row>
    <row r="219" spans="1:8" x14ac:dyDescent="0.35">
      <c r="A219" s="16" t="s">
        <v>288</v>
      </c>
      <c r="B219" s="3" t="s">
        <v>277</v>
      </c>
      <c r="C219" s="3" t="s">
        <v>272</v>
      </c>
      <c r="D219" s="3">
        <v>75</v>
      </c>
      <c r="E219" s="3">
        <v>376.59</v>
      </c>
      <c r="F219" s="3">
        <v>188</v>
      </c>
      <c r="G219" s="3">
        <v>0.72</v>
      </c>
      <c r="H219" s="17" t="s">
        <v>273</v>
      </c>
    </row>
    <row r="220" spans="1:8" x14ac:dyDescent="0.35">
      <c r="A220" s="16" t="s">
        <v>288</v>
      </c>
      <c r="B220" s="3" t="s">
        <v>277</v>
      </c>
      <c r="C220" s="3" t="s">
        <v>274</v>
      </c>
      <c r="D220" s="3">
        <v>492</v>
      </c>
      <c r="E220" s="3">
        <v>559.97</v>
      </c>
      <c r="F220" s="3">
        <v>355</v>
      </c>
      <c r="G220" s="3">
        <v>0.77</v>
      </c>
      <c r="H220" s="17" t="s">
        <v>273</v>
      </c>
    </row>
    <row r="221" spans="1:8" x14ac:dyDescent="0.35">
      <c r="A221" s="16" t="s">
        <v>288</v>
      </c>
      <c r="B221" s="3" t="s">
        <v>277</v>
      </c>
      <c r="C221" s="3" t="s">
        <v>276</v>
      </c>
      <c r="D221" s="3">
        <v>177</v>
      </c>
      <c r="E221" s="3">
        <v>325.3</v>
      </c>
      <c r="F221" s="3">
        <v>121</v>
      </c>
      <c r="G221" s="3">
        <v>0.87</v>
      </c>
      <c r="H221" s="17" t="s">
        <v>273</v>
      </c>
    </row>
    <row r="222" spans="1:8" x14ac:dyDescent="0.35">
      <c r="A222" s="16" t="s">
        <v>289</v>
      </c>
      <c r="B222" s="3" t="s">
        <v>271</v>
      </c>
      <c r="C222" s="3" t="s">
        <v>272</v>
      </c>
      <c r="D222" s="3">
        <v>345</v>
      </c>
      <c r="E222" s="3">
        <v>424.42</v>
      </c>
      <c r="F222" s="3">
        <v>409</v>
      </c>
      <c r="G222" s="3">
        <v>1.3</v>
      </c>
      <c r="H222" s="17" t="s">
        <v>273</v>
      </c>
    </row>
    <row r="223" spans="1:8" x14ac:dyDescent="0.35">
      <c r="A223" s="16" t="s">
        <v>289</v>
      </c>
      <c r="B223" s="3" t="s">
        <v>271</v>
      </c>
      <c r="C223" s="3" t="s">
        <v>274</v>
      </c>
      <c r="D223" s="3">
        <v>147</v>
      </c>
      <c r="E223" s="3">
        <v>331.88</v>
      </c>
      <c r="F223" s="3">
        <v>430</v>
      </c>
      <c r="G223" s="3">
        <v>0.73</v>
      </c>
      <c r="H223" s="17" t="s">
        <v>278</v>
      </c>
    </row>
    <row r="224" spans="1:8" x14ac:dyDescent="0.35">
      <c r="A224" s="16" t="s">
        <v>289</v>
      </c>
      <c r="B224" s="3" t="s">
        <v>271</v>
      </c>
      <c r="C224" s="3" t="s">
        <v>276</v>
      </c>
      <c r="D224" s="3">
        <v>305</v>
      </c>
      <c r="E224" s="3">
        <v>285.06</v>
      </c>
      <c r="F224" s="3">
        <v>303</v>
      </c>
      <c r="G224" s="3">
        <v>0.94</v>
      </c>
      <c r="H224" s="17" t="s">
        <v>273</v>
      </c>
    </row>
    <row r="225" spans="1:8" x14ac:dyDescent="0.35">
      <c r="A225" s="16" t="s">
        <v>289</v>
      </c>
      <c r="B225" s="3" t="s">
        <v>271</v>
      </c>
      <c r="C225" s="3" t="s">
        <v>277</v>
      </c>
      <c r="D225" s="3">
        <v>305</v>
      </c>
      <c r="E225" s="3">
        <v>482.13</v>
      </c>
      <c r="F225" s="3">
        <v>197</v>
      </c>
      <c r="G225" s="3">
        <v>1.1499999999999999</v>
      </c>
      <c r="H225" s="17" t="s">
        <v>273</v>
      </c>
    </row>
    <row r="226" spans="1:8" x14ac:dyDescent="0.35">
      <c r="A226" s="16" t="s">
        <v>289</v>
      </c>
      <c r="B226" s="3" t="s">
        <v>272</v>
      </c>
      <c r="C226" s="3" t="s">
        <v>271</v>
      </c>
      <c r="D226" s="3">
        <v>61</v>
      </c>
      <c r="E226" s="3">
        <v>163.35</v>
      </c>
      <c r="F226" s="3">
        <v>86</v>
      </c>
      <c r="G226" s="3">
        <v>1.17</v>
      </c>
      <c r="H226" s="17" t="s">
        <v>273</v>
      </c>
    </row>
    <row r="227" spans="1:8" x14ac:dyDescent="0.35">
      <c r="A227" s="16" t="s">
        <v>289</v>
      </c>
      <c r="B227" s="3" t="s">
        <v>272</v>
      </c>
      <c r="C227" s="3" t="s">
        <v>274</v>
      </c>
      <c r="D227" s="3">
        <v>308</v>
      </c>
      <c r="E227" s="3">
        <v>450.75</v>
      </c>
      <c r="F227" s="3">
        <v>274</v>
      </c>
      <c r="G227" s="3">
        <v>0.85</v>
      </c>
      <c r="H227" s="17" t="s">
        <v>278</v>
      </c>
    </row>
    <row r="228" spans="1:8" x14ac:dyDescent="0.35">
      <c r="A228" s="16" t="s">
        <v>289</v>
      </c>
      <c r="B228" s="3" t="s">
        <v>272</v>
      </c>
      <c r="C228" s="3" t="s">
        <v>276</v>
      </c>
      <c r="D228" s="3">
        <v>160</v>
      </c>
      <c r="E228" s="3">
        <v>152.99</v>
      </c>
      <c r="F228" s="3">
        <v>338</v>
      </c>
      <c r="G228" s="3">
        <v>1.0900000000000001</v>
      </c>
      <c r="H228" s="17" t="s">
        <v>273</v>
      </c>
    </row>
    <row r="229" spans="1:8" x14ac:dyDescent="0.35">
      <c r="A229" s="16" t="s">
        <v>289</v>
      </c>
      <c r="B229" s="3" t="s">
        <v>272</v>
      </c>
      <c r="C229" s="3" t="s">
        <v>277</v>
      </c>
      <c r="D229" s="3">
        <v>74</v>
      </c>
      <c r="E229" s="3">
        <v>439.26</v>
      </c>
      <c r="F229" s="3">
        <v>65</v>
      </c>
      <c r="G229" s="3">
        <v>0.84</v>
      </c>
      <c r="H229" s="17" t="s">
        <v>273</v>
      </c>
    </row>
    <row r="230" spans="1:8" x14ac:dyDescent="0.35">
      <c r="A230" s="16" t="s">
        <v>289</v>
      </c>
      <c r="B230" s="3" t="s">
        <v>274</v>
      </c>
      <c r="C230" s="3" t="s">
        <v>271</v>
      </c>
      <c r="D230" s="3">
        <v>303</v>
      </c>
      <c r="E230" s="3">
        <v>351.43</v>
      </c>
      <c r="F230" s="3">
        <v>345</v>
      </c>
      <c r="G230" s="3">
        <v>0.83</v>
      </c>
      <c r="H230" s="17" t="s">
        <v>275</v>
      </c>
    </row>
    <row r="231" spans="1:8" x14ac:dyDescent="0.35">
      <c r="A231" s="16" t="s">
        <v>289</v>
      </c>
      <c r="B231" s="3" t="s">
        <v>274</v>
      </c>
      <c r="C231" s="3" t="s">
        <v>272</v>
      </c>
      <c r="D231" s="3">
        <v>394</v>
      </c>
      <c r="E231" s="3">
        <v>254.61</v>
      </c>
      <c r="F231" s="3">
        <v>280</v>
      </c>
      <c r="G231" s="3">
        <v>0.72</v>
      </c>
      <c r="H231" s="17" t="s">
        <v>273</v>
      </c>
    </row>
    <row r="232" spans="1:8" x14ac:dyDescent="0.35">
      <c r="A232" s="16" t="s">
        <v>289</v>
      </c>
      <c r="B232" s="3" t="s">
        <v>274</v>
      </c>
      <c r="C232" s="3" t="s">
        <v>276</v>
      </c>
      <c r="D232" s="3">
        <v>324</v>
      </c>
      <c r="E232" s="3">
        <v>309.3</v>
      </c>
      <c r="F232" s="3">
        <v>44</v>
      </c>
      <c r="G232" s="3">
        <v>1.27</v>
      </c>
      <c r="H232" s="17" t="s">
        <v>278</v>
      </c>
    </row>
    <row r="233" spans="1:8" x14ac:dyDescent="0.35">
      <c r="A233" s="16" t="s">
        <v>289</v>
      </c>
      <c r="B233" s="3" t="s">
        <v>274</v>
      </c>
      <c r="C233" s="3" t="s">
        <v>277</v>
      </c>
      <c r="D233" s="3">
        <v>270</v>
      </c>
      <c r="E233" s="3">
        <v>418.63</v>
      </c>
      <c r="F233" s="3">
        <v>108</v>
      </c>
      <c r="G233" s="3">
        <v>1.05</v>
      </c>
      <c r="H233" s="17" t="s">
        <v>273</v>
      </c>
    </row>
    <row r="234" spans="1:8" x14ac:dyDescent="0.35">
      <c r="A234" s="16" t="s">
        <v>289</v>
      </c>
      <c r="B234" s="3" t="s">
        <v>276</v>
      </c>
      <c r="C234" s="3" t="s">
        <v>271</v>
      </c>
      <c r="D234" s="3">
        <v>422</v>
      </c>
      <c r="E234" s="3">
        <v>547.64</v>
      </c>
      <c r="F234" s="3">
        <v>227</v>
      </c>
      <c r="G234" s="3">
        <v>1.01</v>
      </c>
      <c r="H234" s="17" t="s">
        <v>273</v>
      </c>
    </row>
    <row r="235" spans="1:8" x14ac:dyDescent="0.35">
      <c r="A235" s="16" t="s">
        <v>289</v>
      </c>
      <c r="B235" s="3" t="s">
        <v>276</v>
      </c>
      <c r="C235" s="3" t="s">
        <v>272</v>
      </c>
      <c r="D235" s="3">
        <v>237</v>
      </c>
      <c r="E235" s="3">
        <v>193.58</v>
      </c>
      <c r="F235" s="3">
        <v>63</v>
      </c>
      <c r="G235" s="3">
        <v>1.1599999999999999</v>
      </c>
      <c r="H235" s="17" t="s">
        <v>273</v>
      </c>
    </row>
    <row r="236" spans="1:8" x14ac:dyDescent="0.35">
      <c r="A236" s="16" t="s">
        <v>289</v>
      </c>
      <c r="B236" s="3" t="s">
        <v>276</v>
      </c>
      <c r="C236" s="3" t="s">
        <v>274</v>
      </c>
      <c r="D236" s="3">
        <v>76</v>
      </c>
      <c r="E236" s="3">
        <v>260.12</v>
      </c>
      <c r="F236" s="3">
        <v>331</v>
      </c>
      <c r="G236" s="3">
        <v>1.24</v>
      </c>
      <c r="H236" s="17" t="s">
        <v>275</v>
      </c>
    </row>
    <row r="237" spans="1:8" x14ac:dyDescent="0.35">
      <c r="A237" s="16" t="s">
        <v>289</v>
      </c>
      <c r="B237" s="3" t="s">
        <v>276</v>
      </c>
      <c r="C237" s="3" t="s">
        <v>277</v>
      </c>
      <c r="D237" s="3">
        <v>149</v>
      </c>
      <c r="E237" s="3">
        <v>216.97</v>
      </c>
      <c r="F237" s="3">
        <v>225</v>
      </c>
      <c r="G237" s="3">
        <v>1.27</v>
      </c>
      <c r="H237" s="17" t="s">
        <v>275</v>
      </c>
    </row>
    <row r="238" spans="1:8" x14ac:dyDescent="0.35">
      <c r="A238" s="16" t="s">
        <v>289</v>
      </c>
      <c r="B238" s="3" t="s">
        <v>277</v>
      </c>
      <c r="C238" s="3" t="s">
        <v>271</v>
      </c>
      <c r="D238" s="3">
        <v>197</v>
      </c>
      <c r="E238" s="3">
        <v>331.09</v>
      </c>
      <c r="F238" s="3">
        <v>77</v>
      </c>
      <c r="G238" s="3">
        <v>1.17</v>
      </c>
      <c r="H238" s="17" t="s">
        <v>273</v>
      </c>
    </row>
    <row r="239" spans="1:8" x14ac:dyDescent="0.35">
      <c r="A239" s="16" t="s">
        <v>289</v>
      </c>
      <c r="B239" s="3" t="s">
        <v>277</v>
      </c>
      <c r="C239" s="3" t="s">
        <v>272</v>
      </c>
      <c r="D239" s="3">
        <v>308</v>
      </c>
      <c r="E239" s="3">
        <v>442.17</v>
      </c>
      <c r="F239" s="3">
        <v>270</v>
      </c>
      <c r="G239" s="3">
        <v>0.99</v>
      </c>
      <c r="H239" s="17" t="s">
        <v>275</v>
      </c>
    </row>
    <row r="240" spans="1:8" x14ac:dyDescent="0.35">
      <c r="A240" s="16" t="s">
        <v>289</v>
      </c>
      <c r="B240" s="3" t="s">
        <v>277</v>
      </c>
      <c r="C240" s="3" t="s">
        <v>274</v>
      </c>
      <c r="D240" s="3">
        <v>193</v>
      </c>
      <c r="E240" s="3">
        <v>204.88</v>
      </c>
      <c r="F240" s="3">
        <v>462</v>
      </c>
      <c r="G240" s="3">
        <v>1.05</v>
      </c>
      <c r="H240" s="17" t="s">
        <v>275</v>
      </c>
    </row>
    <row r="241" spans="1:8" x14ac:dyDescent="0.35">
      <c r="A241" s="16" t="s">
        <v>289</v>
      </c>
      <c r="B241" s="3" t="s">
        <v>277</v>
      </c>
      <c r="C241" s="3" t="s">
        <v>276</v>
      </c>
      <c r="D241" s="3">
        <v>398</v>
      </c>
      <c r="E241" s="3">
        <v>348.79</v>
      </c>
      <c r="F241" s="3">
        <v>352</v>
      </c>
      <c r="G241" s="3">
        <v>0.81</v>
      </c>
      <c r="H241" s="17" t="s">
        <v>278</v>
      </c>
    </row>
    <row r="242" spans="1:8" x14ac:dyDescent="0.35">
      <c r="A242" s="16" t="s">
        <v>290</v>
      </c>
      <c r="B242" s="3" t="s">
        <v>271</v>
      </c>
      <c r="C242" s="3" t="s">
        <v>272</v>
      </c>
      <c r="D242" s="3">
        <v>115</v>
      </c>
      <c r="E242" s="3">
        <v>438.69</v>
      </c>
      <c r="F242" s="3">
        <v>89</v>
      </c>
      <c r="G242" s="3">
        <v>0.82</v>
      </c>
      <c r="H242" s="17" t="s">
        <v>273</v>
      </c>
    </row>
    <row r="243" spans="1:8" x14ac:dyDescent="0.35">
      <c r="A243" s="16" t="s">
        <v>290</v>
      </c>
      <c r="B243" s="3" t="s">
        <v>271</v>
      </c>
      <c r="C243" s="3" t="s">
        <v>274</v>
      </c>
      <c r="D243" s="3">
        <v>241</v>
      </c>
      <c r="E243" s="3">
        <v>307.92</v>
      </c>
      <c r="F243" s="3">
        <v>446</v>
      </c>
      <c r="G243" s="3">
        <v>0.74</v>
      </c>
      <c r="H243" s="17" t="s">
        <v>273</v>
      </c>
    </row>
    <row r="244" spans="1:8" x14ac:dyDescent="0.35">
      <c r="A244" s="16" t="s">
        <v>290</v>
      </c>
      <c r="B244" s="3" t="s">
        <v>271</v>
      </c>
      <c r="C244" s="3" t="s">
        <v>276</v>
      </c>
      <c r="D244" s="3">
        <v>335</v>
      </c>
      <c r="E244" s="3">
        <v>89.58</v>
      </c>
      <c r="F244" s="3">
        <v>227</v>
      </c>
      <c r="G244" s="3">
        <v>1.19</v>
      </c>
      <c r="H244" s="17" t="s">
        <v>278</v>
      </c>
    </row>
    <row r="245" spans="1:8" x14ac:dyDescent="0.35">
      <c r="A245" s="16" t="s">
        <v>290</v>
      </c>
      <c r="B245" s="3" t="s">
        <v>271</v>
      </c>
      <c r="C245" s="3" t="s">
        <v>277</v>
      </c>
      <c r="D245" s="3">
        <v>151</v>
      </c>
      <c r="E245" s="3">
        <v>369.89</v>
      </c>
      <c r="F245" s="3">
        <v>348</v>
      </c>
      <c r="G245" s="3">
        <v>1.2</v>
      </c>
      <c r="H245" s="17" t="s">
        <v>275</v>
      </c>
    </row>
    <row r="246" spans="1:8" x14ac:dyDescent="0.35">
      <c r="A246" s="16" t="s">
        <v>290</v>
      </c>
      <c r="B246" s="3" t="s">
        <v>272</v>
      </c>
      <c r="C246" s="3" t="s">
        <v>271</v>
      </c>
      <c r="D246" s="3">
        <v>255</v>
      </c>
      <c r="E246" s="3">
        <v>473.58</v>
      </c>
      <c r="F246" s="3">
        <v>296</v>
      </c>
      <c r="G246" s="3">
        <v>1.1599999999999999</v>
      </c>
      <c r="H246" s="17" t="s">
        <v>278</v>
      </c>
    </row>
    <row r="247" spans="1:8" x14ac:dyDescent="0.35">
      <c r="A247" s="16" t="s">
        <v>290</v>
      </c>
      <c r="B247" s="3" t="s">
        <v>272</v>
      </c>
      <c r="C247" s="3" t="s">
        <v>274</v>
      </c>
      <c r="D247" s="3">
        <v>73</v>
      </c>
      <c r="E247" s="3">
        <v>242.89</v>
      </c>
      <c r="F247" s="3">
        <v>59</v>
      </c>
      <c r="G247" s="3">
        <v>1.0900000000000001</v>
      </c>
      <c r="H247" s="17" t="s">
        <v>278</v>
      </c>
    </row>
    <row r="248" spans="1:8" x14ac:dyDescent="0.35">
      <c r="A248" s="16" t="s">
        <v>290</v>
      </c>
      <c r="B248" s="3" t="s">
        <v>272</v>
      </c>
      <c r="C248" s="3" t="s">
        <v>276</v>
      </c>
      <c r="D248" s="3">
        <v>415</v>
      </c>
      <c r="E248" s="3">
        <v>172.14</v>
      </c>
      <c r="F248" s="3">
        <v>210</v>
      </c>
      <c r="G248" s="3">
        <v>0.96</v>
      </c>
      <c r="H248" s="17" t="s">
        <v>273</v>
      </c>
    </row>
    <row r="249" spans="1:8" x14ac:dyDescent="0.35">
      <c r="A249" s="16" t="s">
        <v>290</v>
      </c>
      <c r="B249" s="3" t="s">
        <v>272</v>
      </c>
      <c r="C249" s="3" t="s">
        <v>277</v>
      </c>
      <c r="D249" s="3">
        <v>315</v>
      </c>
      <c r="E249" s="3">
        <v>381.97</v>
      </c>
      <c r="F249" s="3">
        <v>273</v>
      </c>
      <c r="G249" s="3">
        <v>0.72</v>
      </c>
      <c r="H249" s="17" t="s">
        <v>278</v>
      </c>
    </row>
    <row r="250" spans="1:8" x14ac:dyDescent="0.35">
      <c r="A250" s="16" t="s">
        <v>290</v>
      </c>
      <c r="B250" s="3" t="s">
        <v>274</v>
      </c>
      <c r="C250" s="3" t="s">
        <v>271</v>
      </c>
      <c r="D250" s="3">
        <v>360</v>
      </c>
      <c r="E250" s="3">
        <v>384.77</v>
      </c>
      <c r="F250" s="3">
        <v>303</v>
      </c>
      <c r="G250" s="3">
        <v>0.7</v>
      </c>
      <c r="H250" s="17" t="s">
        <v>278</v>
      </c>
    </row>
    <row r="251" spans="1:8" x14ac:dyDescent="0.35">
      <c r="A251" s="16" t="s">
        <v>290</v>
      </c>
      <c r="B251" s="3" t="s">
        <v>274</v>
      </c>
      <c r="C251" s="3" t="s">
        <v>272</v>
      </c>
      <c r="D251" s="3">
        <v>217</v>
      </c>
      <c r="E251" s="3">
        <v>301.27999999999997</v>
      </c>
      <c r="F251" s="3">
        <v>353</v>
      </c>
      <c r="G251" s="3">
        <v>0.95</v>
      </c>
      <c r="H251" s="17" t="s">
        <v>273</v>
      </c>
    </row>
    <row r="252" spans="1:8" x14ac:dyDescent="0.35">
      <c r="A252" s="16" t="s">
        <v>290</v>
      </c>
      <c r="B252" s="3" t="s">
        <v>274</v>
      </c>
      <c r="C252" s="3" t="s">
        <v>276</v>
      </c>
      <c r="D252" s="3">
        <v>133</v>
      </c>
      <c r="E252" s="3">
        <v>282.43</v>
      </c>
      <c r="F252" s="3">
        <v>241</v>
      </c>
      <c r="G252" s="3">
        <v>1.28</v>
      </c>
      <c r="H252" s="17" t="s">
        <v>275</v>
      </c>
    </row>
    <row r="253" spans="1:8" x14ac:dyDescent="0.35">
      <c r="A253" s="16" t="s">
        <v>290</v>
      </c>
      <c r="B253" s="3" t="s">
        <v>274</v>
      </c>
      <c r="C253" s="3" t="s">
        <v>277</v>
      </c>
      <c r="D253" s="3">
        <v>428</v>
      </c>
      <c r="E253" s="3">
        <v>353.42</v>
      </c>
      <c r="F253" s="3">
        <v>471</v>
      </c>
      <c r="G253" s="3">
        <v>0.84</v>
      </c>
      <c r="H253" s="17" t="s">
        <v>273</v>
      </c>
    </row>
    <row r="254" spans="1:8" x14ac:dyDescent="0.35">
      <c r="A254" s="16" t="s">
        <v>290</v>
      </c>
      <c r="B254" s="3" t="s">
        <v>276</v>
      </c>
      <c r="C254" s="3" t="s">
        <v>271</v>
      </c>
      <c r="D254" s="3">
        <v>353</v>
      </c>
      <c r="E254" s="3">
        <v>241.28</v>
      </c>
      <c r="F254" s="3">
        <v>212</v>
      </c>
      <c r="G254" s="3">
        <v>0.84</v>
      </c>
      <c r="H254" s="17" t="s">
        <v>275</v>
      </c>
    </row>
    <row r="255" spans="1:8" x14ac:dyDescent="0.35">
      <c r="A255" s="16" t="s">
        <v>290</v>
      </c>
      <c r="B255" s="3" t="s">
        <v>276</v>
      </c>
      <c r="C255" s="3" t="s">
        <v>272</v>
      </c>
      <c r="D255" s="3">
        <v>474</v>
      </c>
      <c r="E255" s="3">
        <v>241.42</v>
      </c>
      <c r="F255" s="3">
        <v>300</v>
      </c>
      <c r="G255" s="3">
        <v>0.7</v>
      </c>
      <c r="H255" s="17" t="s">
        <v>275</v>
      </c>
    </row>
    <row r="256" spans="1:8" x14ac:dyDescent="0.35">
      <c r="A256" s="16" t="s">
        <v>290</v>
      </c>
      <c r="B256" s="3" t="s">
        <v>276</v>
      </c>
      <c r="C256" s="3" t="s">
        <v>274</v>
      </c>
      <c r="D256" s="3">
        <v>300</v>
      </c>
      <c r="E256" s="3">
        <v>417.94</v>
      </c>
      <c r="F256" s="3">
        <v>402</v>
      </c>
      <c r="G256" s="3">
        <v>1.1499999999999999</v>
      </c>
      <c r="H256" s="17" t="s">
        <v>275</v>
      </c>
    </row>
    <row r="257" spans="1:8" x14ac:dyDescent="0.35">
      <c r="A257" s="16" t="s">
        <v>290</v>
      </c>
      <c r="B257" s="3" t="s">
        <v>276</v>
      </c>
      <c r="C257" s="3" t="s">
        <v>277</v>
      </c>
      <c r="D257" s="3">
        <v>203</v>
      </c>
      <c r="E257" s="3">
        <v>235.12</v>
      </c>
      <c r="F257" s="3">
        <v>283</v>
      </c>
      <c r="G257" s="3">
        <v>1.21</v>
      </c>
      <c r="H257" s="17" t="s">
        <v>278</v>
      </c>
    </row>
    <row r="258" spans="1:8" x14ac:dyDescent="0.35">
      <c r="A258" s="16" t="s">
        <v>290</v>
      </c>
      <c r="B258" s="3" t="s">
        <v>277</v>
      </c>
      <c r="C258" s="3" t="s">
        <v>271</v>
      </c>
      <c r="D258" s="3">
        <v>238</v>
      </c>
      <c r="E258" s="3">
        <v>177.42</v>
      </c>
      <c r="F258" s="3">
        <v>209</v>
      </c>
      <c r="G258" s="3">
        <v>0.9</v>
      </c>
      <c r="H258" s="17" t="s">
        <v>275</v>
      </c>
    </row>
    <row r="259" spans="1:8" x14ac:dyDescent="0.35">
      <c r="A259" s="16" t="s">
        <v>290</v>
      </c>
      <c r="B259" s="3" t="s">
        <v>277</v>
      </c>
      <c r="C259" s="3" t="s">
        <v>272</v>
      </c>
      <c r="D259" s="3">
        <v>106</v>
      </c>
      <c r="E259" s="3">
        <v>282.24</v>
      </c>
      <c r="F259" s="3">
        <v>253</v>
      </c>
      <c r="G259" s="3">
        <v>1.1299999999999999</v>
      </c>
      <c r="H259" s="17" t="s">
        <v>275</v>
      </c>
    </row>
    <row r="260" spans="1:8" x14ac:dyDescent="0.35">
      <c r="A260" s="16" t="s">
        <v>290</v>
      </c>
      <c r="B260" s="3" t="s">
        <v>277</v>
      </c>
      <c r="C260" s="3" t="s">
        <v>274</v>
      </c>
      <c r="D260" s="3">
        <v>207</v>
      </c>
      <c r="E260" s="3">
        <v>303.56</v>
      </c>
      <c r="F260" s="3">
        <v>447</v>
      </c>
      <c r="G260" s="3">
        <v>0.92</v>
      </c>
      <c r="H260" s="17" t="s">
        <v>275</v>
      </c>
    </row>
    <row r="261" spans="1:8" x14ac:dyDescent="0.35">
      <c r="A261" s="16" t="s">
        <v>290</v>
      </c>
      <c r="B261" s="3" t="s">
        <v>277</v>
      </c>
      <c r="C261" s="3" t="s">
        <v>276</v>
      </c>
      <c r="D261" s="3">
        <v>496</v>
      </c>
      <c r="E261" s="3">
        <v>396.21</v>
      </c>
      <c r="F261" s="3">
        <v>392</v>
      </c>
      <c r="G261" s="3">
        <v>1.24</v>
      </c>
      <c r="H261" s="17" t="s">
        <v>275</v>
      </c>
    </row>
    <row r="262" spans="1:8" x14ac:dyDescent="0.35">
      <c r="A262" s="16" t="s">
        <v>291</v>
      </c>
      <c r="B262" s="3" t="s">
        <v>271</v>
      </c>
      <c r="C262" s="3" t="s">
        <v>272</v>
      </c>
      <c r="D262" s="3">
        <v>63</v>
      </c>
      <c r="E262" s="3">
        <v>290.25</v>
      </c>
      <c r="F262" s="3">
        <v>345</v>
      </c>
      <c r="G262" s="3">
        <v>1.05</v>
      </c>
      <c r="H262" s="17" t="s">
        <v>273</v>
      </c>
    </row>
    <row r="263" spans="1:8" x14ac:dyDescent="0.35">
      <c r="A263" s="16" t="s">
        <v>291</v>
      </c>
      <c r="B263" s="3" t="s">
        <v>271</v>
      </c>
      <c r="C263" s="3" t="s">
        <v>274</v>
      </c>
      <c r="D263" s="3">
        <v>185</v>
      </c>
      <c r="E263" s="3">
        <v>492.24</v>
      </c>
      <c r="F263" s="3">
        <v>375</v>
      </c>
      <c r="G263" s="3">
        <v>1.1000000000000001</v>
      </c>
      <c r="H263" s="17" t="s">
        <v>275</v>
      </c>
    </row>
    <row r="264" spans="1:8" x14ac:dyDescent="0.35">
      <c r="A264" s="16" t="s">
        <v>291</v>
      </c>
      <c r="B264" s="3" t="s">
        <v>271</v>
      </c>
      <c r="C264" s="3" t="s">
        <v>276</v>
      </c>
      <c r="D264" s="3">
        <v>345</v>
      </c>
      <c r="E264" s="3">
        <v>358.53</v>
      </c>
      <c r="F264" s="3">
        <v>156</v>
      </c>
      <c r="G264" s="3">
        <v>1.1299999999999999</v>
      </c>
      <c r="H264" s="17" t="s">
        <v>275</v>
      </c>
    </row>
    <row r="265" spans="1:8" x14ac:dyDescent="0.35">
      <c r="A265" s="16" t="s">
        <v>291</v>
      </c>
      <c r="B265" s="3" t="s">
        <v>271</v>
      </c>
      <c r="C265" s="3" t="s">
        <v>277</v>
      </c>
      <c r="D265" s="3">
        <v>76</v>
      </c>
      <c r="E265" s="3">
        <v>269.17</v>
      </c>
      <c r="F265" s="3">
        <v>338</v>
      </c>
      <c r="G265" s="3">
        <v>0.8</v>
      </c>
      <c r="H265" s="17" t="s">
        <v>273</v>
      </c>
    </row>
    <row r="266" spans="1:8" x14ac:dyDescent="0.35">
      <c r="A266" s="16" t="s">
        <v>291</v>
      </c>
      <c r="B266" s="3" t="s">
        <v>272</v>
      </c>
      <c r="C266" s="3" t="s">
        <v>271</v>
      </c>
      <c r="D266" s="3">
        <v>137</v>
      </c>
      <c r="E266" s="3">
        <v>391.84</v>
      </c>
      <c r="F266" s="3">
        <v>308</v>
      </c>
      <c r="G266" s="3">
        <v>1.27</v>
      </c>
      <c r="H266" s="17" t="s">
        <v>275</v>
      </c>
    </row>
    <row r="267" spans="1:8" x14ac:dyDescent="0.35">
      <c r="A267" s="16" t="s">
        <v>291</v>
      </c>
      <c r="B267" s="3" t="s">
        <v>272</v>
      </c>
      <c r="C267" s="3" t="s">
        <v>274</v>
      </c>
      <c r="D267" s="3">
        <v>419</v>
      </c>
      <c r="E267" s="3">
        <v>490.16</v>
      </c>
      <c r="F267" s="3">
        <v>357</v>
      </c>
      <c r="G267" s="3">
        <v>0.73</v>
      </c>
      <c r="H267" s="17" t="s">
        <v>273</v>
      </c>
    </row>
    <row r="268" spans="1:8" x14ac:dyDescent="0.35">
      <c r="A268" s="16" t="s">
        <v>291</v>
      </c>
      <c r="B268" s="3" t="s">
        <v>272</v>
      </c>
      <c r="C268" s="3" t="s">
        <v>276</v>
      </c>
      <c r="D268" s="3">
        <v>125</v>
      </c>
      <c r="E268" s="3">
        <v>415.05</v>
      </c>
      <c r="F268" s="3">
        <v>460</v>
      </c>
      <c r="G268" s="3">
        <v>0.88</v>
      </c>
      <c r="H268" s="17" t="s">
        <v>275</v>
      </c>
    </row>
    <row r="269" spans="1:8" x14ac:dyDescent="0.35">
      <c r="A269" s="16" t="s">
        <v>291</v>
      </c>
      <c r="B269" s="3" t="s">
        <v>272</v>
      </c>
      <c r="C269" s="3" t="s">
        <v>277</v>
      </c>
      <c r="D269" s="3">
        <v>174</v>
      </c>
      <c r="E269" s="3">
        <v>199.69</v>
      </c>
      <c r="F269" s="3">
        <v>56</v>
      </c>
      <c r="G269" s="3">
        <v>1.1299999999999999</v>
      </c>
      <c r="H269" s="17" t="s">
        <v>275</v>
      </c>
    </row>
    <row r="270" spans="1:8" x14ac:dyDescent="0.35">
      <c r="A270" s="16" t="s">
        <v>291</v>
      </c>
      <c r="B270" s="3" t="s">
        <v>274</v>
      </c>
      <c r="C270" s="3" t="s">
        <v>271</v>
      </c>
      <c r="D270" s="3">
        <v>408</v>
      </c>
      <c r="E270" s="3">
        <v>311.60000000000002</v>
      </c>
      <c r="F270" s="3">
        <v>96</v>
      </c>
      <c r="G270" s="3">
        <v>1.01</v>
      </c>
      <c r="H270" s="17" t="s">
        <v>278</v>
      </c>
    </row>
    <row r="271" spans="1:8" x14ac:dyDescent="0.35">
      <c r="A271" s="16" t="s">
        <v>291</v>
      </c>
      <c r="B271" s="3" t="s">
        <v>274</v>
      </c>
      <c r="C271" s="3" t="s">
        <v>272</v>
      </c>
      <c r="D271" s="3">
        <v>59</v>
      </c>
      <c r="E271" s="3">
        <v>375.02</v>
      </c>
      <c r="F271" s="3">
        <v>265</v>
      </c>
      <c r="G271" s="3">
        <v>1.01</v>
      </c>
      <c r="H271" s="17" t="s">
        <v>273</v>
      </c>
    </row>
    <row r="272" spans="1:8" x14ac:dyDescent="0.35">
      <c r="A272" s="16" t="s">
        <v>291</v>
      </c>
      <c r="B272" s="3" t="s">
        <v>274</v>
      </c>
      <c r="C272" s="3" t="s">
        <v>276</v>
      </c>
      <c r="D272" s="3">
        <v>264</v>
      </c>
      <c r="E272" s="3">
        <v>410.67</v>
      </c>
      <c r="F272" s="3">
        <v>117</v>
      </c>
      <c r="G272" s="3">
        <v>1.2</v>
      </c>
      <c r="H272" s="17" t="s">
        <v>273</v>
      </c>
    </row>
    <row r="273" spans="1:8" x14ac:dyDescent="0.35">
      <c r="A273" s="16" t="s">
        <v>291</v>
      </c>
      <c r="B273" s="3" t="s">
        <v>274</v>
      </c>
      <c r="C273" s="3" t="s">
        <v>277</v>
      </c>
      <c r="D273" s="3">
        <v>403</v>
      </c>
      <c r="E273" s="3">
        <v>331.68</v>
      </c>
      <c r="F273" s="3">
        <v>144</v>
      </c>
      <c r="G273" s="3">
        <v>1.1200000000000001</v>
      </c>
      <c r="H273" s="17" t="s">
        <v>273</v>
      </c>
    </row>
    <row r="274" spans="1:8" x14ac:dyDescent="0.35">
      <c r="A274" s="16" t="s">
        <v>291</v>
      </c>
      <c r="B274" s="3" t="s">
        <v>276</v>
      </c>
      <c r="C274" s="3" t="s">
        <v>271</v>
      </c>
      <c r="D274" s="3">
        <v>306</v>
      </c>
      <c r="E274" s="3">
        <v>317.93</v>
      </c>
      <c r="F274" s="3">
        <v>436</v>
      </c>
      <c r="G274" s="3">
        <v>1.25</v>
      </c>
      <c r="H274" s="17" t="s">
        <v>275</v>
      </c>
    </row>
    <row r="275" spans="1:8" x14ac:dyDescent="0.35">
      <c r="A275" s="16" t="s">
        <v>291</v>
      </c>
      <c r="B275" s="3" t="s">
        <v>276</v>
      </c>
      <c r="C275" s="3" t="s">
        <v>272</v>
      </c>
      <c r="D275" s="3">
        <v>291</v>
      </c>
      <c r="E275" s="3">
        <v>529.52</v>
      </c>
      <c r="F275" s="3">
        <v>474</v>
      </c>
      <c r="G275" s="3">
        <v>1.1200000000000001</v>
      </c>
      <c r="H275" s="17" t="s">
        <v>275</v>
      </c>
    </row>
    <row r="276" spans="1:8" x14ac:dyDescent="0.35">
      <c r="A276" s="16" t="s">
        <v>291</v>
      </c>
      <c r="B276" s="3" t="s">
        <v>276</v>
      </c>
      <c r="C276" s="3" t="s">
        <v>274</v>
      </c>
      <c r="D276" s="3">
        <v>422</v>
      </c>
      <c r="E276" s="3">
        <v>416.59</v>
      </c>
      <c r="F276" s="3">
        <v>71</v>
      </c>
      <c r="G276" s="3">
        <v>0.86</v>
      </c>
      <c r="H276" s="17" t="s">
        <v>275</v>
      </c>
    </row>
    <row r="277" spans="1:8" x14ac:dyDescent="0.35">
      <c r="A277" s="16" t="s">
        <v>291</v>
      </c>
      <c r="B277" s="3" t="s">
        <v>276</v>
      </c>
      <c r="C277" s="3" t="s">
        <v>277</v>
      </c>
      <c r="D277" s="3">
        <v>120</v>
      </c>
      <c r="E277" s="3">
        <v>392.16</v>
      </c>
      <c r="F277" s="3">
        <v>305</v>
      </c>
      <c r="G277" s="3">
        <v>1.18</v>
      </c>
      <c r="H277" s="17" t="s">
        <v>278</v>
      </c>
    </row>
    <row r="278" spans="1:8" x14ac:dyDescent="0.35">
      <c r="A278" s="16" t="s">
        <v>291</v>
      </c>
      <c r="B278" s="3" t="s">
        <v>277</v>
      </c>
      <c r="C278" s="3" t="s">
        <v>271</v>
      </c>
      <c r="D278" s="3">
        <v>337</v>
      </c>
      <c r="E278" s="3">
        <v>294.17</v>
      </c>
      <c r="F278" s="3">
        <v>206</v>
      </c>
      <c r="G278" s="3">
        <v>0.9</v>
      </c>
      <c r="H278" s="17" t="s">
        <v>275</v>
      </c>
    </row>
    <row r="279" spans="1:8" x14ac:dyDescent="0.35">
      <c r="A279" s="16" t="s">
        <v>291</v>
      </c>
      <c r="B279" s="3" t="s">
        <v>277</v>
      </c>
      <c r="C279" s="3" t="s">
        <v>272</v>
      </c>
      <c r="D279" s="3">
        <v>294</v>
      </c>
      <c r="E279" s="3">
        <v>239.98</v>
      </c>
      <c r="F279" s="3">
        <v>309</v>
      </c>
      <c r="G279" s="3">
        <v>1.29</v>
      </c>
      <c r="H279" s="17" t="s">
        <v>273</v>
      </c>
    </row>
    <row r="280" spans="1:8" x14ac:dyDescent="0.35">
      <c r="A280" s="16" t="s">
        <v>291</v>
      </c>
      <c r="B280" s="3" t="s">
        <v>277</v>
      </c>
      <c r="C280" s="3" t="s">
        <v>274</v>
      </c>
      <c r="D280" s="3">
        <v>210</v>
      </c>
      <c r="E280" s="3">
        <v>393.95</v>
      </c>
      <c r="F280" s="3">
        <v>128</v>
      </c>
      <c r="G280" s="3">
        <v>1.1399999999999999</v>
      </c>
      <c r="H280" s="17" t="s">
        <v>273</v>
      </c>
    </row>
    <row r="281" spans="1:8" x14ac:dyDescent="0.35">
      <c r="A281" s="16" t="s">
        <v>291</v>
      </c>
      <c r="B281" s="3" t="s">
        <v>277</v>
      </c>
      <c r="C281" s="3" t="s">
        <v>276</v>
      </c>
      <c r="D281" s="3">
        <v>322</v>
      </c>
      <c r="E281" s="3">
        <v>427.89</v>
      </c>
      <c r="F281" s="3">
        <v>215</v>
      </c>
      <c r="G281" s="3">
        <v>1.04</v>
      </c>
      <c r="H281" s="17" t="s">
        <v>275</v>
      </c>
    </row>
    <row r="282" spans="1:8" x14ac:dyDescent="0.35">
      <c r="A282" s="16" t="s">
        <v>292</v>
      </c>
      <c r="B282" s="3" t="s">
        <v>271</v>
      </c>
      <c r="C282" s="3" t="s">
        <v>272</v>
      </c>
      <c r="D282" s="3">
        <v>231</v>
      </c>
      <c r="E282" s="3">
        <v>349.44</v>
      </c>
      <c r="F282" s="3">
        <v>386</v>
      </c>
      <c r="G282" s="3">
        <v>0.93</v>
      </c>
      <c r="H282" s="17" t="s">
        <v>275</v>
      </c>
    </row>
    <row r="283" spans="1:8" x14ac:dyDescent="0.35">
      <c r="A283" s="16" t="s">
        <v>292</v>
      </c>
      <c r="B283" s="3" t="s">
        <v>271</v>
      </c>
      <c r="C283" s="3" t="s">
        <v>274</v>
      </c>
      <c r="D283" s="3">
        <v>398</v>
      </c>
      <c r="E283" s="3">
        <v>416.87</v>
      </c>
      <c r="F283" s="3">
        <v>369</v>
      </c>
      <c r="G283" s="3">
        <v>0.8</v>
      </c>
      <c r="H283" s="17" t="s">
        <v>275</v>
      </c>
    </row>
    <row r="284" spans="1:8" x14ac:dyDescent="0.35">
      <c r="A284" s="16" t="s">
        <v>292</v>
      </c>
      <c r="B284" s="3" t="s">
        <v>271</v>
      </c>
      <c r="C284" s="3" t="s">
        <v>276</v>
      </c>
      <c r="D284" s="3">
        <v>185</v>
      </c>
      <c r="E284" s="3">
        <v>419.55</v>
      </c>
      <c r="F284" s="3">
        <v>352</v>
      </c>
      <c r="G284" s="3">
        <v>0.93</v>
      </c>
      <c r="H284" s="17" t="s">
        <v>273</v>
      </c>
    </row>
    <row r="285" spans="1:8" x14ac:dyDescent="0.35">
      <c r="A285" s="16" t="s">
        <v>292</v>
      </c>
      <c r="B285" s="3" t="s">
        <v>271</v>
      </c>
      <c r="C285" s="3" t="s">
        <v>277</v>
      </c>
      <c r="D285" s="3">
        <v>148</v>
      </c>
      <c r="E285" s="3">
        <v>434.91</v>
      </c>
      <c r="F285" s="3">
        <v>166</v>
      </c>
      <c r="G285" s="3">
        <v>0.72</v>
      </c>
      <c r="H285" s="17" t="s">
        <v>273</v>
      </c>
    </row>
    <row r="286" spans="1:8" x14ac:dyDescent="0.35">
      <c r="A286" s="16" t="s">
        <v>292</v>
      </c>
      <c r="B286" s="3" t="s">
        <v>272</v>
      </c>
      <c r="C286" s="3" t="s">
        <v>271</v>
      </c>
      <c r="D286" s="3">
        <v>335</v>
      </c>
      <c r="E286" s="3">
        <v>198.21</v>
      </c>
      <c r="F286" s="3">
        <v>192</v>
      </c>
      <c r="G286" s="3">
        <v>1.1200000000000001</v>
      </c>
      <c r="H286" s="17" t="s">
        <v>278</v>
      </c>
    </row>
    <row r="287" spans="1:8" x14ac:dyDescent="0.35">
      <c r="A287" s="16" t="s">
        <v>292</v>
      </c>
      <c r="B287" s="3" t="s">
        <v>272</v>
      </c>
      <c r="C287" s="3" t="s">
        <v>274</v>
      </c>
      <c r="D287" s="3">
        <v>202</v>
      </c>
      <c r="E287" s="3">
        <v>314.3</v>
      </c>
      <c r="F287" s="3">
        <v>434</v>
      </c>
      <c r="G287" s="3">
        <v>1.19</v>
      </c>
      <c r="H287" s="17" t="s">
        <v>273</v>
      </c>
    </row>
    <row r="288" spans="1:8" x14ac:dyDescent="0.35">
      <c r="A288" s="16" t="s">
        <v>292</v>
      </c>
      <c r="B288" s="3" t="s">
        <v>272</v>
      </c>
      <c r="C288" s="3" t="s">
        <v>276</v>
      </c>
      <c r="D288" s="3">
        <v>410</v>
      </c>
      <c r="E288" s="3">
        <v>400.07</v>
      </c>
      <c r="F288" s="3">
        <v>146</v>
      </c>
      <c r="G288" s="3">
        <v>0.73</v>
      </c>
      <c r="H288" s="17" t="s">
        <v>275</v>
      </c>
    </row>
    <row r="289" spans="1:8" x14ac:dyDescent="0.35">
      <c r="A289" s="16" t="s">
        <v>292</v>
      </c>
      <c r="B289" s="3" t="s">
        <v>272</v>
      </c>
      <c r="C289" s="3" t="s">
        <v>277</v>
      </c>
      <c r="D289" s="3">
        <v>410</v>
      </c>
      <c r="E289" s="3">
        <v>354.98</v>
      </c>
      <c r="F289" s="3">
        <v>290</v>
      </c>
      <c r="G289" s="3">
        <v>1</v>
      </c>
      <c r="H289" s="17" t="s">
        <v>273</v>
      </c>
    </row>
    <row r="290" spans="1:8" x14ac:dyDescent="0.35">
      <c r="A290" s="16" t="s">
        <v>292</v>
      </c>
      <c r="B290" s="3" t="s">
        <v>274</v>
      </c>
      <c r="C290" s="3" t="s">
        <v>271</v>
      </c>
      <c r="D290" s="3">
        <v>295</v>
      </c>
      <c r="E290" s="3">
        <v>419.88</v>
      </c>
      <c r="F290" s="3">
        <v>218</v>
      </c>
      <c r="G290" s="3">
        <v>0.81</v>
      </c>
      <c r="H290" s="17" t="s">
        <v>275</v>
      </c>
    </row>
    <row r="291" spans="1:8" x14ac:dyDescent="0.35">
      <c r="A291" s="16" t="s">
        <v>292</v>
      </c>
      <c r="B291" s="3" t="s">
        <v>274</v>
      </c>
      <c r="C291" s="3" t="s">
        <v>272</v>
      </c>
      <c r="D291" s="3">
        <v>457</v>
      </c>
      <c r="E291" s="3">
        <v>392.1</v>
      </c>
      <c r="F291" s="3">
        <v>409</v>
      </c>
      <c r="G291" s="3">
        <v>1.18</v>
      </c>
      <c r="H291" s="17" t="s">
        <v>273</v>
      </c>
    </row>
    <row r="292" spans="1:8" x14ac:dyDescent="0.35">
      <c r="A292" s="16" t="s">
        <v>292</v>
      </c>
      <c r="B292" s="3" t="s">
        <v>274</v>
      </c>
      <c r="C292" s="3" t="s">
        <v>276</v>
      </c>
      <c r="D292" s="3">
        <v>197</v>
      </c>
      <c r="E292" s="3">
        <v>134.66999999999999</v>
      </c>
      <c r="F292" s="3">
        <v>102</v>
      </c>
      <c r="G292" s="3">
        <v>0.78</v>
      </c>
      <c r="H292" s="17" t="s">
        <v>275</v>
      </c>
    </row>
    <row r="293" spans="1:8" x14ac:dyDescent="0.35">
      <c r="A293" s="16" t="s">
        <v>292</v>
      </c>
      <c r="B293" s="3" t="s">
        <v>274</v>
      </c>
      <c r="C293" s="3" t="s">
        <v>277</v>
      </c>
      <c r="D293" s="3">
        <v>396</v>
      </c>
      <c r="E293" s="3">
        <v>459.72</v>
      </c>
      <c r="F293" s="3">
        <v>318</v>
      </c>
      <c r="G293" s="3">
        <v>1.22</v>
      </c>
      <c r="H293" s="17" t="s">
        <v>273</v>
      </c>
    </row>
    <row r="294" spans="1:8" x14ac:dyDescent="0.35">
      <c r="A294" s="16" t="s">
        <v>292</v>
      </c>
      <c r="B294" s="3" t="s">
        <v>276</v>
      </c>
      <c r="C294" s="3" t="s">
        <v>271</v>
      </c>
      <c r="D294" s="3">
        <v>252</v>
      </c>
      <c r="E294" s="3">
        <v>302.12</v>
      </c>
      <c r="F294" s="3">
        <v>459</v>
      </c>
      <c r="G294" s="3">
        <v>0.87</v>
      </c>
      <c r="H294" s="17" t="s">
        <v>273</v>
      </c>
    </row>
    <row r="295" spans="1:8" x14ac:dyDescent="0.35">
      <c r="A295" s="16" t="s">
        <v>292</v>
      </c>
      <c r="B295" s="3" t="s">
        <v>276</v>
      </c>
      <c r="C295" s="3" t="s">
        <v>272</v>
      </c>
      <c r="D295" s="3">
        <v>445</v>
      </c>
      <c r="E295" s="3">
        <v>263.72000000000003</v>
      </c>
      <c r="F295" s="3">
        <v>451</v>
      </c>
      <c r="G295" s="3">
        <v>1.22</v>
      </c>
      <c r="H295" s="17" t="s">
        <v>278</v>
      </c>
    </row>
    <row r="296" spans="1:8" x14ac:dyDescent="0.35">
      <c r="A296" s="16" t="s">
        <v>292</v>
      </c>
      <c r="B296" s="3" t="s">
        <v>276</v>
      </c>
      <c r="C296" s="3" t="s">
        <v>274</v>
      </c>
      <c r="D296" s="3">
        <v>198</v>
      </c>
      <c r="E296" s="3">
        <v>455.99</v>
      </c>
      <c r="F296" s="3">
        <v>61</v>
      </c>
      <c r="G296" s="3">
        <v>0.85</v>
      </c>
      <c r="H296" s="17" t="s">
        <v>273</v>
      </c>
    </row>
    <row r="297" spans="1:8" x14ac:dyDescent="0.35">
      <c r="A297" s="16" t="s">
        <v>292</v>
      </c>
      <c r="B297" s="3" t="s">
        <v>276</v>
      </c>
      <c r="C297" s="3" t="s">
        <v>277</v>
      </c>
      <c r="D297" s="3">
        <v>415</v>
      </c>
      <c r="E297" s="3">
        <v>411.7</v>
      </c>
      <c r="F297" s="3">
        <v>80</v>
      </c>
      <c r="G297" s="3">
        <v>1.07</v>
      </c>
      <c r="H297" s="17" t="s">
        <v>273</v>
      </c>
    </row>
    <row r="298" spans="1:8" x14ac:dyDescent="0.35">
      <c r="A298" s="16" t="s">
        <v>292</v>
      </c>
      <c r="B298" s="3" t="s">
        <v>277</v>
      </c>
      <c r="C298" s="3" t="s">
        <v>271</v>
      </c>
      <c r="D298" s="3">
        <v>276</v>
      </c>
      <c r="E298" s="3">
        <v>471.19</v>
      </c>
      <c r="F298" s="3">
        <v>375</v>
      </c>
      <c r="G298" s="3">
        <v>1.24</v>
      </c>
      <c r="H298" s="17" t="s">
        <v>273</v>
      </c>
    </row>
    <row r="299" spans="1:8" x14ac:dyDescent="0.35">
      <c r="A299" s="16" t="s">
        <v>292</v>
      </c>
      <c r="B299" s="3" t="s">
        <v>277</v>
      </c>
      <c r="C299" s="3" t="s">
        <v>272</v>
      </c>
      <c r="D299" s="3">
        <v>432</v>
      </c>
      <c r="E299" s="3">
        <v>376.13</v>
      </c>
      <c r="F299" s="3">
        <v>285</v>
      </c>
      <c r="G299" s="3">
        <v>0.71</v>
      </c>
      <c r="H299" s="17" t="s">
        <v>278</v>
      </c>
    </row>
    <row r="300" spans="1:8" x14ac:dyDescent="0.35">
      <c r="A300" s="16" t="s">
        <v>292</v>
      </c>
      <c r="B300" s="3" t="s">
        <v>277</v>
      </c>
      <c r="C300" s="3" t="s">
        <v>274</v>
      </c>
      <c r="D300" s="3">
        <v>153</v>
      </c>
      <c r="E300" s="3">
        <v>313.07</v>
      </c>
      <c r="F300" s="3">
        <v>463</v>
      </c>
      <c r="G300" s="3">
        <v>1.03</v>
      </c>
      <c r="H300" s="17" t="s">
        <v>275</v>
      </c>
    </row>
    <row r="301" spans="1:8" x14ac:dyDescent="0.35">
      <c r="A301" s="16" t="s">
        <v>292</v>
      </c>
      <c r="B301" s="3" t="s">
        <v>277</v>
      </c>
      <c r="C301" s="3" t="s">
        <v>276</v>
      </c>
      <c r="D301" s="3">
        <v>188</v>
      </c>
      <c r="E301" s="3">
        <v>364.34</v>
      </c>
      <c r="F301" s="3">
        <v>327</v>
      </c>
      <c r="G301" s="3">
        <v>0.87</v>
      </c>
      <c r="H301" s="17" t="s">
        <v>275</v>
      </c>
    </row>
    <row r="302" spans="1:8" x14ac:dyDescent="0.35">
      <c r="A302" s="16" t="s">
        <v>293</v>
      </c>
      <c r="B302" s="3" t="s">
        <v>271</v>
      </c>
      <c r="C302" s="3" t="s">
        <v>272</v>
      </c>
      <c r="D302" s="3">
        <v>189</v>
      </c>
      <c r="E302" s="3">
        <v>247.06</v>
      </c>
      <c r="F302" s="3">
        <v>110</v>
      </c>
      <c r="G302" s="3">
        <v>1.07</v>
      </c>
      <c r="H302" s="17" t="s">
        <v>278</v>
      </c>
    </row>
    <row r="303" spans="1:8" x14ac:dyDescent="0.35">
      <c r="A303" s="16" t="s">
        <v>293</v>
      </c>
      <c r="B303" s="3" t="s">
        <v>271</v>
      </c>
      <c r="C303" s="3" t="s">
        <v>274</v>
      </c>
      <c r="D303" s="3">
        <v>365</v>
      </c>
      <c r="E303" s="3">
        <v>214.73</v>
      </c>
      <c r="F303" s="3">
        <v>419</v>
      </c>
      <c r="G303" s="3">
        <v>0.9</v>
      </c>
      <c r="H303" s="17" t="s">
        <v>275</v>
      </c>
    </row>
    <row r="304" spans="1:8" x14ac:dyDescent="0.35">
      <c r="A304" s="16" t="s">
        <v>293</v>
      </c>
      <c r="B304" s="3" t="s">
        <v>271</v>
      </c>
      <c r="C304" s="3" t="s">
        <v>276</v>
      </c>
      <c r="D304" s="3">
        <v>172</v>
      </c>
      <c r="E304" s="3">
        <v>287.07</v>
      </c>
      <c r="F304" s="3">
        <v>164</v>
      </c>
      <c r="G304" s="3">
        <v>0.74</v>
      </c>
      <c r="H304" s="17" t="s">
        <v>278</v>
      </c>
    </row>
    <row r="305" spans="1:8" x14ac:dyDescent="0.35">
      <c r="A305" s="16" t="s">
        <v>293</v>
      </c>
      <c r="B305" s="3" t="s">
        <v>271</v>
      </c>
      <c r="C305" s="3" t="s">
        <v>277</v>
      </c>
      <c r="D305" s="3">
        <v>392</v>
      </c>
      <c r="E305" s="3">
        <v>503.37</v>
      </c>
      <c r="F305" s="3">
        <v>311</v>
      </c>
      <c r="G305" s="3">
        <v>1.17</v>
      </c>
      <c r="H305" s="17" t="s">
        <v>278</v>
      </c>
    </row>
    <row r="306" spans="1:8" x14ac:dyDescent="0.35">
      <c r="A306" s="16" t="s">
        <v>293</v>
      </c>
      <c r="B306" s="3" t="s">
        <v>272</v>
      </c>
      <c r="C306" s="3" t="s">
        <v>271</v>
      </c>
      <c r="D306" s="3">
        <v>376</v>
      </c>
      <c r="E306" s="3">
        <v>296.42</v>
      </c>
      <c r="F306" s="3">
        <v>159</v>
      </c>
      <c r="G306" s="3">
        <v>1.1100000000000001</v>
      </c>
      <c r="H306" s="17" t="s">
        <v>278</v>
      </c>
    </row>
    <row r="307" spans="1:8" x14ac:dyDescent="0.35">
      <c r="A307" s="16" t="s">
        <v>293</v>
      </c>
      <c r="B307" s="3" t="s">
        <v>272</v>
      </c>
      <c r="C307" s="3" t="s">
        <v>274</v>
      </c>
      <c r="D307" s="3">
        <v>101</v>
      </c>
      <c r="E307" s="3">
        <v>179.26</v>
      </c>
      <c r="F307" s="3">
        <v>251</v>
      </c>
      <c r="G307" s="3">
        <v>0.9</v>
      </c>
      <c r="H307" s="17" t="s">
        <v>273</v>
      </c>
    </row>
    <row r="308" spans="1:8" x14ac:dyDescent="0.35">
      <c r="A308" s="16" t="s">
        <v>293</v>
      </c>
      <c r="B308" s="3" t="s">
        <v>272</v>
      </c>
      <c r="C308" s="3" t="s">
        <v>276</v>
      </c>
      <c r="D308" s="3">
        <v>417</v>
      </c>
      <c r="E308" s="3">
        <v>334.41</v>
      </c>
      <c r="F308" s="3">
        <v>281</v>
      </c>
      <c r="G308" s="3">
        <v>1.27</v>
      </c>
      <c r="H308" s="17" t="s">
        <v>278</v>
      </c>
    </row>
    <row r="309" spans="1:8" x14ac:dyDescent="0.35">
      <c r="A309" s="16" t="s">
        <v>293</v>
      </c>
      <c r="B309" s="3" t="s">
        <v>272</v>
      </c>
      <c r="C309" s="3" t="s">
        <v>277</v>
      </c>
      <c r="D309" s="3">
        <v>398</v>
      </c>
      <c r="E309" s="3">
        <v>295.17</v>
      </c>
      <c r="F309" s="3">
        <v>434</v>
      </c>
      <c r="G309" s="3">
        <v>1.0900000000000001</v>
      </c>
      <c r="H309" s="17" t="s">
        <v>278</v>
      </c>
    </row>
    <row r="310" spans="1:8" x14ac:dyDescent="0.35">
      <c r="A310" s="16" t="s">
        <v>293</v>
      </c>
      <c r="B310" s="3" t="s">
        <v>274</v>
      </c>
      <c r="C310" s="3" t="s">
        <v>271</v>
      </c>
      <c r="D310" s="3">
        <v>52</v>
      </c>
      <c r="E310" s="3">
        <v>461.74</v>
      </c>
      <c r="F310" s="3">
        <v>321</v>
      </c>
      <c r="G310" s="3">
        <v>0.82</v>
      </c>
      <c r="H310" s="17" t="s">
        <v>278</v>
      </c>
    </row>
    <row r="311" spans="1:8" x14ac:dyDescent="0.35">
      <c r="A311" s="16" t="s">
        <v>293</v>
      </c>
      <c r="B311" s="3" t="s">
        <v>274</v>
      </c>
      <c r="C311" s="3" t="s">
        <v>272</v>
      </c>
      <c r="D311" s="3">
        <v>258</v>
      </c>
      <c r="E311" s="3">
        <v>494.85</v>
      </c>
      <c r="F311" s="3">
        <v>374</v>
      </c>
      <c r="G311" s="3">
        <v>0.95</v>
      </c>
      <c r="H311" s="17" t="s">
        <v>273</v>
      </c>
    </row>
    <row r="312" spans="1:8" x14ac:dyDescent="0.35">
      <c r="A312" s="16" t="s">
        <v>293</v>
      </c>
      <c r="B312" s="3" t="s">
        <v>274</v>
      </c>
      <c r="C312" s="3" t="s">
        <v>276</v>
      </c>
      <c r="D312" s="3">
        <v>294</v>
      </c>
      <c r="E312" s="3">
        <v>308.64999999999998</v>
      </c>
      <c r="F312" s="3">
        <v>373</v>
      </c>
      <c r="G312" s="3">
        <v>0.87</v>
      </c>
      <c r="H312" s="17" t="s">
        <v>278</v>
      </c>
    </row>
    <row r="313" spans="1:8" x14ac:dyDescent="0.35">
      <c r="A313" s="16" t="s">
        <v>293</v>
      </c>
      <c r="B313" s="3" t="s">
        <v>274</v>
      </c>
      <c r="C313" s="3" t="s">
        <v>277</v>
      </c>
      <c r="D313" s="3">
        <v>437</v>
      </c>
      <c r="E313" s="3">
        <v>376.03</v>
      </c>
      <c r="F313" s="3">
        <v>187</v>
      </c>
      <c r="G313" s="3">
        <v>0.87</v>
      </c>
      <c r="H313" s="17" t="s">
        <v>273</v>
      </c>
    </row>
    <row r="314" spans="1:8" x14ac:dyDescent="0.35">
      <c r="A314" s="16" t="s">
        <v>293</v>
      </c>
      <c r="B314" s="3" t="s">
        <v>276</v>
      </c>
      <c r="C314" s="3" t="s">
        <v>271</v>
      </c>
      <c r="D314" s="3">
        <v>196</v>
      </c>
      <c r="E314" s="3">
        <v>384.38</v>
      </c>
      <c r="F314" s="3">
        <v>370</v>
      </c>
      <c r="G314" s="3">
        <v>0.74</v>
      </c>
      <c r="H314" s="17" t="s">
        <v>278</v>
      </c>
    </row>
    <row r="315" spans="1:8" x14ac:dyDescent="0.35">
      <c r="A315" s="16" t="s">
        <v>293</v>
      </c>
      <c r="B315" s="3" t="s">
        <v>276</v>
      </c>
      <c r="C315" s="3" t="s">
        <v>272</v>
      </c>
      <c r="D315" s="3">
        <v>443</v>
      </c>
      <c r="E315" s="3">
        <v>345.13</v>
      </c>
      <c r="F315" s="3">
        <v>85</v>
      </c>
      <c r="G315" s="3">
        <v>1.01</v>
      </c>
      <c r="H315" s="17" t="s">
        <v>275</v>
      </c>
    </row>
    <row r="316" spans="1:8" x14ac:dyDescent="0.35">
      <c r="A316" s="16" t="s">
        <v>293</v>
      </c>
      <c r="B316" s="3" t="s">
        <v>276</v>
      </c>
      <c r="C316" s="3" t="s">
        <v>274</v>
      </c>
      <c r="D316" s="3">
        <v>343</v>
      </c>
      <c r="E316" s="3">
        <v>326.95999999999998</v>
      </c>
      <c r="F316" s="3">
        <v>158</v>
      </c>
      <c r="G316" s="3">
        <v>1.1399999999999999</v>
      </c>
      <c r="H316" s="17" t="s">
        <v>275</v>
      </c>
    </row>
    <row r="317" spans="1:8" x14ac:dyDescent="0.35">
      <c r="A317" s="16" t="s">
        <v>293</v>
      </c>
      <c r="B317" s="3" t="s">
        <v>276</v>
      </c>
      <c r="C317" s="3" t="s">
        <v>277</v>
      </c>
      <c r="D317" s="3">
        <v>428</v>
      </c>
      <c r="E317" s="3">
        <v>257.58</v>
      </c>
      <c r="F317" s="3">
        <v>410</v>
      </c>
      <c r="G317" s="3">
        <v>1.1200000000000001</v>
      </c>
      <c r="H317" s="17" t="s">
        <v>278</v>
      </c>
    </row>
    <row r="318" spans="1:8" x14ac:dyDescent="0.35">
      <c r="A318" s="16" t="s">
        <v>293</v>
      </c>
      <c r="B318" s="3" t="s">
        <v>277</v>
      </c>
      <c r="C318" s="3" t="s">
        <v>271</v>
      </c>
      <c r="D318" s="3">
        <v>139</v>
      </c>
      <c r="E318" s="3">
        <v>165.38</v>
      </c>
      <c r="F318" s="3">
        <v>253</v>
      </c>
      <c r="G318" s="3">
        <v>0.94</v>
      </c>
      <c r="H318" s="17" t="s">
        <v>278</v>
      </c>
    </row>
    <row r="319" spans="1:8" x14ac:dyDescent="0.35">
      <c r="A319" s="16" t="s">
        <v>293</v>
      </c>
      <c r="B319" s="3" t="s">
        <v>277</v>
      </c>
      <c r="C319" s="3" t="s">
        <v>272</v>
      </c>
      <c r="D319" s="3">
        <v>68</v>
      </c>
      <c r="E319" s="3">
        <v>257.05</v>
      </c>
      <c r="F319" s="3">
        <v>468</v>
      </c>
      <c r="G319" s="3">
        <v>0.86</v>
      </c>
      <c r="H319" s="17" t="s">
        <v>273</v>
      </c>
    </row>
    <row r="320" spans="1:8" x14ac:dyDescent="0.35">
      <c r="A320" s="16" t="s">
        <v>293</v>
      </c>
      <c r="B320" s="3" t="s">
        <v>277</v>
      </c>
      <c r="C320" s="3" t="s">
        <v>274</v>
      </c>
      <c r="D320" s="3">
        <v>453</v>
      </c>
      <c r="E320" s="3">
        <v>341.66</v>
      </c>
      <c r="F320" s="3">
        <v>293</v>
      </c>
      <c r="G320" s="3">
        <v>0.86</v>
      </c>
      <c r="H320" s="17" t="s">
        <v>278</v>
      </c>
    </row>
    <row r="321" spans="1:8" x14ac:dyDescent="0.35">
      <c r="A321" s="16" t="s">
        <v>293</v>
      </c>
      <c r="B321" s="3" t="s">
        <v>277</v>
      </c>
      <c r="C321" s="3" t="s">
        <v>276</v>
      </c>
      <c r="D321" s="3">
        <v>433</v>
      </c>
      <c r="E321" s="3">
        <v>205.04</v>
      </c>
      <c r="F321" s="3">
        <v>188</v>
      </c>
      <c r="G321" s="3">
        <v>0.87</v>
      </c>
      <c r="H321" s="17" t="s">
        <v>278</v>
      </c>
    </row>
    <row r="322" spans="1:8" x14ac:dyDescent="0.35">
      <c r="A322" s="16" t="s">
        <v>294</v>
      </c>
      <c r="B322" s="3" t="s">
        <v>271</v>
      </c>
      <c r="C322" s="3" t="s">
        <v>272</v>
      </c>
      <c r="D322" s="3">
        <v>54</v>
      </c>
      <c r="E322" s="3">
        <v>370.73</v>
      </c>
      <c r="F322" s="3">
        <v>192</v>
      </c>
      <c r="G322" s="3">
        <v>1.06</v>
      </c>
      <c r="H322" s="17" t="s">
        <v>275</v>
      </c>
    </row>
    <row r="323" spans="1:8" x14ac:dyDescent="0.35">
      <c r="A323" s="16" t="s">
        <v>294</v>
      </c>
      <c r="B323" s="3" t="s">
        <v>271</v>
      </c>
      <c r="C323" s="3" t="s">
        <v>274</v>
      </c>
      <c r="D323" s="3">
        <v>358</v>
      </c>
      <c r="E323" s="3">
        <v>356.93</v>
      </c>
      <c r="F323" s="3">
        <v>94</v>
      </c>
      <c r="G323" s="3">
        <v>0.75</v>
      </c>
      <c r="H323" s="17" t="s">
        <v>273</v>
      </c>
    </row>
    <row r="324" spans="1:8" x14ac:dyDescent="0.35">
      <c r="A324" s="16" t="s">
        <v>294</v>
      </c>
      <c r="B324" s="3" t="s">
        <v>271</v>
      </c>
      <c r="C324" s="3" t="s">
        <v>276</v>
      </c>
      <c r="D324" s="3">
        <v>195</v>
      </c>
      <c r="E324" s="3">
        <v>295.33</v>
      </c>
      <c r="F324" s="3">
        <v>272</v>
      </c>
      <c r="G324" s="3">
        <v>1.06</v>
      </c>
      <c r="H324" s="17" t="s">
        <v>275</v>
      </c>
    </row>
    <row r="325" spans="1:8" x14ac:dyDescent="0.35">
      <c r="A325" s="16" t="s">
        <v>294</v>
      </c>
      <c r="B325" s="3" t="s">
        <v>271</v>
      </c>
      <c r="C325" s="3" t="s">
        <v>277</v>
      </c>
      <c r="D325" s="3">
        <v>328</v>
      </c>
      <c r="E325" s="3">
        <v>322.83</v>
      </c>
      <c r="F325" s="3">
        <v>308</v>
      </c>
      <c r="G325" s="3">
        <v>1.07</v>
      </c>
      <c r="H325" s="17" t="s">
        <v>273</v>
      </c>
    </row>
    <row r="326" spans="1:8" x14ac:dyDescent="0.35">
      <c r="A326" s="16" t="s">
        <v>294</v>
      </c>
      <c r="B326" s="3" t="s">
        <v>272</v>
      </c>
      <c r="C326" s="3" t="s">
        <v>271</v>
      </c>
      <c r="D326" s="3">
        <v>118</v>
      </c>
      <c r="E326" s="3">
        <v>220.04</v>
      </c>
      <c r="F326" s="3">
        <v>475</v>
      </c>
      <c r="G326" s="3">
        <v>0.71</v>
      </c>
      <c r="H326" s="17" t="s">
        <v>275</v>
      </c>
    </row>
    <row r="327" spans="1:8" x14ac:dyDescent="0.35">
      <c r="A327" s="16" t="s">
        <v>294</v>
      </c>
      <c r="B327" s="3" t="s">
        <v>272</v>
      </c>
      <c r="C327" s="3" t="s">
        <v>274</v>
      </c>
      <c r="D327" s="3">
        <v>289</v>
      </c>
      <c r="E327" s="3">
        <v>432.97</v>
      </c>
      <c r="F327" s="3">
        <v>179</v>
      </c>
      <c r="G327" s="3">
        <v>1.28</v>
      </c>
      <c r="H327" s="17" t="s">
        <v>278</v>
      </c>
    </row>
    <row r="328" spans="1:8" x14ac:dyDescent="0.35">
      <c r="A328" s="16" t="s">
        <v>294</v>
      </c>
      <c r="B328" s="3" t="s">
        <v>272</v>
      </c>
      <c r="C328" s="3" t="s">
        <v>276</v>
      </c>
      <c r="D328" s="3">
        <v>464</v>
      </c>
      <c r="E328" s="3">
        <v>431.14</v>
      </c>
      <c r="F328" s="3">
        <v>97</v>
      </c>
      <c r="G328" s="3">
        <v>1.1200000000000001</v>
      </c>
      <c r="H328" s="17" t="s">
        <v>273</v>
      </c>
    </row>
    <row r="329" spans="1:8" x14ac:dyDescent="0.35">
      <c r="A329" s="16" t="s">
        <v>294</v>
      </c>
      <c r="B329" s="3" t="s">
        <v>272</v>
      </c>
      <c r="C329" s="3" t="s">
        <v>277</v>
      </c>
      <c r="D329" s="3">
        <v>133</v>
      </c>
      <c r="E329" s="3">
        <v>235.17</v>
      </c>
      <c r="F329" s="3">
        <v>414</v>
      </c>
      <c r="G329" s="3">
        <v>1.07</v>
      </c>
      <c r="H329" s="17" t="s">
        <v>273</v>
      </c>
    </row>
    <row r="330" spans="1:8" x14ac:dyDescent="0.35">
      <c r="A330" s="16" t="s">
        <v>294</v>
      </c>
      <c r="B330" s="3" t="s">
        <v>274</v>
      </c>
      <c r="C330" s="3" t="s">
        <v>271</v>
      </c>
      <c r="D330" s="3">
        <v>381</v>
      </c>
      <c r="E330" s="3">
        <v>237.75</v>
      </c>
      <c r="F330" s="3">
        <v>171</v>
      </c>
      <c r="G330" s="3">
        <v>1.06</v>
      </c>
      <c r="H330" s="17" t="s">
        <v>275</v>
      </c>
    </row>
    <row r="331" spans="1:8" x14ac:dyDescent="0.35">
      <c r="A331" s="16" t="s">
        <v>294</v>
      </c>
      <c r="B331" s="3" t="s">
        <v>274</v>
      </c>
      <c r="C331" s="3" t="s">
        <v>272</v>
      </c>
      <c r="D331" s="3">
        <v>145</v>
      </c>
      <c r="E331" s="3">
        <v>258.25</v>
      </c>
      <c r="F331" s="3">
        <v>47</v>
      </c>
      <c r="G331" s="3">
        <v>1.22</v>
      </c>
      <c r="H331" s="17" t="s">
        <v>275</v>
      </c>
    </row>
    <row r="332" spans="1:8" x14ac:dyDescent="0.35">
      <c r="A332" s="16" t="s">
        <v>294</v>
      </c>
      <c r="B332" s="3" t="s">
        <v>274</v>
      </c>
      <c r="C332" s="3" t="s">
        <v>276</v>
      </c>
      <c r="D332" s="3">
        <v>222</v>
      </c>
      <c r="E332" s="3">
        <v>405.15</v>
      </c>
      <c r="F332" s="3">
        <v>444</v>
      </c>
      <c r="G332" s="3">
        <v>0.82</v>
      </c>
      <c r="H332" s="17" t="s">
        <v>273</v>
      </c>
    </row>
    <row r="333" spans="1:8" x14ac:dyDescent="0.35">
      <c r="A333" s="16" t="s">
        <v>294</v>
      </c>
      <c r="B333" s="3" t="s">
        <v>274</v>
      </c>
      <c r="C333" s="3" t="s">
        <v>277</v>
      </c>
      <c r="D333" s="3">
        <v>340</v>
      </c>
      <c r="E333" s="3">
        <v>384.06</v>
      </c>
      <c r="F333" s="3">
        <v>385</v>
      </c>
      <c r="G333" s="3">
        <v>1.05</v>
      </c>
      <c r="H333" s="17" t="s">
        <v>278</v>
      </c>
    </row>
    <row r="334" spans="1:8" x14ac:dyDescent="0.35">
      <c r="A334" s="16" t="s">
        <v>294</v>
      </c>
      <c r="B334" s="3" t="s">
        <v>276</v>
      </c>
      <c r="C334" s="3" t="s">
        <v>271</v>
      </c>
      <c r="D334" s="3">
        <v>139</v>
      </c>
      <c r="E334" s="3">
        <v>454.73</v>
      </c>
      <c r="F334" s="3">
        <v>352</v>
      </c>
      <c r="G334" s="3">
        <v>0.94</v>
      </c>
      <c r="H334" s="17" t="s">
        <v>275</v>
      </c>
    </row>
    <row r="335" spans="1:8" x14ac:dyDescent="0.35">
      <c r="A335" s="16" t="s">
        <v>294</v>
      </c>
      <c r="B335" s="3" t="s">
        <v>276</v>
      </c>
      <c r="C335" s="3" t="s">
        <v>272</v>
      </c>
      <c r="D335" s="3">
        <v>257</v>
      </c>
      <c r="E335" s="3">
        <v>466.96</v>
      </c>
      <c r="F335" s="3">
        <v>463</v>
      </c>
      <c r="G335" s="3">
        <v>0.71</v>
      </c>
      <c r="H335" s="17" t="s">
        <v>273</v>
      </c>
    </row>
    <row r="336" spans="1:8" x14ac:dyDescent="0.35">
      <c r="A336" s="16" t="s">
        <v>294</v>
      </c>
      <c r="B336" s="3" t="s">
        <v>276</v>
      </c>
      <c r="C336" s="3" t="s">
        <v>274</v>
      </c>
      <c r="D336" s="3">
        <v>313</v>
      </c>
      <c r="E336" s="3">
        <v>196.89</v>
      </c>
      <c r="F336" s="3">
        <v>207</v>
      </c>
      <c r="G336" s="3">
        <v>0.97</v>
      </c>
      <c r="H336" s="17" t="s">
        <v>278</v>
      </c>
    </row>
    <row r="337" spans="1:8" x14ac:dyDescent="0.35">
      <c r="A337" s="16" t="s">
        <v>294</v>
      </c>
      <c r="B337" s="3" t="s">
        <v>276</v>
      </c>
      <c r="C337" s="3" t="s">
        <v>277</v>
      </c>
      <c r="D337" s="3">
        <v>255</v>
      </c>
      <c r="E337" s="3">
        <v>401.43</v>
      </c>
      <c r="F337" s="3">
        <v>382</v>
      </c>
      <c r="G337" s="3">
        <v>1.27</v>
      </c>
      <c r="H337" s="17" t="s">
        <v>278</v>
      </c>
    </row>
    <row r="338" spans="1:8" x14ac:dyDescent="0.35">
      <c r="A338" s="16" t="s">
        <v>294</v>
      </c>
      <c r="B338" s="3" t="s">
        <v>277</v>
      </c>
      <c r="C338" s="3" t="s">
        <v>271</v>
      </c>
      <c r="D338" s="3">
        <v>144</v>
      </c>
      <c r="E338" s="3">
        <v>462.44</v>
      </c>
      <c r="F338" s="3">
        <v>111</v>
      </c>
      <c r="G338" s="3">
        <v>0.81</v>
      </c>
      <c r="H338" s="17" t="s">
        <v>273</v>
      </c>
    </row>
    <row r="339" spans="1:8" x14ac:dyDescent="0.35">
      <c r="A339" s="16" t="s">
        <v>294</v>
      </c>
      <c r="B339" s="3" t="s">
        <v>277</v>
      </c>
      <c r="C339" s="3" t="s">
        <v>272</v>
      </c>
      <c r="D339" s="3">
        <v>215</v>
      </c>
      <c r="E339" s="3">
        <v>316.58999999999997</v>
      </c>
      <c r="F339" s="3">
        <v>167</v>
      </c>
      <c r="G339" s="3">
        <v>1.1000000000000001</v>
      </c>
      <c r="H339" s="17" t="s">
        <v>278</v>
      </c>
    </row>
    <row r="340" spans="1:8" x14ac:dyDescent="0.35">
      <c r="A340" s="16" t="s">
        <v>294</v>
      </c>
      <c r="B340" s="3" t="s">
        <v>277</v>
      </c>
      <c r="C340" s="3" t="s">
        <v>274</v>
      </c>
      <c r="D340" s="3">
        <v>183</v>
      </c>
      <c r="E340" s="3">
        <v>347.64</v>
      </c>
      <c r="F340" s="3">
        <v>236</v>
      </c>
      <c r="G340" s="3">
        <v>0.76</v>
      </c>
      <c r="H340" s="17" t="s">
        <v>278</v>
      </c>
    </row>
    <row r="341" spans="1:8" x14ac:dyDescent="0.35">
      <c r="A341" s="16" t="s">
        <v>294</v>
      </c>
      <c r="B341" s="3" t="s">
        <v>277</v>
      </c>
      <c r="C341" s="3" t="s">
        <v>276</v>
      </c>
      <c r="D341" s="3">
        <v>278</v>
      </c>
      <c r="E341" s="3">
        <v>332.56</v>
      </c>
      <c r="F341" s="3">
        <v>425</v>
      </c>
      <c r="G341" s="3">
        <v>1.1499999999999999</v>
      </c>
      <c r="H341" s="17" t="s">
        <v>273</v>
      </c>
    </row>
    <row r="342" spans="1:8" x14ac:dyDescent="0.35">
      <c r="A342" s="16" t="s">
        <v>295</v>
      </c>
      <c r="B342" s="3" t="s">
        <v>271</v>
      </c>
      <c r="C342" s="3" t="s">
        <v>272</v>
      </c>
      <c r="D342" s="3">
        <v>218</v>
      </c>
      <c r="E342" s="3">
        <v>336.85</v>
      </c>
      <c r="F342" s="3">
        <v>194</v>
      </c>
      <c r="G342" s="3">
        <v>0.86</v>
      </c>
      <c r="H342" s="17" t="s">
        <v>275</v>
      </c>
    </row>
    <row r="343" spans="1:8" x14ac:dyDescent="0.35">
      <c r="A343" s="16" t="s">
        <v>295</v>
      </c>
      <c r="B343" s="3" t="s">
        <v>271</v>
      </c>
      <c r="C343" s="3" t="s">
        <v>274</v>
      </c>
      <c r="D343" s="3">
        <v>420</v>
      </c>
      <c r="E343" s="3">
        <v>432.6</v>
      </c>
      <c r="F343" s="3">
        <v>333</v>
      </c>
      <c r="G343" s="3">
        <v>0.96</v>
      </c>
      <c r="H343" s="17" t="s">
        <v>278</v>
      </c>
    </row>
    <row r="344" spans="1:8" x14ac:dyDescent="0.35">
      <c r="A344" s="16" t="s">
        <v>295</v>
      </c>
      <c r="B344" s="3" t="s">
        <v>271</v>
      </c>
      <c r="C344" s="3" t="s">
        <v>276</v>
      </c>
      <c r="D344" s="3">
        <v>183</v>
      </c>
      <c r="E344" s="3">
        <v>524.96</v>
      </c>
      <c r="F344" s="3">
        <v>374</v>
      </c>
      <c r="G344" s="3">
        <v>1.08</v>
      </c>
      <c r="H344" s="17" t="s">
        <v>273</v>
      </c>
    </row>
    <row r="345" spans="1:8" x14ac:dyDescent="0.35">
      <c r="A345" s="16" t="s">
        <v>295</v>
      </c>
      <c r="B345" s="3" t="s">
        <v>271</v>
      </c>
      <c r="C345" s="3" t="s">
        <v>277</v>
      </c>
      <c r="D345" s="3">
        <v>404</v>
      </c>
      <c r="E345" s="3">
        <v>488.15</v>
      </c>
      <c r="F345" s="3">
        <v>160</v>
      </c>
      <c r="G345" s="3">
        <v>0.85</v>
      </c>
      <c r="H345" s="17" t="s">
        <v>278</v>
      </c>
    </row>
    <row r="346" spans="1:8" x14ac:dyDescent="0.35">
      <c r="A346" s="16" t="s">
        <v>295</v>
      </c>
      <c r="B346" s="3" t="s">
        <v>272</v>
      </c>
      <c r="C346" s="3" t="s">
        <v>271</v>
      </c>
      <c r="D346" s="3">
        <v>391</v>
      </c>
      <c r="E346" s="3">
        <v>299.7</v>
      </c>
      <c r="F346" s="3">
        <v>100</v>
      </c>
      <c r="G346" s="3">
        <v>0.82</v>
      </c>
      <c r="H346" s="17" t="s">
        <v>273</v>
      </c>
    </row>
    <row r="347" spans="1:8" x14ac:dyDescent="0.35">
      <c r="A347" s="16" t="s">
        <v>295</v>
      </c>
      <c r="B347" s="3" t="s">
        <v>272</v>
      </c>
      <c r="C347" s="3" t="s">
        <v>274</v>
      </c>
      <c r="D347" s="3">
        <v>207</v>
      </c>
      <c r="E347" s="3">
        <v>376.35</v>
      </c>
      <c r="F347" s="3">
        <v>121</v>
      </c>
      <c r="G347" s="3">
        <v>1.23</v>
      </c>
      <c r="H347" s="17" t="s">
        <v>273</v>
      </c>
    </row>
    <row r="348" spans="1:8" x14ac:dyDescent="0.35">
      <c r="A348" s="16" t="s">
        <v>295</v>
      </c>
      <c r="B348" s="3" t="s">
        <v>272</v>
      </c>
      <c r="C348" s="3" t="s">
        <v>276</v>
      </c>
      <c r="D348" s="3">
        <v>401</v>
      </c>
      <c r="E348" s="3">
        <v>271.62</v>
      </c>
      <c r="F348" s="3">
        <v>297</v>
      </c>
      <c r="G348" s="3">
        <v>0.86</v>
      </c>
      <c r="H348" s="17" t="s">
        <v>275</v>
      </c>
    </row>
    <row r="349" spans="1:8" x14ac:dyDescent="0.35">
      <c r="A349" s="16" t="s">
        <v>295</v>
      </c>
      <c r="B349" s="3" t="s">
        <v>272</v>
      </c>
      <c r="C349" s="3" t="s">
        <v>277</v>
      </c>
      <c r="D349" s="3">
        <v>444</v>
      </c>
      <c r="E349" s="3">
        <v>280.95</v>
      </c>
      <c r="F349" s="3">
        <v>199</v>
      </c>
      <c r="G349" s="3">
        <v>0.85</v>
      </c>
      <c r="H349" s="17" t="s">
        <v>275</v>
      </c>
    </row>
    <row r="350" spans="1:8" x14ac:dyDescent="0.35">
      <c r="A350" s="16" t="s">
        <v>295</v>
      </c>
      <c r="B350" s="3" t="s">
        <v>274</v>
      </c>
      <c r="C350" s="3" t="s">
        <v>271</v>
      </c>
      <c r="D350" s="3">
        <v>110</v>
      </c>
      <c r="E350" s="3">
        <v>343.28</v>
      </c>
      <c r="F350" s="3">
        <v>367</v>
      </c>
      <c r="G350" s="3">
        <v>1.1399999999999999</v>
      </c>
      <c r="H350" s="17" t="s">
        <v>273</v>
      </c>
    </row>
    <row r="351" spans="1:8" x14ac:dyDescent="0.35">
      <c r="A351" s="16" t="s">
        <v>295</v>
      </c>
      <c r="B351" s="3" t="s">
        <v>274</v>
      </c>
      <c r="C351" s="3" t="s">
        <v>272</v>
      </c>
      <c r="D351" s="3">
        <v>238</v>
      </c>
      <c r="E351" s="3">
        <v>278.42</v>
      </c>
      <c r="F351" s="3">
        <v>354</v>
      </c>
      <c r="G351" s="3">
        <v>1.06</v>
      </c>
      <c r="H351" s="17" t="s">
        <v>278</v>
      </c>
    </row>
    <row r="352" spans="1:8" x14ac:dyDescent="0.35">
      <c r="A352" s="16" t="s">
        <v>295</v>
      </c>
      <c r="B352" s="3" t="s">
        <v>274</v>
      </c>
      <c r="C352" s="3" t="s">
        <v>276</v>
      </c>
      <c r="D352" s="3">
        <v>162</v>
      </c>
      <c r="E352" s="3">
        <v>291.99</v>
      </c>
      <c r="F352" s="3">
        <v>108</v>
      </c>
      <c r="G352" s="3">
        <v>1.27</v>
      </c>
      <c r="H352" s="17" t="s">
        <v>273</v>
      </c>
    </row>
    <row r="353" spans="1:8" x14ac:dyDescent="0.35">
      <c r="A353" s="16" t="s">
        <v>295</v>
      </c>
      <c r="B353" s="3" t="s">
        <v>274</v>
      </c>
      <c r="C353" s="3" t="s">
        <v>277</v>
      </c>
      <c r="D353" s="3">
        <v>128</v>
      </c>
      <c r="E353" s="3">
        <v>373.94</v>
      </c>
      <c r="F353" s="3">
        <v>272</v>
      </c>
      <c r="G353" s="3">
        <v>1.2</v>
      </c>
      <c r="H353" s="17" t="s">
        <v>275</v>
      </c>
    </row>
    <row r="354" spans="1:8" x14ac:dyDescent="0.35">
      <c r="A354" s="16" t="s">
        <v>295</v>
      </c>
      <c r="B354" s="3" t="s">
        <v>276</v>
      </c>
      <c r="C354" s="3" t="s">
        <v>271</v>
      </c>
      <c r="D354" s="3">
        <v>360</v>
      </c>
      <c r="E354" s="3">
        <v>399.97</v>
      </c>
      <c r="F354" s="3">
        <v>231</v>
      </c>
      <c r="G354" s="3">
        <v>1.26</v>
      </c>
      <c r="H354" s="17" t="s">
        <v>273</v>
      </c>
    </row>
    <row r="355" spans="1:8" x14ac:dyDescent="0.35">
      <c r="A355" s="16" t="s">
        <v>295</v>
      </c>
      <c r="B355" s="3" t="s">
        <v>276</v>
      </c>
      <c r="C355" s="3" t="s">
        <v>272</v>
      </c>
      <c r="D355" s="3">
        <v>409</v>
      </c>
      <c r="E355" s="3">
        <v>397.2</v>
      </c>
      <c r="F355" s="3">
        <v>321</v>
      </c>
      <c r="G355" s="3">
        <v>1.03</v>
      </c>
      <c r="H355" s="17" t="s">
        <v>273</v>
      </c>
    </row>
    <row r="356" spans="1:8" x14ac:dyDescent="0.35">
      <c r="A356" s="16" t="s">
        <v>295</v>
      </c>
      <c r="B356" s="3" t="s">
        <v>276</v>
      </c>
      <c r="C356" s="3" t="s">
        <v>274</v>
      </c>
      <c r="D356" s="3">
        <v>437</v>
      </c>
      <c r="E356" s="3">
        <v>398.22</v>
      </c>
      <c r="F356" s="3">
        <v>315</v>
      </c>
      <c r="G356" s="3">
        <v>1.1499999999999999</v>
      </c>
      <c r="H356" s="17" t="s">
        <v>275</v>
      </c>
    </row>
    <row r="357" spans="1:8" x14ac:dyDescent="0.35">
      <c r="A357" s="16" t="s">
        <v>295</v>
      </c>
      <c r="B357" s="3" t="s">
        <v>276</v>
      </c>
      <c r="C357" s="3" t="s">
        <v>277</v>
      </c>
      <c r="D357" s="3">
        <v>472</v>
      </c>
      <c r="E357" s="3">
        <v>226.23</v>
      </c>
      <c r="F357" s="3">
        <v>151</v>
      </c>
      <c r="G357" s="3">
        <v>1.1399999999999999</v>
      </c>
      <c r="H357" s="17" t="s">
        <v>278</v>
      </c>
    </row>
    <row r="358" spans="1:8" x14ac:dyDescent="0.35">
      <c r="A358" s="16" t="s">
        <v>295</v>
      </c>
      <c r="B358" s="3" t="s">
        <v>277</v>
      </c>
      <c r="C358" s="3" t="s">
        <v>271</v>
      </c>
      <c r="D358" s="3">
        <v>398</v>
      </c>
      <c r="E358" s="3">
        <v>273.67</v>
      </c>
      <c r="F358" s="3">
        <v>426</v>
      </c>
      <c r="G358" s="3">
        <v>0.92</v>
      </c>
      <c r="H358" s="17" t="s">
        <v>275</v>
      </c>
    </row>
    <row r="359" spans="1:8" x14ac:dyDescent="0.35">
      <c r="A359" s="16" t="s">
        <v>295</v>
      </c>
      <c r="B359" s="3" t="s">
        <v>277</v>
      </c>
      <c r="C359" s="3" t="s">
        <v>272</v>
      </c>
      <c r="D359" s="3">
        <v>497</v>
      </c>
      <c r="E359" s="3">
        <v>353.79</v>
      </c>
      <c r="F359" s="3">
        <v>443</v>
      </c>
      <c r="G359" s="3">
        <v>1.25</v>
      </c>
      <c r="H359" s="17" t="s">
        <v>278</v>
      </c>
    </row>
    <row r="360" spans="1:8" x14ac:dyDescent="0.35">
      <c r="A360" s="16" t="s">
        <v>295</v>
      </c>
      <c r="B360" s="3" t="s">
        <v>277</v>
      </c>
      <c r="C360" s="3" t="s">
        <v>274</v>
      </c>
      <c r="D360" s="3">
        <v>319</v>
      </c>
      <c r="E360" s="3">
        <v>457.3</v>
      </c>
      <c r="F360" s="3">
        <v>268</v>
      </c>
      <c r="G360" s="3">
        <v>0.86</v>
      </c>
      <c r="H360" s="17" t="s">
        <v>275</v>
      </c>
    </row>
    <row r="361" spans="1:8" x14ac:dyDescent="0.35">
      <c r="A361" s="16" t="s">
        <v>295</v>
      </c>
      <c r="B361" s="3" t="s">
        <v>277</v>
      </c>
      <c r="C361" s="3" t="s">
        <v>276</v>
      </c>
      <c r="D361" s="3">
        <v>410</v>
      </c>
      <c r="E361" s="3">
        <v>586.39</v>
      </c>
      <c r="F361" s="3">
        <v>225</v>
      </c>
      <c r="G361" s="3">
        <v>0.92</v>
      </c>
      <c r="H361" s="17" t="s">
        <v>278</v>
      </c>
    </row>
    <row r="362" spans="1:8" x14ac:dyDescent="0.35">
      <c r="A362" s="16" t="s">
        <v>296</v>
      </c>
      <c r="B362" s="3" t="s">
        <v>271</v>
      </c>
      <c r="C362" s="3" t="s">
        <v>272</v>
      </c>
      <c r="D362" s="3">
        <v>338</v>
      </c>
      <c r="E362" s="3">
        <v>380.38</v>
      </c>
      <c r="F362" s="3">
        <v>97</v>
      </c>
      <c r="G362" s="3">
        <v>1.17</v>
      </c>
      <c r="H362" s="17" t="s">
        <v>278</v>
      </c>
    </row>
    <row r="363" spans="1:8" x14ac:dyDescent="0.35">
      <c r="A363" s="16" t="s">
        <v>296</v>
      </c>
      <c r="B363" s="3" t="s">
        <v>271</v>
      </c>
      <c r="C363" s="3" t="s">
        <v>274</v>
      </c>
      <c r="D363" s="3">
        <v>474</v>
      </c>
      <c r="E363" s="3">
        <v>422.16</v>
      </c>
      <c r="F363" s="3">
        <v>320</v>
      </c>
      <c r="G363" s="3">
        <v>0.97</v>
      </c>
      <c r="H363" s="17" t="s">
        <v>275</v>
      </c>
    </row>
    <row r="364" spans="1:8" x14ac:dyDescent="0.35">
      <c r="A364" s="16" t="s">
        <v>296</v>
      </c>
      <c r="B364" s="3" t="s">
        <v>271</v>
      </c>
      <c r="C364" s="3" t="s">
        <v>276</v>
      </c>
      <c r="D364" s="3">
        <v>153</v>
      </c>
      <c r="E364" s="3">
        <v>216.14</v>
      </c>
      <c r="F364" s="3">
        <v>333</v>
      </c>
      <c r="G364" s="3">
        <v>1.1200000000000001</v>
      </c>
      <c r="H364" s="17" t="s">
        <v>275</v>
      </c>
    </row>
    <row r="365" spans="1:8" x14ac:dyDescent="0.35">
      <c r="A365" s="16" t="s">
        <v>296</v>
      </c>
      <c r="B365" s="3" t="s">
        <v>271</v>
      </c>
      <c r="C365" s="3" t="s">
        <v>277</v>
      </c>
      <c r="D365" s="3">
        <v>126</v>
      </c>
      <c r="E365" s="3">
        <v>419.29</v>
      </c>
      <c r="F365" s="3">
        <v>124</v>
      </c>
      <c r="G365" s="3">
        <v>0.96</v>
      </c>
      <c r="H365" s="17" t="s">
        <v>273</v>
      </c>
    </row>
    <row r="366" spans="1:8" x14ac:dyDescent="0.35">
      <c r="A366" s="16" t="s">
        <v>296</v>
      </c>
      <c r="B366" s="3" t="s">
        <v>272</v>
      </c>
      <c r="C366" s="3" t="s">
        <v>271</v>
      </c>
      <c r="D366" s="3">
        <v>487</v>
      </c>
      <c r="E366" s="3">
        <v>549.25</v>
      </c>
      <c r="F366" s="3">
        <v>306</v>
      </c>
      <c r="G366" s="3">
        <v>1.26</v>
      </c>
      <c r="H366" s="17" t="s">
        <v>273</v>
      </c>
    </row>
    <row r="367" spans="1:8" x14ac:dyDescent="0.35">
      <c r="A367" s="16" t="s">
        <v>296</v>
      </c>
      <c r="B367" s="3" t="s">
        <v>272</v>
      </c>
      <c r="C367" s="3" t="s">
        <v>274</v>
      </c>
      <c r="D367" s="3">
        <v>109</v>
      </c>
      <c r="E367" s="3">
        <v>273.33</v>
      </c>
      <c r="F367" s="3">
        <v>388</v>
      </c>
      <c r="G367" s="3">
        <v>0.74</v>
      </c>
      <c r="H367" s="17" t="s">
        <v>278</v>
      </c>
    </row>
    <row r="368" spans="1:8" x14ac:dyDescent="0.35">
      <c r="A368" s="16" t="s">
        <v>296</v>
      </c>
      <c r="B368" s="3" t="s">
        <v>272</v>
      </c>
      <c r="C368" s="3" t="s">
        <v>276</v>
      </c>
      <c r="D368" s="3">
        <v>417</v>
      </c>
      <c r="E368" s="3">
        <v>295.04000000000002</v>
      </c>
      <c r="F368" s="3">
        <v>338</v>
      </c>
      <c r="G368" s="3">
        <v>0.97</v>
      </c>
      <c r="H368" s="17" t="s">
        <v>273</v>
      </c>
    </row>
    <row r="369" spans="1:8" x14ac:dyDescent="0.35">
      <c r="A369" s="16" t="s">
        <v>296</v>
      </c>
      <c r="B369" s="3" t="s">
        <v>272</v>
      </c>
      <c r="C369" s="3" t="s">
        <v>277</v>
      </c>
      <c r="D369" s="3">
        <v>96</v>
      </c>
      <c r="E369" s="3">
        <v>435.96</v>
      </c>
      <c r="F369" s="3">
        <v>301</v>
      </c>
      <c r="G369" s="3">
        <v>0.71</v>
      </c>
      <c r="H369" s="17" t="s">
        <v>273</v>
      </c>
    </row>
    <row r="370" spans="1:8" x14ac:dyDescent="0.35">
      <c r="A370" s="16" t="s">
        <v>296</v>
      </c>
      <c r="B370" s="3" t="s">
        <v>274</v>
      </c>
      <c r="C370" s="3" t="s">
        <v>271</v>
      </c>
      <c r="D370" s="3">
        <v>464</v>
      </c>
      <c r="E370" s="3">
        <v>352.54</v>
      </c>
      <c r="F370" s="3">
        <v>68</v>
      </c>
      <c r="G370" s="3">
        <v>0.73</v>
      </c>
      <c r="H370" s="17" t="s">
        <v>273</v>
      </c>
    </row>
    <row r="371" spans="1:8" x14ac:dyDescent="0.35">
      <c r="A371" s="16" t="s">
        <v>296</v>
      </c>
      <c r="B371" s="3" t="s">
        <v>274</v>
      </c>
      <c r="C371" s="3" t="s">
        <v>272</v>
      </c>
      <c r="D371" s="3">
        <v>117</v>
      </c>
      <c r="E371" s="3">
        <v>158.03</v>
      </c>
      <c r="F371" s="3">
        <v>302</v>
      </c>
      <c r="G371" s="3">
        <v>0.99</v>
      </c>
      <c r="H371" s="17" t="s">
        <v>273</v>
      </c>
    </row>
    <row r="372" spans="1:8" x14ac:dyDescent="0.35">
      <c r="A372" s="16" t="s">
        <v>296</v>
      </c>
      <c r="B372" s="3" t="s">
        <v>274</v>
      </c>
      <c r="C372" s="3" t="s">
        <v>276</v>
      </c>
      <c r="D372" s="3">
        <v>283</v>
      </c>
      <c r="E372" s="3">
        <v>300.69</v>
      </c>
      <c r="F372" s="3">
        <v>328</v>
      </c>
      <c r="G372" s="3">
        <v>1.0900000000000001</v>
      </c>
      <c r="H372" s="17" t="s">
        <v>278</v>
      </c>
    </row>
    <row r="373" spans="1:8" x14ac:dyDescent="0.35">
      <c r="A373" s="16" t="s">
        <v>296</v>
      </c>
      <c r="B373" s="3" t="s">
        <v>274</v>
      </c>
      <c r="C373" s="3" t="s">
        <v>277</v>
      </c>
      <c r="D373" s="3">
        <v>336</v>
      </c>
      <c r="E373" s="3">
        <v>494.36</v>
      </c>
      <c r="F373" s="3">
        <v>276</v>
      </c>
      <c r="G373" s="3">
        <v>0.86</v>
      </c>
      <c r="H373" s="17" t="s">
        <v>275</v>
      </c>
    </row>
    <row r="374" spans="1:8" x14ac:dyDescent="0.35">
      <c r="A374" s="16" t="s">
        <v>296</v>
      </c>
      <c r="B374" s="3" t="s">
        <v>276</v>
      </c>
      <c r="C374" s="3" t="s">
        <v>271</v>
      </c>
      <c r="D374" s="3">
        <v>463</v>
      </c>
      <c r="E374" s="3">
        <v>322.10000000000002</v>
      </c>
      <c r="F374" s="3">
        <v>197</v>
      </c>
      <c r="G374" s="3">
        <v>0.74</v>
      </c>
      <c r="H374" s="17" t="s">
        <v>275</v>
      </c>
    </row>
    <row r="375" spans="1:8" x14ac:dyDescent="0.35">
      <c r="A375" s="16" t="s">
        <v>296</v>
      </c>
      <c r="B375" s="3" t="s">
        <v>276</v>
      </c>
      <c r="C375" s="3" t="s">
        <v>272</v>
      </c>
      <c r="D375" s="3">
        <v>61</v>
      </c>
      <c r="E375" s="3">
        <v>322.02</v>
      </c>
      <c r="F375" s="3">
        <v>242</v>
      </c>
      <c r="G375" s="3">
        <v>0.81</v>
      </c>
      <c r="H375" s="17" t="s">
        <v>273</v>
      </c>
    </row>
    <row r="376" spans="1:8" x14ac:dyDescent="0.35">
      <c r="A376" s="16" t="s">
        <v>296</v>
      </c>
      <c r="B376" s="3" t="s">
        <v>276</v>
      </c>
      <c r="C376" s="3" t="s">
        <v>274</v>
      </c>
      <c r="D376" s="3">
        <v>468</v>
      </c>
      <c r="E376" s="3">
        <v>429.04</v>
      </c>
      <c r="F376" s="3">
        <v>41</v>
      </c>
      <c r="G376" s="3">
        <v>1.19</v>
      </c>
      <c r="H376" s="17" t="s">
        <v>275</v>
      </c>
    </row>
    <row r="377" spans="1:8" x14ac:dyDescent="0.35">
      <c r="A377" s="16" t="s">
        <v>296</v>
      </c>
      <c r="B377" s="3" t="s">
        <v>276</v>
      </c>
      <c r="C377" s="3" t="s">
        <v>277</v>
      </c>
      <c r="D377" s="3">
        <v>161</v>
      </c>
      <c r="E377" s="3">
        <v>384.01</v>
      </c>
      <c r="F377" s="3">
        <v>336</v>
      </c>
      <c r="G377" s="3">
        <v>1.1100000000000001</v>
      </c>
      <c r="H377" s="17" t="s">
        <v>278</v>
      </c>
    </row>
    <row r="378" spans="1:8" x14ac:dyDescent="0.35">
      <c r="A378" s="16" t="s">
        <v>296</v>
      </c>
      <c r="B378" s="3" t="s">
        <v>277</v>
      </c>
      <c r="C378" s="3" t="s">
        <v>271</v>
      </c>
      <c r="D378" s="3">
        <v>73</v>
      </c>
      <c r="E378" s="3">
        <v>316.87</v>
      </c>
      <c r="F378" s="3">
        <v>256</v>
      </c>
      <c r="G378" s="3">
        <v>0.89</v>
      </c>
      <c r="H378" s="17" t="s">
        <v>273</v>
      </c>
    </row>
    <row r="379" spans="1:8" x14ac:dyDescent="0.35">
      <c r="A379" s="16" t="s">
        <v>296</v>
      </c>
      <c r="B379" s="3" t="s">
        <v>277</v>
      </c>
      <c r="C379" s="3" t="s">
        <v>272</v>
      </c>
      <c r="D379" s="3">
        <v>408</v>
      </c>
      <c r="E379" s="3">
        <v>288.77999999999997</v>
      </c>
      <c r="F379" s="3">
        <v>72</v>
      </c>
      <c r="G379" s="3">
        <v>0.85</v>
      </c>
      <c r="H379" s="17" t="s">
        <v>275</v>
      </c>
    </row>
    <row r="380" spans="1:8" x14ac:dyDescent="0.35">
      <c r="A380" s="16" t="s">
        <v>296</v>
      </c>
      <c r="B380" s="3" t="s">
        <v>277</v>
      </c>
      <c r="C380" s="3" t="s">
        <v>274</v>
      </c>
      <c r="D380" s="3">
        <v>80</v>
      </c>
      <c r="E380" s="3">
        <v>644.91</v>
      </c>
      <c r="F380" s="3">
        <v>75</v>
      </c>
      <c r="G380" s="3">
        <v>0.91</v>
      </c>
      <c r="H380" s="17" t="s">
        <v>273</v>
      </c>
    </row>
    <row r="381" spans="1:8" x14ac:dyDescent="0.35">
      <c r="A381" s="16" t="s">
        <v>296</v>
      </c>
      <c r="B381" s="3" t="s">
        <v>277</v>
      </c>
      <c r="C381" s="3" t="s">
        <v>276</v>
      </c>
      <c r="D381" s="3">
        <v>66</v>
      </c>
      <c r="E381" s="3">
        <v>474.47</v>
      </c>
      <c r="F381" s="3">
        <v>186</v>
      </c>
      <c r="G381" s="3">
        <v>0.91</v>
      </c>
      <c r="H381" s="17" t="s">
        <v>273</v>
      </c>
    </row>
    <row r="382" spans="1:8" x14ac:dyDescent="0.35">
      <c r="A382" s="16" t="s">
        <v>297</v>
      </c>
      <c r="B382" s="3" t="s">
        <v>271</v>
      </c>
      <c r="C382" s="3" t="s">
        <v>272</v>
      </c>
      <c r="D382" s="3">
        <v>142</v>
      </c>
      <c r="E382" s="3">
        <v>398.19</v>
      </c>
      <c r="F382" s="3">
        <v>433</v>
      </c>
      <c r="G382" s="3">
        <v>0.88</v>
      </c>
      <c r="H382" s="17" t="s">
        <v>278</v>
      </c>
    </row>
    <row r="383" spans="1:8" x14ac:dyDescent="0.35">
      <c r="A383" s="16" t="s">
        <v>297</v>
      </c>
      <c r="B383" s="3" t="s">
        <v>271</v>
      </c>
      <c r="C383" s="3" t="s">
        <v>274</v>
      </c>
      <c r="D383" s="3">
        <v>442</v>
      </c>
      <c r="E383" s="3">
        <v>404.73</v>
      </c>
      <c r="F383" s="3">
        <v>368</v>
      </c>
      <c r="G383" s="3">
        <v>1.25</v>
      </c>
      <c r="H383" s="17" t="s">
        <v>275</v>
      </c>
    </row>
    <row r="384" spans="1:8" x14ac:dyDescent="0.35">
      <c r="A384" s="16" t="s">
        <v>297</v>
      </c>
      <c r="B384" s="3" t="s">
        <v>271</v>
      </c>
      <c r="C384" s="3" t="s">
        <v>276</v>
      </c>
      <c r="D384" s="3">
        <v>380</v>
      </c>
      <c r="E384" s="3">
        <v>337.45</v>
      </c>
      <c r="F384" s="3">
        <v>255</v>
      </c>
      <c r="G384" s="3">
        <v>0.91</v>
      </c>
      <c r="H384" s="17" t="s">
        <v>273</v>
      </c>
    </row>
    <row r="385" spans="1:8" x14ac:dyDescent="0.35">
      <c r="A385" s="16" t="s">
        <v>297</v>
      </c>
      <c r="B385" s="3" t="s">
        <v>271</v>
      </c>
      <c r="C385" s="3" t="s">
        <v>277</v>
      </c>
      <c r="D385" s="3">
        <v>245</v>
      </c>
      <c r="E385" s="3">
        <v>382.79</v>
      </c>
      <c r="F385" s="3">
        <v>269</v>
      </c>
      <c r="G385" s="3">
        <v>1</v>
      </c>
      <c r="H385" s="17" t="s">
        <v>273</v>
      </c>
    </row>
    <row r="386" spans="1:8" x14ac:dyDescent="0.35">
      <c r="A386" s="16" t="s">
        <v>297</v>
      </c>
      <c r="B386" s="3" t="s">
        <v>272</v>
      </c>
      <c r="C386" s="3" t="s">
        <v>271</v>
      </c>
      <c r="D386" s="3">
        <v>242</v>
      </c>
      <c r="E386" s="3">
        <v>327.02</v>
      </c>
      <c r="F386" s="3">
        <v>81</v>
      </c>
      <c r="G386" s="3">
        <v>1.03</v>
      </c>
      <c r="H386" s="17" t="s">
        <v>275</v>
      </c>
    </row>
    <row r="387" spans="1:8" x14ac:dyDescent="0.35">
      <c r="A387" s="16" t="s">
        <v>297</v>
      </c>
      <c r="B387" s="3" t="s">
        <v>272</v>
      </c>
      <c r="C387" s="3" t="s">
        <v>274</v>
      </c>
      <c r="D387" s="3">
        <v>388</v>
      </c>
      <c r="E387" s="3">
        <v>264.86</v>
      </c>
      <c r="F387" s="3">
        <v>316</v>
      </c>
      <c r="G387" s="3">
        <v>1</v>
      </c>
      <c r="H387" s="17" t="s">
        <v>278</v>
      </c>
    </row>
    <row r="388" spans="1:8" x14ac:dyDescent="0.35">
      <c r="A388" s="16" t="s">
        <v>297</v>
      </c>
      <c r="B388" s="3" t="s">
        <v>272</v>
      </c>
      <c r="C388" s="3" t="s">
        <v>276</v>
      </c>
      <c r="D388" s="3">
        <v>384</v>
      </c>
      <c r="E388" s="3">
        <v>386.75</v>
      </c>
      <c r="F388" s="3">
        <v>480</v>
      </c>
      <c r="G388" s="3">
        <v>1.1100000000000001</v>
      </c>
      <c r="H388" s="17" t="s">
        <v>273</v>
      </c>
    </row>
    <row r="389" spans="1:8" x14ac:dyDescent="0.35">
      <c r="A389" s="16" t="s">
        <v>297</v>
      </c>
      <c r="B389" s="3" t="s">
        <v>272</v>
      </c>
      <c r="C389" s="3" t="s">
        <v>277</v>
      </c>
      <c r="D389" s="3">
        <v>110</v>
      </c>
      <c r="E389" s="3">
        <v>318.64999999999998</v>
      </c>
      <c r="F389" s="3">
        <v>131</v>
      </c>
      <c r="G389" s="3">
        <v>1.2</v>
      </c>
      <c r="H389" s="17" t="s">
        <v>275</v>
      </c>
    </row>
    <row r="390" spans="1:8" x14ac:dyDescent="0.35">
      <c r="A390" s="16" t="s">
        <v>297</v>
      </c>
      <c r="B390" s="3" t="s">
        <v>274</v>
      </c>
      <c r="C390" s="3" t="s">
        <v>271</v>
      </c>
      <c r="D390" s="3">
        <v>251</v>
      </c>
      <c r="E390" s="3">
        <v>392.01</v>
      </c>
      <c r="F390" s="3">
        <v>310</v>
      </c>
      <c r="G390" s="3">
        <v>0.96</v>
      </c>
      <c r="H390" s="17" t="s">
        <v>278</v>
      </c>
    </row>
    <row r="391" spans="1:8" x14ac:dyDescent="0.35">
      <c r="A391" s="16" t="s">
        <v>297</v>
      </c>
      <c r="B391" s="3" t="s">
        <v>274</v>
      </c>
      <c r="C391" s="3" t="s">
        <v>272</v>
      </c>
      <c r="D391" s="3">
        <v>422</v>
      </c>
      <c r="E391" s="3">
        <v>410.69</v>
      </c>
      <c r="F391" s="3">
        <v>154</v>
      </c>
      <c r="G391" s="3">
        <v>1.07</v>
      </c>
      <c r="H391" s="17" t="s">
        <v>278</v>
      </c>
    </row>
    <row r="392" spans="1:8" x14ac:dyDescent="0.35">
      <c r="A392" s="16" t="s">
        <v>297</v>
      </c>
      <c r="B392" s="3" t="s">
        <v>274</v>
      </c>
      <c r="C392" s="3" t="s">
        <v>276</v>
      </c>
      <c r="D392" s="3">
        <v>437</v>
      </c>
      <c r="E392" s="3">
        <v>397.36</v>
      </c>
      <c r="F392" s="3">
        <v>51</v>
      </c>
      <c r="G392" s="3">
        <v>0.81</v>
      </c>
      <c r="H392" s="17" t="s">
        <v>273</v>
      </c>
    </row>
    <row r="393" spans="1:8" x14ac:dyDescent="0.35">
      <c r="A393" s="16" t="s">
        <v>297</v>
      </c>
      <c r="B393" s="3" t="s">
        <v>274</v>
      </c>
      <c r="C393" s="3" t="s">
        <v>277</v>
      </c>
      <c r="D393" s="3">
        <v>287</v>
      </c>
      <c r="E393" s="3">
        <v>257.36</v>
      </c>
      <c r="F393" s="3">
        <v>384</v>
      </c>
      <c r="G393" s="3">
        <v>1.1200000000000001</v>
      </c>
      <c r="H393" s="17" t="s">
        <v>275</v>
      </c>
    </row>
    <row r="394" spans="1:8" x14ac:dyDescent="0.35">
      <c r="A394" s="16" t="s">
        <v>297</v>
      </c>
      <c r="B394" s="3" t="s">
        <v>276</v>
      </c>
      <c r="C394" s="3" t="s">
        <v>271</v>
      </c>
      <c r="D394" s="3">
        <v>328</v>
      </c>
      <c r="E394" s="3">
        <v>308.26</v>
      </c>
      <c r="F394" s="3">
        <v>257</v>
      </c>
      <c r="G394" s="3">
        <v>0.8</v>
      </c>
      <c r="H394" s="17" t="s">
        <v>275</v>
      </c>
    </row>
    <row r="395" spans="1:8" x14ac:dyDescent="0.35">
      <c r="A395" s="16" t="s">
        <v>297</v>
      </c>
      <c r="B395" s="3" t="s">
        <v>276</v>
      </c>
      <c r="C395" s="3" t="s">
        <v>272</v>
      </c>
      <c r="D395" s="3">
        <v>244</v>
      </c>
      <c r="E395" s="3">
        <v>320.49</v>
      </c>
      <c r="F395" s="3">
        <v>461</v>
      </c>
      <c r="G395" s="3">
        <v>0.7</v>
      </c>
      <c r="H395" s="17" t="s">
        <v>278</v>
      </c>
    </row>
    <row r="396" spans="1:8" x14ac:dyDescent="0.35">
      <c r="A396" s="16" t="s">
        <v>297</v>
      </c>
      <c r="B396" s="3" t="s">
        <v>276</v>
      </c>
      <c r="C396" s="3" t="s">
        <v>274</v>
      </c>
      <c r="D396" s="3">
        <v>176</v>
      </c>
      <c r="E396" s="3">
        <v>447.58</v>
      </c>
      <c r="F396" s="3">
        <v>275</v>
      </c>
      <c r="G396" s="3">
        <v>1.01</v>
      </c>
      <c r="H396" s="17" t="s">
        <v>273</v>
      </c>
    </row>
    <row r="397" spans="1:8" x14ac:dyDescent="0.35">
      <c r="A397" s="16" t="s">
        <v>297</v>
      </c>
      <c r="B397" s="3" t="s">
        <v>276</v>
      </c>
      <c r="C397" s="3" t="s">
        <v>277</v>
      </c>
      <c r="D397" s="3">
        <v>129</v>
      </c>
      <c r="E397" s="3">
        <v>441.85</v>
      </c>
      <c r="F397" s="3">
        <v>181</v>
      </c>
      <c r="G397" s="3">
        <v>0.8</v>
      </c>
      <c r="H397" s="17" t="s">
        <v>278</v>
      </c>
    </row>
    <row r="398" spans="1:8" x14ac:dyDescent="0.35">
      <c r="A398" s="16" t="s">
        <v>297</v>
      </c>
      <c r="B398" s="3" t="s">
        <v>277</v>
      </c>
      <c r="C398" s="3" t="s">
        <v>271</v>
      </c>
      <c r="D398" s="3">
        <v>498</v>
      </c>
      <c r="E398" s="3">
        <v>279.04000000000002</v>
      </c>
      <c r="F398" s="3">
        <v>411</v>
      </c>
      <c r="G398" s="3">
        <v>0.76</v>
      </c>
      <c r="H398" s="17" t="s">
        <v>278</v>
      </c>
    </row>
    <row r="399" spans="1:8" x14ac:dyDescent="0.35">
      <c r="A399" s="16" t="s">
        <v>297</v>
      </c>
      <c r="B399" s="3" t="s">
        <v>277</v>
      </c>
      <c r="C399" s="3" t="s">
        <v>272</v>
      </c>
      <c r="D399" s="3">
        <v>66</v>
      </c>
      <c r="E399" s="3">
        <v>224.15</v>
      </c>
      <c r="F399" s="3">
        <v>454</v>
      </c>
      <c r="G399" s="3">
        <v>0.83</v>
      </c>
      <c r="H399" s="17" t="s">
        <v>275</v>
      </c>
    </row>
    <row r="400" spans="1:8" x14ac:dyDescent="0.35">
      <c r="A400" s="16" t="s">
        <v>297</v>
      </c>
      <c r="B400" s="3" t="s">
        <v>277</v>
      </c>
      <c r="C400" s="3" t="s">
        <v>274</v>
      </c>
      <c r="D400" s="3">
        <v>264</v>
      </c>
      <c r="E400" s="3">
        <v>592.66999999999996</v>
      </c>
      <c r="F400" s="3">
        <v>354</v>
      </c>
      <c r="G400" s="3">
        <v>0.85</v>
      </c>
      <c r="H400" s="17" t="s">
        <v>278</v>
      </c>
    </row>
    <row r="401" spans="1:8" x14ac:dyDescent="0.35">
      <c r="A401" s="16" t="s">
        <v>297</v>
      </c>
      <c r="B401" s="3" t="s">
        <v>277</v>
      </c>
      <c r="C401" s="3" t="s">
        <v>276</v>
      </c>
      <c r="D401" s="3">
        <v>173</v>
      </c>
      <c r="E401" s="3">
        <v>393.3</v>
      </c>
      <c r="F401" s="3">
        <v>145</v>
      </c>
      <c r="G401" s="3">
        <v>0.73</v>
      </c>
      <c r="H401" s="17" t="s">
        <v>278</v>
      </c>
    </row>
    <row r="402" spans="1:8" x14ac:dyDescent="0.35">
      <c r="A402" s="16" t="s">
        <v>298</v>
      </c>
      <c r="B402" s="3" t="s">
        <v>271</v>
      </c>
      <c r="C402" s="3" t="s">
        <v>272</v>
      </c>
      <c r="D402" s="3">
        <v>101</v>
      </c>
      <c r="E402" s="3">
        <v>212.24</v>
      </c>
      <c r="F402" s="3">
        <v>344</v>
      </c>
      <c r="G402" s="3">
        <v>0.83</v>
      </c>
      <c r="H402" s="17" t="s">
        <v>278</v>
      </c>
    </row>
    <row r="403" spans="1:8" x14ac:dyDescent="0.35">
      <c r="A403" s="16" t="s">
        <v>298</v>
      </c>
      <c r="B403" s="3" t="s">
        <v>271</v>
      </c>
      <c r="C403" s="3" t="s">
        <v>274</v>
      </c>
      <c r="D403" s="3">
        <v>278</v>
      </c>
      <c r="E403" s="3">
        <v>293.52</v>
      </c>
      <c r="F403" s="3">
        <v>346</v>
      </c>
      <c r="G403" s="3">
        <v>1.28</v>
      </c>
      <c r="H403" s="17" t="s">
        <v>275</v>
      </c>
    </row>
    <row r="404" spans="1:8" x14ac:dyDescent="0.35">
      <c r="A404" s="16" t="s">
        <v>298</v>
      </c>
      <c r="B404" s="3" t="s">
        <v>271</v>
      </c>
      <c r="C404" s="3" t="s">
        <v>276</v>
      </c>
      <c r="D404" s="3">
        <v>410</v>
      </c>
      <c r="E404" s="3">
        <v>452.14</v>
      </c>
      <c r="F404" s="3">
        <v>64</v>
      </c>
      <c r="G404" s="3">
        <v>0.95</v>
      </c>
      <c r="H404" s="17" t="s">
        <v>278</v>
      </c>
    </row>
    <row r="405" spans="1:8" x14ac:dyDescent="0.35">
      <c r="A405" s="16" t="s">
        <v>298</v>
      </c>
      <c r="B405" s="3" t="s">
        <v>271</v>
      </c>
      <c r="C405" s="3" t="s">
        <v>277</v>
      </c>
      <c r="D405" s="3">
        <v>429</v>
      </c>
      <c r="E405" s="3">
        <v>558.84</v>
      </c>
      <c r="F405" s="3">
        <v>62</v>
      </c>
      <c r="G405" s="3">
        <v>0.96</v>
      </c>
      <c r="H405" s="17" t="s">
        <v>273</v>
      </c>
    </row>
    <row r="406" spans="1:8" x14ac:dyDescent="0.35">
      <c r="A406" s="16" t="s">
        <v>298</v>
      </c>
      <c r="B406" s="3" t="s">
        <v>272</v>
      </c>
      <c r="C406" s="3" t="s">
        <v>271</v>
      </c>
      <c r="D406" s="3">
        <v>274</v>
      </c>
      <c r="E406" s="3">
        <v>537.1</v>
      </c>
      <c r="F406" s="3">
        <v>159</v>
      </c>
      <c r="G406" s="3">
        <v>1.1200000000000001</v>
      </c>
      <c r="H406" s="17" t="s">
        <v>275</v>
      </c>
    </row>
    <row r="407" spans="1:8" x14ac:dyDescent="0.35">
      <c r="A407" s="16" t="s">
        <v>298</v>
      </c>
      <c r="B407" s="3" t="s">
        <v>272</v>
      </c>
      <c r="C407" s="3" t="s">
        <v>274</v>
      </c>
      <c r="D407" s="3">
        <v>161</v>
      </c>
      <c r="E407" s="3">
        <v>388.96</v>
      </c>
      <c r="F407" s="3">
        <v>426</v>
      </c>
      <c r="G407" s="3">
        <v>0.8</v>
      </c>
      <c r="H407" s="17" t="s">
        <v>278</v>
      </c>
    </row>
    <row r="408" spans="1:8" x14ac:dyDescent="0.35">
      <c r="A408" s="16" t="s">
        <v>298</v>
      </c>
      <c r="B408" s="3" t="s">
        <v>272</v>
      </c>
      <c r="C408" s="3" t="s">
        <v>276</v>
      </c>
      <c r="D408" s="3">
        <v>121</v>
      </c>
      <c r="E408" s="3">
        <v>86.43</v>
      </c>
      <c r="F408" s="3">
        <v>297</v>
      </c>
      <c r="G408" s="3">
        <v>1.22</v>
      </c>
      <c r="H408" s="17" t="s">
        <v>273</v>
      </c>
    </row>
    <row r="409" spans="1:8" x14ac:dyDescent="0.35">
      <c r="A409" s="16" t="s">
        <v>298</v>
      </c>
      <c r="B409" s="3" t="s">
        <v>272</v>
      </c>
      <c r="C409" s="3" t="s">
        <v>277</v>
      </c>
      <c r="D409" s="3">
        <v>169</v>
      </c>
      <c r="E409" s="3">
        <v>350.34</v>
      </c>
      <c r="F409" s="3">
        <v>457</v>
      </c>
      <c r="G409" s="3">
        <v>1.08</v>
      </c>
      <c r="H409" s="17" t="s">
        <v>275</v>
      </c>
    </row>
    <row r="410" spans="1:8" x14ac:dyDescent="0.35">
      <c r="A410" s="16" t="s">
        <v>298</v>
      </c>
      <c r="B410" s="3" t="s">
        <v>274</v>
      </c>
      <c r="C410" s="3" t="s">
        <v>271</v>
      </c>
      <c r="D410" s="3">
        <v>344</v>
      </c>
      <c r="E410" s="3">
        <v>248.61</v>
      </c>
      <c r="F410" s="3">
        <v>203</v>
      </c>
      <c r="G410" s="3">
        <v>1.06</v>
      </c>
      <c r="H410" s="17" t="s">
        <v>275</v>
      </c>
    </row>
    <row r="411" spans="1:8" x14ac:dyDescent="0.35">
      <c r="A411" s="16" t="s">
        <v>298</v>
      </c>
      <c r="B411" s="3" t="s">
        <v>274</v>
      </c>
      <c r="C411" s="3" t="s">
        <v>272</v>
      </c>
      <c r="D411" s="3">
        <v>356</v>
      </c>
      <c r="E411" s="3">
        <v>358.57</v>
      </c>
      <c r="F411" s="3">
        <v>435</v>
      </c>
      <c r="G411" s="3">
        <v>0.77</v>
      </c>
      <c r="H411" s="17" t="s">
        <v>275</v>
      </c>
    </row>
    <row r="412" spans="1:8" x14ac:dyDescent="0.35">
      <c r="A412" s="16" t="s">
        <v>298</v>
      </c>
      <c r="B412" s="3" t="s">
        <v>274</v>
      </c>
      <c r="C412" s="3" t="s">
        <v>276</v>
      </c>
      <c r="D412" s="3">
        <v>469</v>
      </c>
      <c r="E412" s="3">
        <v>260.47000000000003</v>
      </c>
      <c r="F412" s="3">
        <v>204</v>
      </c>
      <c r="G412" s="3">
        <v>1.1200000000000001</v>
      </c>
      <c r="H412" s="17" t="s">
        <v>278</v>
      </c>
    </row>
    <row r="413" spans="1:8" x14ac:dyDescent="0.35">
      <c r="A413" s="16" t="s">
        <v>298</v>
      </c>
      <c r="B413" s="3" t="s">
        <v>274</v>
      </c>
      <c r="C413" s="3" t="s">
        <v>277</v>
      </c>
      <c r="D413" s="3">
        <v>204</v>
      </c>
      <c r="E413" s="3">
        <v>309.19</v>
      </c>
      <c r="F413" s="3">
        <v>113</v>
      </c>
      <c r="G413" s="3">
        <v>0.82</v>
      </c>
      <c r="H413" s="17" t="s">
        <v>275</v>
      </c>
    </row>
    <row r="414" spans="1:8" x14ac:dyDescent="0.35">
      <c r="A414" s="16" t="s">
        <v>298</v>
      </c>
      <c r="B414" s="3" t="s">
        <v>276</v>
      </c>
      <c r="C414" s="3" t="s">
        <v>271</v>
      </c>
      <c r="D414" s="3">
        <v>316</v>
      </c>
      <c r="E414" s="3">
        <v>435.85</v>
      </c>
      <c r="F414" s="3">
        <v>153</v>
      </c>
      <c r="G414" s="3">
        <v>0.82</v>
      </c>
      <c r="H414" s="17" t="s">
        <v>273</v>
      </c>
    </row>
    <row r="415" spans="1:8" x14ac:dyDescent="0.35">
      <c r="A415" s="16" t="s">
        <v>298</v>
      </c>
      <c r="B415" s="3" t="s">
        <v>276</v>
      </c>
      <c r="C415" s="3" t="s">
        <v>272</v>
      </c>
      <c r="D415" s="3">
        <v>203</v>
      </c>
      <c r="E415" s="3">
        <v>326.54000000000002</v>
      </c>
      <c r="F415" s="3">
        <v>180</v>
      </c>
      <c r="G415" s="3">
        <v>1</v>
      </c>
      <c r="H415" s="17" t="s">
        <v>278</v>
      </c>
    </row>
    <row r="416" spans="1:8" x14ac:dyDescent="0.35">
      <c r="A416" s="16" t="s">
        <v>298</v>
      </c>
      <c r="B416" s="3" t="s">
        <v>276</v>
      </c>
      <c r="C416" s="3" t="s">
        <v>274</v>
      </c>
      <c r="D416" s="3">
        <v>335</v>
      </c>
      <c r="E416" s="3">
        <v>320.02999999999997</v>
      </c>
      <c r="F416" s="3">
        <v>342</v>
      </c>
      <c r="G416" s="3">
        <v>1.18</v>
      </c>
      <c r="H416" s="17" t="s">
        <v>275</v>
      </c>
    </row>
    <row r="417" spans="1:8" x14ac:dyDescent="0.35">
      <c r="A417" s="16" t="s">
        <v>298</v>
      </c>
      <c r="B417" s="3" t="s">
        <v>276</v>
      </c>
      <c r="C417" s="3" t="s">
        <v>277</v>
      </c>
      <c r="D417" s="3">
        <v>139</v>
      </c>
      <c r="E417" s="3">
        <v>344.98</v>
      </c>
      <c r="F417" s="3">
        <v>360</v>
      </c>
      <c r="G417" s="3">
        <v>0.74</v>
      </c>
      <c r="H417" s="17" t="s">
        <v>275</v>
      </c>
    </row>
    <row r="418" spans="1:8" x14ac:dyDescent="0.35">
      <c r="A418" s="16" t="s">
        <v>298</v>
      </c>
      <c r="B418" s="3" t="s">
        <v>277</v>
      </c>
      <c r="C418" s="3" t="s">
        <v>271</v>
      </c>
      <c r="D418" s="3">
        <v>268</v>
      </c>
      <c r="E418" s="3">
        <v>612.08000000000004</v>
      </c>
      <c r="F418" s="3">
        <v>324</v>
      </c>
      <c r="G418" s="3">
        <v>1.08</v>
      </c>
      <c r="H418" s="17" t="s">
        <v>273</v>
      </c>
    </row>
    <row r="419" spans="1:8" x14ac:dyDescent="0.35">
      <c r="A419" s="16" t="s">
        <v>298</v>
      </c>
      <c r="B419" s="3" t="s">
        <v>277</v>
      </c>
      <c r="C419" s="3" t="s">
        <v>272</v>
      </c>
      <c r="D419" s="3">
        <v>74</v>
      </c>
      <c r="E419" s="3">
        <v>238.8</v>
      </c>
      <c r="F419" s="3">
        <v>216</v>
      </c>
      <c r="G419" s="3">
        <v>1.1100000000000001</v>
      </c>
      <c r="H419" s="17" t="s">
        <v>275</v>
      </c>
    </row>
    <row r="420" spans="1:8" x14ac:dyDescent="0.35">
      <c r="A420" s="16" t="s">
        <v>298</v>
      </c>
      <c r="B420" s="3" t="s">
        <v>277</v>
      </c>
      <c r="C420" s="3" t="s">
        <v>274</v>
      </c>
      <c r="D420" s="3">
        <v>393</v>
      </c>
      <c r="E420" s="3">
        <v>378.06</v>
      </c>
      <c r="F420" s="3">
        <v>235</v>
      </c>
      <c r="G420" s="3">
        <v>1.2</v>
      </c>
      <c r="H420" s="17" t="s">
        <v>275</v>
      </c>
    </row>
    <row r="421" spans="1:8" x14ac:dyDescent="0.35">
      <c r="A421" s="16" t="s">
        <v>298</v>
      </c>
      <c r="B421" s="3" t="s">
        <v>277</v>
      </c>
      <c r="C421" s="3" t="s">
        <v>276</v>
      </c>
      <c r="D421" s="3">
        <v>213</v>
      </c>
      <c r="E421" s="3">
        <v>525.86</v>
      </c>
      <c r="F421" s="3">
        <v>396</v>
      </c>
      <c r="G421" s="3">
        <v>1.19</v>
      </c>
      <c r="H421" s="17" t="s">
        <v>273</v>
      </c>
    </row>
    <row r="422" spans="1:8" x14ac:dyDescent="0.35">
      <c r="A422" s="16" t="s">
        <v>299</v>
      </c>
      <c r="B422" s="3" t="s">
        <v>271</v>
      </c>
      <c r="C422" s="3" t="s">
        <v>272</v>
      </c>
      <c r="D422" s="3">
        <v>259</v>
      </c>
      <c r="E422" s="3">
        <v>344.69</v>
      </c>
      <c r="F422" s="3">
        <v>116</v>
      </c>
      <c r="G422" s="3">
        <v>0.9</v>
      </c>
      <c r="H422" s="17" t="s">
        <v>273</v>
      </c>
    </row>
    <row r="423" spans="1:8" x14ac:dyDescent="0.35">
      <c r="A423" s="16" t="s">
        <v>299</v>
      </c>
      <c r="B423" s="3" t="s">
        <v>271</v>
      </c>
      <c r="C423" s="3" t="s">
        <v>274</v>
      </c>
      <c r="D423" s="3">
        <v>242</v>
      </c>
      <c r="E423" s="3">
        <v>472.36</v>
      </c>
      <c r="F423" s="3">
        <v>134</v>
      </c>
      <c r="G423" s="3">
        <v>1.17</v>
      </c>
      <c r="H423" s="17" t="s">
        <v>275</v>
      </c>
    </row>
    <row r="424" spans="1:8" x14ac:dyDescent="0.35">
      <c r="A424" s="16" t="s">
        <v>299</v>
      </c>
      <c r="B424" s="3" t="s">
        <v>271</v>
      </c>
      <c r="C424" s="3" t="s">
        <v>276</v>
      </c>
      <c r="D424" s="3">
        <v>292</v>
      </c>
      <c r="E424" s="3">
        <v>218.08</v>
      </c>
      <c r="F424" s="3">
        <v>163</v>
      </c>
      <c r="G424" s="3">
        <v>1.21</v>
      </c>
      <c r="H424" s="17" t="s">
        <v>278</v>
      </c>
    </row>
    <row r="425" spans="1:8" x14ac:dyDescent="0.35">
      <c r="A425" s="16" t="s">
        <v>299</v>
      </c>
      <c r="B425" s="3" t="s">
        <v>271</v>
      </c>
      <c r="C425" s="3" t="s">
        <v>277</v>
      </c>
      <c r="D425" s="3">
        <v>203</v>
      </c>
      <c r="E425" s="3">
        <v>329.7</v>
      </c>
      <c r="F425" s="3">
        <v>479</v>
      </c>
      <c r="G425" s="3">
        <v>1.23</v>
      </c>
      <c r="H425" s="17" t="s">
        <v>275</v>
      </c>
    </row>
    <row r="426" spans="1:8" x14ac:dyDescent="0.35">
      <c r="A426" s="16" t="s">
        <v>299</v>
      </c>
      <c r="B426" s="3" t="s">
        <v>272</v>
      </c>
      <c r="C426" s="3" t="s">
        <v>271</v>
      </c>
      <c r="D426" s="3">
        <v>123</v>
      </c>
      <c r="E426" s="3">
        <v>270</v>
      </c>
      <c r="F426" s="3">
        <v>452</v>
      </c>
      <c r="G426" s="3">
        <v>0.93</v>
      </c>
      <c r="H426" s="17" t="s">
        <v>273</v>
      </c>
    </row>
    <row r="427" spans="1:8" x14ac:dyDescent="0.35">
      <c r="A427" s="16" t="s">
        <v>299</v>
      </c>
      <c r="B427" s="3" t="s">
        <v>272</v>
      </c>
      <c r="C427" s="3" t="s">
        <v>274</v>
      </c>
      <c r="D427" s="3">
        <v>79</v>
      </c>
      <c r="E427" s="3">
        <v>343.65</v>
      </c>
      <c r="F427" s="3">
        <v>327</v>
      </c>
      <c r="G427" s="3">
        <v>1.18</v>
      </c>
      <c r="H427" s="17" t="s">
        <v>273</v>
      </c>
    </row>
    <row r="428" spans="1:8" x14ac:dyDescent="0.35">
      <c r="A428" s="16" t="s">
        <v>299</v>
      </c>
      <c r="B428" s="3" t="s">
        <v>272</v>
      </c>
      <c r="C428" s="3" t="s">
        <v>276</v>
      </c>
      <c r="D428" s="3">
        <v>263</v>
      </c>
      <c r="E428" s="3">
        <v>345.72</v>
      </c>
      <c r="F428" s="3">
        <v>325</v>
      </c>
      <c r="G428" s="3">
        <v>0.74</v>
      </c>
      <c r="H428" s="17" t="s">
        <v>275</v>
      </c>
    </row>
    <row r="429" spans="1:8" x14ac:dyDescent="0.35">
      <c r="A429" s="16" t="s">
        <v>299</v>
      </c>
      <c r="B429" s="3" t="s">
        <v>272</v>
      </c>
      <c r="C429" s="3" t="s">
        <v>277</v>
      </c>
      <c r="D429" s="3">
        <v>118</v>
      </c>
      <c r="E429" s="3">
        <v>355.8</v>
      </c>
      <c r="F429" s="3">
        <v>238</v>
      </c>
      <c r="G429" s="3">
        <v>1.23</v>
      </c>
      <c r="H429" s="17" t="s">
        <v>278</v>
      </c>
    </row>
    <row r="430" spans="1:8" x14ac:dyDescent="0.35">
      <c r="A430" s="16" t="s">
        <v>299</v>
      </c>
      <c r="B430" s="3" t="s">
        <v>274</v>
      </c>
      <c r="C430" s="3" t="s">
        <v>271</v>
      </c>
      <c r="D430" s="3">
        <v>180</v>
      </c>
      <c r="E430" s="3">
        <v>434.84</v>
      </c>
      <c r="F430" s="3">
        <v>144</v>
      </c>
      <c r="G430" s="3">
        <v>1.28</v>
      </c>
      <c r="H430" s="17" t="s">
        <v>273</v>
      </c>
    </row>
    <row r="431" spans="1:8" x14ac:dyDescent="0.35">
      <c r="A431" s="16" t="s">
        <v>299</v>
      </c>
      <c r="B431" s="3" t="s">
        <v>274</v>
      </c>
      <c r="C431" s="3" t="s">
        <v>272</v>
      </c>
      <c r="D431" s="3">
        <v>381</v>
      </c>
      <c r="E431" s="3">
        <v>125.31</v>
      </c>
      <c r="F431" s="3">
        <v>80</v>
      </c>
      <c r="G431" s="3">
        <v>0.74</v>
      </c>
      <c r="H431" s="17" t="s">
        <v>273</v>
      </c>
    </row>
    <row r="432" spans="1:8" x14ac:dyDescent="0.35">
      <c r="A432" s="16" t="s">
        <v>299</v>
      </c>
      <c r="B432" s="3" t="s">
        <v>274</v>
      </c>
      <c r="C432" s="3" t="s">
        <v>276</v>
      </c>
      <c r="D432" s="3">
        <v>483</v>
      </c>
      <c r="E432" s="3">
        <v>289.33</v>
      </c>
      <c r="F432" s="3">
        <v>229</v>
      </c>
      <c r="G432" s="3">
        <v>0.93</v>
      </c>
      <c r="H432" s="17" t="s">
        <v>278</v>
      </c>
    </row>
    <row r="433" spans="1:8" x14ac:dyDescent="0.35">
      <c r="A433" s="16" t="s">
        <v>299</v>
      </c>
      <c r="B433" s="3" t="s">
        <v>274</v>
      </c>
      <c r="C433" s="3" t="s">
        <v>277</v>
      </c>
      <c r="D433" s="3">
        <v>324</v>
      </c>
      <c r="E433" s="3">
        <v>371.13</v>
      </c>
      <c r="F433" s="3">
        <v>410</v>
      </c>
      <c r="G433" s="3">
        <v>1.18</v>
      </c>
      <c r="H433" s="17" t="s">
        <v>278</v>
      </c>
    </row>
    <row r="434" spans="1:8" x14ac:dyDescent="0.35">
      <c r="A434" s="16" t="s">
        <v>299</v>
      </c>
      <c r="B434" s="3" t="s">
        <v>276</v>
      </c>
      <c r="C434" s="3" t="s">
        <v>271</v>
      </c>
      <c r="D434" s="3">
        <v>76</v>
      </c>
      <c r="E434" s="3">
        <v>162.34</v>
      </c>
      <c r="F434" s="3">
        <v>177</v>
      </c>
      <c r="G434" s="3">
        <v>0.83</v>
      </c>
      <c r="H434" s="17" t="s">
        <v>273</v>
      </c>
    </row>
    <row r="435" spans="1:8" x14ac:dyDescent="0.35">
      <c r="A435" s="16" t="s">
        <v>299</v>
      </c>
      <c r="B435" s="3" t="s">
        <v>276</v>
      </c>
      <c r="C435" s="3" t="s">
        <v>272</v>
      </c>
      <c r="D435" s="3">
        <v>394</v>
      </c>
      <c r="E435" s="3">
        <v>411.97</v>
      </c>
      <c r="F435" s="3">
        <v>349</v>
      </c>
      <c r="G435" s="3">
        <v>0.91</v>
      </c>
      <c r="H435" s="17" t="s">
        <v>275</v>
      </c>
    </row>
    <row r="436" spans="1:8" x14ac:dyDescent="0.35">
      <c r="A436" s="16" t="s">
        <v>299</v>
      </c>
      <c r="B436" s="3" t="s">
        <v>276</v>
      </c>
      <c r="C436" s="3" t="s">
        <v>274</v>
      </c>
      <c r="D436" s="3">
        <v>70</v>
      </c>
      <c r="E436" s="3">
        <v>287.57</v>
      </c>
      <c r="F436" s="3">
        <v>77</v>
      </c>
      <c r="G436" s="3">
        <v>0.92</v>
      </c>
      <c r="H436" s="17" t="s">
        <v>278</v>
      </c>
    </row>
    <row r="437" spans="1:8" x14ac:dyDescent="0.35">
      <c r="A437" s="16" t="s">
        <v>299</v>
      </c>
      <c r="B437" s="3" t="s">
        <v>276</v>
      </c>
      <c r="C437" s="3" t="s">
        <v>277</v>
      </c>
      <c r="D437" s="3">
        <v>461</v>
      </c>
      <c r="E437" s="3">
        <v>331.55</v>
      </c>
      <c r="F437" s="3">
        <v>429</v>
      </c>
      <c r="G437" s="3">
        <v>0.98</v>
      </c>
      <c r="H437" s="17" t="s">
        <v>275</v>
      </c>
    </row>
    <row r="438" spans="1:8" x14ac:dyDescent="0.35">
      <c r="A438" s="16" t="s">
        <v>299</v>
      </c>
      <c r="B438" s="3" t="s">
        <v>277</v>
      </c>
      <c r="C438" s="3" t="s">
        <v>271</v>
      </c>
      <c r="D438" s="3">
        <v>420</v>
      </c>
      <c r="E438" s="3">
        <v>439.71</v>
      </c>
      <c r="F438" s="3">
        <v>383</v>
      </c>
      <c r="G438" s="3">
        <v>1.1299999999999999</v>
      </c>
      <c r="H438" s="17" t="s">
        <v>275</v>
      </c>
    </row>
    <row r="439" spans="1:8" x14ac:dyDescent="0.35">
      <c r="A439" s="16" t="s">
        <v>299</v>
      </c>
      <c r="B439" s="3" t="s">
        <v>277</v>
      </c>
      <c r="C439" s="3" t="s">
        <v>272</v>
      </c>
      <c r="D439" s="3">
        <v>161</v>
      </c>
      <c r="E439" s="3">
        <v>477.49</v>
      </c>
      <c r="F439" s="3">
        <v>285</v>
      </c>
      <c r="G439" s="3">
        <v>0.71</v>
      </c>
      <c r="H439" s="17" t="s">
        <v>278</v>
      </c>
    </row>
    <row r="440" spans="1:8" x14ac:dyDescent="0.35">
      <c r="A440" s="16" t="s">
        <v>299</v>
      </c>
      <c r="B440" s="3" t="s">
        <v>277</v>
      </c>
      <c r="C440" s="3" t="s">
        <v>274</v>
      </c>
      <c r="D440" s="3">
        <v>495</v>
      </c>
      <c r="E440" s="3">
        <v>415.15</v>
      </c>
      <c r="F440" s="3">
        <v>210</v>
      </c>
      <c r="G440" s="3">
        <v>0.99</v>
      </c>
      <c r="H440" s="17" t="s">
        <v>273</v>
      </c>
    </row>
    <row r="441" spans="1:8" x14ac:dyDescent="0.35">
      <c r="A441" s="16" t="s">
        <v>299</v>
      </c>
      <c r="B441" s="3" t="s">
        <v>277</v>
      </c>
      <c r="C441" s="3" t="s">
        <v>276</v>
      </c>
      <c r="D441" s="3">
        <v>57</v>
      </c>
      <c r="E441" s="3">
        <v>236.23</v>
      </c>
      <c r="F441" s="3">
        <v>148</v>
      </c>
      <c r="G441" s="3">
        <v>0.7</v>
      </c>
      <c r="H441" s="17" t="s">
        <v>278</v>
      </c>
    </row>
    <row r="442" spans="1:8" x14ac:dyDescent="0.35">
      <c r="A442" s="16" t="s">
        <v>300</v>
      </c>
      <c r="B442" s="3" t="s">
        <v>271</v>
      </c>
      <c r="C442" s="3" t="s">
        <v>272</v>
      </c>
      <c r="D442" s="3">
        <v>429</v>
      </c>
      <c r="E442" s="3">
        <v>409.88</v>
      </c>
      <c r="F442" s="3">
        <v>100</v>
      </c>
      <c r="G442" s="3">
        <v>1.03</v>
      </c>
      <c r="H442" s="17" t="s">
        <v>275</v>
      </c>
    </row>
    <row r="443" spans="1:8" x14ac:dyDescent="0.35">
      <c r="A443" s="16" t="s">
        <v>300</v>
      </c>
      <c r="B443" s="3" t="s">
        <v>271</v>
      </c>
      <c r="C443" s="3" t="s">
        <v>274</v>
      </c>
      <c r="D443" s="3">
        <v>436</v>
      </c>
      <c r="E443" s="3">
        <v>416.83</v>
      </c>
      <c r="F443" s="3">
        <v>285</v>
      </c>
      <c r="G443" s="3">
        <v>0.74</v>
      </c>
      <c r="H443" s="17" t="s">
        <v>278</v>
      </c>
    </row>
    <row r="444" spans="1:8" x14ac:dyDescent="0.35">
      <c r="A444" s="16" t="s">
        <v>300</v>
      </c>
      <c r="B444" s="3" t="s">
        <v>271</v>
      </c>
      <c r="C444" s="3" t="s">
        <v>276</v>
      </c>
      <c r="D444" s="3">
        <v>406</v>
      </c>
      <c r="E444" s="3">
        <v>395.73</v>
      </c>
      <c r="F444" s="3">
        <v>349</v>
      </c>
      <c r="G444" s="3">
        <v>1.17</v>
      </c>
      <c r="H444" s="17" t="s">
        <v>275</v>
      </c>
    </row>
    <row r="445" spans="1:8" x14ac:dyDescent="0.35">
      <c r="A445" s="16" t="s">
        <v>300</v>
      </c>
      <c r="B445" s="3" t="s">
        <v>271</v>
      </c>
      <c r="C445" s="3" t="s">
        <v>277</v>
      </c>
      <c r="D445" s="3">
        <v>154</v>
      </c>
      <c r="E445" s="3">
        <v>495.58</v>
      </c>
      <c r="F445" s="3">
        <v>243</v>
      </c>
      <c r="G445" s="3">
        <v>1.1499999999999999</v>
      </c>
      <c r="H445" s="17" t="s">
        <v>278</v>
      </c>
    </row>
    <row r="446" spans="1:8" x14ac:dyDescent="0.35">
      <c r="A446" s="16" t="s">
        <v>300</v>
      </c>
      <c r="B446" s="3" t="s">
        <v>272</v>
      </c>
      <c r="C446" s="3" t="s">
        <v>271</v>
      </c>
      <c r="D446" s="3">
        <v>332</v>
      </c>
      <c r="E446" s="3">
        <v>358.38</v>
      </c>
      <c r="F446" s="3">
        <v>204</v>
      </c>
      <c r="G446" s="3">
        <v>0.78</v>
      </c>
      <c r="H446" s="17" t="s">
        <v>273</v>
      </c>
    </row>
    <row r="447" spans="1:8" x14ac:dyDescent="0.35">
      <c r="A447" s="16" t="s">
        <v>300</v>
      </c>
      <c r="B447" s="3" t="s">
        <v>272</v>
      </c>
      <c r="C447" s="3" t="s">
        <v>274</v>
      </c>
      <c r="D447" s="3">
        <v>244</v>
      </c>
      <c r="E447" s="3">
        <v>491.05</v>
      </c>
      <c r="F447" s="3">
        <v>278</v>
      </c>
      <c r="G447" s="3">
        <v>1.1000000000000001</v>
      </c>
      <c r="H447" s="17" t="s">
        <v>275</v>
      </c>
    </row>
    <row r="448" spans="1:8" x14ac:dyDescent="0.35">
      <c r="A448" s="16" t="s">
        <v>300</v>
      </c>
      <c r="B448" s="3" t="s">
        <v>272</v>
      </c>
      <c r="C448" s="3" t="s">
        <v>276</v>
      </c>
      <c r="D448" s="3">
        <v>382</v>
      </c>
      <c r="E448" s="3">
        <v>490.34</v>
      </c>
      <c r="F448" s="3">
        <v>223</v>
      </c>
      <c r="G448" s="3">
        <v>0.8</v>
      </c>
      <c r="H448" s="17" t="s">
        <v>273</v>
      </c>
    </row>
    <row r="449" spans="1:8" x14ac:dyDescent="0.35">
      <c r="A449" s="16" t="s">
        <v>300</v>
      </c>
      <c r="B449" s="3" t="s">
        <v>272</v>
      </c>
      <c r="C449" s="3" t="s">
        <v>277</v>
      </c>
      <c r="D449" s="3">
        <v>183</v>
      </c>
      <c r="E449" s="3">
        <v>419.79</v>
      </c>
      <c r="F449" s="3">
        <v>224</v>
      </c>
      <c r="G449" s="3">
        <v>0.82</v>
      </c>
      <c r="H449" s="17" t="s">
        <v>275</v>
      </c>
    </row>
    <row r="450" spans="1:8" x14ac:dyDescent="0.35">
      <c r="A450" s="16" t="s">
        <v>300</v>
      </c>
      <c r="B450" s="3" t="s">
        <v>274</v>
      </c>
      <c r="C450" s="3" t="s">
        <v>271</v>
      </c>
      <c r="D450" s="3">
        <v>304</v>
      </c>
      <c r="E450" s="3">
        <v>379.66</v>
      </c>
      <c r="F450" s="3">
        <v>278</v>
      </c>
      <c r="G450" s="3">
        <v>1.24</v>
      </c>
      <c r="H450" s="17" t="s">
        <v>278</v>
      </c>
    </row>
    <row r="451" spans="1:8" x14ac:dyDescent="0.35">
      <c r="A451" s="16" t="s">
        <v>300</v>
      </c>
      <c r="B451" s="3" t="s">
        <v>274</v>
      </c>
      <c r="C451" s="3" t="s">
        <v>272</v>
      </c>
      <c r="D451" s="3">
        <v>461</v>
      </c>
      <c r="E451" s="3">
        <v>396.32</v>
      </c>
      <c r="F451" s="3">
        <v>409</v>
      </c>
      <c r="G451" s="3">
        <v>1.1599999999999999</v>
      </c>
      <c r="H451" s="17" t="s">
        <v>273</v>
      </c>
    </row>
    <row r="452" spans="1:8" x14ac:dyDescent="0.35">
      <c r="A452" s="16" t="s">
        <v>300</v>
      </c>
      <c r="B452" s="3" t="s">
        <v>274</v>
      </c>
      <c r="C452" s="3" t="s">
        <v>276</v>
      </c>
      <c r="D452" s="3">
        <v>439</v>
      </c>
      <c r="E452" s="3">
        <v>520</v>
      </c>
      <c r="F452" s="3">
        <v>469</v>
      </c>
      <c r="G452" s="3">
        <v>1.23</v>
      </c>
      <c r="H452" s="17" t="s">
        <v>273</v>
      </c>
    </row>
    <row r="453" spans="1:8" x14ac:dyDescent="0.35">
      <c r="A453" s="16" t="s">
        <v>300</v>
      </c>
      <c r="B453" s="3" t="s">
        <v>274</v>
      </c>
      <c r="C453" s="3" t="s">
        <v>277</v>
      </c>
      <c r="D453" s="3">
        <v>154</v>
      </c>
      <c r="E453" s="3">
        <v>457.15</v>
      </c>
      <c r="F453" s="3">
        <v>229</v>
      </c>
      <c r="G453" s="3">
        <v>1.05</v>
      </c>
      <c r="H453" s="17" t="s">
        <v>273</v>
      </c>
    </row>
    <row r="454" spans="1:8" x14ac:dyDescent="0.35">
      <c r="A454" s="16" t="s">
        <v>300</v>
      </c>
      <c r="B454" s="3" t="s">
        <v>276</v>
      </c>
      <c r="C454" s="3" t="s">
        <v>271</v>
      </c>
      <c r="D454" s="3">
        <v>261</v>
      </c>
      <c r="E454" s="3">
        <v>246.75</v>
      </c>
      <c r="F454" s="3">
        <v>63</v>
      </c>
      <c r="G454" s="3">
        <v>0.98</v>
      </c>
      <c r="H454" s="17" t="s">
        <v>275</v>
      </c>
    </row>
    <row r="455" spans="1:8" x14ac:dyDescent="0.35">
      <c r="A455" s="16" t="s">
        <v>300</v>
      </c>
      <c r="B455" s="3" t="s">
        <v>276</v>
      </c>
      <c r="C455" s="3" t="s">
        <v>272</v>
      </c>
      <c r="D455" s="3">
        <v>492</v>
      </c>
      <c r="E455" s="3">
        <v>389.79</v>
      </c>
      <c r="F455" s="3">
        <v>153</v>
      </c>
      <c r="G455" s="3">
        <v>1.1299999999999999</v>
      </c>
      <c r="H455" s="17" t="s">
        <v>275</v>
      </c>
    </row>
    <row r="456" spans="1:8" x14ac:dyDescent="0.35">
      <c r="A456" s="16" t="s">
        <v>300</v>
      </c>
      <c r="B456" s="3" t="s">
        <v>276</v>
      </c>
      <c r="C456" s="3" t="s">
        <v>274</v>
      </c>
      <c r="D456" s="3">
        <v>124</v>
      </c>
      <c r="E456" s="3">
        <v>265.24</v>
      </c>
      <c r="F456" s="3">
        <v>48</v>
      </c>
      <c r="G456" s="3">
        <v>0.89</v>
      </c>
      <c r="H456" s="17" t="s">
        <v>273</v>
      </c>
    </row>
    <row r="457" spans="1:8" x14ac:dyDescent="0.35">
      <c r="A457" s="16" t="s">
        <v>300</v>
      </c>
      <c r="B457" s="3" t="s">
        <v>276</v>
      </c>
      <c r="C457" s="3" t="s">
        <v>277</v>
      </c>
      <c r="D457" s="3">
        <v>333</v>
      </c>
      <c r="E457" s="3">
        <v>284.79000000000002</v>
      </c>
      <c r="F457" s="3">
        <v>339</v>
      </c>
      <c r="G457" s="3">
        <v>0.84</v>
      </c>
      <c r="H457" s="17" t="s">
        <v>275</v>
      </c>
    </row>
    <row r="458" spans="1:8" x14ac:dyDescent="0.35">
      <c r="A458" s="16" t="s">
        <v>300</v>
      </c>
      <c r="B458" s="3" t="s">
        <v>277</v>
      </c>
      <c r="C458" s="3" t="s">
        <v>271</v>
      </c>
      <c r="D458" s="3">
        <v>418</v>
      </c>
      <c r="E458" s="3">
        <v>312.95</v>
      </c>
      <c r="F458" s="3">
        <v>253</v>
      </c>
      <c r="G458" s="3">
        <v>1.24</v>
      </c>
      <c r="H458" s="17" t="s">
        <v>273</v>
      </c>
    </row>
    <row r="459" spans="1:8" x14ac:dyDescent="0.35">
      <c r="A459" s="16" t="s">
        <v>300</v>
      </c>
      <c r="B459" s="3" t="s">
        <v>277</v>
      </c>
      <c r="C459" s="3" t="s">
        <v>272</v>
      </c>
      <c r="D459" s="3">
        <v>128</v>
      </c>
      <c r="E459" s="3">
        <v>209.44</v>
      </c>
      <c r="F459" s="3">
        <v>140</v>
      </c>
      <c r="G459" s="3">
        <v>1</v>
      </c>
      <c r="H459" s="17" t="s">
        <v>273</v>
      </c>
    </row>
    <row r="460" spans="1:8" x14ac:dyDescent="0.35">
      <c r="A460" s="16" t="s">
        <v>300</v>
      </c>
      <c r="B460" s="3" t="s">
        <v>277</v>
      </c>
      <c r="C460" s="3" t="s">
        <v>274</v>
      </c>
      <c r="D460" s="3">
        <v>167</v>
      </c>
      <c r="E460" s="3">
        <v>259.22000000000003</v>
      </c>
      <c r="F460" s="3">
        <v>234</v>
      </c>
      <c r="G460" s="3">
        <v>1.19</v>
      </c>
      <c r="H460" s="17" t="s">
        <v>275</v>
      </c>
    </row>
    <row r="461" spans="1:8" x14ac:dyDescent="0.35">
      <c r="A461" s="16" t="s">
        <v>300</v>
      </c>
      <c r="B461" s="3" t="s">
        <v>277</v>
      </c>
      <c r="C461" s="3" t="s">
        <v>276</v>
      </c>
      <c r="D461" s="3">
        <v>476</v>
      </c>
      <c r="E461" s="3">
        <v>501.93</v>
      </c>
      <c r="F461" s="3">
        <v>165</v>
      </c>
      <c r="G461" s="3">
        <v>1.1000000000000001</v>
      </c>
      <c r="H461" s="17" t="s">
        <v>273</v>
      </c>
    </row>
    <row r="462" spans="1:8" x14ac:dyDescent="0.35">
      <c r="A462" s="16" t="s">
        <v>301</v>
      </c>
      <c r="B462" s="3" t="s">
        <v>271</v>
      </c>
      <c r="C462" s="3" t="s">
        <v>272</v>
      </c>
      <c r="D462" s="3">
        <v>331</v>
      </c>
      <c r="E462" s="3">
        <v>284.22000000000003</v>
      </c>
      <c r="F462" s="3">
        <v>375</v>
      </c>
      <c r="G462" s="3">
        <v>1.1200000000000001</v>
      </c>
      <c r="H462" s="17" t="s">
        <v>275</v>
      </c>
    </row>
    <row r="463" spans="1:8" x14ac:dyDescent="0.35">
      <c r="A463" s="16" t="s">
        <v>301</v>
      </c>
      <c r="B463" s="3" t="s">
        <v>271</v>
      </c>
      <c r="C463" s="3" t="s">
        <v>274</v>
      </c>
      <c r="D463" s="3">
        <v>222</v>
      </c>
      <c r="E463" s="3">
        <v>435.45</v>
      </c>
      <c r="F463" s="3">
        <v>171</v>
      </c>
      <c r="G463" s="3">
        <v>0.86</v>
      </c>
      <c r="H463" s="17" t="s">
        <v>273</v>
      </c>
    </row>
    <row r="464" spans="1:8" x14ac:dyDescent="0.35">
      <c r="A464" s="16" t="s">
        <v>301</v>
      </c>
      <c r="B464" s="3" t="s">
        <v>271</v>
      </c>
      <c r="C464" s="3" t="s">
        <v>276</v>
      </c>
      <c r="D464" s="3">
        <v>420</v>
      </c>
      <c r="E464" s="3">
        <v>367.18</v>
      </c>
      <c r="F464" s="3">
        <v>368</v>
      </c>
      <c r="G464" s="3">
        <v>0.89</v>
      </c>
      <c r="H464" s="17" t="s">
        <v>275</v>
      </c>
    </row>
    <row r="465" spans="1:8" x14ac:dyDescent="0.35">
      <c r="A465" s="16" t="s">
        <v>301</v>
      </c>
      <c r="B465" s="3" t="s">
        <v>271</v>
      </c>
      <c r="C465" s="3" t="s">
        <v>277</v>
      </c>
      <c r="D465" s="3">
        <v>301</v>
      </c>
      <c r="E465" s="3">
        <v>405.33</v>
      </c>
      <c r="F465" s="3">
        <v>275</v>
      </c>
      <c r="G465" s="3">
        <v>0.86</v>
      </c>
      <c r="H465" s="17" t="s">
        <v>278</v>
      </c>
    </row>
    <row r="466" spans="1:8" x14ac:dyDescent="0.35">
      <c r="A466" s="16" t="s">
        <v>301</v>
      </c>
      <c r="B466" s="3" t="s">
        <v>272</v>
      </c>
      <c r="C466" s="3" t="s">
        <v>271</v>
      </c>
      <c r="D466" s="3">
        <v>425</v>
      </c>
      <c r="E466" s="3">
        <v>409.72</v>
      </c>
      <c r="F466" s="3">
        <v>447</v>
      </c>
      <c r="G466" s="3">
        <v>0.83</v>
      </c>
      <c r="H466" s="17" t="s">
        <v>273</v>
      </c>
    </row>
    <row r="467" spans="1:8" x14ac:dyDescent="0.35">
      <c r="A467" s="16" t="s">
        <v>301</v>
      </c>
      <c r="B467" s="3" t="s">
        <v>272</v>
      </c>
      <c r="C467" s="3" t="s">
        <v>274</v>
      </c>
      <c r="D467" s="3">
        <v>136</v>
      </c>
      <c r="E467" s="3">
        <v>255.17</v>
      </c>
      <c r="F467" s="3">
        <v>111</v>
      </c>
      <c r="G467" s="3">
        <v>1.06</v>
      </c>
      <c r="H467" s="17" t="s">
        <v>275</v>
      </c>
    </row>
    <row r="468" spans="1:8" x14ac:dyDescent="0.35">
      <c r="A468" s="16" t="s">
        <v>301</v>
      </c>
      <c r="B468" s="3" t="s">
        <v>272</v>
      </c>
      <c r="C468" s="3" t="s">
        <v>276</v>
      </c>
      <c r="D468" s="3">
        <v>329</v>
      </c>
      <c r="E468" s="3">
        <v>434.82</v>
      </c>
      <c r="F468" s="3">
        <v>290</v>
      </c>
      <c r="G468" s="3">
        <v>1.19</v>
      </c>
      <c r="H468" s="17" t="s">
        <v>278</v>
      </c>
    </row>
    <row r="469" spans="1:8" x14ac:dyDescent="0.35">
      <c r="A469" s="16" t="s">
        <v>301</v>
      </c>
      <c r="B469" s="3" t="s">
        <v>272</v>
      </c>
      <c r="C469" s="3" t="s">
        <v>277</v>
      </c>
      <c r="D469" s="3">
        <v>327</v>
      </c>
      <c r="E469" s="3">
        <v>226.75</v>
      </c>
      <c r="F469" s="3">
        <v>368</v>
      </c>
      <c r="G469" s="3">
        <v>1.17</v>
      </c>
      <c r="H469" s="17" t="s">
        <v>278</v>
      </c>
    </row>
    <row r="470" spans="1:8" x14ac:dyDescent="0.35">
      <c r="A470" s="16" t="s">
        <v>301</v>
      </c>
      <c r="B470" s="3" t="s">
        <v>274</v>
      </c>
      <c r="C470" s="3" t="s">
        <v>271</v>
      </c>
      <c r="D470" s="3">
        <v>318</v>
      </c>
      <c r="E470" s="3">
        <v>280.32</v>
      </c>
      <c r="F470" s="3">
        <v>57</v>
      </c>
      <c r="G470" s="3">
        <v>0.75</v>
      </c>
      <c r="H470" s="17" t="s">
        <v>278</v>
      </c>
    </row>
    <row r="471" spans="1:8" x14ac:dyDescent="0.35">
      <c r="A471" s="16" t="s">
        <v>301</v>
      </c>
      <c r="B471" s="3" t="s">
        <v>274</v>
      </c>
      <c r="C471" s="3" t="s">
        <v>272</v>
      </c>
      <c r="D471" s="3">
        <v>468</v>
      </c>
      <c r="E471" s="3">
        <v>408.2</v>
      </c>
      <c r="F471" s="3">
        <v>382</v>
      </c>
      <c r="G471" s="3">
        <v>1.1200000000000001</v>
      </c>
      <c r="H471" s="17" t="s">
        <v>278</v>
      </c>
    </row>
    <row r="472" spans="1:8" x14ac:dyDescent="0.35">
      <c r="A472" s="16" t="s">
        <v>301</v>
      </c>
      <c r="B472" s="3" t="s">
        <v>274</v>
      </c>
      <c r="C472" s="3" t="s">
        <v>276</v>
      </c>
      <c r="D472" s="3">
        <v>441</v>
      </c>
      <c r="E472" s="3">
        <v>249.14</v>
      </c>
      <c r="F472" s="3">
        <v>43</v>
      </c>
      <c r="G472" s="3">
        <v>0.72</v>
      </c>
      <c r="H472" s="17" t="s">
        <v>273</v>
      </c>
    </row>
    <row r="473" spans="1:8" x14ac:dyDescent="0.35">
      <c r="A473" s="16" t="s">
        <v>301</v>
      </c>
      <c r="B473" s="3" t="s">
        <v>274</v>
      </c>
      <c r="C473" s="3" t="s">
        <v>277</v>
      </c>
      <c r="D473" s="3">
        <v>120</v>
      </c>
      <c r="E473" s="3">
        <v>153.74</v>
      </c>
      <c r="F473" s="3">
        <v>471</v>
      </c>
      <c r="G473" s="3">
        <v>0.86</v>
      </c>
      <c r="H473" s="17" t="s">
        <v>275</v>
      </c>
    </row>
    <row r="474" spans="1:8" x14ac:dyDescent="0.35">
      <c r="A474" s="16" t="s">
        <v>301</v>
      </c>
      <c r="B474" s="3" t="s">
        <v>276</v>
      </c>
      <c r="C474" s="3" t="s">
        <v>271</v>
      </c>
      <c r="D474" s="3">
        <v>168</v>
      </c>
      <c r="E474" s="3">
        <v>384.97</v>
      </c>
      <c r="F474" s="3">
        <v>74</v>
      </c>
      <c r="G474" s="3">
        <v>0.72</v>
      </c>
      <c r="H474" s="17" t="s">
        <v>275</v>
      </c>
    </row>
    <row r="475" spans="1:8" x14ac:dyDescent="0.35">
      <c r="A475" s="16" t="s">
        <v>301</v>
      </c>
      <c r="B475" s="3" t="s">
        <v>276</v>
      </c>
      <c r="C475" s="3" t="s">
        <v>272</v>
      </c>
      <c r="D475" s="3">
        <v>127</v>
      </c>
      <c r="E475" s="3">
        <v>193.52</v>
      </c>
      <c r="F475" s="3">
        <v>44</v>
      </c>
      <c r="G475" s="3">
        <v>1.1000000000000001</v>
      </c>
      <c r="H475" s="17" t="s">
        <v>278</v>
      </c>
    </row>
    <row r="476" spans="1:8" x14ac:dyDescent="0.35">
      <c r="A476" s="16" t="s">
        <v>301</v>
      </c>
      <c r="B476" s="3" t="s">
        <v>276</v>
      </c>
      <c r="C476" s="3" t="s">
        <v>274</v>
      </c>
      <c r="D476" s="3">
        <v>308</v>
      </c>
      <c r="E476" s="3">
        <v>417.91</v>
      </c>
      <c r="F476" s="3">
        <v>273</v>
      </c>
      <c r="G476" s="3">
        <v>1.23</v>
      </c>
      <c r="H476" s="17" t="s">
        <v>273</v>
      </c>
    </row>
    <row r="477" spans="1:8" x14ac:dyDescent="0.35">
      <c r="A477" s="16" t="s">
        <v>301</v>
      </c>
      <c r="B477" s="3" t="s">
        <v>276</v>
      </c>
      <c r="C477" s="3" t="s">
        <v>277</v>
      </c>
      <c r="D477" s="3">
        <v>80</v>
      </c>
      <c r="E477" s="3">
        <v>319.8</v>
      </c>
      <c r="F477" s="3">
        <v>356</v>
      </c>
      <c r="G477" s="3">
        <v>0.9</v>
      </c>
      <c r="H477" s="17" t="s">
        <v>275</v>
      </c>
    </row>
    <row r="478" spans="1:8" x14ac:dyDescent="0.35">
      <c r="A478" s="16" t="s">
        <v>301</v>
      </c>
      <c r="B478" s="3" t="s">
        <v>277</v>
      </c>
      <c r="C478" s="3" t="s">
        <v>271</v>
      </c>
      <c r="D478" s="3">
        <v>391</v>
      </c>
      <c r="E478" s="3">
        <v>383.51</v>
      </c>
      <c r="F478" s="3">
        <v>355</v>
      </c>
      <c r="G478" s="3">
        <v>0.85</v>
      </c>
      <c r="H478" s="17" t="s">
        <v>273</v>
      </c>
    </row>
    <row r="479" spans="1:8" x14ac:dyDescent="0.35">
      <c r="A479" s="16" t="s">
        <v>301</v>
      </c>
      <c r="B479" s="3" t="s">
        <v>277</v>
      </c>
      <c r="C479" s="3" t="s">
        <v>272</v>
      </c>
      <c r="D479" s="3">
        <v>387</v>
      </c>
      <c r="E479" s="3">
        <v>381.62</v>
      </c>
      <c r="F479" s="3">
        <v>289</v>
      </c>
      <c r="G479" s="3">
        <v>1.05</v>
      </c>
      <c r="H479" s="17" t="s">
        <v>278</v>
      </c>
    </row>
    <row r="480" spans="1:8" x14ac:dyDescent="0.35">
      <c r="A480" s="16" t="s">
        <v>301</v>
      </c>
      <c r="B480" s="3" t="s">
        <v>277</v>
      </c>
      <c r="C480" s="3" t="s">
        <v>274</v>
      </c>
      <c r="D480" s="3">
        <v>53</v>
      </c>
      <c r="E480" s="3">
        <v>425.68</v>
      </c>
      <c r="F480" s="3">
        <v>312</v>
      </c>
      <c r="G480" s="3">
        <v>1.21</v>
      </c>
      <c r="H480" s="17" t="s">
        <v>275</v>
      </c>
    </row>
    <row r="481" spans="1:8" x14ac:dyDescent="0.35">
      <c r="A481" s="16" t="s">
        <v>301</v>
      </c>
      <c r="B481" s="3" t="s">
        <v>277</v>
      </c>
      <c r="C481" s="3" t="s">
        <v>276</v>
      </c>
      <c r="D481" s="3">
        <v>260</v>
      </c>
      <c r="E481" s="3">
        <v>411.25</v>
      </c>
      <c r="F481" s="3">
        <v>46</v>
      </c>
      <c r="G481" s="3">
        <v>1.3</v>
      </c>
      <c r="H481" s="17" t="s">
        <v>278</v>
      </c>
    </row>
    <row r="482" spans="1:8" x14ac:dyDescent="0.35">
      <c r="A482" s="16" t="s">
        <v>302</v>
      </c>
      <c r="B482" s="3" t="s">
        <v>271</v>
      </c>
      <c r="C482" s="3" t="s">
        <v>272</v>
      </c>
      <c r="D482" s="3">
        <v>321</v>
      </c>
      <c r="E482" s="3">
        <v>248.33</v>
      </c>
      <c r="F482" s="3">
        <v>409</v>
      </c>
      <c r="G482" s="3">
        <v>0.71</v>
      </c>
      <c r="H482" s="17" t="s">
        <v>273</v>
      </c>
    </row>
    <row r="483" spans="1:8" x14ac:dyDescent="0.35">
      <c r="A483" s="16" t="s">
        <v>302</v>
      </c>
      <c r="B483" s="3" t="s">
        <v>271</v>
      </c>
      <c r="C483" s="3" t="s">
        <v>274</v>
      </c>
      <c r="D483" s="3">
        <v>324</v>
      </c>
      <c r="E483" s="3">
        <v>325.58999999999997</v>
      </c>
      <c r="F483" s="3">
        <v>186</v>
      </c>
      <c r="G483" s="3">
        <v>0.92</v>
      </c>
      <c r="H483" s="17" t="s">
        <v>278</v>
      </c>
    </row>
    <row r="484" spans="1:8" x14ac:dyDescent="0.35">
      <c r="A484" s="16" t="s">
        <v>302</v>
      </c>
      <c r="B484" s="3" t="s">
        <v>271</v>
      </c>
      <c r="C484" s="3" t="s">
        <v>276</v>
      </c>
      <c r="D484" s="3">
        <v>307</v>
      </c>
      <c r="E484" s="3">
        <v>383.39</v>
      </c>
      <c r="F484" s="3">
        <v>456</v>
      </c>
      <c r="G484" s="3">
        <v>0.89</v>
      </c>
      <c r="H484" s="17" t="s">
        <v>275</v>
      </c>
    </row>
    <row r="485" spans="1:8" x14ac:dyDescent="0.35">
      <c r="A485" s="16" t="s">
        <v>302</v>
      </c>
      <c r="B485" s="3" t="s">
        <v>271</v>
      </c>
      <c r="C485" s="3" t="s">
        <v>277</v>
      </c>
      <c r="D485" s="3">
        <v>395</v>
      </c>
      <c r="E485" s="3">
        <v>493.14</v>
      </c>
      <c r="F485" s="3">
        <v>260</v>
      </c>
      <c r="G485" s="3">
        <v>1.0900000000000001</v>
      </c>
      <c r="H485" s="17" t="s">
        <v>278</v>
      </c>
    </row>
    <row r="486" spans="1:8" x14ac:dyDescent="0.35">
      <c r="A486" s="16" t="s">
        <v>302</v>
      </c>
      <c r="B486" s="3" t="s">
        <v>272</v>
      </c>
      <c r="C486" s="3" t="s">
        <v>271</v>
      </c>
      <c r="D486" s="3">
        <v>104</v>
      </c>
      <c r="E486" s="3">
        <v>412.21</v>
      </c>
      <c r="F486" s="3">
        <v>89</v>
      </c>
      <c r="G486" s="3">
        <v>1.1599999999999999</v>
      </c>
      <c r="H486" s="17" t="s">
        <v>275</v>
      </c>
    </row>
    <row r="487" spans="1:8" x14ac:dyDescent="0.35">
      <c r="A487" s="16" t="s">
        <v>302</v>
      </c>
      <c r="B487" s="3" t="s">
        <v>272</v>
      </c>
      <c r="C487" s="3" t="s">
        <v>274</v>
      </c>
      <c r="D487" s="3">
        <v>126</v>
      </c>
      <c r="E487" s="3">
        <v>482.89</v>
      </c>
      <c r="F487" s="3">
        <v>163</v>
      </c>
      <c r="G487" s="3">
        <v>0.72</v>
      </c>
      <c r="H487" s="17" t="s">
        <v>278</v>
      </c>
    </row>
    <row r="488" spans="1:8" x14ac:dyDescent="0.35">
      <c r="A488" s="16" t="s">
        <v>302</v>
      </c>
      <c r="B488" s="3" t="s">
        <v>272</v>
      </c>
      <c r="C488" s="3" t="s">
        <v>276</v>
      </c>
      <c r="D488" s="3">
        <v>367</v>
      </c>
      <c r="E488" s="3">
        <v>388.68</v>
      </c>
      <c r="F488" s="3">
        <v>309</v>
      </c>
      <c r="G488" s="3">
        <v>1.04</v>
      </c>
      <c r="H488" s="17" t="s">
        <v>273</v>
      </c>
    </row>
    <row r="489" spans="1:8" x14ac:dyDescent="0.35">
      <c r="A489" s="16" t="s">
        <v>302</v>
      </c>
      <c r="B489" s="3" t="s">
        <v>272</v>
      </c>
      <c r="C489" s="3" t="s">
        <v>277</v>
      </c>
      <c r="D489" s="3">
        <v>467</v>
      </c>
      <c r="E489" s="3">
        <v>459.1</v>
      </c>
      <c r="F489" s="3">
        <v>221</v>
      </c>
      <c r="G489" s="3">
        <v>1.07</v>
      </c>
      <c r="H489" s="17" t="s">
        <v>273</v>
      </c>
    </row>
    <row r="490" spans="1:8" x14ac:dyDescent="0.35">
      <c r="A490" s="16" t="s">
        <v>302</v>
      </c>
      <c r="B490" s="3" t="s">
        <v>274</v>
      </c>
      <c r="C490" s="3" t="s">
        <v>271</v>
      </c>
      <c r="D490" s="3">
        <v>457</v>
      </c>
      <c r="E490" s="3">
        <v>374.93</v>
      </c>
      <c r="F490" s="3">
        <v>243</v>
      </c>
      <c r="G490" s="3">
        <v>1.05</v>
      </c>
      <c r="H490" s="17" t="s">
        <v>278</v>
      </c>
    </row>
    <row r="491" spans="1:8" x14ac:dyDescent="0.35">
      <c r="A491" s="16" t="s">
        <v>302</v>
      </c>
      <c r="B491" s="3" t="s">
        <v>274</v>
      </c>
      <c r="C491" s="3" t="s">
        <v>272</v>
      </c>
      <c r="D491" s="3">
        <v>241</v>
      </c>
      <c r="E491" s="3">
        <v>454.51</v>
      </c>
      <c r="F491" s="3">
        <v>247</v>
      </c>
      <c r="G491" s="3">
        <v>1.29</v>
      </c>
      <c r="H491" s="17" t="s">
        <v>273</v>
      </c>
    </row>
    <row r="492" spans="1:8" x14ac:dyDescent="0.35">
      <c r="A492" s="16" t="s">
        <v>302</v>
      </c>
      <c r="B492" s="3" t="s">
        <v>274</v>
      </c>
      <c r="C492" s="3" t="s">
        <v>276</v>
      </c>
      <c r="D492" s="3">
        <v>339</v>
      </c>
      <c r="E492" s="3">
        <v>314.86</v>
      </c>
      <c r="F492" s="3">
        <v>164</v>
      </c>
      <c r="G492" s="3">
        <v>1.1200000000000001</v>
      </c>
      <c r="H492" s="17" t="s">
        <v>275</v>
      </c>
    </row>
    <row r="493" spans="1:8" x14ac:dyDescent="0.35">
      <c r="A493" s="16" t="s">
        <v>302</v>
      </c>
      <c r="B493" s="3" t="s">
        <v>274</v>
      </c>
      <c r="C493" s="3" t="s">
        <v>277</v>
      </c>
      <c r="D493" s="3">
        <v>165</v>
      </c>
      <c r="E493" s="3">
        <v>506.34</v>
      </c>
      <c r="F493" s="3">
        <v>193</v>
      </c>
      <c r="G493" s="3">
        <v>0.93</v>
      </c>
      <c r="H493" s="17" t="s">
        <v>275</v>
      </c>
    </row>
    <row r="494" spans="1:8" x14ac:dyDescent="0.35">
      <c r="A494" s="16" t="s">
        <v>302</v>
      </c>
      <c r="B494" s="3" t="s">
        <v>276</v>
      </c>
      <c r="C494" s="3" t="s">
        <v>271</v>
      </c>
      <c r="D494" s="3">
        <v>473</v>
      </c>
      <c r="E494" s="3">
        <v>399.99</v>
      </c>
      <c r="F494" s="3">
        <v>474</v>
      </c>
      <c r="G494" s="3">
        <v>1.26</v>
      </c>
      <c r="H494" s="17" t="s">
        <v>278</v>
      </c>
    </row>
    <row r="495" spans="1:8" x14ac:dyDescent="0.35">
      <c r="A495" s="16" t="s">
        <v>302</v>
      </c>
      <c r="B495" s="3" t="s">
        <v>276</v>
      </c>
      <c r="C495" s="3" t="s">
        <v>272</v>
      </c>
      <c r="D495" s="3">
        <v>384</v>
      </c>
      <c r="E495" s="3">
        <v>210.07</v>
      </c>
      <c r="F495" s="3">
        <v>479</v>
      </c>
      <c r="G495" s="3">
        <v>1.26</v>
      </c>
      <c r="H495" s="17" t="s">
        <v>275</v>
      </c>
    </row>
    <row r="496" spans="1:8" x14ac:dyDescent="0.35">
      <c r="A496" s="16" t="s">
        <v>302</v>
      </c>
      <c r="B496" s="3" t="s">
        <v>276</v>
      </c>
      <c r="C496" s="3" t="s">
        <v>274</v>
      </c>
      <c r="D496" s="3">
        <v>438</v>
      </c>
      <c r="E496" s="3">
        <v>386.76</v>
      </c>
      <c r="F496" s="3">
        <v>56</v>
      </c>
      <c r="G496" s="3">
        <v>0.83</v>
      </c>
      <c r="H496" s="17" t="s">
        <v>278</v>
      </c>
    </row>
    <row r="497" spans="1:8" x14ac:dyDescent="0.35">
      <c r="A497" s="16" t="s">
        <v>302</v>
      </c>
      <c r="B497" s="3" t="s">
        <v>276</v>
      </c>
      <c r="C497" s="3" t="s">
        <v>277</v>
      </c>
      <c r="D497" s="3">
        <v>257</v>
      </c>
      <c r="E497" s="3">
        <v>140</v>
      </c>
      <c r="F497" s="3">
        <v>234</v>
      </c>
      <c r="G497" s="3">
        <v>1.3</v>
      </c>
      <c r="H497" s="17" t="s">
        <v>273</v>
      </c>
    </row>
    <row r="498" spans="1:8" x14ac:dyDescent="0.35">
      <c r="A498" s="16" t="s">
        <v>302</v>
      </c>
      <c r="B498" s="3" t="s">
        <v>277</v>
      </c>
      <c r="C498" s="3" t="s">
        <v>271</v>
      </c>
      <c r="D498" s="3">
        <v>332</v>
      </c>
      <c r="E498" s="3">
        <v>412.55</v>
      </c>
      <c r="F498" s="3">
        <v>283</v>
      </c>
      <c r="G498" s="3">
        <v>1.06</v>
      </c>
      <c r="H498" s="17" t="s">
        <v>278</v>
      </c>
    </row>
    <row r="499" spans="1:8" x14ac:dyDescent="0.35">
      <c r="A499" s="16" t="s">
        <v>302</v>
      </c>
      <c r="B499" s="3" t="s">
        <v>277</v>
      </c>
      <c r="C499" s="3" t="s">
        <v>272</v>
      </c>
      <c r="D499" s="3">
        <v>376</v>
      </c>
      <c r="E499" s="3">
        <v>438.52</v>
      </c>
      <c r="F499" s="3">
        <v>44</v>
      </c>
      <c r="G499" s="3">
        <v>0.73</v>
      </c>
      <c r="H499" s="17" t="s">
        <v>275</v>
      </c>
    </row>
    <row r="500" spans="1:8" x14ac:dyDescent="0.35">
      <c r="A500" s="16" t="s">
        <v>302</v>
      </c>
      <c r="B500" s="3" t="s">
        <v>277</v>
      </c>
      <c r="C500" s="3" t="s">
        <v>274</v>
      </c>
      <c r="D500" s="3">
        <v>137</v>
      </c>
      <c r="E500" s="3">
        <v>545.41999999999996</v>
      </c>
      <c r="F500" s="3">
        <v>82</v>
      </c>
      <c r="G500" s="3">
        <v>1.1100000000000001</v>
      </c>
      <c r="H500" s="17" t="s">
        <v>273</v>
      </c>
    </row>
    <row r="501" spans="1:8" x14ac:dyDescent="0.35">
      <c r="A501" s="16" t="s">
        <v>302</v>
      </c>
      <c r="B501" s="3" t="s">
        <v>277</v>
      </c>
      <c r="C501" s="3" t="s">
        <v>276</v>
      </c>
      <c r="D501" s="3">
        <v>482</v>
      </c>
      <c r="E501" s="3">
        <v>299.43</v>
      </c>
      <c r="F501" s="3">
        <v>262</v>
      </c>
      <c r="G501" s="3">
        <v>0.92</v>
      </c>
      <c r="H501" s="17" t="s">
        <v>275</v>
      </c>
    </row>
    <row r="502" spans="1:8" x14ac:dyDescent="0.35">
      <c r="A502" s="16" t="s">
        <v>303</v>
      </c>
      <c r="B502" s="3" t="s">
        <v>271</v>
      </c>
      <c r="C502" s="3" t="s">
        <v>272</v>
      </c>
      <c r="D502" s="3">
        <v>451</v>
      </c>
      <c r="E502" s="3">
        <v>546.26</v>
      </c>
      <c r="F502" s="3">
        <v>209</v>
      </c>
      <c r="G502" s="3">
        <v>1.1200000000000001</v>
      </c>
      <c r="H502" s="17" t="s">
        <v>275</v>
      </c>
    </row>
    <row r="503" spans="1:8" x14ac:dyDescent="0.35">
      <c r="A503" s="16" t="s">
        <v>303</v>
      </c>
      <c r="B503" s="3" t="s">
        <v>271</v>
      </c>
      <c r="C503" s="3" t="s">
        <v>274</v>
      </c>
      <c r="D503" s="3">
        <v>489</v>
      </c>
      <c r="E503" s="3">
        <v>350.37</v>
      </c>
      <c r="F503" s="3">
        <v>88</v>
      </c>
      <c r="G503" s="3">
        <v>1.0900000000000001</v>
      </c>
      <c r="H503" s="17" t="s">
        <v>275</v>
      </c>
    </row>
    <row r="504" spans="1:8" x14ac:dyDescent="0.35">
      <c r="A504" s="16" t="s">
        <v>303</v>
      </c>
      <c r="B504" s="3" t="s">
        <v>271</v>
      </c>
      <c r="C504" s="3" t="s">
        <v>276</v>
      </c>
      <c r="D504" s="3">
        <v>71</v>
      </c>
      <c r="E504" s="3">
        <v>275.75</v>
      </c>
      <c r="F504" s="3">
        <v>157</v>
      </c>
      <c r="G504" s="3">
        <v>1.08</v>
      </c>
      <c r="H504" s="17" t="s">
        <v>278</v>
      </c>
    </row>
    <row r="505" spans="1:8" x14ac:dyDescent="0.35">
      <c r="A505" s="16" t="s">
        <v>303</v>
      </c>
      <c r="B505" s="3" t="s">
        <v>271</v>
      </c>
      <c r="C505" s="3" t="s">
        <v>277</v>
      </c>
      <c r="D505" s="3">
        <v>494</v>
      </c>
      <c r="E505" s="3">
        <v>301.47000000000003</v>
      </c>
      <c r="F505" s="3">
        <v>394</v>
      </c>
      <c r="G505" s="3">
        <v>1.06</v>
      </c>
      <c r="H505" s="17" t="s">
        <v>275</v>
      </c>
    </row>
    <row r="506" spans="1:8" x14ac:dyDescent="0.35">
      <c r="A506" s="16" t="s">
        <v>303</v>
      </c>
      <c r="B506" s="3" t="s">
        <v>272</v>
      </c>
      <c r="C506" s="3" t="s">
        <v>271</v>
      </c>
      <c r="D506" s="3">
        <v>293</v>
      </c>
      <c r="E506" s="3">
        <v>406.29</v>
      </c>
      <c r="F506" s="3">
        <v>178</v>
      </c>
      <c r="G506" s="3">
        <v>0.97</v>
      </c>
      <c r="H506" s="17" t="s">
        <v>278</v>
      </c>
    </row>
    <row r="507" spans="1:8" x14ac:dyDescent="0.35">
      <c r="A507" s="16" t="s">
        <v>303</v>
      </c>
      <c r="B507" s="3" t="s">
        <v>272</v>
      </c>
      <c r="C507" s="3" t="s">
        <v>274</v>
      </c>
      <c r="D507" s="3">
        <v>88</v>
      </c>
      <c r="E507" s="3">
        <v>262.02</v>
      </c>
      <c r="F507" s="3">
        <v>390</v>
      </c>
      <c r="G507" s="3">
        <v>1.1000000000000001</v>
      </c>
      <c r="H507" s="17" t="s">
        <v>273</v>
      </c>
    </row>
    <row r="508" spans="1:8" x14ac:dyDescent="0.35">
      <c r="A508" s="16" t="s">
        <v>303</v>
      </c>
      <c r="B508" s="3" t="s">
        <v>272</v>
      </c>
      <c r="C508" s="3" t="s">
        <v>276</v>
      </c>
      <c r="D508" s="3">
        <v>328</v>
      </c>
      <c r="E508" s="3">
        <v>316.49</v>
      </c>
      <c r="F508" s="3">
        <v>328</v>
      </c>
      <c r="G508" s="3">
        <v>0.71</v>
      </c>
      <c r="H508" s="17" t="s">
        <v>275</v>
      </c>
    </row>
    <row r="509" spans="1:8" x14ac:dyDescent="0.35">
      <c r="A509" s="16" t="s">
        <v>303</v>
      </c>
      <c r="B509" s="3" t="s">
        <v>272</v>
      </c>
      <c r="C509" s="3" t="s">
        <v>277</v>
      </c>
      <c r="D509" s="3">
        <v>66</v>
      </c>
      <c r="E509" s="3">
        <v>384.23</v>
      </c>
      <c r="F509" s="3">
        <v>131</v>
      </c>
      <c r="G509" s="3">
        <v>1.17</v>
      </c>
      <c r="H509" s="17" t="s">
        <v>273</v>
      </c>
    </row>
    <row r="510" spans="1:8" x14ac:dyDescent="0.35">
      <c r="A510" s="16" t="s">
        <v>303</v>
      </c>
      <c r="B510" s="3" t="s">
        <v>274</v>
      </c>
      <c r="C510" s="3" t="s">
        <v>271</v>
      </c>
      <c r="D510" s="3">
        <v>58</v>
      </c>
      <c r="E510" s="3">
        <v>505.42</v>
      </c>
      <c r="F510" s="3">
        <v>146</v>
      </c>
      <c r="G510" s="3">
        <v>1.2</v>
      </c>
      <c r="H510" s="17" t="s">
        <v>275</v>
      </c>
    </row>
    <row r="511" spans="1:8" x14ac:dyDescent="0.35">
      <c r="A511" s="16" t="s">
        <v>303</v>
      </c>
      <c r="B511" s="3" t="s">
        <v>274</v>
      </c>
      <c r="C511" s="3" t="s">
        <v>272</v>
      </c>
      <c r="D511" s="3">
        <v>123</v>
      </c>
      <c r="E511" s="3">
        <v>435.4</v>
      </c>
      <c r="F511" s="3">
        <v>425</v>
      </c>
      <c r="G511" s="3">
        <v>1.18</v>
      </c>
      <c r="H511" s="17" t="s">
        <v>275</v>
      </c>
    </row>
    <row r="512" spans="1:8" x14ac:dyDescent="0.35">
      <c r="A512" s="16" t="s">
        <v>303</v>
      </c>
      <c r="B512" s="3" t="s">
        <v>274</v>
      </c>
      <c r="C512" s="3" t="s">
        <v>276</v>
      </c>
      <c r="D512" s="3">
        <v>470</v>
      </c>
      <c r="E512" s="3">
        <v>354.35</v>
      </c>
      <c r="F512" s="3">
        <v>243</v>
      </c>
      <c r="G512" s="3">
        <v>0.99</v>
      </c>
      <c r="H512" s="17" t="s">
        <v>278</v>
      </c>
    </row>
    <row r="513" spans="1:8" x14ac:dyDescent="0.35">
      <c r="A513" s="16" t="s">
        <v>303</v>
      </c>
      <c r="B513" s="3" t="s">
        <v>274</v>
      </c>
      <c r="C513" s="3" t="s">
        <v>277</v>
      </c>
      <c r="D513" s="3">
        <v>203</v>
      </c>
      <c r="E513" s="3">
        <v>405.81</v>
      </c>
      <c r="F513" s="3">
        <v>123</v>
      </c>
      <c r="G513" s="3">
        <v>0.94</v>
      </c>
      <c r="H513" s="17" t="s">
        <v>275</v>
      </c>
    </row>
    <row r="514" spans="1:8" x14ac:dyDescent="0.35">
      <c r="A514" s="16" t="s">
        <v>303</v>
      </c>
      <c r="B514" s="3" t="s">
        <v>276</v>
      </c>
      <c r="C514" s="3" t="s">
        <v>271</v>
      </c>
      <c r="D514" s="3">
        <v>173</v>
      </c>
      <c r="E514" s="3">
        <v>374.13</v>
      </c>
      <c r="F514" s="3">
        <v>330</v>
      </c>
      <c r="G514" s="3">
        <v>0.87</v>
      </c>
      <c r="H514" s="17" t="s">
        <v>273</v>
      </c>
    </row>
    <row r="515" spans="1:8" x14ac:dyDescent="0.35">
      <c r="A515" s="16" t="s">
        <v>303</v>
      </c>
      <c r="B515" s="3" t="s">
        <v>276</v>
      </c>
      <c r="C515" s="3" t="s">
        <v>272</v>
      </c>
      <c r="D515" s="3">
        <v>396</v>
      </c>
      <c r="E515" s="3">
        <v>234.9</v>
      </c>
      <c r="F515" s="3">
        <v>316</v>
      </c>
      <c r="G515" s="3">
        <v>1.25</v>
      </c>
      <c r="H515" s="17" t="s">
        <v>273</v>
      </c>
    </row>
    <row r="516" spans="1:8" x14ac:dyDescent="0.35">
      <c r="A516" s="16" t="s">
        <v>303</v>
      </c>
      <c r="B516" s="3" t="s">
        <v>276</v>
      </c>
      <c r="C516" s="3" t="s">
        <v>274</v>
      </c>
      <c r="D516" s="3">
        <v>246</v>
      </c>
      <c r="E516" s="3">
        <v>525.54999999999995</v>
      </c>
      <c r="F516" s="3">
        <v>426</v>
      </c>
      <c r="G516" s="3">
        <v>0.91</v>
      </c>
      <c r="H516" s="17" t="s">
        <v>275</v>
      </c>
    </row>
    <row r="517" spans="1:8" x14ac:dyDescent="0.35">
      <c r="A517" s="16" t="s">
        <v>303</v>
      </c>
      <c r="B517" s="3" t="s">
        <v>276</v>
      </c>
      <c r="C517" s="3" t="s">
        <v>277</v>
      </c>
      <c r="D517" s="3">
        <v>121</v>
      </c>
      <c r="E517" s="3">
        <v>507.3</v>
      </c>
      <c r="F517" s="3">
        <v>444</v>
      </c>
      <c r="G517" s="3">
        <v>0.73</v>
      </c>
      <c r="H517" s="17" t="s">
        <v>275</v>
      </c>
    </row>
    <row r="518" spans="1:8" x14ac:dyDescent="0.35">
      <c r="A518" s="16" t="s">
        <v>303</v>
      </c>
      <c r="B518" s="3" t="s">
        <v>277</v>
      </c>
      <c r="C518" s="3" t="s">
        <v>271</v>
      </c>
      <c r="D518" s="3">
        <v>420</v>
      </c>
      <c r="E518" s="3">
        <v>342.61</v>
      </c>
      <c r="F518" s="3">
        <v>80</v>
      </c>
      <c r="G518" s="3">
        <v>0.75</v>
      </c>
      <c r="H518" s="17" t="s">
        <v>275</v>
      </c>
    </row>
    <row r="519" spans="1:8" x14ac:dyDescent="0.35">
      <c r="A519" s="16" t="s">
        <v>303</v>
      </c>
      <c r="B519" s="3" t="s">
        <v>277</v>
      </c>
      <c r="C519" s="3" t="s">
        <v>272</v>
      </c>
      <c r="D519" s="3">
        <v>431</v>
      </c>
      <c r="E519" s="3">
        <v>304.83</v>
      </c>
      <c r="F519" s="3">
        <v>217</v>
      </c>
      <c r="G519" s="3">
        <v>1.06</v>
      </c>
      <c r="H519" s="17" t="s">
        <v>278</v>
      </c>
    </row>
    <row r="520" spans="1:8" x14ac:dyDescent="0.35">
      <c r="A520" s="16" t="s">
        <v>303</v>
      </c>
      <c r="B520" s="3" t="s">
        <v>277</v>
      </c>
      <c r="C520" s="3" t="s">
        <v>274</v>
      </c>
      <c r="D520" s="3">
        <v>100</v>
      </c>
      <c r="E520" s="3">
        <v>236.94</v>
      </c>
      <c r="F520" s="3">
        <v>263</v>
      </c>
      <c r="G520" s="3">
        <v>1.22</v>
      </c>
      <c r="H520" s="17" t="s">
        <v>278</v>
      </c>
    </row>
    <row r="521" spans="1:8" x14ac:dyDescent="0.35">
      <c r="A521" s="16" t="s">
        <v>303</v>
      </c>
      <c r="B521" s="3" t="s">
        <v>277</v>
      </c>
      <c r="C521" s="3" t="s">
        <v>276</v>
      </c>
      <c r="D521" s="3">
        <v>479</v>
      </c>
      <c r="E521" s="3">
        <v>412.27</v>
      </c>
      <c r="F521" s="3">
        <v>78</v>
      </c>
      <c r="G521" s="3">
        <v>1.23</v>
      </c>
      <c r="H521" s="17" t="s">
        <v>273</v>
      </c>
    </row>
    <row r="522" spans="1:8" x14ac:dyDescent="0.35">
      <c r="A522" s="16" t="s">
        <v>304</v>
      </c>
      <c r="B522" s="3" t="s">
        <v>271</v>
      </c>
      <c r="C522" s="3" t="s">
        <v>272</v>
      </c>
      <c r="D522" s="3">
        <v>359</v>
      </c>
      <c r="E522" s="3">
        <v>412.95</v>
      </c>
      <c r="F522" s="3">
        <v>433</v>
      </c>
      <c r="G522" s="3">
        <v>0.87</v>
      </c>
      <c r="H522" s="17" t="s">
        <v>275</v>
      </c>
    </row>
    <row r="523" spans="1:8" x14ac:dyDescent="0.35">
      <c r="A523" s="16" t="s">
        <v>304</v>
      </c>
      <c r="B523" s="3" t="s">
        <v>271</v>
      </c>
      <c r="C523" s="3" t="s">
        <v>274</v>
      </c>
      <c r="D523" s="3">
        <v>354</v>
      </c>
      <c r="E523" s="3">
        <v>269.57</v>
      </c>
      <c r="F523" s="3">
        <v>243</v>
      </c>
      <c r="G523" s="3">
        <v>1.18</v>
      </c>
      <c r="H523" s="17" t="s">
        <v>273</v>
      </c>
    </row>
    <row r="524" spans="1:8" x14ac:dyDescent="0.35">
      <c r="A524" s="16" t="s">
        <v>304</v>
      </c>
      <c r="B524" s="3" t="s">
        <v>271</v>
      </c>
      <c r="C524" s="3" t="s">
        <v>276</v>
      </c>
      <c r="D524" s="3">
        <v>65</v>
      </c>
      <c r="E524" s="3">
        <v>375.32</v>
      </c>
      <c r="F524" s="3">
        <v>364</v>
      </c>
      <c r="G524" s="3">
        <v>1.28</v>
      </c>
      <c r="H524" s="17" t="s">
        <v>273</v>
      </c>
    </row>
    <row r="525" spans="1:8" x14ac:dyDescent="0.35">
      <c r="A525" s="16" t="s">
        <v>304</v>
      </c>
      <c r="B525" s="3" t="s">
        <v>271</v>
      </c>
      <c r="C525" s="3" t="s">
        <v>277</v>
      </c>
      <c r="D525" s="3">
        <v>451</v>
      </c>
      <c r="E525" s="3">
        <v>432.03</v>
      </c>
      <c r="F525" s="3">
        <v>270</v>
      </c>
      <c r="G525" s="3">
        <v>0.98</v>
      </c>
      <c r="H525" s="17" t="s">
        <v>273</v>
      </c>
    </row>
    <row r="526" spans="1:8" x14ac:dyDescent="0.35">
      <c r="A526" s="16" t="s">
        <v>304</v>
      </c>
      <c r="B526" s="3" t="s">
        <v>272</v>
      </c>
      <c r="C526" s="3" t="s">
        <v>271</v>
      </c>
      <c r="D526" s="3">
        <v>166</v>
      </c>
      <c r="E526" s="3">
        <v>298.36</v>
      </c>
      <c r="F526" s="3">
        <v>222</v>
      </c>
      <c r="G526" s="3">
        <v>1.29</v>
      </c>
      <c r="H526" s="17" t="s">
        <v>275</v>
      </c>
    </row>
    <row r="527" spans="1:8" x14ac:dyDescent="0.35">
      <c r="A527" s="16" t="s">
        <v>304</v>
      </c>
      <c r="B527" s="3" t="s">
        <v>272</v>
      </c>
      <c r="C527" s="3" t="s">
        <v>274</v>
      </c>
      <c r="D527" s="3">
        <v>242</v>
      </c>
      <c r="E527" s="3">
        <v>330.35</v>
      </c>
      <c r="F527" s="3">
        <v>261</v>
      </c>
      <c r="G527" s="3">
        <v>1.19</v>
      </c>
      <c r="H527" s="17" t="s">
        <v>278</v>
      </c>
    </row>
    <row r="528" spans="1:8" x14ac:dyDescent="0.35">
      <c r="A528" s="16" t="s">
        <v>304</v>
      </c>
      <c r="B528" s="3" t="s">
        <v>272</v>
      </c>
      <c r="C528" s="3" t="s">
        <v>276</v>
      </c>
      <c r="D528" s="3">
        <v>398</v>
      </c>
      <c r="E528" s="3">
        <v>329.41</v>
      </c>
      <c r="F528" s="3">
        <v>339</v>
      </c>
      <c r="G528" s="3">
        <v>0.74</v>
      </c>
      <c r="H528" s="17" t="s">
        <v>275</v>
      </c>
    </row>
    <row r="529" spans="1:8" x14ac:dyDescent="0.35">
      <c r="A529" s="16" t="s">
        <v>304</v>
      </c>
      <c r="B529" s="3" t="s">
        <v>272</v>
      </c>
      <c r="C529" s="3" t="s">
        <v>277</v>
      </c>
      <c r="D529" s="3">
        <v>244</v>
      </c>
      <c r="E529" s="3">
        <v>275.33999999999997</v>
      </c>
      <c r="F529" s="3">
        <v>83</v>
      </c>
      <c r="G529" s="3">
        <v>0.83</v>
      </c>
      <c r="H529" s="17" t="s">
        <v>275</v>
      </c>
    </row>
    <row r="530" spans="1:8" x14ac:dyDescent="0.35">
      <c r="A530" s="16" t="s">
        <v>304</v>
      </c>
      <c r="B530" s="3" t="s">
        <v>274</v>
      </c>
      <c r="C530" s="3" t="s">
        <v>271</v>
      </c>
      <c r="D530" s="3">
        <v>201</v>
      </c>
      <c r="E530" s="3">
        <v>332.32</v>
      </c>
      <c r="F530" s="3">
        <v>448</v>
      </c>
      <c r="G530" s="3">
        <v>0.86</v>
      </c>
      <c r="H530" s="17" t="s">
        <v>278</v>
      </c>
    </row>
    <row r="531" spans="1:8" x14ac:dyDescent="0.35">
      <c r="A531" s="16" t="s">
        <v>304</v>
      </c>
      <c r="B531" s="3" t="s">
        <v>274</v>
      </c>
      <c r="C531" s="3" t="s">
        <v>272</v>
      </c>
      <c r="D531" s="3">
        <v>415</v>
      </c>
      <c r="E531" s="3">
        <v>195.14</v>
      </c>
      <c r="F531" s="3">
        <v>77</v>
      </c>
      <c r="G531" s="3">
        <v>0.76</v>
      </c>
      <c r="H531" s="17" t="s">
        <v>278</v>
      </c>
    </row>
    <row r="532" spans="1:8" x14ac:dyDescent="0.35">
      <c r="A532" s="16" t="s">
        <v>304</v>
      </c>
      <c r="B532" s="3" t="s">
        <v>274</v>
      </c>
      <c r="C532" s="3" t="s">
        <v>276</v>
      </c>
      <c r="D532" s="3">
        <v>187</v>
      </c>
      <c r="E532" s="3">
        <v>324.38</v>
      </c>
      <c r="F532" s="3">
        <v>118</v>
      </c>
      <c r="G532" s="3">
        <v>1.28</v>
      </c>
      <c r="H532" s="17" t="s">
        <v>273</v>
      </c>
    </row>
    <row r="533" spans="1:8" x14ac:dyDescent="0.35">
      <c r="A533" s="16" t="s">
        <v>304</v>
      </c>
      <c r="B533" s="3" t="s">
        <v>274</v>
      </c>
      <c r="C533" s="3" t="s">
        <v>277</v>
      </c>
      <c r="D533" s="3">
        <v>414</v>
      </c>
      <c r="E533" s="3">
        <v>325.85000000000002</v>
      </c>
      <c r="F533" s="3">
        <v>441</v>
      </c>
      <c r="G533" s="3">
        <v>1.1599999999999999</v>
      </c>
      <c r="H533" s="17" t="s">
        <v>275</v>
      </c>
    </row>
    <row r="534" spans="1:8" x14ac:dyDescent="0.35">
      <c r="A534" s="16" t="s">
        <v>304</v>
      </c>
      <c r="B534" s="3" t="s">
        <v>276</v>
      </c>
      <c r="C534" s="3" t="s">
        <v>271</v>
      </c>
      <c r="D534" s="3">
        <v>128</v>
      </c>
      <c r="E534" s="3">
        <v>343.82</v>
      </c>
      <c r="F534" s="3">
        <v>418</v>
      </c>
      <c r="G534" s="3">
        <v>0.87</v>
      </c>
      <c r="H534" s="17" t="s">
        <v>273</v>
      </c>
    </row>
    <row r="535" spans="1:8" x14ac:dyDescent="0.35">
      <c r="A535" s="16" t="s">
        <v>304</v>
      </c>
      <c r="B535" s="3" t="s">
        <v>276</v>
      </c>
      <c r="C535" s="3" t="s">
        <v>272</v>
      </c>
      <c r="D535" s="3">
        <v>212</v>
      </c>
      <c r="E535" s="3">
        <v>397.94</v>
      </c>
      <c r="F535" s="3">
        <v>224</v>
      </c>
      <c r="G535" s="3">
        <v>1.18</v>
      </c>
      <c r="H535" s="17" t="s">
        <v>278</v>
      </c>
    </row>
    <row r="536" spans="1:8" x14ac:dyDescent="0.35">
      <c r="A536" s="16" t="s">
        <v>304</v>
      </c>
      <c r="B536" s="3" t="s">
        <v>276</v>
      </c>
      <c r="C536" s="3" t="s">
        <v>274</v>
      </c>
      <c r="D536" s="3">
        <v>96</v>
      </c>
      <c r="E536" s="3">
        <v>229.68</v>
      </c>
      <c r="F536" s="3">
        <v>42</v>
      </c>
      <c r="G536" s="3">
        <v>0.84</v>
      </c>
      <c r="H536" s="17" t="s">
        <v>273</v>
      </c>
    </row>
    <row r="537" spans="1:8" x14ac:dyDescent="0.35">
      <c r="A537" s="16" t="s">
        <v>304</v>
      </c>
      <c r="B537" s="3" t="s">
        <v>276</v>
      </c>
      <c r="C537" s="3" t="s">
        <v>277</v>
      </c>
      <c r="D537" s="3">
        <v>277</v>
      </c>
      <c r="E537" s="3">
        <v>245.8</v>
      </c>
      <c r="F537" s="3">
        <v>224</v>
      </c>
      <c r="G537" s="3">
        <v>0.78</v>
      </c>
      <c r="H537" s="17" t="s">
        <v>273</v>
      </c>
    </row>
    <row r="538" spans="1:8" x14ac:dyDescent="0.35">
      <c r="A538" s="16" t="s">
        <v>304</v>
      </c>
      <c r="B538" s="3" t="s">
        <v>277</v>
      </c>
      <c r="C538" s="3" t="s">
        <v>271</v>
      </c>
      <c r="D538" s="3">
        <v>102</v>
      </c>
      <c r="E538" s="3">
        <v>273</v>
      </c>
      <c r="F538" s="3">
        <v>107</v>
      </c>
      <c r="G538" s="3">
        <v>1.1000000000000001</v>
      </c>
      <c r="H538" s="17" t="s">
        <v>278</v>
      </c>
    </row>
    <row r="539" spans="1:8" x14ac:dyDescent="0.35">
      <c r="A539" s="16" t="s">
        <v>304</v>
      </c>
      <c r="B539" s="3" t="s">
        <v>277</v>
      </c>
      <c r="C539" s="3" t="s">
        <v>272</v>
      </c>
      <c r="D539" s="3">
        <v>145</v>
      </c>
      <c r="E539" s="3">
        <v>220.39</v>
      </c>
      <c r="F539" s="3">
        <v>260</v>
      </c>
      <c r="G539" s="3">
        <v>0.74</v>
      </c>
      <c r="H539" s="17" t="s">
        <v>273</v>
      </c>
    </row>
    <row r="540" spans="1:8" x14ac:dyDescent="0.35">
      <c r="A540" s="16" t="s">
        <v>304</v>
      </c>
      <c r="B540" s="3" t="s">
        <v>277</v>
      </c>
      <c r="C540" s="3" t="s">
        <v>274</v>
      </c>
      <c r="D540" s="3">
        <v>335</v>
      </c>
      <c r="E540" s="3">
        <v>409.5</v>
      </c>
      <c r="F540" s="3">
        <v>324</v>
      </c>
      <c r="G540" s="3">
        <v>0.79</v>
      </c>
      <c r="H540" s="17" t="s">
        <v>275</v>
      </c>
    </row>
    <row r="541" spans="1:8" x14ac:dyDescent="0.35">
      <c r="A541" s="16" t="s">
        <v>304</v>
      </c>
      <c r="B541" s="3" t="s">
        <v>277</v>
      </c>
      <c r="C541" s="3" t="s">
        <v>276</v>
      </c>
      <c r="D541" s="3">
        <v>258</v>
      </c>
      <c r="E541" s="3">
        <v>294.26</v>
      </c>
      <c r="F541" s="3">
        <v>92</v>
      </c>
      <c r="G541" s="3">
        <v>0.91</v>
      </c>
      <c r="H541" s="17" t="s">
        <v>278</v>
      </c>
    </row>
    <row r="542" spans="1:8" x14ac:dyDescent="0.35">
      <c r="A542" s="16" t="s">
        <v>305</v>
      </c>
      <c r="B542" s="3" t="s">
        <v>271</v>
      </c>
      <c r="C542" s="3" t="s">
        <v>272</v>
      </c>
      <c r="D542" s="3">
        <v>95</v>
      </c>
      <c r="E542" s="3">
        <v>346.86</v>
      </c>
      <c r="F542" s="3">
        <v>221</v>
      </c>
      <c r="G542" s="3">
        <v>0.88</v>
      </c>
      <c r="H542" s="17" t="s">
        <v>275</v>
      </c>
    </row>
    <row r="543" spans="1:8" x14ac:dyDescent="0.35">
      <c r="A543" s="16" t="s">
        <v>305</v>
      </c>
      <c r="B543" s="3" t="s">
        <v>271</v>
      </c>
      <c r="C543" s="3" t="s">
        <v>274</v>
      </c>
      <c r="D543" s="3">
        <v>97</v>
      </c>
      <c r="E543" s="3">
        <v>265.16000000000003</v>
      </c>
      <c r="F543" s="3">
        <v>345</v>
      </c>
      <c r="G543" s="3">
        <v>1.04</v>
      </c>
      <c r="H543" s="17" t="s">
        <v>275</v>
      </c>
    </row>
    <row r="544" spans="1:8" x14ac:dyDescent="0.35">
      <c r="A544" s="16" t="s">
        <v>305</v>
      </c>
      <c r="B544" s="3" t="s">
        <v>271</v>
      </c>
      <c r="C544" s="3" t="s">
        <v>276</v>
      </c>
      <c r="D544" s="3">
        <v>451</v>
      </c>
      <c r="E544" s="3">
        <v>314.04000000000002</v>
      </c>
      <c r="F544" s="3">
        <v>206</v>
      </c>
      <c r="G544" s="3">
        <v>1.05</v>
      </c>
      <c r="H544" s="17" t="s">
        <v>273</v>
      </c>
    </row>
    <row r="545" spans="1:8" x14ac:dyDescent="0.35">
      <c r="A545" s="16" t="s">
        <v>305</v>
      </c>
      <c r="B545" s="3" t="s">
        <v>271</v>
      </c>
      <c r="C545" s="3" t="s">
        <v>277</v>
      </c>
      <c r="D545" s="3">
        <v>56</v>
      </c>
      <c r="E545" s="3">
        <v>380.11</v>
      </c>
      <c r="F545" s="3">
        <v>189</v>
      </c>
      <c r="G545" s="3">
        <v>1</v>
      </c>
      <c r="H545" s="17" t="s">
        <v>273</v>
      </c>
    </row>
    <row r="546" spans="1:8" x14ac:dyDescent="0.35">
      <c r="A546" s="16" t="s">
        <v>305</v>
      </c>
      <c r="B546" s="3" t="s">
        <v>272</v>
      </c>
      <c r="C546" s="3" t="s">
        <v>271</v>
      </c>
      <c r="D546" s="3">
        <v>248</v>
      </c>
      <c r="E546" s="3">
        <v>384.98</v>
      </c>
      <c r="F546" s="3">
        <v>438</v>
      </c>
      <c r="G546" s="3">
        <v>0.86</v>
      </c>
      <c r="H546" s="17" t="s">
        <v>278</v>
      </c>
    </row>
    <row r="547" spans="1:8" x14ac:dyDescent="0.35">
      <c r="A547" s="16" t="s">
        <v>305</v>
      </c>
      <c r="B547" s="3" t="s">
        <v>272</v>
      </c>
      <c r="C547" s="3" t="s">
        <v>274</v>
      </c>
      <c r="D547" s="3">
        <v>421</v>
      </c>
      <c r="E547" s="3">
        <v>249.59</v>
      </c>
      <c r="F547" s="3">
        <v>326</v>
      </c>
      <c r="G547" s="3">
        <v>0.99</v>
      </c>
      <c r="H547" s="17" t="s">
        <v>278</v>
      </c>
    </row>
    <row r="548" spans="1:8" x14ac:dyDescent="0.35">
      <c r="A548" s="16" t="s">
        <v>305</v>
      </c>
      <c r="B548" s="3" t="s">
        <v>272</v>
      </c>
      <c r="C548" s="3" t="s">
        <v>276</v>
      </c>
      <c r="D548" s="3">
        <v>342</v>
      </c>
      <c r="E548" s="3">
        <v>341.94</v>
      </c>
      <c r="F548" s="3">
        <v>306</v>
      </c>
      <c r="G548" s="3">
        <v>0.88</v>
      </c>
      <c r="H548" s="17" t="s">
        <v>278</v>
      </c>
    </row>
    <row r="549" spans="1:8" x14ac:dyDescent="0.35">
      <c r="A549" s="16" t="s">
        <v>305</v>
      </c>
      <c r="B549" s="3" t="s">
        <v>272</v>
      </c>
      <c r="C549" s="3" t="s">
        <v>277</v>
      </c>
      <c r="D549" s="3">
        <v>400</v>
      </c>
      <c r="E549" s="3">
        <v>266.69</v>
      </c>
      <c r="F549" s="3">
        <v>234</v>
      </c>
      <c r="G549" s="3">
        <v>1.19</v>
      </c>
      <c r="H549" s="17" t="s">
        <v>278</v>
      </c>
    </row>
    <row r="550" spans="1:8" x14ac:dyDescent="0.35">
      <c r="A550" s="16" t="s">
        <v>305</v>
      </c>
      <c r="B550" s="3" t="s">
        <v>274</v>
      </c>
      <c r="C550" s="3" t="s">
        <v>271</v>
      </c>
      <c r="D550" s="3">
        <v>121</v>
      </c>
      <c r="E550" s="3">
        <v>338.32</v>
      </c>
      <c r="F550" s="3">
        <v>177</v>
      </c>
      <c r="G550" s="3">
        <v>0.98</v>
      </c>
      <c r="H550" s="17" t="s">
        <v>273</v>
      </c>
    </row>
    <row r="551" spans="1:8" x14ac:dyDescent="0.35">
      <c r="A551" s="16" t="s">
        <v>305</v>
      </c>
      <c r="B551" s="3" t="s">
        <v>274</v>
      </c>
      <c r="C551" s="3" t="s">
        <v>272</v>
      </c>
      <c r="D551" s="3">
        <v>187</v>
      </c>
      <c r="E551" s="3">
        <v>286.44</v>
      </c>
      <c r="F551" s="3">
        <v>292</v>
      </c>
      <c r="G551" s="3">
        <v>1.1399999999999999</v>
      </c>
      <c r="H551" s="17" t="s">
        <v>278</v>
      </c>
    </row>
    <row r="552" spans="1:8" x14ac:dyDescent="0.35">
      <c r="A552" s="16" t="s">
        <v>305</v>
      </c>
      <c r="B552" s="3" t="s">
        <v>274</v>
      </c>
      <c r="C552" s="3" t="s">
        <v>276</v>
      </c>
      <c r="D552" s="3">
        <v>82</v>
      </c>
      <c r="E552" s="3">
        <v>533.26</v>
      </c>
      <c r="F552" s="3">
        <v>125</v>
      </c>
      <c r="G552" s="3">
        <v>1.17</v>
      </c>
      <c r="H552" s="17" t="s">
        <v>273</v>
      </c>
    </row>
    <row r="553" spans="1:8" x14ac:dyDescent="0.35">
      <c r="A553" s="16" t="s">
        <v>305</v>
      </c>
      <c r="B553" s="3" t="s">
        <v>274</v>
      </c>
      <c r="C553" s="3" t="s">
        <v>277</v>
      </c>
      <c r="D553" s="3">
        <v>191</v>
      </c>
      <c r="E553" s="3">
        <v>431.42</v>
      </c>
      <c r="F553" s="3">
        <v>255</v>
      </c>
      <c r="G553" s="3">
        <v>1.22</v>
      </c>
      <c r="H553" s="17" t="s">
        <v>273</v>
      </c>
    </row>
    <row r="554" spans="1:8" x14ac:dyDescent="0.35">
      <c r="A554" s="16" t="s">
        <v>305</v>
      </c>
      <c r="B554" s="3" t="s">
        <v>276</v>
      </c>
      <c r="C554" s="3" t="s">
        <v>271</v>
      </c>
      <c r="D554" s="3">
        <v>297</v>
      </c>
      <c r="E554" s="3">
        <v>389.38</v>
      </c>
      <c r="F554" s="3">
        <v>440</v>
      </c>
      <c r="G554" s="3">
        <v>1.2</v>
      </c>
      <c r="H554" s="17" t="s">
        <v>278</v>
      </c>
    </row>
    <row r="555" spans="1:8" x14ac:dyDescent="0.35">
      <c r="A555" s="16" t="s">
        <v>305</v>
      </c>
      <c r="B555" s="3" t="s">
        <v>276</v>
      </c>
      <c r="C555" s="3" t="s">
        <v>272</v>
      </c>
      <c r="D555" s="3">
        <v>234</v>
      </c>
      <c r="E555" s="3">
        <v>157.22999999999999</v>
      </c>
      <c r="F555" s="3">
        <v>168</v>
      </c>
      <c r="G555" s="3">
        <v>1.29</v>
      </c>
      <c r="H555" s="17" t="s">
        <v>278</v>
      </c>
    </row>
    <row r="556" spans="1:8" x14ac:dyDescent="0.35">
      <c r="A556" s="16" t="s">
        <v>305</v>
      </c>
      <c r="B556" s="3" t="s">
        <v>276</v>
      </c>
      <c r="C556" s="3" t="s">
        <v>274</v>
      </c>
      <c r="D556" s="3">
        <v>419</v>
      </c>
      <c r="E556" s="3">
        <v>322.11</v>
      </c>
      <c r="F556" s="3">
        <v>360</v>
      </c>
      <c r="G556" s="3">
        <v>0.82</v>
      </c>
      <c r="H556" s="17" t="s">
        <v>273</v>
      </c>
    </row>
    <row r="557" spans="1:8" x14ac:dyDescent="0.35">
      <c r="A557" s="16" t="s">
        <v>305</v>
      </c>
      <c r="B557" s="3" t="s">
        <v>276</v>
      </c>
      <c r="C557" s="3" t="s">
        <v>277</v>
      </c>
      <c r="D557" s="3">
        <v>354</v>
      </c>
      <c r="E557" s="3">
        <v>434.52</v>
      </c>
      <c r="F557" s="3">
        <v>355</v>
      </c>
      <c r="G557" s="3">
        <v>0.99</v>
      </c>
      <c r="H557" s="17" t="s">
        <v>278</v>
      </c>
    </row>
    <row r="558" spans="1:8" x14ac:dyDescent="0.35">
      <c r="A558" s="16" t="s">
        <v>305</v>
      </c>
      <c r="B558" s="3" t="s">
        <v>277</v>
      </c>
      <c r="C558" s="3" t="s">
        <v>271</v>
      </c>
      <c r="D558" s="3">
        <v>284</v>
      </c>
      <c r="E558" s="3">
        <v>344.76</v>
      </c>
      <c r="F558" s="3">
        <v>94</v>
      </c>
      <c r="G558" s="3">
        <v>0.99</v>
      </c>
      <c r="H558" s="17" t="s">
        <v>278</v>
      </c>
    </row>
    <row r="559" spans="1:8" x14ac:dyDescent="0.35">
      <c r="A559" s="16" t="s">
        <v>305</v>
      </c>
      <c r="B559" s="3" t="s">
        <v>277</v>
      </c>
      <c r="C559" s="3" t="s">
        <v>272</v>
      </c>
      <c r="D559" s="3">
        <v>205</v>
      </c>
      <c r="E559" s="3">
        <v>520.41</v>
      </c>
      <c r="F559" s="3">
        <v>43</v>
      </c>
      <c r="G559" s="3">
        <v>1.2</v>
      </c>
      <c r="H559" s="17" t="s">
        <v>273</v>
      </c>
    </row>
    <row r="560" spans="1:8" x14ac:dyDescent="0.35">
      <c r="A560" s="16" t="s">
        <v>305</v>
      </c>
      <c r="B560" s="3" t="s">
        <v>277</v>
      </c>
      <c r="C560" s="3" t="s">
        <v>274</v>
      </c>
      <c r="D560" s="3">
        <v>220</v>
      </c>
      <c r="E560" s="3">
        <v>445.14</v>
      </c>
      <c r="F560" s="3">
        <v>470</v>
      </c>
      <c r="G560" s="3">
        <v>0.94</v>
      </c>
      <c r="H560" s="17" t="s">
        <v>275</v>
      </c>
    </row>
    <row r="561" spans="1:8" x14ac:dyDescent="0.35">
      <c r="A561" s="16" t="s">
        <v>305</v>
      </c>
      <c r="B561" s="3" t="s">
        <v>277</v>
      </c>
      <c r="C561" s="3" t="s">
        <v>276</v>
      </c>
      <c r="D561" s="3">
        <v>244</v>
      </c>
      <c r="E561" s="3">
        <v>313.35000000000002</v>
      </c>
      <c r="F561" s="3">
        <v>451</v>
      </c>
      <c r="G561" s="3">
        <v>0.9</v>
      </c>
      <c r="H561" s="17" t="s">
        <v>273</v>
      </c>
    </row>
    <row r="562" spans="1:8" x14ac:dyDescent="0.35">
      <c r="A562" s="16" t="s">
        <v>306</v>
      </c>
      <c r="B562" s="3" t="s">
        <v>271</v>
      </c>
      <c r="C562" s="3" t="s">
        <v>272</v>
      </c>
      <c r="D562" s="3">
        <v>275</v>
      </c>
      <c r="E562" s="3">
        <v>506.29</v>
      </c>
      <c r="F562" s="3">
        <v>211</v>
      </c>
      <c r="G562" s="3">
        <v>0.78</v>
      </c>
      <c r="H562" s="17" t="s">
        <v>273</v>
      </c>
    </row>
    <row r="563" spans="1:8" x14ac:dyDescent="0.35">
      <c r="A563" s="16" t="s">
        <v>306</v>
      </c>
      <c r="B563" s="3" t="s">
        <v>271</v>
      </c>
      <c r="C563" s="3" t="s">
        <v>274</v>
      </c>
      <c r="D563" s="3">
        <v>467</v>
      </c>
      <c r="E563" s="3">
        <v>322.60000000000002</v>
      </c>
      <c r="F563" s="3">
        <v>461</v>
      </c>
      <c r="G563" s="3">
        <v>0.82</v>
      </c>
      <c r="H563" s="17" t="s">
        <v>275</v>
      </c>
    </row>
    <row r="564" spans="1:8" x14ac:dyDescent="0.35">
      <c r="A564" s="16" t="s">
        <v>306</v>
      </c>
      <c r="B564" s="3" t="s">
        <v>271</v>
      </c>
      <c r="C564" s="3" t="s">
        <v>276</v>
      </c>
      <c r="D564" s="3">
        <v>354</v>
      </c>
      <c r="E564" s="3">
        <v>540.41</v>
      </c>
      <c r="F564" s="3">
        <v>109</v>
      </c>
      <c r="G564" s="3">
        <v>0.99</v>
      </c>
      <c r="H564" s="17" t="s">
        <v>273</v>
      </c>
    </row>
    <row r="565" spans="1:8" x14ac:dyDescent="0.35">
      <c r="A565" s="16" t="s">
        <v>306</v>
      </c>
      <c r="B565" s="3" t="s">
        <v>271</v>
      </c>
      <c r="C565" s="3" t="s">
        <v>277</v>
      </c>
      <c r="D565" s="3">
        <v>214</v>
      </c>
      <c r="E565" s="3">
        <v>512.6</v>
      </c>
      <c r="F565" s="3">
        <v>348</v>
      </c>
      <c r="G565" s="3">
        <v>1.0900000000000001</v>
      </c>
      <c r="H565" s="17" t="s">
        <v>275</v>
      </c>
    </row>
    <row r="566" spans="1:8" x14ac:dyDescent="0.35">
      <c r="A566" s="16" t="s">
        <v>306</v>
      </c>
      <c r="B566" s="3" t="s">
        <v>272</v>
      </c>
      <c r="C566" s="3" t="s">
        <v>271</v>
      </c>
      <c r="D566" s="3">
        <v>152</v>
      </c>
      <c r="E566" s="3">
        <v>379.56</v>
      </c>
      <c r="F566" s="3">
        <v>285</v>
      </c>
      <c r="G566" s="3">
        <v>0.92</v>
      </c>
      <c r="H566" s="17" t="s">
        <v>273</v>
      </c>
    </row>
    <row r="567" spans="1:8" x14ac:dyDescent="0.35">
      <c r="A567" s="16" t="s">
        <v>306</v>
      </c>
      <c r="B567" s="3" t="s">
        <v>272</v>
      </c>
      <c r="C567" s="3" t="s">
        <v>274</v>
      </c>
      <c r="D567" s="3">
        <v>140</v>
      </c>
      <c r="E567" s="3">
        <v>198.34</v>
      </c>
      <c r="F567" s="3">
        <v>243</v>
      </c>
      <c r="G567" s="3">
        <v>1.1000000000000001</v>
      </c>
      <c r="H567" s="17" t="s">
        <v>273</v>
      </c>
    </row>
    <row r="568" spans="1:8" x14ac:dyDescent="0.35">
      <c r="A568" s="16" t="s">
        <v>306</v>
      </c>
      <c r="B568" s="3" t="s">
        <v>272</v>
      </c>
      <c r="C568" s="3" t="s">
        <v>276</v>
      </c>
      <c r="D568" s="3">
        <v>199</v>
      </c>
      <c r="E568" s="3">
        <v>371.68</v>
      </c>
      <c r="F568" s="3">
        <v>416</v>
      </c>
      <c r="G568" s="3">
        <v>0.81</v>
      </c>
      <c r="H568" s="17" t="s">
        <v>275</v>
      </c>
    </row>
    <row r="569" spans="1:8" x14ac:dyDescent="0.35">
      <c r="A569" s="16" t="s">
        <v>306</v>
      </c>
      <c r="B569" s="3" t="s">
        <v>272</v>
      </c>
      <c r="C569" s="3" t="s">
        <v>277</v>
      </c>
      <c r="D569" s="3">
        <v>374</v>
      </c>
      <c r="E569" s="3">
        <v>240.27</v>
      </c>
      <c r="F569" s="3">
        <v>291</v>
      </c>
      <c r="G569" s="3">
        <v>0.87</v>
      </c>
      <c r="H569" s="17" t="s">
        <v>275</v>
      </c>
    </row>
    <row r="570" spans="1:8" x14ac:dyDescent="0.35">
      <c r="A570" s="16" t="s">
        <v>306</v>
      </c>
      <c r="B570" s="3" t="s">
        <v>274</v>
      </c>
      <c r="C570" s="3" t="s">
        <v>271</v>
      </c>
      <c r="D570" s="3">
        <v>450</v>
      </c>
      <c r="E570" s="3">
        <v>289.20999999999998</v>
      </c>
      <c r="F570" s="3">
        <v>164</v>
      </c>
      <c r="G570" s="3">
        <v>1.2</v>
      </c>
      <c r="H570" s="17" t="s">
        <v>273</v>
      </c>
    </row>
    <row r="571" spans="1:8" x14ac:dyDescent="0.35">
      <c r="A571" s="16" t="s">
        <v>306</v>
      </c>
      <c r="B571" s="3" t="s">
        <v>274</v>
      </c>
      <c r="C571" s="3" t="s">
        <v>272</v>
      </c>
      <c r="D571" s="3">
        <v>242</v>
      </c>
      <c r="E571" s="3">
        <v>296.08999999999997</v>
      </c>
      <c r="F571" s="3">
        <v>183</v>
      </c>
      <c r="G571" s="3">
        <v>0.87</v>
      </c>
      <c r="H571" s="17" t="s">
        <v>273</v>
      </c>
    </row>
    <row r="572" spans="1:8" x14ac:dyDescent="0.35">
      <c r="A572" s="16" t="s">
        <v>306</v>
      </c>
      <c r="B572" s="3" t="s">
        <v>274</v>
      </c>
      <c r="C572" s="3" t="s">
        <v>276</v>
      </c>
      <c r="D572" s="3">
        <v>236</v>
      </c>
      <c r="E572" s="3">
        <v>239.51</v>
      </c>
      <c r="F572" s="3">
        <v>98</v>
      </c>
      <c r="G572" s="3">
        <v>0.92</v>
      </c>
      <c r="H572" s="17" t="s">
        <v>275</v>
      </c>
    </row>
    <row r="573" spans="1:8" x14ac:dyDescent="0.35">
      <c r="A573" s="16" t="s">
        <v>306</v>
      </c>
      <c r="B573" s="3" t="s">
        <v>274</v>
      </c>
      <c r="C573" s="3" t="s">
        <v>277</v>
      </c>
      <c r="D573" s="3">
        <v>152</v>
      </c>
      <c r="E573" s="3">
        <v>372.05</v>
      </c>
      <c r="F573" s="3">
        <v>343</v>
      </c>
      <c r="G573" s="3">
        <v>1.18</v>
      </c>
      <c r="H573" s="17" t="s">
        <v>275</v>
      </c>
    </row>
    <row r="574" spans="1:8" x14ac:dyDescent="0.35">
      <c r="A574" s="16" t="s">
        <v>306</v>
      </c>
      <c r="B574" s="3" t="s">
        <v>276</v>
      </c>
      <c r="C574" s="3" t="s">
        <v>271</v>
      </c>
      <c r="D574" s="3">
        <v>142</v>
      </c>
      <c r="E574" s="3">
        <v>278.20999999999998</v>
      </c>
      <c r="F574" s="3">
        <v>389</v>
      </c>
      <c r="G574" s="3">
        <v>1.03</v>
      </c>
      <c r="H574" s="17" t="s">
        <v>275</v>
      </c>
    </row>
    <row r="575" spans="1:8" x14ac:dyDescent="0.35">
      <c r="A575" s="16" t="s">
        <v>306</v>
      </c>
      <c r="B575" s="3" t="s">
        <v>276</v>
      </c>
      <c r="C575" s="3" t="s">
        <v>272</v>
      </c>
      <c r="D575" s="3">
        <v>63</v>
      </c>
      <c r="E575" s="3">
        <v>326.95</v>
      </c>
      <c r="F575" s="3">
        <v>412</v>
      </c>
      <c r="G575" s="3">
        <v>1.21</v>
      </c>
      <c r="H575" s="17" t="s">
        <v>273</v>
      </c>
    </row>
    <row r="576" spans="1:8" x14ac:dyDescent="0.35">
      <c r="A576" s="16" t="s">
        <v>306</v>
      </c>
      <c r="B576" s="3" t="s">
        <v>276</v>
      </c>
      <c r="C576" s="3" t="s">
        <v>274</v>
      </c>
      <c r="D576" s="3">
        <v>412</v>
      </c>
      <c r="E576" s="3">
        <v>296.88</v>
      </c>
      <c r="F576" s="3">
        <v>147</v>
      </c>
      <c r="G576" s="3">
        <v>1.1000000000000001</v>
      </c>
      <c r="H576" s="17" t="s">
        <v>273</v>
      </c>
    </row>
    <row r="577" spans="1:8" x14ac:dyDescent="0.35">
      <c r="A577" s="16" t="s">
        <v>306</v>
      </c>
      <c r="B577" s="3" t="s">
        <v>276</v>
      </c>
      <c r="C577" s="3" t="s">
        <v>277</v>
      </c>
      <c r="D577" s="3">
        <v>458</v>
      </c>
      <c r="E577" s="3">
        <v>398.39</v>
      </c>
      <c r="F577" s="3">
        <v>189</v>
      </c>
      <c r="G577" s="3">
        <v>0.83</v>
      </c>
      <c r="H577" s="17" t="s">
        <v>275</v>
      </c>
    </row>
    <row r="578" spans="1:8" x14ac:dyDescent="0.35">
      <c r="A578" s="16" t="s">
        <v>306</v>
      </c>
      <c r="B578" s="3" t="s">
        <v>277</v>
      </c>
      <c r="C578" s="3" t="s">
        <v>271</v>
      </c>
      <c r="D578" s="3">
        <v>85</v>
      </c>
      <c r="E578" s="3">
        <v>390.86</v>
      </c>
      <c r="F578" s="3">
        <v>459</v>
      </c>
      <c r="G578" s="3">
        <v>0.85</v>
      </c>
      <c r="H578" s="17" t="s">
        <v>273</v>
      </c>
    </row>
    <row r="579" spans="1:8" x14ac:dyDescent="0.35">
      <c r="A579" s="16" t="s">
        <v>306</v>
      </c>
      <c r="B579" s="3" t="s">
        <v>277</v>
      </c>
      <c r="C579" s="3" t="s">
        <v>272</v>
      </c>
      <c r="D579" s="3">
        <v>394</v>
      </c>
      <c r="E579" s="3">
        <v>319.22000000000003</v>
      </c>
      <c r="F579" s="3">
        <v>295</v>
      </c>
      <c r="G579" s="3">
        <v>0.86</v>
      </c>
      <c r="H579" s="17" t="s">
        <v>278</v>
      </c>
    </row>
    <row r="580" spans="1:8" x14ac:dyDescent="0.35">
      <c r="A580" s="16" t="s">
        <v>306</v>
      </c>
      <c r="B580" s="3" t="s">
        <v>277</v>
      </c>
      <c r="C580" s="3" t="s">
        <v>274</v>
      </c>
      <c r="D580" s="3">
        <v>374</v>
      </c>
      <c r="E580" s="3">
        <v>403.48</v>
      </c>
      <c r="F580" s="3">
        <v>195</v>
      </c>
      <c r="G580" s="3">
        <v>1.1499999999999999</v>
      </c>
      <c r="H580" s="17" t="s">
        <v>278</v>
      </c>
    </row>
    <row r="581" spans="1:8" x14ac:dyDescent="0.35">
      <c r="A581" s="16" t="s">
        <v>306</v>
      </c>
      <c r="B581" s="3" t="s">
        <v>277</v>
      </c>
      <c r="C581" s="3" t="s">
        <v>276</v>
      </c>
      <c r="D581" s="3">
        <v>179</v>
      </c>
      <c r="E581" s="3">
        <v>472.9</v>
      </c>
      <c r="F581" s="3">
        <v>377</v>
      </c>
      <c r="G581" s="3">
        <v>0.79</v>
      </c>
      <c r="H581" s="17" t="s">
        <v>278</v>
      </c>
    </row>
    <row r="582" spans="1:8" x14ac:dyDescent="0.35">
      <c r="A582" s="16" t="s">
        <v>307</v>
      </c>
      <c r="B582" s="3" t="s">
        <v>271</v>
      </c>
      <c r="C582" s="3" t="s">
        <v>272</v>
      </c>
      <c r="D582" s="3">
        <v>416</v>
      </c>
      <c r="E582" s="3">
        <v>141.30000000000001</v>
      </c>
      <c r="F582" s="3">
        <v>256</v>
      </c>
      <c r="G582" s="3">
        <v>0.76</v>
      </c>
      <c r="H582" s="17" t="s">
        <v>273</v>
      </c>
    </row>
    <row r="583" spans="1:8" x14ac:dyDescent="0.35">
      <c r="A583" s="16" t="s">
        <v>307</v>
      </c>
      <c r="B583" s="3" t="s">
        <v>271</v>
      </c>
      <c r="C583" s="3" t="s">
        <v>274</v>
      </c>
      <c r="D583" s="3">
        <v>87</v>
      </c>
      <c r="E583" s="3">
        <v>291.54000000000002</v>
      </c>
      <c r="F583" s="3">
        <v>269</v>
      </c>
      <c r="G583" s="3">
        <v>0.99</v>
      </c>
      <c r="H583" s="17" t="s">
        <v>275</v>
      </c>
    </row>
    <row r="584" spans="1:8" x14ac:dyDescent="0.35">
      <c r="A584" s="16" t="s">
        <v>307</v>
      </c>
      <c r="B584" s="3" t="s">
        <v>271</v>
      </c>
      <c r="C584" s="3" t="s">
        <v>276</v>
      </c>
      <c r="D584" s="3">
        <v>295</v>
      </c>
      <c r="E584" s="3">
        <v>256.35000000000002</v>
      </c>
      <c r="F584" s="3">
        <v>338</v>
      </c>
      <c r="G584" s="3">
        <v>0.84</v>
      </c>
      <c r="H584" s="17" t="s">
        <v>273</v>
      </c>
    </row>
    <row r="585" spans="1:8" x14ac:dyDescent="0.35">
      <c r="A585" s="16" t="s">
        <v>307</v>
      </c>
      <c r="B585" s="3" t="s">
        <v>271</v>
      </c>
      <c r="C585" s="3" t="s">
        <v>277</v>
      </c>
      <c r="D585" s="3">
        <v>323</v>
      </c>
      <c r="E585" s="3">
        <v>283.22000000000003</v>
      </c>
      <c r="F585" s="3">
        <v>299</v>
      </c>
      <c r="G585" s="3">
        <v>1.25</v>
      </c>
      <c r="H585" s="17" t="s">
        <v>275</v>
      </c>
    </row>
    <row r="586" spans="1:8" x14ac:dyDescent="0.35">
      <c r="A586" s="16" t="s">
        <v>307</v>
      </c>
      <c r="B586" s="3" t="s">
        <v>272</v>
      </c>
      <c r="C586" s="3" t="s">
        <v>271</v>
      </c>
      <c r="D586" s="3">
        <v>264</v>
      </c>
      <c r="E586" s="3">
        <v>126.18</v>
      </c>
      <c r="F586" s="3">
        <v>318</v>
      </c>
      <c r="G586" s="3">
        <v>1.1599999999999999</v>
      </c>
      <c r="H586" s="17" t="s">
        <v>278</v>
      </c>
    </row>
    <row r="587" spans="1:8" x14ac:dyDescent="0.35">
      <c r="A587" s="16" t="s">
        <v>307</v>
      </c>
      <c r="B587" s="3" t="s">
        <v>272</v>
      </c>
      <c r="C587" s="3" t="s">
        <v>274</v>
      </c>
      <c r="D587" s="3">
        <v>454</v>
      </c>
      <c r="E587" s="3">
        <v>137.93</v>
      </c>
      <c r="F587" s="3">
        <v>224</v>
      </c>
      <c r="G587" s="3">
        <v>0.79</v>
      </c>
      <c r="H587" s="17" t="s">
        <v>275</v>
      </c>
    </row>
    <row r="588" spans="1:8" x14ac:dyDescent="0.35">
      <c r="A588" s="16" t="s">
        <v>307</v>
      </c>
      <c r="B588" s="3" t="s">
        <v>272</v>
      </c>
      <c r="C588" s="3" t="s">
        <v>276</v>
      </c>
      <c r="D588" s="3">
        <v>465</v>
      </c>
      <c r="E588" s="3">
        <v>75.25</v>
      </c>
      <c r="F588" s="3">
        <v>314</v>
      </c>
      <c r="G588" s="3">
        <v>1.06</v>
      </c>
      <c r="H588" s="17" t="s">
        <v>275</v>
      </c>
    </row>
    <row r="589" spans="1:8" x14ac:dyDescent="0.35">
      <c r="A589" s="16" t="s">
        <v>307</v>
      </c>
      <c r="B589" s="3" t="s">
        <v>272</v>
      </c>
      <c r="C589" s="3" t="s">
        <v>277</v>
      </c>
      <c r="D589" s="3">
        <v>376</v>
      </c>
      <c r="E589" s="3">
        <v>300.02999999999997</v>
      </c>
      <c r="F589" s="3">
        <v>83</v>
      </c>
      <c r="G589" s="3">
        <v>1.3</v>
      </c>
      <c r="H589" s="17" t="s">
        <v>278</v>
      </c>
    </row>
    <row r="590" spans="1:8" x14ac:dyDescent="0.35">
      <c r="A590" s="16" t="s">
        <v>307</v>
      </c>
      <c r="B590" s="3" t="s">
        <v>274</v>
      </c>
      <c r="C590" s="3" t="s">
        <v>271</v>
      </c>
      <c r="D590" s="3">
        <v>443</v>
      </c>
      <c r="E590" s="3">
        <v>297.38</v>
      </c>
      <c r="F590" s="3">
        <v>167</v>
      </c>
      <c r="G590" s="3">
        <v>1.2</v>
      </c>
      <c r="H590" s="17" t="s">
        <v>275</v>
      </c>
    </row>
    <row r="591" spans="1:8" x14ac:dyDescent="0.35">
      <c r="A591" s="16" t="s">
        <v>307</v>
      </c>
      <c r="B591" s="3" t="s">
        <v>274</v>
      </c>
      <c r="C591" s="3" t="s">
        <v>272</v>
      </c>
      <c r="D591" s="3">
        <v>390</v>
      </c>
      <c r="E591" s="3">
        <v>488.83</v>
      </c>
      <c r="F591" s="3">
        <v>221</v>
      </c>
      <c r="G591" s="3">
        <v>0.8</v>
      </c>
      <c r="H591" s="17" t="s">
        <v>278</v>
      </c>
    </row>
    <row r="592" spans="1:8" x14ac:dyDescent="0.35">
      <c r="A592" s="16" t="s">
        <v>307</v>
      </c>
      <c r="B592" s="3" t="s">
        <v>274</v>
      </c>
      <c r="C592" s="3" t="s">
        <v>276</v>
      </c>
      <c r="D592" s="3">
        <v>381</v>
      </c>
      <c r="E592" s="3">
        <v>364.13</v>
      </c>
      <c r="F592" s="3">
        <v>353</v>
      </c>
      <c r="G592" s="3">
        <v>1.07</v>
      </c>
      <c r="H592" s="17" t="s">
        <v>278</v>
      </c>
    </row>
    <row r="593" spans="1:8" x14ac:dyDescent="0.35">
      <c r="A593" s="16" t="s">
        <v>307</v>
      </c>
      <c r="B593" s="3" t="s">
        <v>274</v>
      </c>
      <c r="C593" s="3" t="s">
        <v>277</v>
      </c>
      <c r="D593" s="3">
        <v>338</v>
      </c>
      <c r="E593" s="3">
        <v>136.94</v>
      </c>
      <c r="F593" s="3">
        <v>370</v>
      </c>
      <c r="G593" s="3">
        <v>1.25</v>
      </c>
      <c r="H593" s="17" t="s">
        <v>275</v>
      </c>
    </row>
    <row r="594" spans="1:8" x14ac:dyDescent="0.35">
      <c r="A594" s="16" t="s">
        <v>307</v>
      </c>
      <c r="B594" s="3" t="s">
        <v>276</v>
      </c>
      <c r="C594" s="3" t="s">
        <v>271</v>
      </c>
      <c r="D594" s="3">
        <v>381</v>
      </c>
      <c r="E594" s="3">
        <v>400.83</v>
      </c>
      <c r="F594" s="3">
        <v>244</v>
      </c>
      <c r="G594" s="3">
        <v>0.73</v>
      </c>
      <c r="H594" s="17" t="s">
        <v>273</v>
      </c>
    </row>
    <row r="595" spans="1:8" x14ac:dyDescent="0.35">
      <c r="A595" s="16" t="s">
        <v>307</v>
      </c>
      <c r="B595" s="3" t="s">
        <v>276</v>
      </c>
      <c r="C595" s="3" t="s">
        <v>272</v>
      </c>
      <c r="D595" s="3">
        <v>457</v>
      </c>
      <c r="E595" s="3">
        <v>742.62</v>
      </c>
      <c r="F595" s="3">
        <v>260</v>
      </c>
      <c r="G595" s="3">
        <v>0.72</v>
      </c>
      <c r="H595" s="17" t="s">
        <v>278</v>
      </c>
    </row>
    <row r="596" spans="1:8" x14ac:dyDescent="0.35">
      <c r="A596" s="16" t="s">
        <v>307</v>
      </c>
      <c r="B596" s="3" t="s">
        <v>276</v>
      </c>
      <c r="C596" s="3" t="s">
        <v>274</v>
      </c>
      <c r="D596" s="3">
        <v>55</v>
      </c>
      <c r="E596" s="3">
        <v>141.59</v>
      </c>
      <c r="F596" s="3">
        <v>90</v>
      </c>
      <c r="G596" s="3">
        <v>1.2</v>
      </c>
      <c r="H596" s="17" t="s">
        <v>273</v>
      </c>
    </row>
    <row r="597" spans="1:8" x14ac:dyDescent="0.35">
      <c r="A597" s="16" t="s">
        <v>307</v>
      </c>
      <c r="B597" s="3" t="s">
        <v>276</v>
      </c>
      <c r="C597" s="3" t="s">
        <v>277</v>
      </c>
      <c r="D597" s="3">
        <v>163</v>
      </c>
      <c r="E597" s="3">
        <v>522.47</v>
      </c>
      <c r="F597" s="3">
        <v>301</v>
      </c>
      <c r="G597" s="3">
        <v>0.8</v>
      </c>
      <c r="H597" s="17" t="s">
        <v>275</v>
      </c>
    </row>
    <row r="598" spans="1:8" x14ac:dyDescent="0.35">
      <c r="A598" s="16" t="s">
        <v>307</v>
      </c>
      <c r="B598" s="3" t="s">
        <v>277</v>
      </c>
      <c r="C598" s="3" t="s">
        <v>271</v>
      </c>
      <c r="D598" s="3">
        <v>315</v>
      </c>
      <c r="E598" s="3">
        <v>345.45</v>
      </c>
      <c r="F598" s="3">
        <v>325</v>
      </c>
      <c r="G598" s="3">
        <v>0.84</v>
      </c>
      <c r="H598" s="17" t="s">
        <v>275</v>
      </c>
    </row>
    <row r="599" spans="1:8" x14ac:dyDescent="0.35">
      <c r="A599" s="16" t="s">
        <v>307</v>
      </c>
      <c r="B599" s="3" t="s">
        <v>277</v>
      </c>
      <c r="C599" s="3" t="s">
        <v>272</v>
      </c>
      <c r="D599" s="3">
        <v>402</v>
      </c>
      <c r="E599" s="3">
        <v>307.58</v>
      </c>
      <c r="F599" s="3">
        <v>334</v>
      </c>
      <c r="G599" s="3">
        <v>0.73</v>
      </c>
      <c r="H599" s="17" t="s">
        <v>278</v>
      </c>
    </row>
    <row r="600" spans="1:8" x14ac:dyDescent="0.35">
      <c r="A600" s="16" t="s">
        <v>307</v>
      </c>
      <c r="B600" s="3" t="s">
        <v>277</v>
      </c>
      <c r="C600" s="3" t="s">
        <v>274</v>
      </c>
      <c r="D600" s="3">
        <v>278</v>
      </c>
      <c r="E600" s="3">
        <v>293.02</v>
      </c>
      <c r="F600" s="3">
        <v>231</v>
      </c>
      <c r="G600" s="3">
        <v>1.06</v>
      </c>
      <c r="H600" s="17" t="s">
        <v>273</v>
      </c>
    </row>
    <row r="601" spans="1:8" x14ac:dyDescent="0.35">
      <c r="A601" s="16" t="s">
        <v>307</v>
      </c>
      <c r="B601" s="3" t="s">
        <v>277</v>
      </c>
      <c r="C601" s="3" t="s">
        <v>276</v>
      </c>
      <c r="D601" s="3">
        <v>287</v>
      </c>
      <c r="E601" s="3">
        <v>382.95</v>
      </c>
      <c r="F601" s="3">
        <v>435</v>
      </c>
      <c r="G601" s="3">
        <v>0.87</v>
      </c>
      <c r="H601" s="17" t="s">
        <v>275</v>
      </c>
    </row>
    <row r="602" spans="1:8" x14ac:dyDescent="0.35">
      <c r="A602" s="16" t="s">
        <v>308</v>
      </c>
      <c r="B602" s="3" t="s">
        <v>271</v>
      </c>
      <c r="C602" s="3" t="s">
        <v>272</v>
      </c>
      <c r="D602" s="3">
        <v>351</v>
      </c>
      <c r="E602" s="3">
        <v>308.38</v>
      </c>
      <c r="F602" s="3">
        <v>393</v>
      </c>
      <c r="G602" s="3">
        <v>1.18</v>
      </c>
      <c r="H602" s="17" t="s">
        <v>275</v>
      </c>
    </row>
    <row r="603" spans="1:8" x14ac:dyDescent="0.35">
      <c r="A603" s="16" t="s">
        <v>308</v>
      </c>
      <c r="B603" s="3" t="s">
        <v>271</v>
      </c>
      <c r="C603" s="3" t="s">
        <v>274</v>
      </c>
      <c r="D603" s="3">
        <v>127</v>
      </c>
      <c r="E603" s="3">
        <v>236.99</v>
      </c>
      <c r="F603" s="3">
        <v>216</v>
      </c>
      <c r="G603" s="3">
        <v>0.94</v>
      </c>
      <c r="H603" s="17" t="s">
        <v>278</v>
      </c>
    </row>
    <row r="604" spans="1:8" x14ac:dyDescent="0.35">
      <c r="A604" s="16" t="s">
        <v>308</v>
      </c>
      <c r="B604" s="3" t="s">
        <v>271</v>
      </c>
      <c r="C604" s="3" t="s">
        <v>276</v>
      </c>
      <c r="D604" s="3">
        <v>297</v>
      </c>
      <c r="E604" s="3">
        <v>296.47000000000003</v>
      </c>
      <c r="F604" s="3">
        <v>93</v>
      </c>
      <c r="G604" s="3">
        <v>1.1599999999999999</v>
      </c>
      <c r="H604" s="17" t="s">
        <v>273</v>
      </c>
    </row>
    <row r="605" spans="1:8" x14ac:dyDescent="0.35">
      <c r="A605" s="16" t="s">
        <v>308</v>
      </c>
      <c r="B605" s="3" t="s">
        <v>271</v>
      </c>
      <c r="C605" s="3" t="s">
        <v>277</v>
      </c>
      <c r="D605" s="3">
        <v>262</v>
      </c>
      <c r="E605" s="3">
        <v>385.85</v>
      </c>
      <c r="F605" s="3">
        <v>83</v>
      </c>
      <c r="G605" s="3">
        <v>0.84</v>
      </c>
      <c r="H605" s="17" t="s">
        <v>278</v>
      </c>
    </row>
    <row r="606" spans="1:8" x14ac:dyDescent="0.35">
      <c r="A606" s="16" t="s">
        <v>308</v>
      </c>
      <c r="B606" s="3" t="s">
        <v>272</v>
      </c>
      <c r="C606" s="3" t="s">
        <v>271</v>
      </c>
      <c r="D606" s="3">
        <v>475</v>
      </c>
      <c r="E606" s="3">
        <v>418.55</v>
      </c>
      <c r="F606" s="3">
        <v>413</v>
      </c>
      <c r="G606" s="3">
        <v>1.26</v>
      </c>
      <c r="H606" s="17" t="s">
        <v>278</v>
      </c>
    </row>
    <row r="607" spans="1:8" x14ac:dyDescent="0.35">
      <c r="A607" s="16" t="s">
        <v>308</v>
      </c>
      <c r="B607" s="3" t="s">
        <v>272</v>
      </c>
      <c r="C607" s="3" t="s">
        <v>274</v>
      </c>
      <c r="D607" s="3">
        <v>228</v>
      </c>
      <c r="E607" s="3">
        <v>534.86</v>
      </c>
      <c r="F607" s="3">
        <v>199</v>
      </c>
      <c r="G607" s="3">
        <v>0.93</v>
      </c>
      <c r="H607" s="17" t="s">
        <v>273</v>
      </c>
    </row>
    <row r="608" spans="1:8" x14ac:dyDescent="0.35">
      <c r="A608" s="16" t="s">
        <v>308</v>
      </c>
      <c r="B608" s="3" t="s">
        <v>272</v>
      </c>
      <c r="C608" s="3" t="s">
        <v>276</v>
      </c>
      <c r="D608" s="3">
        <v>283</v>
      </c>
      <c r="E608" s="3">
        <v>359.81</v>
      </c>
      <c r="F608" s="3">
        <v>441</v>
      </c>
      <c r="G608" s="3">
        <v>1.17</v>
      </c>
      <c r="H608" s="17" t="s">
        <v>278</v>
      </c>
    </row>
    <row r="609" spans="1:8" x14ac:dyDescent="0.35">
      <c r="A609" s="16" t="s">
        <v>308</v>
      </c>
      <c r="B609" s="3" t="s">
        <v>272</v>
      </c>
      <c r="C609" s="3" t="s">
        <v>277</v>
      </c>
      <c r="D609" s="3">
        <v>316</v>
      </c>
      <c r="E609" s="3">
        <v>479.59</v>
      </c>
      <c r="F609" s="3">
        <v>287</v>
      </c>
      <c r="G609" s="3">
        <v>0.84</v>
      </c>
      <c r="H609" s="17" t="s">
        <v>273</v>
      </c>
    </row>
    <row r="610" spans="1:8" x14ac:dyDescent="0.35">
      <c r="A610" s="16" t="s">
        <v>308</v>
      </c>
      <c r="B610" s="3" t="s">
        <v>274</v>
      </c>
      <c r="C610" s="3" t="s">
        <v>271</v>
      </c>
      <c r="D610" s="3">
        <v>293</v>
      </c>
      <c r="E610" s="3">
        <v>330.53</v>
      </c>
      <c r="F610" s="3">
        <v>89</v>
      </c>
      <c r="G610" s="3">
        <v>1.28</v>
      </c>
      <c r="H610" s="17" t="s">
        <v>273</v>
      </c>
    </row>
    <row r="611" spans="1:8" x14ac:dyDescent="0.35">
      <c r="A611" s="16" t="s">
        <v>308</v>
      </c>
      <c r="B611" s="3" t="s">
        <v>274</v>
      </c>
      <c r="C611" s="3" t="s">
        <v>272</v>
      </c>
      <c r="D611" s="3">
        <v>419</v>
      </c>
      <c r="E611" s="3">
        <v>343.58</v>
      </c>
      <c r="F611" s="3">
        <v>396</v>
      </c>
      <c r="G611" s="3">
        <v>1.1000000000000001</v>
      </c>
      <c r="H611" s="17" t="s">
        <v>273</v>
      </c>
    </row>
    <row r="612" spans="1:8" x14ac:dyDescent="0.35">
      <c r="A612" s="16" t="s">
        <v>308</v>
      </c>
      <c r="B612" s="3" t="s">
        <v>274</v>
      </c>
      <c r="C612" s="3" t="s">
        <v>276</v>
      </c>
      <c r="D612" s="3">
        <v>213</v>
      </c>
      <c r="E612" s="3">
        <v>338.38</v>
      </c>
      <c r="F612" s="3">
        <v>74</v>
      </c>
      <c r="G612" s="3">
        <v>1.07</v>
      </c>
      <c r="H612" s="17" t="s">
        <v>273</v>
      </c>
    </row>
    <row r="613" spans="1:8" x14ac:dyDescent="0.35">
      <c r="A613" s="16" t="s">
        <v>308</v>
      </c>
      <c r="B613" s="3" t="s">
        <v>274</v>
      </c>
      <c r="C613" s="3" t="s">
        <v>277</v>
      </c>
      <c r="D613" s="3">
        <v>72</v>
      </c>
      <c r="E613" s="3">
        <v>371.47</v>
      </c>
      <c r="F613" s="3">
        <v>454</v>
      </c>
      <c r="G613" s="3">
        <v>1.1100000000000001</v>
      </c>
      <c r="H613" s="17" t="s">
        <v>275</v>
      </c>
    </row>
    <row r="614" spans="1:8" x14ac:dyDescent="0.35">
      <c r="A614" s="16" t="s">
        <v>308</v>
      </c>
      <c r="B614" s="3" t="s">
        <v>276</v>
      </c>
      <c r="C614" s="3" t="s">
        <v>271</v>
      </c>
      <c r="D614" s="3">
        <v>108</v>
      </c>
      <c r="E614" s="3">
        <v>436.92</v>
      </c>
      <c r="F614" s="3">
        <v>51</v>
      </c>
      <c r="G614" s="3">
        <v>1.27</v>
      </c>
      <c r="H614" s="17" t="s">
        <v>273</v>
      </c>
    </row>
    <row r="615" spans="1:8" x14ac:dyDescent="0.35">
      <c r="A615" s="16" t="s">
        <v>308</v>
      </c>
      <c r="B615" s="3" t="s">
        <v>276</v>
      </c>
      <c r="C615" s="3" t="s">
        <v>272</v>
      </c>
      <c r="D615" s="3">
        <v>381</v>
      </c>
      <c r="E615" s="3">
        <v>304.45</v>
      </c>
      <c r="F615" s="3">
        <v>95</v>
      </c>
      <c r="G615" s="3">
        <v>1.23</v>
      </c>
      <c r="H615" s="17" t="s">
        <v>275</v>
      </c>
    </row>
    <row r="616" spans="1:8" x14ac:dyDescent="0.35">
      <c r="A616" s="16" t="s">
        <v>308</v>
      </c>
      <c r="B616" s="3" t="s">
        <v>276</v>
      </c>
      <c r="C616" s="3" t="s">
        <v>274</v>
      </c>
      <c r="D616" s="3">
        <v>459</v>
      </c>
      <c r="E616" s="3">
        <v>261.08</v>
      </c>
      <c r="F616" s="3">
        <v>124</v>
      </c>
      <c r="G616" s="3">
        <v>0.87</v>
      </c>
      <c r="H616" s="17" t="s">
        <v>275</v>
      </c>
    </row>
    <row r="617" spans="1:8" x14ac:dyDescent="0.35">
      <c r="A617" s="16" t="s">
        <v>308</v>
      </c>
      <c r="B617" s="3" t="s">
        <v>276</v>
      </c>
      <c r="C617" s="3" t="s">
        <v>277</v>
      </c>
      <c r="D617" s="3">
        <v>174</v>
      </c>
      <c r="E617" s="3">
        <v>445.53</v>
      </c>
      <c r="F617" s="3">
        <v>304</v>
      </c>
      <c r="G617" s="3">
        <v>1.28</v>
      </c>
      <c r="H617" s="17" t="s">
        <v>278</v>
      </c>
    </row>
    <row r="618" spans="1:8" x14ac:dyDescent="0.35">
      <c r="A618" s="16" t="s">
        <v>308</v>
      </c>
      <c r="B618" s="3" t="s">
        <v>277</v>
      </c>
      <c r="C618" s="3" t="s">
        <v>271</v>
      </c>
      <c r="D618" s="3">
        <v>332</v>
      </c>
      <c r="E618" s="3">
        <v>437.6</v>
      </c>
      <c r="F618" s="3">
        <v>121</v>
      </c>
      <c r="G618" s="3">
        <v>1.29</v>
      </c>
      <c r="H618" s="17" t="s">
        <v>273</v>
      </c>
    </row>
    <row r="619" spans="1:8" x14ac:dyDescent="0.35">
      <c r="A619" s="16" t="s">
        <v>308</v>
      </c>
      <c r="B619" s="3" t="s">
        <v>277</v>
      </c>
      <c r="C619" s="3" t="s">
        <v>272</v>
      </c>
      <c r="D619" s="3">
        <v>336</v>
      </c>
      <c r="E619" s="3">
        <v>497.27</v>
      </c>
      <c r="F619" s="3">
        <v>258</v>
      </c>
      <c r="G619" s="3">
        <v>0.89</v>
      </c>
      <c r="H619" s="17" t="s">
        <v>273</v>
      </c>
    </row>
    <row r="620" spans="1:8" x14ac:dyDescent="0.35">
      <c r="A620" s="16" t="s">
        <v>308</v>
      </c>
      <c r="B620" s="3" t="s">
        <v>277</v>
      </c>
      <c r="C620" s="3" t="s">
        <v>274</v>
      </c>
      <c r="D620" s="3">
        <v>168</v>
      </c>
      <c r="E620" s="3">
        <v>289.60000000000002</v>
      </c>
      <c r="F620" s="3">
        <v>448</v>
      </c>
      <c r="G620" s="3">
        <v>0.97</v>
      </c>
      <c r="H620" s="17" t="s">
        <v>273</v>
      </c>
    </row>
    <row r="621" spans="1:8" x14ac:dyDescent="0.35">
      <c r="A621" s="16" t="s">
        <v>308</v>
      </c>
      <c r="B621" s="3" t="s">
        <v>277</v>
      </c>
      <c r="C621" s="3" t="s">
        <v>276</v>
      </c>
      <c r="D621" s="3">
        <v>372</v>
      </c>
      <c r="E621" s="3">
        <v>327.05</v>
      </c>
      <c r="F621" s="3">
        <v>134</v>
      </c>
      <c r="G621" s="3">
        <v>0.86</v>
      </c>
      <c r="H621" s="17" t="s">
        <v>278</v>
      </c>
    </row>
    <row r="622" spans="1:8" x14ac:dyDescent="0.35">
      <c r="A622" s="16" t="s">
        <v>309</v>
      </c>
      <c r="B622" s="3" t="s">
        <v>271</v>
      </c>
      <c r="C622" s="3" t="s">
        <v>272</v>
      </c>
      <c r="D622" s="3">
        <v>377</v>
      </c>
      <c r="E622" s="3">
        <v>449.66</v>
      </c>
      <c r="F622" s="3">
        <v>376</v>
      </c>
      <c r="G622" s="3">
        <v>1.26</v>
      </c>
      <c r="H622" s="17" t="s">
        <v>273</v>
      </c>
    </row>
    <row r="623" spans="1:8" x14ac:dyDescent="0.35">
      <c r="A623" s="16" t="s">
        <v>309</v>
      </c>
      <c r="B623" s="3" t="s">
        <v>271</v>
      </c>
      <c r="C623" s="3" t="s">
        <v>274</v>
      </c>
      <c r="D623" s="3">
        <v>252</v>
      </c>
      <c r="E623" s="3">
        <v>303.35000000000002</v>
      </c>
      <c r="F623" s="3">
        <v>54</v>
      </c>
      <c r="G623" s="3">
        <v>0.81</v>
      </c>
      <c r="H623" s="17" t="s">
        <v>275</v>
      </c>
    </row>
    <row r="624" spans="1:8" x14ac:dyDescent="0.35">
      <c r="A624" s="16" t="s">
        <v>309</v>
      </c>
      <c r="B624" s="3" t="s">
        <v>271</v>
      </c>
      <c r="C624" s="3" t="s">
        <v>276</v>
      </c>
      <c r="D624" s="3">
        <v>364</v>
      </c>
      <c r="E624" s="3">
        <v>414.05</v>
      </c>
      <c r="F624" s="3">
        <v>141</v>
      </c>
      <c r="G624" s="3">
        <v>0.74</v>
      </c>
      <c r="H624" s="17" t="s">
        <v>273</v>
      </c>
    </row>
    <row r="625" spans="1:8" x14ac:dyDescent="0.35">
      <c r="A625" s="16" t="s">
        <v>309</v>
      </c>
      <c r="B625" s="3" t="s">
        <v>271</v>
      </c>
      <c r="C625" s="3" t="s">
        <v>277</v>
      </c>
      <c r="D625" s="3">
        <v>353</v>
      </c>
      <c r="E625" s="3">
        <v>330.95</v>
      </c>
      <c r="F625" s="3">
        <v>259</v>
      </c>
      <c r="G625" s="3">
        <v>0.76</v>
      </c>
      <c r="H625" s="17" t="s">
        <v>273</v>
      </c>
    </row>
    <row r="626" spans="1:8" x14ac:dyDescent="0.35">
      <c r="A626" s="16" t="s">
        <v>309</v>
      </c>
      <c r="B626" s="3" t="s">
        <v>272</v>
      </c>
      <c r="C626" s="3" t="s">
        <v>271</v>
      </c>
      <c r="D626" s="3">
        <v>52</v>
      </c>
      <c r="E626" s="3">
        <v>382.41</v>
      </c>
      <c r="F626" s="3">
        <v>400</v>
      </c>
      <c r="G626" s="3">
        <v>0.79</v>
      </c>
      <c r="H626" s="17" t="s">
        <v>278</v>
      </c>
    </row>
    <row r="627" spans="1:8" x14ac:dyDescent="0.35">
      <c r="A627" s="16" t="s">
        <v>309</v>
      </c>
      <c r="B627" s="3" t="s">
        <v>272</v>
      </c>
      <c r="C627" s="3" t="s">
        <v>274</v>
      </c>
      <c r="D627" s="3">
        <v>155</v>
      </c>
      <c r="E627" s="3">
        <v>235.23</v>
      </c>
      <c r="F627" s="3">
        <v>182</v>
      </c>
      <c r="G627" s="3">
        <v>1.28</v>
      </c>
      <c r="H627" s="17" t="s">
        <v>275</v>
      </c>
    </row>
    <row r="628" spans="1:8" x14ac:dyDescent="0.35">
      <c r="A628" s="16" t="s">
        <v>309</v>
      </c>
      <c r="B628" s="3" t="s">
        <v>272</v>
      </c>
      <c r="C628" s="3" t="s">
        <v>276</v>
      </c>
      <c r="D628" s="3">
        <v>464</v>
      </c>
      <c r="E628" s="3">
        <v>358.52</v>
      </c>
      <c r="F628" s="3">
        <v>447</v>
      </c>
      <c r="G628" s="3">
        <v>0.85</v>
      </c>
      <c r="H628" s="17" t="s">
        <v>278</v>
      </c>
    </row>
    <row r="629" spans="1:8" x14ac:dyDescent="0.35">
      <c r="A629" s="16" t="s">
        <v>309</v>
      </c>
      <c r="B629" s="3" t="s">
        <v>272</v>
      </c>
      <c r="C629" s="3" t="s">
        <v>277</v>
      </c>
      <c r="D629" s="3">
        <v>345</v>
      </c>
      <c r="E629" s="3">
        <v>50.89</v>
      </c>
      <c r="F629" s="3">
        <v>92</v>
      </c>
      <c r="G629" s="3">
        <v>0.98</v>
      </c>
      <c r="H629" s="17" t="s">
        <v>275</v>
      </c>
    </row>
    <row r="630" spans="1:8" x14ac:dyDescent="0.35">
      <c r="A630" s="16" t="s">
        <v>309</v>
      </c>
      <c r="B630" s="3" t="s">
        <v>274</v>
      </c>
      <c r="C630" s="3" t="s">
        <v>271</v>
      </c>
      <c r="D630" s="3">
        <v>145</v>
      </c>
      <c r="E630" s="3">
        <v>470.6</v>
      </c>
      <c r="F630" s="3">
        <v>227</v>
      </c>
      <c r="G630" s="3">
        <v>1.1499999999999999</v>
      </c>
      <c r="H630" s="17" t="s">
        <v>273</v>
      </c>
    </row>
    <row r="631" spans="1:8" x14ac:dyDescent="0.35">
      <c r="A631" s="16" t="s">
        <v>309</v>
      </c>
      <c r="B631" s="3" t="s">
        <v>274</v>
      </c>
      <c r="C631" s="3" t="s">
        <v>272</v>
      </c>
      <c r="D631" s="3">
        <v>150</v>
      </c>
      <c r="E631" s="3">
        <v>427.74</v>
      </c>
      <c r="F631" s="3">
        <v>274</v>
      </c>
      <c r="G631" s="3">
        <v>1.05</v>
      </c>
      <c r="H631" s="17" t="s">
        <v>278</v>
      </c>
    </row>
    <row r="632" spans="1:8" x14ac:dyDescent="0.35">
      <c r="A632" s="16" t="s">
        <v>309</v>
      </c>
      <c r="B632" s="3" t="s">
        <v>274</v>
      </c>
      <c r="C632" s="3" t="s">
        <v>276</v>
      </c>
      <c r="D632" s="3">
        <v>184</v>
      </c>
      <c r="E632" s="3">
        <v>255.11</v>
      </c>
      <c r="F632" s="3">
        <v>383</v>
      </c>
      <c r="G632" s="3">
        <v>0.94</v>
      </c>
      <c r="H632" s="17" t="s">
        <v>273</v>
      </c>
    </row>
    <row r="633" spans="1:8" x14ac:dyDescent="0.35">
      <c r="A633" s="16" t="s">
        <v>309</v>
      </c>
      <c r="B633" s="3" t="s">
        <v>274</v>
      </c>
      <c r="C633" s="3" t="s">
        <v>277</v>
      </c>
      <c r="D633" s="3">
        <v>320</v>
      </c>
      <c r="E633" s="3">
        <v>524.74</v>
      </c>
      <c r="F633" s="3">
        <v>367</v>
      </c>
      <c r="G633" s="3">
        <v>1.23</v>
      </c>
      <c r="H633" s="17" t="s">
        <v>273</v>
      </c>
    </row>
    <row r="634" spans="1:8" x14ac:dyDescent="0.35">
      <c r="A634" s="16" t="s">
        <v>309</v>
      </c>
      <c r="B634" s="3" t="s">
        <v>276</v>
      </c>
      <c r="C634" s="3" t="s">
        <v>271</v>
      </c>
      <c r="D634" s="3">
        <v>355</v>
      </c>
      <c r="E634" s="3">
        <v>463.56</v>
      </c>
      <c r="F634" s="3">
        <v>238</v>
      </c>
      <c r="G634" s="3">
        <v>0.86</v>
      </c>
      <c r="H634" s="17" t="s">
        <v>275</v>
      </c>
    </row>
    <row r="635" spans="1:8" x14ac:dyDescent="0.35">
      <c r="A635" s="16" t="s">
        <v>309</v>
      </c>
      <c r="B635" s="3" t="s">
        <v>276</v>
      </c>
      <c r="C635" s="3" t="s">
        <v>272</v>
      </c>
      <c r="D635" s="3">
        <v>250</v>
      </c>
      <c r="E635" s="3">
        <v>239.37</v>
      </c>
      <c r="F635" s="3">
        <v>340</v>
      </c>
      <c r="G635" s="3">
        <v>0.81</v>
      </c>
      <c r="H635" s="17" t="s">
        <v>278</v>
      </c>
    </row>
    <row r="636" spans="1:8" x14ac:dyDescent="0.35">
      <c r="A636" s="16" t="s">
        <v>309</v>
      </c>
      <c r="B636" s="3" t="s">
        <v>276</v>
      </c>
      <c r="C636" s="3" t="s">
        <v>274</v>
      </c>
      <c r="D636" s="3">
        <v>228</v>
      </c>
      <c r="E636" s="3">
        <v>297.10000000000002</v>
      </c>
      <c r="F636" s="3">
        <v>220</v>
      </c>
      <c r="G636" s="3">
        <v>0.96</v>
      </c>
      <c r="H636" s="17" t="s">
        <v>273</v>
      </c>
    </row>
    <row r="637" spans="1:8" x14ac:dyDescent="0.35">
      <c r="A637" s="16" t="s">
        <v>309</v>
      </c>
      <c r="B637" s="3" t="s">
        <v>276</v>
      </c>
      <c r="C637" s="3" t="s">
        <v>277</v>
      </c>
      <c r="D637" s="3">
        <v>366</v>
      </c>
      <c r="E637" s="3">
        <v>244.34</v>
      </c>
      <c r="F637" s="3">
        <v>128</v>
      </c>
      <c r="G637" s="3">
        <v>1.2</v>
      </c>
      <c r="H637" s="17" t="s">
        <v>275</v>
      </c>
    </row>
    <row r="638" spans="1:8" x14ac:dyDescent="0.35">
      <c r="A638" s="16" t="s">
        <v>309</v>
      </c>
      <c r="B638" s="3" t="s">
        <v>277</v>
      </c>
      <c r="C638" s="3" t="s">
        <v>271</v>
      </c>
      <c r="D638" s="3">
        <v>411</v>
      </c>
      <c r="E638" s="3">
        <v>385.25</v>
      </c>
      <c r="F638" s="3">
        <v>449</v>
      </c>
      <c r="G638" s="3">
        <v>1.02</v>
      </c>
      <c r="H638" s="17" t="s">
        <v>273</v>
      </c>
    </row>
    <row r="639" spans="1:8" x14ac:dyDescent="0.35">
      <c r="A639" s="16" t="s">
        <v>309</v>
      </c>
      <c r="B639" s="3" t="s">
        <v>277</v>
      </c>
      <c r="C639" s="3" t="s">
        <v>272</v>
      </c>
      <c r="D639" s="3">
        <v>364</v>
      </c>
      <c r="E639" s="3">
        <v>292.95999999999998</v>
      </c>
      <c r="F639" s="3">
        <v>342</v>
      </c>
      <c r="G639" s="3">
        <v>0.87</v>
      </c>
      <c r="H639" s="17" t="s">
        <v>278</v>
      </c>
    </row>
    <row r="640" spans="1:8" x14ac:dyDescent="0.35">
      <c r="A640" s="16" t="s">
        <v>309</v>
      </c>
      <c r="B640" s="3" t="s">
        <v>277</v>
      </c>
      <c r="C640" s="3" t="s">
        <v>274</v>
      </c>
      <c r="D640" s="3">
        <v>394</v>
      </c>
      <c r="E640" s="3">
        <v>158.77000000000001</v>
      </c>
      <c r="F640" s="3">
        <v>108</v>
      </c>
      <c r="G640" s="3">
        <v>1.06</v>
      </c>
      <c r="H640" s="17" t="s">
        <v>273</v>
      </c>
    </row>
    <row r="641" spans="1:8" x14ac:dyDescent="0.35">
      <c r="A641" s="16" t="s">
        <v>309</v>
      </c>
      <c r="B641" s="3" t="s">
        <v>277</v>
      </c>
      <c r="C641" s="3" t="s">
        <v>276</v>
      </c>
      <c r="D641" s="3">
        <v>110</v>
      </c>
      <c r="E641" s="3">
        <v>343.14</v>
      </c>
      <c r="F641" s="3">
        <v>162</v>
      </c>
      <c r="G641" s="3">
        <v>0.96</v>
      </c>
      <c r="H641" s="17" t="s">
        <v>273</v>
      </c>
    </row>
    <row r="642" spans="1:8" x14ac:dyDescent="0.35">
      <c r="A642" s="16" t="s">
        <v>310</v>
      </c>
      <c r="B642" s="3" t="s">
        <v>271</v>
      </c>
      <c r="C642" s="3" t="s">
        <v>272</v>
      </c>
      <c r="D642" s="3">
        <v>109</v>
      </c>
      <c r="E642" s="3">
        <v>441.14</v>
      </c>
      <c r="F642" s="3">
        <v>133</v>
      </c>
      <c r="G642" s="3">
        <v>0.91</v>
      </c>
      <c r="H642" s="17" t="s">
        <v>273</v>
      </c>
    </row>
    <row r="643" spans="1:8" x14ac:dyDescent="0.35">
      <c r="A643" s="16" t="s">
        <v>310</v>
      </c>
      <c r="B643" s="3" t="s">
        <v>271</v>
      </c>
      <c r="C643" s="3" t="s">
        <v>274</v>
      </c>
      <c r="D643" s="3">
        <v>405</v>
      </c>
      <c r="E643" s="3">
        <v>360.58</v>
      </c>
      <c r="F643" s="3">
        <v>112</v>
      </c>
      <c r="G643" s="3">
        <v>1.1399999999999999</v>
      </c>
      <c r="H643" s="17" t="s">
        <v>275</v>
      </c>
    </row>
    <row r="644" spans="1:8" x14ac:dyDescent="0.35">
      <c r="A644" s="16" t="s">
        <v>310</v>
      </c>
      <c r="B644" s="3" t="s">
        <v>271</v>
      </c>
      <c r="C644" s="3" t="s">
        <v>276</v>
      </c>
      <c r="D644" s="3">
        <v>248</v>
      </c>
      <c r="E644" s="3">
        <v>404.35</v>
      </c>
      <c r="F644" s="3">
        <v>254</v>
      </c>
      <c r="G644" s="3">
        <v>1.19</v>
      </c>
      <c r="H644" s="17" t="s">
        <v>275</v>
      </c>
    </row>
    <row r="645" spans="1:8" x14ac:dyDescent="0.35">
      <c r="A645" s="16" t="s">
        <v>310</v>
      </c>
      <c r="B645" s="3" t="s">
        <v>271</v>
      </c>
      <c r="C645" s="3" t="s">
        <v>277</v>
      </c>
      <c r="D645" s="3">
        <v>120</v>
      </c>
      <c r="E645" s="3">
        <v>369.98</v>
      </c>
      <c r="F645" s="3">
        <v>334</v>
      </c>
      <c r="G645" s="3">
        <v>1.04</v>
      </c>
      <c r="H645" s="17" t="s">
        <v>273</v>
      </c>
    </row>
    <row r="646" spans="1:8" x14ac:dyDescent="0.35">
      <c r="A646" s="16" t="s">
        <v>310</v>
      </c>
      <c r="B646" s="3" t="s">
        <v>272</v>
      </c>
      <c r="C646" s="3" t="s">
        <v>271</v>
      </c>
      <c r="D646" s="3">
        <v>266</v>
      </c>
      <c r="E646" s="3">
        <v>423.25</v>
      </c>
      <c r="F646" s="3">
        <v>135</v>
      </c>
      <c r="G646" s="3">
        <v>0.94</v>
      </c>
      <c r="H646" s="17" t="s">
        <v>273</v>
      </c>
    </row>
    <row r="647" spans="1:8" x14ac:dyDescent="0.35">
      <c r="A647" s="16" t="s">
        <v>310</v>
      </c>
      <c r="B647" s="3" t="s">
        <v>272</v>
      </c>
      <c r="C647" s="3" t="s">
        <v>274</v>
      </c>
      <c r="D647" s="3">
        <v>375</v>
      </c>
      <c r="E647" s="3">
        <v>378.87</v>
      </c>
      <c r="F647" s="3">
        <v>315</v>
      </c>
      <c r="G647" s="3">
        <v>0.9</v>
      </c>
      <c r="H647" s="17" t="s">
        <v>275</v>
      </c>
    </row>
    <row r="648" spans="1:8" x14ac:dyDescent="0.35">
      <c r="A648" s="16" t="s">
        <v>310</v>
      </c>
      <c r="B648" s="3" t="s">
        <v>272</v>
      </c>
      <c r="C648" s="3" t="s">
        <v>276</v>
      </c>
      <c r="D648" s="3">
        <v>380</v>
      </c>
      <c r="E648" s="3">
        <v>337.73</v>
      </c>
      <c r="F648" s="3">
        <v>128</v>
      </c>
      <c r="G648" s="3">
        <v>1.05</v>
      </c>
      <c r="H648" s="17" t="s">
        <v>275</v>
      </c>
    </row>
    <row r="649" spans="1:8" x14ac:dyDescent="0.35">
      <c r="A649" s="16" t="s">
        <v>310</v>
      </c>
      <c r="B649" s="3" t="s">
        <v>272</v>
      </c>
      <c r="C649" s="3" t="s">
        <v>277</v>
      </c>
      <c r="D649" s="3">
        <v>135</v>
      </c>
      <c r="E649" s="3">
        <v>359.34</v>
      </c>
      <c r="F649" s="3">
        <v>290</v>
      </c>
      <c r="G649" s="3">
        <v>0.98</v>
      </c>
      <c r="H649" s="17" t="s">
        <v>273</v>
      </c>
    </row>
    <row r="650" spans="1:8" x14ac:dyDescent="0.35">
      <c r="A650" s="16" t="s">
        <v>310</v>
      </c>
      <c r="B650" s="3" t="s">
        <v>274</v>
      </c>
      <c r="C650" s="3" t="s">
        <v>271</v>
      </c>
      <c r="D650" s="3">
        <v>121</v>
      </c>
      <c r="E650" s="3">
        <v>501.64</v>
      </c>
      <c r="F650" s="3">
        <v>135</v>
      </c>
      <c r="G650" s="3">
        <v>0.72</v>
      </c>
      <c r="H650" s="17" t="s">
        <v>273</v>
      </c>
    </row>
    <row r="651" spans="1:8" x14ac:dyDescent="0.35">
      <c r="A651" s="16" t="s">
        <v>310</v>
      </c>
      <c r="B651" s="3" t="s">
        <v>274</v>
      </c>
      <c r="C651" s="3" t="s">
        <v>272</v>
      </c>
      <c r="D651" s="3">
        <v>481</v>
      </c>
      <c r="E651" s="3">
        <v>410.21</v>
      </c>
      <c r="F651" s="3">
        <v>270</v>
      </c>
      <c r="G651" s="3">
        <v>1.1000000000000001</v>
      </c>
      <c r="H651" s="17" t="s">
        <v>275</v>
      </c>
    </row>
    <row r="652" spans="1:8" x14ac:dyDescent="0.35">
      <c r="A652" s="16" t="s">
        <v>310</v>
      </c>
      <c r="B652" s="3" t="s">
        <v>274</v>
      </c>
      <c r="C652" s="3" t="s">
        <v>276</v>
      </c>
      <c r="D652" s="3">
        <v>77</v>
      </c>
      <c r="E652" s="3">
        <v>254.81</v>
      </c>
      <c r="F652" s="3">
        <v>223</v>
      </c>
      <c r="G652" s="3">
        <v>0.8</v>
      </c>
      <c r="H652" s="17" t="s">
        <v>278</v>
      </c>
    </row>
    <row r="653" spans="1:8" x14ac:dyDescent="0.35">
      <c r="A653" s="16" t="s">
        <v>310</v>
      </c>
      <c r="B653" s="3" t="s">
        <v>274</v>
      </c>
      <c r="C653" s="3" t="s">
        <v>277</v>
      </c>
      <c r="D653" s="3">
        <v>298</v>
      </c>
      <c r="E653" s="3">
        <v>357.75</v>
      </c>
      <c r="F653" s="3">
        <v>109</v>
      </c>
      <c r="G653" s="3">
        <v>1.04</v>
      </c>
      <c r="H653" s="17" t="s">
        <v>278</v>
      </c>
    </row>
    <row r="654" spans="1:8" x14ac:dyDescent="0.35">
      <c r="A654" s="16" t="s">
        <v>310</v>
      </c>
      <c r="B654" s="3" t="s">
        <v>276</v>
      </c>
      <c r="C654" s="3" t="s">
        <v>271</v>
      </c>
      <c r="D654" s="3">
        <v>467</v>
      </c>
      <c r="E654" s="3">
        <v>383.42</v>
      </c>
      <c r="F654" s="3">
        <v>236</v>
      </c>
      <c r="G654" s="3">
        <v>1.19</v>
      </c>
      <c r="H654" s="17" t="s">
        <v>275</v>
      </c>
    </row>
    <row r="655" spans="1:8" x14ac:dyDescent="0.35">
      <c r="A655" s="16" t="s">
        <v>310</v>
      </c>
      <c r="B655" s="3" t="s">
        <v>276</v>
      </c>
      <c r="C655" s="3" t="s">
        <v>272</v>
      </c>
      <c r="D655" s="3">
        <v>308</v>
      </c>
      <c r="E655" s="3">
        <v>334.47</v>
      </c>
      <c r="F655" s="3">
        <v>374</v>
      </c>
      <c r="G655" s="3">
        <v>1.29</v>
      </c>
      <c r="H655" s="17" t="s">
        <v>273</v>
      </c>
    </row>
    <row r="656" spans="1:8" x14ac:dyDescent="0.35">
      <c r="A656" s="16" t="s">
        <v>310</v>
      </c>
      <c r="B656" s="3" t="s">
        <v>276</v>
      </c>
      <c r="C656" s="3" t="s">
        <v>274</v>
      </c>
      <c r="D656" s="3">
        <v>259</v>
      </c>
      <c r="E656" s="3">
        <v>159.22</v>
      </c>
      <c r="F656" s="3">
        <v>390</v>
      </c>
      <c r="G656" s="3">
        <v>0.73</v>
      </c>
      <c r="H656" s="17" t="s">
        <v>273</v>
      </c>
    </row>
    <row r="657" spans="1:8" x14ac:dyDescent="0.35">
      <c r="A657" s="16" t="s">
        <v>310</v>
      </c>
      <c r="B657" s="3" t="s">
        <v>276</v>
      </c>
      <c r="C657" s="3" t="s">
        <v>277</v>
      </c>
      <c r="D657" s="3">
        <v>262</v>
      </c>
      <c r="E657" s="3">
        <v>263.95999999999998</v>
      </c>
      <c r="F657" s="3">
        <v>403</v>
      </c>
      <c r="G657" s="3">
        <v>0.73</v>
      </c>
      <c r="H657" s="17" t="s">
        <v>273</v>
      </c>
    </row>
    <row r="658" spans="1:8" x14ac:dyDescent="0.35">
      <c r="A658" s="16" t="s">
        <v>310</v>
      </c>
      <c r="B658" s="3" t="s">
        <v>277</v>
      </c>
      <c r="C658" s="3" t="s">
        <v>271</v>
      </c>
      <c r="D658" s="3">
        <v>300</v>
      </c>
      <c r="E658" s="3">
        <v>308.64</v>
      </c>
      <c r="F658" s="3">
        <v>125</v>
      </c>
      <c r="G658" s="3">
        <v>0.84</v>
      </c>
      <c r="H658" s="17" t="s">
        <v>278</v>
      </c>
    </row>
    <row r="659" spans="1:8" x14ac:dyDescent="0.35">
      <c r="A659" s="16" t="s">
        <v>310</v>
      </c>
      <c r="B659" s="3" t="s">
        <v>277</v>
      </c>
      <c r="C659" s="3" t="s">
        <v>272</v>
      </c>
      <c r="D659" s="3">
        <v>339</v>
      </c>
      <c r="E659" s="3">
        <v>538.77</v>
      </c>
      <c r="F659" s="3">
        <v>55</v>
      </c>
      <c r="G659" s="3">
        <v>1.07</v>
      </c>
      <c r="H659" s="17" t="s">
        <v>278</v>
      </c>
    </row>
    <row r="660" spans="1:8" x14ac:dyDescent="0.35">
      <c r="A660" s="16" t="s">
        <v>310</v>
      </c>
      <c r="B660" s="3" t="s">
        <v>277</v>
      </c>
      <c r="C660" s="3" t="s">
        <v>274</v>
      </c>
      <c r="D660" s="3">
        <v>199</v>
      </c>
      <c r="E660" s="3">
        <v>398.6</v>
      </c>
      <c r="F660" s="3">
        <v>56</v>
      </c>
      <c r="G660" s="3">
        <v>0.92</v>
      </c>
      <c r="H660" s="17" t="s">
        <v>273</v>
      </c>
    </row>
    <row r="661" spans="1:8" x14ac:dyDescent="0.35">
      <c r="A661" s="16" t="s">
        <v>310</v>
      </c>
      <c r="B661" s="3" t="s">
        <v>277</v>
      </c>
      <c r="C661" s="3" t="s">
        <v>276</v>
      </c>
      <c r="D661" s="3">
        <v>165</v>
      </c>
      <c r="E661" s="3">
        <v>195.27</v>
      </c>
      <c r="F661" s="3">
        <v>315</v>
      </c>
      <c r="G661" s="3">
        <v>1.19</v>
      </c>
      <c r="H661" s="17" t="s">
        <v>273</v>
      </c>
    </row>
    <row r="662" spans="1:8" x14ac:dyDescent="0.35">
      <c r="A662" s="16" t="s">
        <v>311</v>
      </c>
      <c r="B662" s="3" t="s">
        <v>271</v>
      </c>
      <c r="C662" s="3" t="s">
        <v>272</v>
      </c>
      <c r="D662" s="3">
        <v>136</v>
      </c>
      <c r="E662" s="3">
        <v>340.64</v>
      </c>
      <c r="F662" s="3">
        <v>439</v>
      </c>
      <c r="G662" s="3">
        <v>0.91</v>
      </c>
      <c r="H662" s="17" t="s">
        <v>273</v>
      </c>
    </row>
    <row r="663" spans="1:8" x14ac:dyDescent="0.35">
      <c r="A663" s="16" t="s">
        <v>311</v>
      </c>
      <c r="B663" s="3" t="s">
        <v>271</v>
      </c>
      <c r="C663" s="3" t="s">
        <v>274</v>
      </c>
      <c r="D663" s="3">
        <v>339</v>
      </c>
      <c r="E663" s="3">
        <v>482.58</v>
      </c>
      <c r="F663" s="3">
        <v>420</v>
      </c>
      <c r="G663" s="3">
        <v>0.92</v>
      </c>
      <c r="H663" s="17" t="s">
        <v>273</v>
      </c>
    </row>
    <row r="664" spans="1:8" x14ac:dyDescent="0.35">
      <c r="A664" s="16" t="s">
        <v>311</v>
      </c>
      <c r="B664" s="3" t="s">
        <v>271</v>
      </c>
      <c r="C664" s="3" t="s">
        <v>276</v>
      </c>
      <c r="D664" s="3">
        <v>331</v>
      </c>
      <c r="E664" s="3">
        <v>291.64</v>
      </c>
      <c r="F664" s="3">
        <v>301</v>
      </c>
      <c r="G664" s="3">
        <v>0.83</v>
      </c>
      <c r="H664" s="17" t="s">
        <v>278</v>
      </c>
    </row>
    <row r="665" spans="1:8" x14ac:dyDescent="0.35">
      <c r="A665" s="16" t="s">
        <v>311</v>
      </c>
      <c r="B665" s="3" t="s">
        <v>271</v>
      </c>
      <c r="C665" s="3" t="s">
        <v>277</v>
      </c>
      <c r="D665" s="3">
        <v>343</v>
      </c>
      <c r="E665" s="3">
        <v>453.84</v>
      </c>
      <c r="F665" s="3">
        <v>98</v>
      </c>
      <c r="G665" s="3">
        <v>0.75</v>
      </c>
      <c r="H665" s="17" t="s">
        <v>273</v>
      </c>
    </row>
    <row r="666" spans="1:8" x14ac:dyDescent="0.35">
      <c r="A666" s="16" t="s">
        <v>311</v>
      </c>
      <c r="B666" s="3" t="s">
        <v>272</v>
      </c>
      <c r="C666" s="3" t="s">
        <v>271</v>
      </c>
      <c r="D666" s="3">
        <v>446</v>
      </c>
      <c r="E666" s="3">
        <v>198.07</v>
      </c>
      <c r="F666" s="3">
        <v>318</v>
      </c>
      <c r="G666" s="3">
        <v>1.2</v>
      </c>
      <c r="H666" s="17" t="s">
        <v>273</v>
      </c>
    </row>
    <row r="667" spans="1:8" x14ac:dyDescent="0.35">
      <c r="A667" s="16" t="s">
        <v>311</v>
      </c>
      <c r="B667" s="3" t="s">
        <v>272</v>
      </c>
      <c r="C667" s="3" t="s">
        <v>274</v>
      </c>
      <c r="D667" s="3">
        <v>327</v>
      </c>
      <c r="E667" s="3">
        <v>66.78</v>
      </c>
      <c r="F667" s="3">
        <v>461</v>
      </c>
      <c r="G667" s="3">
        <v>0.83</v>
      </c>
      <c r="H667" s="17" t="s">
        <v>278</v>
      </c>
    </row>
    <row r="668" spans="1:8" x14ac:dyDescent="0.35">
      <c r="A668" s="16" t="s">
        <v>311</v>
      </c>
      <c r="B668" s="3" t="s">
        <v>272</v>
      </c>
      <c r="C668" s="3" t="s">
        <v>276</v>
      </c>
      <c r="D668" s="3">
        <v>439</v>
      </c>
      <c r="E668" s="3">
        <v>470.03</v>
      </c>
      <c r="F668" s="3">
        <v>408</v>
      </c>
      <c r="G668" s="3">
        <v>1.19</v>
      </c>
      <c r="H668" s="17" t="s">
        <v>273</v>
      </c>
    </row>
    <row r="669" spans="1:8" x14ac:dyDescent="0.35">
      <c r="A669" s="16" t="s">
        <v>311</v>
      </c>
      <c r="B669" s="3" t="s">
        <v>272</v>
      </c>
      <c r="C669" s="3" t="s">
        <v>277</v>
      </c>
      <c r="D669" s="3">
        <v>329</v>
      </c>
      <c r="E669" s="3">
        <v>303.68</v>
      </c>
      <c r="F669" s="3">
        <v>151</v>
      </c>
      <c r="G669" s="3">
        <v>0.93</v>
      </c>
      <c r="H669" s="17" t="s">
        <v>273</v>
      </c>
    </row>
    <row r="670" spans="1:8" x14ac:dyDescent="0.35">
      <c r="A670" s="16" t="s">
        <v>311</v>
      </c>
      <c r="B670" s="3" t="s">
        <v>274</v>
      </c>
      <c r="C670" s="3" t="s">
        <v>271</v>
      </c>
      <c r="D670" s="3">
        <v>102</v>
      </c>
      <c r="E670" s="3">
        <v>163.03</v>
      </c>
      <c r="F670" s="3">
        <v>416</v>
      </c>
      <c r="G670" s="3">
        <v>1.26</v>
      </c>
      <c r="H670" s="17" t="s">
        <v>275</v>
      </c>
    </row>
    <row r="671" spans="1:8" x14ac:dyDescent="0.35">
      <c r="A671" s="16" t="s">
        <v>311</v>
      </c>
      <c r="B671" s="3" t="s">
        <v>274</v>
      </c>
      <c r="C671" s="3" t="s">
        <v>272</v>
      </c>
      <c r="D671" s="3">
        <v>434</v>
      </c>
      <c r="E671" s="3">
        <v>311.14999999999998</v>
      </c>
      <c r="F671" s="3">
        <v>166</v>
      </c>
      <c r="G671" s="3">
        <v>0.77</v>
      </c>
      <c r="H671" s="17" t="s">
        <v>273</v>
      </c>
    </row>
    <row r="672" spans="1:8" x14ac:dyDescent="0.35">
      <c r="A672" s="16" t="s">
        <v>311</v>
      </c>
      <c r="B672" s="3" t="s">
        <v>274</v>
      </c>
      <c r="C672" s="3" t="s">
        <v>276</v>
      </c>
      <c r="D672" s="3">
        <v>497</v>
      </c>
      <c r="E672" s="3">
        <v>369.04</v>
      </c>
      <c r="F672" s="3">
        <v>56</v>
      </c>
      <c r="G672" s="3">
        <v>1.02</v>
      </c>
      <c r="H672" s="17" t="s">
        <v>273</v>
      </c>
    </row>
    <row r="673" spans="1:8" x14ac:dyDescent="0.35">
      <c r="A673" s="16" t="s">
        <v>311</v>
      </c>
      <c r="B673" s="3" t="s">
        <v>274</v>
      </c>
      <c r="C673" s="3" t="s">
        <v>277</v>
      </c>
      <c r="D673" s="3">
        <v>184</v>
      </c>
      <c r="E673" s="3">
        <v>394.92</v>
      </c>
      <c r="F673" s="3">
        <v>218</v>
      </c>
      <c r="G673" s="3">
        <v>0.72</v>
      </c>
      <c r="H673" s="17" t="s">
        <v>278</v>
      </c>
    </row>
    <row r="674" spans="1:8" x14ac:dyDescent="0.35">
      <c r="A674" s="16" t="s">
        <v>311</v>
      </c>
      <c r="B674" s="3" t="s">
        <v>276</v>
      </c>
      <c r="C674" s="3" t="s">
        <v>271</v>
      </c>
      <c r="D674" s="3">
        <v>274</v>
      </c>
      <c r="E674" s="3">
        <v>101.17</v>
      </c>
      <c r="F674" s="3">
        <v>100</v>
      </c>
      <c r="G674" s="3">
        <v>0.8</v>
      </c>
      <c r="H674" s="17" t="s">
        <v>278</v>
      </c>
    </row>
    <row r="675" spans="1:8" x14ac:dyDescent="0.35">
      <c r="A675" s="16" t="s">
        <v>311</v>
      </c>
      <c r="B675" s="3" t="s">
        <v>276</v>
      </c>
      <c r="C675" s="3" t="s">
        <v>272</v>
      </c>
      <c r="D675" s="3">
        <v>157</v>
      </c>
      <c r="E675" s="3">
        <v>284.18</v>
      </c>
      <c r="F675" s="3">
        <v>455</v>
      </c>
      <c r="G675" s="3">
        <v>1.0900000000000001</v>
      </c>
      <c r="H675" s="17" t="s">
        <v>275</v>
      </c>
    </row>
    <row r="676" spans="1:8" x14ac:dyDescent="0.35">
      <c r="A676" s="16" t="s">
        <v>311</v>
      </c>
      <c r="B676" s="3" t="s">
        <v>276</v>
      </c>
      <c r="C676" s="3" t="s">
        <v>274</v>
      </c>
      <c r="D676" s="3">
        <v>351</v>
      </c>
      <c r="E676" s="3">
        <v>355.9</v>
      </c>
      <c r="F676" s="3">
        <v>392</v>
      </c>
      <c r="G676" s="3">
        <v>1.1299999999999999</v>
      </c>
      <c r="H676" s="17" t="s">
        <v>273</v>
      </c>
    </row>
    <row r="677" spans="1:8" x14ac:dyDescent="0.35">
      <c r="A677" s="16" t="s">
        <v>311</v>
      </c>
      <c r="B677" s="3" t="s">
        <v>276</v>
      </c>
      <c r="C677" s="3" t="s">
        <v>277</v>
      </c>
      <c r="D677" s="3">
        <v>490</v>
      </c>
      <c r="E677" s="3">
        <v>394.69</v>
      </c>
      <c r="F677" s="3">
        <v>403</v>
      </c>
      <c r="G677" s="3">
        <v>0.74</v>
      </c>
      <c r="H677" s="17" t="s">
        <v>275</v>
      </c>
    </row>
    <row r="678" spans="1:8" x14ac:dyDescent="0.35">
      <c r="A678" s="16" t="s">
        <v>311</v>
      </c>
      <c r="B678" s="3" t="s">
        <v>277</v>
      </c>
      <c r="C678" s="3" t="s">
        <v>271</v>
      </c>
      <c r="D678" s="3">
        <v>373</v>
      </c>
      <c r="E678" s="3">
        <v>253.73</v>
      </c>
      <c r="F678" s="3">
        <v>259</v>
      </c>
      <c r="G678" s="3">
        <v>1.07</v>
      </c>
      <c r="H678" s="17" t="s">
        <v>278</v>
      </c>
    </row>
    <row r="679" spans="1:8" x14ac:dyDescent="0.35">
      <c r="A679" s="16" t="s">
        <v>311</v>
      </c>
      <c r="B679" s="3" t="s">
        <v>277</v>
      </c>
      <c r="C679" s="3" t="s">
        <v>272</v>
      </c>
      <c r="D679" s="3">
        <v>365</v>
      </c>
      <c r="E679" s="3">
        <v>329.34</v>
      </c>
      <c r="F679" s="3">
        <v>111</v>
      </c>
      <c r="G679" s="3">
        <v>1.26</v>
      </c>
      <c r="H679" s="17" t="s">
        <v>278</v>
      </c>
    </row>
    <row r="680" spans="1:8" x14ac:dyDescent="0.35">
      <c r="A680" s="16" t="s">
        <v>311</v>
      </c>
      <c r="B680" s="3" t="s">
        <v>277</v>
      </c>
      <c r="C680" s="3" t="s">
        <v>274</v>
      </c>
      <c r="D680" s="3">
        <v>466</v>
      </c>
      <c r="E680" s="3">
        <v>291.35000000000002</v>
      </c>
      <c r="F680" s="3">
        <v>145</v>
      </c>
      <c r="G680" s="3">
        <v>0.91</v>
      </c>
      <c r="H680" s="17" t="s">
        <v>278</v>
      </c>
    </row>
    <row r="681" spans="1:8" x14ac:dyDescent="0.35">
      <c r="A681" s="16" t="s">
        <v>311</v>
      </c>
      <c r="B681" s="3" t="s">
        <v>277</v>
      </c>
      <c r="C681" s="3" t="s">
        <v>276</v>
      </c>
      <c r="D681" s="3">
        <v>341</v>
      </c>
      <c r="E681" s="3">
        <v>372.42</v>
      </c>
      <c r="F681" s="3">
        <v>219</v>
      </c>
      <c r="G681" s="3">
        <v>1.03</v>
      </c>
      <c r="H681" s="17" t="s">
        <v>275</v>
      </c>
    </row>
    <row r="682" spans="1:8" x14ac:dyDescent="0.35">
      <c r="A682" s="16" t="s">
        <v>312</v>
      </c>
      <c r="B682" s="3" t="s">
        <v>271</v>
      </c>
      <c r="C682" s="3" t="s">
        <v>272</v>
      </c>
      <c r="D682" s="3">
        <v>193</v>
      </c>
      <c r="E682" s="3">
        <v>465.91</v>
      </c>
      <c r="F682" s="3">
        <v>345</v>
      </c>
      <c r="G682" s="3">
        <v>1.19</v>
      </c>
      <c r="H682" s="17" t="s">
        <v>275</v>
      </c>
    </row>
    <row r="683" spans="1:8" x14ac:dyDescent="0.35">
      <c r="A683" s="16" t="s">
        <v>312</v>
      </c>
      <c r="B683" s="3" t="s">
        <v>271</v>
      </c>
      <c r="C683" s="3" t="s">
        <v>274</v>
      </c>
      <c r="D683" s="3">
        <v>136</v>
      </c>
      <c r="E683" s="3">
        <v>316.37</v>
      </c>
      <c r="F683" s="3">
        <v>205</v>
      </c>
      <c r="G683" s="3">
        <v>1.07</v>
      </c>
      <c r="H683" s="17" t="s">
        <v>275</v>
      </c>
    </row>
    <row r="684" spans="1:8" x14ac:dyDescent="0.35">
      <c r="A684" s="16" t="s">
        <v>312</v>
      </c>
      <c r="B684" s="3" t="s">
        <v>271</v>
      </c>
      <c r="C684" s="3" t="s">
        <v>276</v>
      </c>
      <c r="D684" s="3">
        <v>199</v>
      </c>
      <c r="E684" s="3">
        <v>212.83</v>
      </c>
      <c r="F684" s="3">
        <v>188</v>
      </c>
      <c r="G684" s="3">
        <v>0.76</v>
      </c>
      <c r="H684" s="17" t="s">
        <v>275</v>
      </c>
    </row>
    <row r="685" spans="1:8" x14ac:dyDescent="0.35">
      <c r="A685" s="16" t="s">
        <v>312</v>
      </c>
      <c r="B685" s="3" t="s">
        <v>271</v>
      </c>
      <c r="C685" s="3" t="s">
        <v>277</v>
      </c>
      <c r="D685" s="3">
        <v>186</v>
      </c>
      <c r="E685" s="3">
        <v>279.06</v>
      </c>
      <c r="F685" s="3">
        <v>479</v>
      </c>
      <c r="G685" s="3">
        <v>0.91</v>
      </c>
      <c r="H685" s="17" t="s">
        <v>275</v>
      </c>
    </row>
    <row r="686" spans="1:8" x14ac:dyDescent="0.35">
      <c r="A686" s="16" t="s">
        <v>312</v>
      </c>
      <c r="B686" s="3" t="s">
        <v>272</v>
      </c>
      <c r="C686" s="3" t="s">
        <v>271</v>
      </c>
      <c r="D686" s="3">
        <v>397</v>
      </c>
      <c r="E686" s="3">
        <v>523.49</v>
      </c>
      <c r="F686" s="3">
        <v>457</v>
      </c>
      <c r="G686" s="3">
        <v>1.0900000000000001</v>
      </c>
      <c r="H686" s="17" t="s">
        <v>278</v>
      </c>
    </row>
    <row r="687" spans="1:8" x14ac:dyDescent="0.35">
      <c r="A687" s="16" t="s">
        <v>312</v>
      </c>
      <c r="B687" s="3" t="s">
        <v>272</v>
      </c>
      <c r="C687" s="3" t="s">
        <v>274</v>
      </c>
      <c r="D687" s="3">
        <v>119</v>
      </c>
      <c r="E687" s="3">
        <v>264.32</v>
      </c>
      <c r="F687" s="3">
        <v>424</v>
      </c>
      <c r="G687" s="3">
        <v>0.74</v>
      </c>
      <c r="H687" s="17" t="s">
        <v>273</v>
      </c>
    </row>
    <row r="688" spans="1:8" x14ac:dyDescent="0.35">
      <c r="A688" s="16" t="s">
        <v>312</v>
      </c>
      <c r="B688" s="3" t="s">
        <v>272</v>
      </c>
      <c r="C688" s="3" t="s">
        <v>276</v>
      </c>
      <c r="D688" s="3">
        <v>80</v>
      </c>
      <c r="E688" s="3">
        <v>229.79</v>
      </c>
      <c r="F688" s="3">
        <v>181</v>
      </c>
      <c r="G688" s="3">
        <v>0.79</v>
      </c>
      <c r="H688" s="17" t="s">
        <v>275</v>
      </c>
    </row>
    <row r="689" spans="1:8" x14ac:dyDescent="0.35">
      <c r="A689" s="16" t="s">
        <v>312</v>
      </c>
      <c r="B689" s="3" t="s">
        <v>272</v>
      </c>
      <c r="C689" s="3" t="s">
        <v>277</v>
      </c>
      <c r="D689" s="3">
        <v>114</v>
      </c>
      <c r="E689" s="3">
        <v>310.43</v>
      </c>
      <c r="F689" s="3">
        <v>399</v>
      </c>
      <c r="G689" s="3">
        <v>1.2</v>
      </c>
      <c r="H689" s="17" t="s">
        <v>278</v>
      </c>
    </row>
    <row r="690" spans="1:8" x14ac:dyDescent="0.35">
      <c r="A690" s="16" t="s">
        <v>312</v>
      </c>
      <c r="B690" s="3" t="s">
        <v>274</v>
      </c>
      <c r="C690" s="3" t="s">
        <v>271</v>
      </c>
      <c r="D690" s="3">
        <v>177</v>
      </c>
      <c r="E690" s="3">
        <v>340.66</v>
      </c>
      <c r="F690" s="3">
        <v>114</v>
      </c>
      <c r="G690" s="3">
        <v>0.8</v>
      </c>
      <c r="H690" s="17" t="s">
        <v>275</v>
      </c>
    </row>
    <row r="691" spans="1:8" x14ac:dyDescent="0.35">
      <c r="A691" s="16" t="s">
        <v>312</v>
      </c>
      <c r="B691" s="3" t="s">
        <v>274</v>
      </c>
      <c r="C691" s="3" t="s">
        <v>272</v>
      </c>
      <c r="D691" s="3">
        <v>214</v>
      </c>
      <c r="E691" s="3">
        <v>297.07</v>
      </c>
      <c r="F691" s="3">
        <v>464</v>
      </c>
      <c r="G691" s="3">
        <v>1.23</v>
      </c>
      <c r="H691" s="17" t="s">
        <v>278</v>
      </c>
    </row>
    <row r="692" spans="1:8" x14ac:dyDescent="0.35">
      <c r="A692" s="16" t="s">
        <v>312</v>
      </c>
      <c r="B692" s="3" t="s">
        <v>274</v>
      </c>
      <c r="C692" s="3" t="s">
        <v>276</v>
      </c>
      <c r="D692" s="3">
        <v>439</v>
      </c>
      <c r="E692" s="3">
        <v>198.55</v>
      </c>
      <c r="F692" s="3">
        <v>471</v>
      </c>
      <c r="G692" s="3">
        <v>1</v>
      </c>
      <c r="H692" s="17" t="s">
        <v>275</v>
      </c>
    </row>
    <row r="693" spans="1:8" x14ac:dyDescent="0.35">
      <c r="A693" s="16" t="s">
        <v>312</v>
      </c>
      <c r="B693" s="3" t="s">
        <v>274</v>
      </c>
      <c r="C693" s="3" t="s">
        <v>277</v>
      </c>
      <c r="D693" s="3">
        <v>251</v>
      </c>
      <c r="E693" s="3">
        <v>382.16</v>
      </c>
      <c r="F693" s="3">
        <v>290</v>
      </c>
      <c r="G693" s="3">
        <v>1.1399999999999999</v>
      </c>
      <c r="H693" s="17" t="s">
        <v>278</v>
      </c>
    </row>
    <row r="694" spans="1:8" x14ac:dyDescent="0.35">
      <c r="A694" s="16" t="s">
        <v>312</v>
      </c>
      <c r="B694" s="3" t="s">
        <v>276</v>
      </c>
      <c r="C694" s="3" t="s">
        <v>271</v>
      </c>
      <c r="D694" s="3">
        <v>345</v>
      </c>
      <c r="E694" s="3">
        <v>372.53</v>
      </c>
      <c r="F694" s="3">
        <v>363</v>
      </c>
      <c r="G694" s="3">
        <v>1.08</v>
      </c>
      <c r="H694" s="17" t="s">
        <v>273</v>
      </c>
    </row>
    <row r="695" spans="1:8" x14ac:dyDescent="0.35">
      <c r="A695" s="16" t="s">
        <v>312</v>
      </c>
      <c r="B695" s="3" t="s">
        <v>276</v>
      </c>
      <c r="C695" s="3" t="s">
        <v>272</v>
      </c>
      <c r="D695" s="3">
        <v>371</v>
      </c>
      <c r="E695" s="3">
        <v>419.27</v>
      </c>
      <c r="F695" s="3">
        <v>252</v>
      </c>
      <c r="G695" s="3">
        <v>0.94</v>
      </c>
      <c r="H695" s="17" t="s">
        <v>273</v>
      </c>
    </row>
    <row r="696" spans="1:8" x14ac:dyDescent="0.35">
      <c r="A696" s="16" t="s">
        <v>312</v>
      </c>
      <c r="B696" s="3" t="s">
        <v>276</v>
      </c>
      <c r="C696" s="3" t="s">
        <v>274</v>
      </c>
      <c r="D696" s="3">
        <v>281</v>
      </c>
      <c r="E696" s="3">
        <v>370.23</v>
      </c>
      <c r="F696" s="3">
        <v>78</v>
      </c>
      <c r="G696" s="3">
        <v>1.1100000000000001</v>
      </c>
      <c r="H696" s="17" t="s">
        <v>275</v>
      </c>
    </row>
    <row r="697" spans="1:8" x14ac:dyDescent="0.35">
      <c r="A697" s="16" t="s">
        <v>312</v>
      </c>
      <c r="B697" s="3" t="s">
        <v>276</v>
      </c>
      <c r="C697" s="3" t="s">
        <v>277</v>
      </c>
      <c r="D697" s="3">
        <v>456</v>
      </c>
      <c r="E697" s="3">
        <v>513.19000000000005</v>
      </c>
      <c r="F697" s="3">
        <v>433</v>
      </c>
      <c r="G697" s="3">
        <v>0.96</v>
      </c>
      <c r="H697" s="17" t="s">
        <v>278</v>
      </c>
    </row>
    <row r="698" spans="1:8" x14ac:dyDescent="0.35">
      <c r="A698" s="16" t="s">
        <v>312</v>
      </c>
      <c r="B698" s="3" t="s">
        <v>277</v>
      </c>
      <c r="C698" s="3" t="s">
        <v>271</v>
      </c>
      <c r="D698" s="3">
        <v>256</v>
      </c>
      <c r="E698" s="3">
        <v>427.52</v>
      </c>
      <c r="F698" s="3">
        <v>303</v>
      </c>
      <c r="G698" s="3">
        <v>0.79</v>
      </c>
      <c r="H698" s="17" t="s">
        <v>275</v>
      </c>
    </row>
    <row r="699" spans="1:8" x14ac:dyDescent="0.35">
      <c r="A699" s="16" t="s">
        <v>312</v>
      </c>
      <c r="B699" s="3" t="s">
        <v>277</v>
      </c>
      <c r="C699" s="3" t="s">
        <v>272</v>
      </c>
      <c r="D699" s="3">
        <v>192</v>
      </c>
      <c r="E699" s="3">
        <v>405.3</v>
      </c>
      <c r="F699" s="3">
        <v>395</v>
      </c>
      <c r="G699" s="3">
        <v>1.2</v>
      </c>
      <c r="H699" s="17" t="s">
        <v>273</v>
      </c>
    </row>
    <row r="700" spans="1:8" x14ac:dyDescent="0.35">
      <c r="A700" s="16" t="s">
        <v>312</v>
      </c>
      <c r="B700" s="3" t="s">
        <v>277</v>
      </c>
      <c r="C700" s="3" t="s">
        <v>274</v>
      </c>
      <c r="D700" s="3">
        <v>282</v>
      </c>
      <c r="E700" s="3">
        <v>470.05</v>
      </c>
      <c r="F700" s="3">
        <v>289</v>
      </c>
      <c r="G700" s="3">
        <v>0.96</v>
      </c>
      <c r="H700" s="17" t="s">
        <v>273</v>
      </c>
    </row>
    <row r="701" spans="1:8" x14ac:dyDescent="0.35">
      <c r="A701" s="16" t="s">
        <v>312</v>
      </c>
      <c r="B701" s="3" t="s">
        <v>277</v>
      </c>
      <c r="C701" s="3" t="s">
        <v>276</v>
      </c>
      <c r="D701" s="3">
        <v>347</v>
      </c>
      <c r="E701" s="3">
        <v>364.04</v>
      </c>
      <c r="F701" s="3">
        <v>41</v>
      </c>
      <c r="G701" s="3">
        <v>0.93</v>
      </c>
      <c r="H701" s="17" t="s">
        <v>275</v>
      </c>
    </row>
    <row r="702" spans="1:8" x14ac:dyDescent="0.35">
      <c r="A702" s="16" t="s">
        <v>313</v>
      </c>
      <c r="B702" s="3" t="s">
        <v>271</v>
      </c>
      <c r="C702" s="3" t="s">
        <v>272</v>
      </c>
      <c r="D702" s="3">
        <v>97</v>
      </c>
      <c r="E702" s="3">
        <v>331.42</v>
      </c>
      <c r="F702" s="3">
        <v>414</v>
      </c>
      <c r="G702" s="3">
        <v>1.21</v>
      </c>
      <c r="H702" s="17" t="s">
        <v>273</v>
      </c>
    </row>
    <row r="703" spans="1:8" x14ac:dyDescent="0.35">
      <c r="A703" s="16" t="s">
        <v>313</v>
      </c>
      <c r="B703" s="3" t="s">
        <v>271</v>
      </c>
      <c r="C703" s="3" t="s">
        <v>274</v>
      </c>
      <c r="D703" s="3">
        <v>375</v>
      </c>
      <c r="E703" s="3">
        <v>381</v>
      </c>
      <c r="F703" s="3">
        <v>380</v>
      </c>
      <c r="G703" s="3">
        <v>0.99</v>
      </c>
      <c r="H703" s="17" t="s">
        <v>275</v>
      </c>
    </row>
    <row r="704" spans="1:8" x14ac:dyDescent="0.35">
      <c r="A704" s="16" t="s">
        <v>313</v>
      </c>
      <c r="B704" s="3" t="s">
        <v>271</v>
      </c>
      <c r="C704" s="3" t="s">
        <v>276</v>
      </c>
      <c r="D704" s="3">
        <v>233</v>
      </c>
      <c r="E704" s="3">
        <v>154.88999999999999</v>
      </c>
      <c r="F704" s="3">
        <v>475</v>
      </c>
      <c r="G704" s="3">
        <v>1.04</v>
      </c>
      <c r="H704" s="17" t="s">
        <v>278</v>
      </c>
    </row>
    <row r="705" spans="1:8" x14ac:dyDescent="0.35">
      <c r="A705" s="16" t="s">
        <v>313</v>
      </c>
      <c r="B705" s="3" t="s">
        <v>271</v>
      </c>
      <c r="C705" s="3" t="s">
        <v>277</v>
      </c>
      <c r="D705" s="3">
        <v>457</v>
      </c>
      <c r="E705" s="3">
        <v>364.36</v>
      </c>
      <c r="F705" s="3">
        <v>313</v>
      </c>
      <c r="G705" s="3">
        <v>0.9</v>
      </c>
      <c r="H705" s="17" t="s">
        <v>273</v>
      </c>
    </row>
    <row r="706" spans="1:8" x14ac:dyDescent="0.35">
      <c r="A706" s="16" t="s">
        <v>313</v>
      </c>
      <c r="B706" s="3" t="s">
        <v>272</v>
      </c>
      <c r="C706" s="3" t="s">
        <v>271</v>
      </c>
      <c r="D706" s="3">
        <v>161</v>
      </c>
      <c r="E706" s="3">
        <v>340.55</v>
      </c>
      <c r="F706" s="3">
        <v>259</v>
      </c>
      <c r="G706" s="3">
        <v>1.1399999999999999</v>
      </c>
      <c r="H706" s="17" t="s">
        <v>278</v>
      </c>
    </row>
    <row r="707" spans="1:8" x14ac:dyDescent="0.35">
      <c r="A707" s="16" t="s">
        <v>313</v>
      </c>
      <c r="B707" s="3" t="s">
        <v>272</v>
      </c>
      <c r="C707" s="3" t="s">
        <v>274</v>
      </c>
      <c r="D707" s="3">
        <v>303</v>
      </c>
      <c r="E707" s="3">
        <v>391.96</v>
      </c>
      <c r="F707" s="3">
        <v>177</v>
      </c>
      <c r="G707" s="3">
        <v>0.91</v>
      </c>
      <c r="H707" s="17" t="s">
        <v>273</v>
      </c>
    </row>
    <row r="708" spans="1:8" x14ac:dyDescent="0.35">
      <c r="A708" s="16" t="s">
        <v>313</v>
      </c>
      <c r="B708" s="3" t="s">
        <v>272</v>
      </c>
      <c r="C708" s="3" t="s">
        <v>276</v>
      </c>
      <c r="D708" s="3">
        <v>474</v>
      </c>
      <c r="E708" s="3">
        <v>454.17</v>
      </c>
      <c r="F708" s="3">
        <v>185</v>
      </c>
      <c r="G708" s="3">
        <v>1.27</v>
      </c>
      <c r="H708" s="17" t="s">
        <v>273</v>
      </c>
    </row>
    <row r="709" spans="1:8" x14ac:dyDescent="0.35">
      <c r="A709" s="16" t="s">
        <v>313</v>
      </c>
      <c r="B709" s="3" t="s">
        <v>272</v>
      </c>
      <c r="C709" s="3" t="s">
        <v>277</v>
      </c>
      <c r="D709" s="3">
        <v>330</v>
      </c>
      <c r="E709" s="3">
        <v>408.35</v>
      </c>
      <c r="F709" s="3">
        <v>335</v>
      </c>
      <c r="G709" s="3">
        <v>0.94</v>
      </c>
      <c r="H709" s="17" t="s">
        <v>278</v>
      </c>
    </row>
    <row r="710" spans="1:8" x14ac:dyDescent="0.35">
      <c r="A710" s="16" t="s">
        <v>313</v>
      </c>
      <c r="B710" s="3" t="s">
        <v>274</v>
      </c>
      <c r="C710" s="3" t="s">
        <v>271</v>
      </c>
      <c r="D710" s="3">
        <v>339</v>
      </c>
      <c r="E710" s="3">
        <v>279.31</v>
      </c>
      <c r="F710" s="3">
        <v>476</v>
      </c>
      <c r="G710" s="3">
        <v>1.29</v>
      </c>
      <c r="H710" s="17" t="s">
        <v>273</v>
      </c>
    </row>
    <row r="711" spans="1:8" x14ac:dyDescent="0.35">
      <c r="A711" s="16" t="s">
        <v>313</v>
      </c>
      <c r="B711" s="3" t="s">
        <v>274</v>
      </c>
      <c r="C711" s="3" t="s">
        <v>272</v>
      </c>
      <c r="D711" s="3">
        <v>453</v>
      </c>
      <c r="E711" s="3">
        <v>435.56</v>
      </c>
      <c r="F711" s="3">
        <v>215</v>
      </c>
      <c r="G711" s="3">
        <v>0.72</v>
      </c>
      <c r="H711" s="17" t="s">
        <v>275</v>
      </c>
    </row>
    <row r="712" spans="1:8" x14ac:dyDescent="0.35">
      <c r="A712" s="16" t="s">
        <v>313</v>
      </c>
      <c r="B712" s="3" t="s">
        <v>274</v>
      </c>
      <c r="C712" s="3" t="s">
        <v>276</v>
      </c>
      <c r="D712" s="3">
        <v>440</v>
      </c>
      <c r="E712" s="3">
        <v>514.95000000000005</v>
      </c>
      <c r="F712" s="3">
        <v>64</v>
      </c>
      <c r="G712" s="3">
        <v>1.1100000000000001</v>
      </c>
      <c r="H712" s="17" t="s">
        <v>278</v>
      </c>
    </row>
    <row r="713" spans="1:8" x14ac:dyDescent="0.35">
      <c r="A713" s="16" t="s">
        <v>313</v>
      </c>
      <c r="B713" s="3" t="s">
        <v>274</v>
      </c>
      <c r="C713" s="3" t="s">
        <v>277</v>
      </c>
      <c r="D713" s="3">
        <v>100</v>
      </c>
      <c r="E713" s="3">
        <v>457.06</v>
      </c>
      <c r="F713" s="3">
        <v>360</v>
      </c>
      <c r="G713" s="3">
        <v>0.77</v>
      </c>
      <c r="H713" s="17" t="s">
        <v>273</v>
      </c>
    </row>
    <row r="714" spans="1:8" x14ac:dyDescent="0.35">
      <c r="A714" s="16" t="s">
        <v>313</v>
      </c>
      <c r="B714" s="3" t="s">
        <v>276</v>
      </c>
      <c r="C714" s="3" t="s">
        <v>271</v>
      </c>
      <c r="D714" s="3">
        <v>58</v>
      </c>
      <c r="E714" s="3">
        <v>220.69</v>
      </c>
      <c r="F714" s="3">
        <v>103</v>
      </c>
      <c r="G714" s="3">
        <v>0.88</v>
      </c>
      <c r="H714" s="17" t="s">
        <v>278</v>
      </c>
    </row>
    <row r="715" spans="1:8" x14ac:dyDescent="0.35">
      <c r="A715" s="16" t="s">
        <v>313</v>
      </c>
      <c r="B715" s="3" t="s">
        <v>276</v>
      </c>
      <c r="C715" s="3" t="s">
        <v>272</v>
      </c>
      <c r="D715" s="3">
        <v>275</v>
      </c>
      <c r="E715" s="3">
        <v>407.24</v>
      </c>
      <c r="F715" s="3">
        <v>273</v>
      </c>
      <c r="G715" s="3">
        <v>1.03</v>
      </c>
      <c r="H715" s="17" t="s">
        <v>278</v>
      </c>
    </row>
    <row r="716" spans="1:8" x14ac:dyDescent="0.35">
      <c r="A716" s="16" t="s">
        <v>313</v>
      </c>
      <c r="B716" s="3" t="s">
        <v>276</v>
      </c>
      <c r="C716" s="3" t="s">
        <v>274</v>
      </c>
      <c r="D716" s="3">
        <v>269</v>
      </c>
      <c r="E716" s="3">
        <v>233.82</v>
      </c>
      <c r="F716" s="3">
        <v>143</v>
      </c>
      <c r="G716" s="3">
        <v>0.8</v>
      </c>
      <c r="H716" s="17" t="s">
        <v>275</v>
      </c>
    </row>
    <row r="717" spans="1:8" x14ac:dyDescent="0.35">
      <c r="A717" s="16" t="s">
        <v>313</v>
      </c>
      <c r="B717" s="3" t="s">
        <v>276</v>
      </c>
      <c r="C717" s="3" t="s">
        <v>277</v>
      </c>
      <c r="D717" s="3">
        <v>117</v>
      </c>
      <c r="E717" s="3">
        <v>321.69</v>
      </c>
      <c r="F717" s="3">
        <v>372</v>
      </c>
      <c r="G717" s="3">
        <v>0.95</v>
      </c>
      <c r="H717" s="17" t="s">
        <v>273</v>
      </c>
    </row>
    <row r="718" spans="1:8" x14ac:dyDescent="0.35">
      <c r="A718" s="16" t="s">
        <v>313</v>
      </c>
      <c r="B718" s="3" t="s">
        <v>277</v>
      </c>
      <c r="C718" s="3" t="s">
        <v>271</v>
      </c>
      <c r="D718" s="3">
        <v>131</v>
      </c>
      <c r="E718" s="3">
        <v>388.9</v>
      </c>
      <c r="F718" s="3">
        <v>180</v>
      </c>
      <c r="G718" s="3">
        <v>0.75</v>
      </c>
      <c r="H718" s="17" t="s">
        <v>278</v>
      </c>
    </row>
    <row r="719" spans="1:8" x14ac:dyDescent="0.35">
      <c r="A719" s="16" t="s">
        <v>313</v>
      </c>
      <c r="B719" s="3" t="s">
        <v>277</v>
      </c>
      <c r="C719" s="3" t="s">
        <v>272</v>
      </c>
      <c r="D719" s="3">
        <v>385</v>
      </c>
      <c r="E719" s="3">
        <v>375.15</v>
      </c>
      <c r="F719" s="3">
        <v>224</v>
      </c>
      <c r="G719" s="3">
        <v>0.94</v>
      </c>
      <c r="H719" s="17" t="s">
        <v>273</v>
      </c>
    </row>
    <row r="720" spans="1:8" x14ac:dyDescent="0.35">
      <c r="A720" s="16" t="s">
        <v>313</v>
      </c>
      <c r="B720" s="3" t="s">
        <v>277</v>
      </c>
      <c r="C720" s="3" t="s">
        <v>274</v>
      </c>
      <c r="D720" s="3">
        <v>92</v>
      </c>
      <c r="E720" s="3">
        <v>454.87</v>
      </c>
      <c r="F720" s="3">
        <v>230</v>
      </c>
      <c r="G720" s="3">
        <v>0.8</v>
      </c>
      <c r="H720" s="17" t="s">
        <v>275</v>
      </c>
    </row>
    <row r="721" spans="1:8" x14ac:dyDescent="0.35">
      <c r="A721" s="16" t="s">
        <v>313</v>
      </c>
      <c r="B721" s="3" t="s">
        <v>277</v>
      </c>
      <c r="C721" s="3" t="s">
        <v>276</v>
      </c>
      <c r="D721" s="3">
        <v>382</v>
      </c>
      <c r="E721" s="3">
        <v>515.54</v>
      </c>
      <c r="F721" s="3">
        <v>124</v>
      </c>
      <c r="G721" s="3">
        <v>0.84</v>
      </c>
      <c r="H721" s="17" t="s">
        <v>278</v>
      </c>
    </row>
    <row r="722" spans="1:8" x14ac:dyDescent="0.35">
      <c r="A722" s="16" t="s">
        <v>314</v>
      </c>
      <c r="B722" s="3" t="s">
        <v>271</v>
      </c>
      <c r="C722" s="3" t="s">
        <v>272</v>
      </c>
      <c r="D722" s="3">
        <v>252</v>
      </c>
      <c r="E722" s="3">
        <v>399.12</v>
      </c>
      <c r="F722" s="3">
        <v>360</v>
      </c>
      <c r="G722" s="3">
        <v>1.26</v>
      </c>
      <c r="H722" s="17" t="s">
        <v>273</v>
      </c>
    </row>
    <row r="723" spans="1:8" x14ac:dyDescent="0.35">
      <c r="A723" s="16" t="s">
        <v>314</v>
      </c>
      <c r="B723" s="3" t="s">
        <v>271</v>
      </c>
      <c r="C723" s="3" t="s">
        <v>274</v>
      </c>
      <c r="D723" s="3">
        <v>421</v>
      </c>
      <c r="E723" s="3">
        <v>314.2</v>
      </c>
      <c r="F723" s="3">
        <v>398</v>
      </c>
      <c r="G723" s="3">
        <v>0.95</v>
      </c>
      <c r="H723" s="17" t="s">
        <v>278</v>
      </c>
    </row>
    <row r="724" spans="1:8" x14ac:dyDescent="0.35">
      <c r="A724" s="16" t="s">
        <v>314</v>
      </c>
      <c r="B724" s="3" t="s">
        <v>271</v>
      </c>
      <c r="C724" s="3" t="s">
        <v>276</v>
      </c>
      <c r="D724" s="3">
        <v>269</v>
      </c>
      <c r="E724" s="3">
        <v>159.06</v>
      </c>
      <c r="F724" s="3">
        <v>375</v>
      </c>
      <c r="G724" s="3">
        <v>0.72</v>
      </c>
      <c r="H724" s="17" t="s">
        <v>278</v>
      </c>
    </row>
    <row r="725" spans="1:8" x14ac:dyDescent="0.35">
      <c r="A725" s="16" t="s">
        <v>314</v>
      </c>
      <c r="B725" s="3" t="s">
        <v>271</v>
      </c>
      <c r="C725" s="3" t="s">
        <v>277</v>
      </c>
      <c r="D725" s="3">
        <v>410</v>
      </c>
      <c r="E725" s="3">
        <v>481.83</v>
      </c>
      <c r="F725" s="3">
        <v>88</v>
      </c>
      <c r="G725" s="3">
        <v>1.05</v>
      </c>
      <c r="H725" s="17" t="s">
        <v>278</v>
      </c>
    </row>
    <row r="726" spans="1:8" x14ac:dyDescent="0.35">
      <c r="A726" s="16" t="s">
        <v>314</v>
      </c>
      <c r="B726" s="3" t="s">
        <v>272</v>
      </c>
      <c r="C726" s="3" t="s">
        <v>271</v>
      </c>
      <c r="D726" s="3">
        <v>159</v>
      </c>
      <c r="E726" s="3">
        <v>341.08</v>
      </c>
      <c r="F726" s="3">
        <v>284</v>
      </c>
      <c r="G726" s="3">
        <v>1.05</v>
      </c>
      <c r="H726" s="17" t="s">
        <v>278</v>
      </c>
    </row>
    <row r="727" spans="1:8" x14ac:dyDescent="0.35">
      <c r="A727" s="16" t="s">
        <v>314</v>
      </c>
      <c r="B727" s="3" t="s">
        <v>272</v>
      </c>
      <c r="C727" s="3" t="s">
        <v>274</v>
      </c>
      <c r="D727" s="3">
        <v>117</v>
      </c>
      <c r="E727" s="3">
        <v>346.24</v>
      </c>
      <c r="F727" s="3">
        <v>343</v>
      </c>
      <c r="G727" s="3">
        <v>0.94</v>
      </c>
      <c r="H727" s="17" t="s">
        <v>278</v>
      </c>
    </row>
    <row r="728" spans="1:8" x14ac:dyDescent="0.35">
      <c r="A728" s="16" t="s">
        <v>314</v>
      </c>
      <c r="B728" s="3" t="s">
        <v>272</v>
      </c>
      <c r="C728" s="3" t="s">
        <v>276</v>
      </c>
      <c r="D728" s="3">
        <v>315</v>
      </c>
      <c r="E728" s="3">
        <v>354.13</v>
      </c>
      <c r="F728" s="3">
        <v>388</v>
      </c>
      <c r="G728" s="3">
        <v>0.87</v>
      </c>
      <c r="H728" s="17" t="s">
        <v>273</v>
      </c>
    </row>
    <row r="729" spans="1:8" x14ac:dyDescent="0.35">
      <c r="A729" s="16" t="s">
        <v>314</v>
      </c>
      <c r="B729" s="3" t="s">
        <v>272</v>
      </c>
      <c r="C729" s="3" t="s">
        <v>277</v>
      </c>
      <c r="D729" s="3">
        <v>54</v>
      </c>
      <c r="E729" s="3">
        <v>394.3</v>
      </c>
      <c r="F729" s="3">
        <v>44</v>
      </c>
      <c r="G729" s="3">
        <v>1.1299999999999999</v>
      </c>
      <c r="H729" s="17" t="s">
        <v>275</v>
      </c>
    </row>
    <row r="730" spans="1:8" x14ac:dyDescent="0.35">
      <c r="A730" s="16" t="s">
        <v>314</v>
      </c>
      <c r="B730" s="3" t="s">
        <v>274</v>
      </c>
      <c r="C730" s="3" t="s">
        <v>271</v>
      </c>
      <c r="D730" s="3">
        <v>225</v>
      </c>
      <c r="E730" s="3">
        <v>397.35</v>
      </c>
      <c r="F730" s="3">
        <v>458</v>
      </c>
      <c r="G730" s="3">
        <v>0.92</v>
      </c>
      <c r="H730" s="17" t="s">
        <v>278</v>
      </c>
    </row>
    <row r="731" spans="1:8" x14ac:dyDescent="0.35">
      <c r="A731" s="16" t="s">
        <v>314</v>
      </c>
      <c r="B731" s="3" t="s">
        <v>274</v>
      </c>
      <c r="C731" s="3" t="s">
        <v>272</v>
      </c>
      <c r="D731" s="3">
        <v>490</v>
      </c>
      <c r="E731" s="3">
        <v>323.24</v>
      </c>
      <c r="F731" s="3">
        <v>256</v>
      </c>
      <c r="G731" s="3">
        <v>1.03</v>
      </c>
      <c r="H731" s="17" t="s">
        <v>275</v>
      </c>
    </row>
    <row r="732" spans="1:8" x14ac:dyDescent="0.35">
      <c r="A732" s="16" t="s">
        <v>314</v>
      </c>
      <c r="B732" s="3" t="s">
        <v>274</v>
      </c>
      <c r="C732" s="3" t="s">
        <v>276</v>
      </c>
      <c r="D732" s="3">
        <v>117</v>
      </c>
      <c r="E732" s="3">
        <v>340.09</v>
      </c>
      <c r="F732" s="3">
        <v>284</v>
      </c>
      <c r="G732" s="3">
        <v>1.2</v>
      </c>
      <c r="H732" s="17" t="s">
        <v>278</v>
      </c>
    </row>
    <row r="733" spans="1:8" x14ac:dyDescent="0.35">
      <c r="A733" s="16" t="s">
        <v>314</v>
      </c>
      <c r="B733" s="3" t="s">
        <v>274</v>
      </c>
      <c r="C733" s="3" t="s">
        <v>277</v>
      </c>
      <c r="D733" s="3">
        <v>167</v>
      </c>
      <c r="E733" s="3">
        <v>289.72000000000003</v>
      </c>
      <c r="F733" s="3">
        <v>236</v>
      </c>
      <c r="G733" s="3">
        <v>1.18</v>
      </c>
      <c r="H733" s="17" t="s">
        <v>278</v>
      </c>
    </row>
    <row r="734" spans="1:8" x14ac:dyDescent="0.35">
      <c r="A734" s="16" t="s">
        <v>314</v>
      </c>
      <c r="B734" s="3" t="s">
        <v>276</v>
      </c>
      <c r="C734" s="3" t="s">
        <v>271</v>
      </c>
      <c r="D734" s="3">
        <v>424</v>
      </c>
      <c r="E734" s="3">
        <v>279.24</v>
      </c>
      <c r="F734" s="3">
        <v>452</v>
      </c>
      <c r="G734" s="3">
        <v>1.19</v>
      </c>
      <c r="H734" s="17" t="s">
        <v>278</v>
      </c>
    </row>
    <row r="735" spans="1:8" x14ac:dyDescent="0.35">
      <c r="A735" s="16" t="s">
        <v>314</v>
      </c>
      <c r="B735" s="3" t="s">
        <v>276</v>
      </c>
      <c r="C735" s="3" t="s">
        <v>272</v>
      </c>
      <c r="D735" s="3">
        <v>102</v>
      </c>
      <c r="E735" s="3">
        <v>278.77999999999997</v>
      </c>
      <c r="F735" s="3">
        <v>200</v>
      </c>
      <c r="G735" s="3">
        <v>1.26</v>
      </c>
      <c r="H735" s="17" t="s">
        <v>273</v>
      </c>
    </row>
    <row r="736" spans="1:8" x14ac:dyDescent="0.35">
      <c r="A736" s="16" t="s">
        <v>314</v>
      </c>
      <c r="B736" s="3" t="s">
        <v>276</v>
      </c>
      <c r="C736" s="3" t="s">
        <v>274</v>
      </c>
      <c r="D736" s="3">
        <v>203</v>
      </c>
      <c r="E736" s="3">
        <v>338.93</v>
      </c>
      <c r="F736" s="3">
        <v>110</v>
      </c>
      <c r="G736" s="3">
        <v>0.9</v>
      </c>
      <c r="H736" s="17" t="s">
        <v>273</v>
      </c>
    </row>
    <row r="737" spans="1:8" x14ac:dyDescent="0.35">
      <c r="A737" s="16" t="s">
        <v>314</v>
      </c>
      <c r="B737" s="3" t="s">
        <v>276</v>
      </c>
      <c r="C737" s="3" t="s">
        <v>277</v>
      </c>
      <c r="D737" s="3">
        <v>446</v>
      </c>
      <c r="E737" s="3">
        <v>260.33999999999997</v>
      </c>
      <c r="F737" s="3">
        <v>456</v>
      </c>
      <c r="G737" s="3">
        <v>1.22</v>
      </c>
      <c r="H737" s="17" t="s">
        <v>278</v>
      </c>
    </row>
    <row r="738" spans="1:8" x14ac:dyDescent="0.35">
      <c r="A738" s="16" t="s">
        <v>314</v>
      </c>
      <c r="B738" s="3" t="s">
        <v>277</v>
      </c>
      <c r="C738" s="3" t="s">
        <v>271</v>
      </c>
      <c r="D738" s="3">
        <v>378</v>
      </c>
      <c r="E738" s="3">
        <v>59.3</v>
      </c>
      <c r="F738" s="3">
        <v>386</v>
      </c>
      <c r="G738" s="3">
        <v>0.9</v>
      </c>
      <c r="H738" s="17" t="s">
        <v>278</v>
      </c>
    </row>
    <row r="739" spans="1:8" x14ac:dyDescent="0.35">
      <c r="A739" s="16" t="s">
        <v>314</v>
      </c>
      <c r="B739" s="3" t="s">
        <v>277</v>
      </c>
      <c r="C739" s="3" t="s">
        <v>272</v>
      </c>
      <c r="D739" s="3">
        <v>85</v>
      </c>
      <c r="E739" s="3">
        <v>312.52</v>
      </c>
      <c r="F739" s="3">
        <v>311</v>
      </c>
      <c r="G739" s="3">
        <v>0.94</v>
      </c>
      <c r="H739" s="17" t="s">
        <v>275</v>
      </c>
    </row>
    <row r="740" spans="1:8" x14ac:dyDescent="0.35">
      <c r="A740" s="16" t="s">
        <v>314</v>
      </c>
      <c r="B740" s="3" t="s">
        <v>277</v>
      </c>
      <c r="C740" s="3" t="s">
        <v>274</v>
      </c>
      <c r="D740" s="3">
        <v>54</v>
      </c>
      <c r="E740" s="3">
        <v>226.26</v>
      </c>
      <c r="F740" s="3">
        <v>352</v>
      </c>
      <c r="G740" s="3">
        <v>1.04</v>
      </c>
      <c r="H740" s="17" t="s">
        <v>275</v>
      </c>
    </row>
    <row r="741" spans="1:8" x14ac:dyDescent="0.35">
      <c r="A741" s="16" t="s">
        <v>314</v>
      </c>
      <c r="B741" s="3" t="s">
        <v>277</v>
      </c>
      <c r="C741" s="3" t="s">
        <v>276</v>
      </c>
      <c r="D741" s="3">
        <v>134</v>
      </c>
      <c r="E741" s="3">
        <v>360.94</v>
      </c>
      <c r="F741" s="3">
        <v>265</v>
      </c>
      <c r="G741" s="3">
        <v>1.18</v>
      </c>
      <c r="H741" s="17" t="s">
        <v>273</v>
      </c>
    </row>
    <row r="742" spans="1:8" x14ac:dyDescent="0.35">
      <c r="A742" s="16" t="s">
        <v>315</v>
      </c>
      <c r="B742" s="3" t="s">
        <v>271</v>
      </c>
      <c r="C742" s="3" t="s">
        <v>272</v>
      </c>
      <c r="D742" s="3">
        <v>419</v>
      </c>
      <c r="E742" s="3">
        <v>289.35000000000002</v>
      </c>
      <c r="F742" s="3">
        <v>149</v>
      </c>
      <c r="G742" s="3">
        <v>0.79</v>
      </c>
      <c r="H742" s="17" t="s">
        <v>275</v>
      </c>
    </row>
    <row r="743" spans="1:8" x14ac:dyDescent="0.35">
      <c r="A743" s="16" t="s">
        <v>315</v>
      </c>
      <c r="B743" s="3" t="s">
        <v>271</v>
      </c>
      <c r="C743" s="3" t="s">
        <v>274</v>
      </c>
      <c r="D743" s="3">
        <v>433</v>
      </c>
      <c r="E743" s="3">
        <v>395.59</v>
      </c>
      <c r="F743" s="3">
        <v>117</v>
      </c>
      <c r="G743" s="3">
        <v>0.86</v>
      </c>
      <c r="H743" s="17" t="s">
        <v>273</v>
      </c>
    </row>
    <row r="744" spans="1:8" x14ac:dyDescent="0.35">
      <c r="A744" s="16" t="s">
        <v>315</v>
      </c>
      <c r="B744" s="3" t="s">
        <v>271</v>
      </c>
      <c r="C744" s="3" t="s">
        <v>276</v>
      </c>
      <c r="D744" s="3">
        <v>365</v>
      </c>
      <c r="E744" s="3">
        <v>234.56</v>
      </c>
      <c r="F744" s="3">
        <v>391</v>
      </c>
      <c r="G744" s="3">
        <v>1.1100000000000001</v>
      </c>
      <c r="H744" s="17" t="s">
        <v>273</v>
      </c>
    </row>
    <row r="745" spans="1:8" x14ac:dyDescent="0.35">
      <c r="A745" s="16" t="s">
        <v>315</v>
      </c>
      <c r="B745" s="3" t="s">
        <v>271</v>
      </c>
      <c r="C745" s="3" t="s">
        <v>277</v>
      </c>
      <c r="D745" s="3">
        <v>490</v>
      </c>
      <c r="E745" s="3">
        <v>174.82</v>
      </c>
      <c r="F745" s="3">
        <v>151</v>
      </c>
      <c r="G745" s="3">
        <v>0.73</v>
      </c>
      <c r="H745" s="17" t="s">
        <v>278</v>
      </c>
    </row>
    <row r="746" spans="1:8" x14ac:dyDescent="0.35">
      <c r="A746" s="16" t="s">
        <v>315</v>
      </c>
      <c r="B746" s="3" t="s">
        <v>272</v>
      </c>
      <c r="C746" s="3" t="s">
        <v>271</v>
      </c>
      <c r="D746" s="3">
        <v>101</v>
      </c>
      <c r="E746" s="3">
        <v>340.34</v>
      </c>
      <c r="F746" s="3">
        <v>111</v>
      </c>
      <c r="G746" s="3">
        <v>1.1200000000000001</v>
      </c>
      <c r="H746" s="17" t="s">
        <v>278</v>
      </c>
    </row>
    <row r="747" spans="1:8" x14ac:dyDescent="0.35">
      <c r="A747" s="16" t="s">
        <v>315</v>
      </c>
      <c r="B747" s="3" t="s">
        <v>272</v>
      </c>
      <c r="C747" s="3" t="s">
        <v>274</v>
      </c>
      <c r="D747" s="3">
        <v>351</v>
      </c>
      <c r="E747" s="3">
        <v>308.39999999999998</v>
      </c>
      <c r="F747" s="3">
        <v>413</v>
      </c>
      <c r="G747" s="3">
        <v>0.82</v>
      </c>
      <c r="H747" s="17" t="s">
        <v>273</v>
      </c>
    </row>
    <row r="748" spans="1:8" x14ac:dyDescent="0.35">
      <c r="A748" s="16" t="s">
        <v>315</v>
      </c>
      <c r="B748" s="3" t="s">
        <v>272</v>
      </c>
      <c r="C748" s="3" t="s">
        <v>276</v>
      </c>
      <c r="D748" s="3">
        <v>229</v>
      </c>
      <c r="E748" s="3">
        <v>218.29</v>
      </c>
      <c r="F748" s="3">
        <v>259</v>
      </c>
      <c r="G748" s="3">
        <v>1.23</v>
      </c>
      <c r="H748" s="17" t="s">
        <v>273</v>
      </c>
    </row>
    <row r="749" spans="1:8" x14ac:dyDescent="0.35">
      <c r="A749" s="16" t="s">
        <v>315</v>
      </c>
      <c r="B749" s="3" t="s">
        <v>272</v>
      </c>
      <c r="C749" s="3" t="s">
        <v>277</v>
      </c>
      <c r="D749" s="3">
        <v>455</v>
      </c>
      <c r="E749" s="3">
        <v>427.6</v>
      </c>
      <c r="F749" s="3">
        <v>111</v>
      </c>
      <c r="G749" s="3">
        <v>1.24</v>
      </c>
      <c r="H749" s="17" t="s">
        <v>278</v>
      </c>
    </row>
    <row r="750" spans="1:8" x14ac:dyDescent="0.35">
      <c r="A750" s="16" t="s">
        <v>315</v>
      </c>
      <c r="B750" s="3" t="s">
        <v>274</v>
      </c>
      <c r="C750" s="3" t="s">
        <v>271</v>
      </c>
      <c r="D750" s="3">
        <v>191</v>
      </c>
      <c r="E750" s="3">
        <v>249.78</v>
      </c>
      <c r="F750" s="3">
        <v>370</v>
      </c>
      <c r="G750" s="3">
        <v>0.95</v>
      </c>
      <c r="H750" s="17" t="s">
        <v>278</v>
      </c>
    </row>
    <row r="751" spans="1:8" x14ac:dyDescent="0.35">
      <c r="A751" s="16" t="s">
        <v>315</v>
      </c>
      <c r="B751" s="3" t="s">
        <v>274</v>
      </c>
      <c r="C751" s="3" t="s">
        <v>272</v>
      </c>
      <c r="D751" s="3">
        <v>177</v>
      </c>
      <c r="E751" s="3">
        <v>274.76</v>
      </c>
      <c r="F751" s="3">
        <v>323</v>
      </c>
      <c r="G751" s="3">
        <v>0.84</v>
      </c>
      <c r="H751" s="17" t="s">
        <v>275</v>
      </c>
    </row>
    <row r="752" spans="1:8" x14ac:dyDescent="0.35">
      <c r="A752" s="16" t="s">
        <v>315</v>
      </c>
      <c r="B752" s="3" t="s">
        <v>274</v>
      </c>
      <c r="C752" s="3" t="s">
        <v>276</v>
      </c>
      <c r="D752" s="3">
        <v>357</v>
      </c>
      <c r="E752" s="3">
        <v>447.53</v>
      </c>
      <c r="F752" s="3">
        <v>409</v>
      </c>
      <c r="G752" s="3">
        <v>1.1000000000000001</v>
      </c>
      <c r="H752" s="17" t="s">
        <v>275</v>
      </c>
    </row>
    <row r="753" spans="1:8" x14ac:dyDescent="0.35">
      <c r="A753" s="16" t="s">
        <v>315</v>
      </c>
      <c r="B753" s="3" t="s">
        <v>274</v>
      </c>
      <c r="C753" s="3" t="s">
        <v>277</v>
      </c>
      <c r="D753" s="3">
        <v>195</v>
      </c>
      <c r="E753" s="3">
        <v>401.56</v>
      </c>
      <c r="F753" s="3">
        <v>438</v>
      </c>
      <c r="G753" s="3">
        <v>1.19</v>
      </c>
      <c r="H753" s="17" t="s">
        <v>275</v>
      </c>
    </row>
    <row r="754" spans="1:8" x14ac:dyDescent="0.35">
      <c r="A754" s="16" t="s">
        <v>315</v>
      </c>
      <c r="B754" s="3" t="s">
        <v>276</v>
      </c>
      <c r="C754" s="3" t="s">
        <v>271</v>
      </c>
      <c r="D754" s="3">
        <v>63</v>
      </c>
      <c r="E754" s="3">
        <v>239.63</v>
      </c>
      <c r="F754" s="3">
        <v>474</v>
      </c>
      <c r="G754" s="3">
        <v>1.1399999999999999</v>
      </c>
      <c r="H754" s="17" t="s">
        <v>275</v>
      </c>
    </row>
    <row r="755" spans="1:8" x14ac:dyDescent="0.35">
      <c r="A755" s="16" t="s">
        <v>315</v>
      </c>
      <c r="B755" s="3" t="s">
        <v>276</v>
      </c>
      <c r="C755" s="3" t="s">
        <v>272</v>
      </c>
      <c r="D755" s="3">
        <v>498</v>
      </c>
      <c r="E755" s="3">
        <v>316.92</v>
      </c>
      <c r="F755" s="3">
        <v>194</v>
      </c>
      <c r="G755" s="3">
        <v>0.92</v>
      </c>
      <c r="H755" s="17" t="s">
        <v>278</v>
      </c>
    </row>
    <row r="756" spans="1:8" x14ac:dyDescent="0.35">
      <c r="A756" s="16" t="s">
        <v>315</v>
      </c>
      <c r="B756" s="3" t="s">
        <v>276</v>
      </c>
      <c r="C756" s="3" t="s">
        <v>274</v>
      </c>
      <c r="D756" s="3">
        <v>315</v>
      </c>
      <c r="E756" s="3">
        <v>230.32</v>
      </c>
      <c r="F756" s="3">
        <v>350</v>
      </c>
      <c r="G756" s="3">
        <v>0.75</v>
      </c>
      <c r="H756" s="17" t="s">
        <v>275</v>
      </c>
    </row>
    <row r="757" spans="1:8" x14ac:dyDescent="0.35">
      <c r="A757" s="16" t="s">
        <v>315</v>
      </c>
      <c r="B757" s="3" t="s">
        <v>276</v>
      </c>
      <c r="C757" s="3" t="s">
        <v>277</v>
      </c>
      <c r="D757" s="3">
        <v>146</v>
      </c>
      <c r="E757" s="3">
        <v>439.37</v>
      </c>
      <c r="F757" s="3">
        <v>422</v>
      </c>
      <c r="G757" s="3">
        <v>1.3</v>
      </c>
      <c r="H757" s="17" t="s">
        <v>273</v>
      </c>
    </row>
    <row r="758" spans="1:8" x14ac:dyDescent="0.35">
      <c r="A758" s="16" t="s">
        <v>315</v>
      </c>
      <c r="B758" s="3" t="s">
        <v>277</v>
      </c>
      <c r="C758" s="3" t="s">
        <v>271</v>
      </c>
      <c r="D758" s="3">
        <v>201</v>
      </c>
      <c r="E758" s="3">
        <v>439.3</v>
      </c>
      <c r="F758" s="3">
        <v>370</v>
      </c>
      <c r="G758" s="3">
        <v>1.22</v>
      </c>
      <c r="H758" s="17" t="s">
        <v>278</v>
      </c>
    </row>
    <row r="759" spans="1:8" x14ac:dyDescent="0.35">
      <c r="A759" s="16" t="s">
        <v>315</v>
      </c>
      <c r="B759" s="3" t="s">
        <v>277</v>
      </c>
      <c r="C759" s="3" t="s">
        <v>272</v>
      </c>
      <c r="D759" s="3">
        <v>451</v>
      </c>
      <c r="E759" s="3">
        <v>532.96</v>
      </c>
      <c r="F759" s="3">
        <v>446</v>
      </c>
      <c r="G759" s="3">
        <v>0.87</v>
      </c>
      <c r="H759" s="17" t="s">
        <v>278</v>
      </c>
    </row>
    <row r="760" spans="1:8" x14ac:dyDescent="0.35">
      <c r="A760" s="16" t="s">
        <v>315</v>
      </c>
      <c r="B760" s="3" t="s">
        <v>277</v>
      </c>
      <c r="C760" s="3" t="s">
        <v>274</v>
      </c>
      <c r="D760" s="3">
        <v>303</v>
      </c>
      <c r="E760" s="3">
        <v>578.16999999999996</v>
      </c>
      <c r="F760" s="3">
        <v>237</v>
      </c>
      <c r="G760" s="3">
        <v>0.95</v>
      </c>
      <c r="H760" s="17" t="s">
        <v>278</v>
      </c>
    </row>
    <row r="761" spans="1:8" x14ac:dyDescent="0.35">
      <c r="A761" s="16" t="s">
        <v>315</v>
      </c>
      <c r="B761" s="3" t="s">
        <v>277</v>
      </c>
      <c r="C761" s="3" t="s">
        <v>276</v>
      </c>
      <c r="D761" s="3">
        <v>173</v>
      </c>
      <c r="E761" s="3">
        <v>288.24</v>
      </c>
      <c r="F761" s="3">
        <v>295</v>
      </c>
      <c r="G761" s="3">
        <v>0.96</v>
      </c>
      <c r="H761" s="17" t="s">
        <v>275</v>
      </c>
    </row>
    <row r="762" spans="1:8" x14ac:dyDescent="0.35">
      <c r="A762" s="16" t="s">
        <v>316</v>
      </c>
      <c r="B762" s="3" t="s">
        <v>271</v>
      </c>
      <c r="C762" s="3" t="s">
        <v>272</v>
      </c>
      <c r="D762" s="3">
        <v>354</v>
      </c>
      <c r="E762" s="3">
        <v>421.27</v>
      </c>
      <c r="F762" s="3">
        <v>76</v>
      </c>
      <c r="G762" s="3">
        <v>1.21</v>
      </c>
      <c r="H762" s="17" t="s">
        <v>275</v>
      </c>
    </row>
    <row r="763" spans="1:8" x14ac:dyDescent="0.35">
      <c r="A763" s="16" t="s">
        <v>316</v>
      </c>
      <c r="B763" s="3" t="s">
        <v>271</v>
      </c>
      <c r="C763" s="3" t="s">
        <v>274</v>
      </c>
      <c r="D763" s="3">
        <v>56</v>
      </c>
      <c r="E763" s="3">
        <v>161.68</v>
      </c>
      <c r="F763" s="3">
        <v>224</v>
      </c>
      <c r="G763" s="3">
        <v>0.82</v>
      </c>
      <c r="H763" s="17" t="s">
        <v>273</v>
      </c>
    </row>
    <row r="764" spans="1:8" x14ac:dyDescent="0.35">
      <c r="A764" s="16" t="s">
        <v>316</v>
      </c>
      <c r="B764" s="3" t="s">
        <v>271</v>
      </c>
      <c r="C764" s="3" t="s">
        <v>276</v>
      </c>
      <c r="D764" s="3">
        <v>117</v>
      </c>
      <c r="E764" s="3">
        <v>368.52</v>
      </c>
      <c r="F764" s="3">
        <v>238</v>
      </c>
      <c r="G764" s="3">
        <v>1.19</v>
      </c>
      <c r="H764" s="17" t="s">
        <v>275</v>
      </c>
    </row>
    <row r="765" spans="1:8" x14ac:dyDescent="0.35">
      <c r="A765" s="16" t="s">
        <v>316</v>
      </c>
      <c r="B765" s="3" t="s">
        <v>271</v>
      </c>
      <c r="C765" s="3" t="s">
        <v>277</v>
      </c>
      <c r="D765" s="3">
        <v>265</v>
      </c>
      <c r="E765" s="3">
        <v>392.54</v>
      </c>
      <c r="F765" s="3">
        <v>227</v>
      </c>
      <c r="G765" s="3">
        <v>1.03</v>
      </c>
      <c r="H765" s="17" t="s">
        <v>275</v>
      </c>
    </row>
    <row r="766" spans="1:8" x14ac:dyDescent="0.35">
      <c r="A766" s="16" t="s">
        <v>316</v>
      </c>
      <c r="B766" s="3" t="s">
        <v>272</v>
      </c>
      <c r="C766" s="3" t="s">
        <v>271</v>
      </c>
      <c r="D766" s="3">
        <v>399</v>
      </c>
      <c r="E766" s="3">
        <v>254.77</v>
      </c>
      <c r="F766" s="3">
        <v>128</v>
      </c>
      <c r="G766" s="3">
        <v>1.1599999999999999</v>
      </c>
      <c r="H766" s="17" t="s">
        <v>273</v>
      </c>
    </row>
    <row r="767" spans="1:8" x14ac:dyDescent="0.35">
      <c r="A767" s="16" t="s">
        <v>316</v>
      </c>
      <c r="B767" s="3" t="s">
        <v>272</v>
      </c>
      <c r="C767" s="3" t="s">
        <v>274</v>
      </c>
      <c r="D767" s="3">
        <v>444</v>
      </c>
      <c r="E767" s="3">
        <v>282.3</v>
      </c>
      <c r="F767" s="3">
        <v>77</v>
      </c>
      <c r="G767" s="3">
        <v>0.85</v>
      </c>
      <c r="H767" s="17" t="s">
        <v>278</v>
      </c>
    </row>
    <row r="768" spans="1:8" x14ac:dyDescent="0.35">
      <c r="A768" s="16" t="s">
        <v>316</v>
      </c>
      <c r="B768" s="3" t="s">
        <v>272</v>
      </c>
      <c r="C768" s="3" t="s">
        <v>276</v>
      </c>
      <c r="D768" s="3">
        <v>350</v>
      </c>
      <c r="E768" s="3">
        <v>440.04</v>
      </c>
      <c r="F768" s="3">
        <v>74</v>
      </c>
      <c r="G768" s="3">
        <v>0.89</v>
      </c>
      <c r="H768" s="17" t="s">
        <v>278</v>
      </c>
    </row>
    <row r="769" spans="1:8" x14ac:dyDescent="0.35">
      <c r="A769" s="16" t="s">
        <v>316</v>
      </c>
      <c r="B769" s="3" t="s">
        <v>272</v>
      </c>
      <c r="C769" s="3" t="s">
        <v>277</v>
      </c>
      <c r="D769" s="3">
        <v>184</v>
      </c>
      <c r="E769" s="3">
        <v>395.12</v>
      </c>
      <c r="F769" s="3">
        <v>150</v>
      </c>
      <c r="G769" s="3">
        <v>1.1100000000000001</v>
      </c>
      <c r="H769" s="17" t="s">
        <v>278</v>
      </c>
    </row>
    <row r="770" spans="1:8" x14ac:dyDescent="0.35">
      <c r="A770" s="16" t="s">
        <v>316</v>
      </c>
      <c r="B770" s="3" t="s">
        <v>274</v>
      </c>
      <c r="C770" s="3" t="s">
        <v>271</v>
      </c>
      <c r="D770" s="3">
        <v>80</v>
      </c>
      <c r="E770" s="3">
        <v>516.72</v>
      </c>
      <c r="F770" s="3">
        <v>444</v>
      </c>
      <c r="G770" s="3">
        <v>1.1100000000000001</v>
      </c>
      <c r="H770" s="17" t="s">
        <v>273</v>
      </c>
    </row>
    <row r="771" spans="1:8" x14ac:dyDescent="0.35">
      <c r="A771" s="16" t="s">
        <v>316</v>
      </c>
      <c r="B771" s="3" t="s">
        <v>274</v>
      </c>
      <c r="C771" s="3" t="s">
        <v>272</v>
      </c>
      <c r="D771" s="3">
        <v>309</v>
      </c>
      <c r="E771" s="3">
        <v>502.32</v>
      </c>
      <c r="F771" s="3">
        <v>186</v>
      </c>
      <c r="G771" s="3">
        <v>1.05</v>
      </c>
      <c r="H771" s="17" t="s">
        <v>275</v>
      </c>
    </row>
    <row r="772" spans="1:8" x14ac:dyDescent="0.35">
      <c r="A772" s="16" t="s">
        <v>316</v>
      </c>
      <c r="B772" s="3" t="s">
        <v>274</v>
      </c>
      <c r="C772" s="3" t="s">
        <v>276</v>
      </c>
      <c r="D772" s="3">
        <v>414</v>
      </c>
      <c r="E772" s="3">
        <v>184.34</v>
      </c>
      <c r="F772" s="3">
        <v>296</v>
      </c>
      <c r="G772" s="3">
        <v>1.1599999999999999</v>
      </c>
      <c r="H772" s="17" t="s">
        <v>273</v>
      </c>
    </row>
    <row r="773" spans="1:8" x14ac:dyDescent="0.35">
      <c r="A773" s="16" t="s">
        <v>316</v>
      </c>
      <c r="B773" s="3" t="s">
        <v>274</v>
      </c>
      <c r="C773" s="3" t="s">
        <v>277</v>
      </c>
      <c r="D773" s="3">
        <v>266</v>
      </c>
      <c r="E773" s="3">
        <v>297.56</v>
      </c>
      <c r="F773" s="3">
        <v>399</v>
      </c>
      <c r="G773" s="3">
        <v>0.84</v>
      </c>
      <c r="H773" s="17" t="s">
        <v>273</v>
      </c>
    </row>
    <row r="774" spans="1:8" x14ac:dyDescent="0.35">
      <c r="A774" s="16" t="s">
        <v>316</v>
      </c>
      <c r="B774" s="3" t="s">
        <v>276</v>
      </c>
      <c r="C774" s="3" t="s">
        <v>271</v>
      </c>
      <c r="D774" s="3">
        <v>92</v>
      </c>
      <c r="E774" s="3">
        <v>244.99</v>
      </c>
      <c r="F774" s="3">
        <v>367</v>
      </c>
      <c r="G774" s="3">
        <v>1.08</v>
      </c>
      <c r="H774" s="17" t="s">
        <v>275</v>
      </c>
    </row>
    <row r="775" spans="1:8" x14ac:dyDescent="0.35">
      <c r="A775" s="16" t="s">
        <v>316</v>
      </c>
      <c r="B775" s="3" t="s">
        <v>276</v>
      </c>
      <c r="C775" s="3" t="s">
        <v>272</v>
      </c>
      <c r="D775" s="3">
        <v>325</v>
      </c>
      <c r="E775" s="3">
        <v>425.75</v>
      </c>
      <c r="F775" s="3">
        <v>355</v>
      </c>
      <c r="G775" s="3">
        <v>1.1499999999999999</v>
      </c>
      <c r="H775" s="17" t="s">
        <v>278</v>
      </c>
    </row>
    <row r="776" spans="1:8" x14ac:dyDescent="0.35">
      <c r="A776" s="16" t="s">
        <v>316</v>
      </c>
      <c r="B776" s="3" t="s">
        <v>276</v>
      </c>
      <c r="C776" s="3" t="s">
        <v>274</v>
      </c>
      <c r="D776" s="3">
        <v>192</v>
      </c>
      <c r="E776" s="3">
        <v>378.38</v>
      </c>
      <c r="F776" s="3">
        <v>82</v>
      </c>
      <c r="G776" s="3">
        <v>1.21</v>
      </c>
      <c r="H776" s="17" t="s">
        <v>273</v>
      </c>
    </row>
    <row r="777" spans="1:8" x14ac:dyDescent="0.35">
      <c r="A777" s="16" t="s">
        <v>316</v>
      </c>
      <c r="B777" s="3" t="s">
        <v>276</v>
      </c>
      <c r="C777" s="3" t="s">
        <v>277</v>
      </c>
      <c r="D777" s="3">
        <v>90</v>
      </c>
      <c r="E777" s="3">
        <v>251.21</v>
      </c>
      <c r="F777" s="3">
        <v>301</v>
      </c>
      <c r="G777" s="3">
        <v>0.73</v>
      </c>
      <c r="H777" s="17" t="s">
        <v>278</v>
      </c>
    </row>
    <row r="778" spans="1:8" x14ac:dyDescent="0.35">
      <c r="A778" s="16" t="s">
        <v>316</v>
      </c>
      <c r="B778" s="3" t="s">
        <v>277</v>
      </c>
      <c r="C778" s="3" t="s">
        <v>271</v>
      </c>
      <c r="D778" s="3">
        <v>463</v>
      </c>
      <c r="E778" s="3">
        <v>265.31</v>
      </c>
      <c r="F778" s="3">
        <v>119</v>
      </c>
      <c r="G778" s="3">
        <v>0.99</v>
      </c>
      <c r="H778" s="17" t="s">
        <v>275</v>
      </c>
    </row>
    <row r="779" spans="1:8" x14ac:dyDescent="0.35">
      <c r="A779" s="16" t="s">
        <v>316</v>
      </c>
      <c r="B779" s="3" t="s">
        <v>277</v>
      </c>
      <c r="C779" s="3" t="s">
        <v>272</v>
      </c>
      <c r="D779" s="3">
        <v>217</v>
      </c>
      <c r="E779" s="3">
        <v>474.96</v>
      </c>
      <c r="F779" s="3">
        <v>240</v>
      </c>
      <c r="G779" s="3">
        <v>1.26</v>
      </c>
      <c r="H779" s="17" t="s">
        <v>275</v>
      </c>
    </row>
    <row r="780" spans="1:8" x14ac:dyDescent="0.35">
      <c r="A780" s="16" t="s">
        <v>316</v>
      </c>
      <c r="B780" s="3" t="s">
        <v>277</v>
      </c>
      <c r="C780" s="3" t="s">
        <v>274</v>
      </c>
      <c r="D780" s="3">
        <v>374</v>
      </c>
      <c r="E780" s="3">
        <v>308.20999999999998</v>
      </c>
      <c r="F780" s="3">
        <v>430</v>
      </c>
      <c r="G780" s="3">
        <v>0.71</v>
      </c>
      <c r="H780" s="17" t="s">
        <v>275</v>
      </c>
    </row>
    <row r="781" spans="1:8" x14ac:dyDescent="0.35">
      <c r="A781" s="16" t="s">
        <v>316</v>
      </c>
      <c r="B781" s="3" t="s">
        <v>277</v>
      </c>
      <c r="C781" s="3" t="s">
        <v>276</v>
      </c>
      <c r="D781" s="3">
        <v>398</v>
      </c>
      <c r="E781" s="3">
        <v>147.41999999999999</v>
      </c>
      <c r="F781" s="3">
        <v>369</v>
      </c>
      <c r="G781" s="3">
        <v>0.75</v>
      </c>
      <c r="H781" s="17" t="s">
        <v>278</v>
      </c>
    </row>
    <row r="782" spans="1:8" x14ac:dyDescent="0.35">
      <c r="A782" s="16" t="s">
        <v>317</v>
      </c>
      <c r="B782" s="3" t="s">
        <v>271</v>
      </c>
      <c r="C782" s="3" t="s">
        <v>272</v>
      </c>
      <c r="D782" s="3">
        <v>208</v>
      </c>
      <c r="E782" s="3">
        <v>242.91</v>
      </c>
      <c r="F782" s="3">
        <v>397</v>
      </c>
      <c r="G782" s="3">
        <v>1.03</v>
      </c>
      <c r="H782" s="17" t="s">
        <v>273</v>
      </c>
    </row>
    <row r="783" spans="1:8" x14ac:dyDescent="0.35">
      <c r="A783" s="16" t="s">
        <v>317</v>
      </c>
      <c r="B783" s="3" t="s">
        <v>271</v>
      </c>
      <c r="C783" s="3" t="s">
        <v>274</v>
      </c>
      <c r="D783" s="3">
        <v>423</v>
      </c>
      <c r="E783" s="3">
        <v>541.14</v>
      </c>
      <c r="F783" s="3">
        <v>473</v>
      </c>
      <c r="G783" s="3">
        <v>0.8</v>
      </c>
      <c r="H783" s="17" t="s">
        <v>278</v>
      </c>
    </row>
    <row r="784" spans="1:8" x14ac:dyDescent="0.35">
      <c r="A784" s="16" t="s">
        <v>317</v>
      </c>
      <c r="B784" s="3" t="s">
        <v>271</v>
      </c>
      <c r="C784" s="3" t="s">
        <v>276</v>
      </c>
      <c r="D784" s="3">
        <v>79</v>
      </c>
      <c r="E784" s="3">
        <v>450.74</v>
      </c>
      <c r="F784" s="3">
        <v>165</v>
      </c>
      <c r="G784" s="3">
        <v>1.28</v>
      </c>
      <c r="H784" s="17" t="s">
        <v>278</v>
      </c>
    </row>
    <row r="785" spans="1:8" x14ac:dyDescent="0.35">
      <c r="A785" s="16" t="s">
        <v>317</v>
      </c>
      <c r="B785" s="3" t="s">
        <v>271</v>
      </c>
      <c r="C785" s="3" t="s">
        <v>277</v>
      </c>
      <c r="D785" s="3">
        <v>272</v>
      </c>
      <c r="E785" s="3">
        <v>224.51</v>
      </c>
      <c r="F785" s="3">
        <v>99</v>
      </c>
      <c r="G785" s="3">
        <v>0.73</v>
      </c>
      <c r="H785" s="17" t="s">
        <v>273</v>
      </c>
    </row>
    <row r="786" spans="1:8" x14ac:dyDescent="0.35">
      <c r="A786" s="16" t="s">
        <v>317</v>
      </c>
      <c r="B786" s="3" t="s">
        <v>272</v>
      </c>
      <c r="C786" s="3" t="s">
        <v>271</v>
      </c>
      <c r="D786" s="3">
        <v>363</v>
      </c>
      <c r="E786" s="3">
        <v>368.47</v>
      </c>
      <c r="F786" s="3">
        <v>351</v>
      </c>
      <c r="G786" s="3">
        <v>1.04</v>
      </c>
      <c r="H786" s="17" t="s">
        <v>278</v>
      </c>
    </row>
    <row r="787" spans="1:8" x14ac:dyDescent="0.35">
      <c r="A787" s="16" t="s">
        <v>317</v>
      </c>
      <c r="B787" s="3" t="s">
        <v>272</v>
      </c>
      <c r="C787" s="3" t="s">
        <v>274</v>
      </c>
      <c r="D787" s="3">
        <v>208</v>
      </c>
      <c r="E787" s="3">
        <v>443.79</v>
      </c>
      <c r="F787" s="3">
        <v>381</v>
      </c>
      <c r="G787" s="3">
        <v>1</v>
      </c>
      <c r="H787" s="17" t="s">
        <v>275</v>
      </c>
    </row>
    <row r="788" spans="1:8" x14ac:dyDescent="0.35">
      <c r="A788" s="16" t="s">
        <v>317</v>
      </c>
      <c r="B788" s="3" t="s">
        <v>272</v>
      </c>
      <c r="C788" s="3" t="s">
        <v>276</v>
      </c>
      <c r="D788" s="3">
        <v>386</v>
      </c>
      <c r="E788" s="3">
        <v>183.14</v>
      </c>
      <c r="F788" s="3">
        <v>419</v>
      </c>
      <c r="G788" s="3">
        <v>1.25</v>
      </c>
      <c r="H788" s="17" t="s">
        <v>278</v>
      </c>
    </row>
    <row r="789" spans="1:8" x14ac:dyDescent="0.35">
      <c r="A789" s="16" t="s">
        <v>317</v>
      </c>
      <c r="B789" s="3" t="s">
        <v>272</v>
      </c>
      <c r="C789" s="3" t="s">
        <v>277</v>
      </c>
      <c r="D789" s="3">
        <v>111</v>
      </c>
      <c r="E789" s="3">
        <v>455.87</v>
      </c>
      <c r="F789" s="3">
        <v>46</v>
      </c>
      <c r="G789" s="3">
        <v>0.94</v>
      </c>
      <c r="H789" s="17" t="s">
        <v>275</v>
      </c>
    </row>
    <row r="790" spans="1:8" x14ac:dyDescent="0.35">
      <c r="A790" s="16" t="s">
        <v>317</v>
      </c>
      <c r="B790" s="3" t="s">
        <v>274</v>
      </c>
      <c r="C790" s="3" t="s">
        <v>271</v>
      </c>
      <c r="D790" s="3">
        <v>120</v>
      </c>
      <c r="E790" s="3">
        <v>394.13</v>
      </c>
      <c r="F790" s="3">
        <v>399</v>
      </c>
      <c r="G790" s="3">
        <v>0.88</v>
      </c>
      <c r="H790" s="17" t="s">
        <v>278</v>
      </c>
    </row>
    <row r="791" spans="1:8" x14ac:dyDescent="0.35">
      <c r="A791" s="16" t="s">
        <v>317</v>
      </c>
      <c r="B791" s="3" t="s">
        <v>274</v>
      </c>
      <c r="C791" s="3" t="s">
        <v>272</v>
      </c>
      <c r="D791" s="3">
        <v>133</v>
      </c>
      <c r="E791" s="3">
        <v>276.68</v>
      </c>
      <c r="F791" s="3">
        <v>294</v>
      </c>
      <c r="G791" s="3">
        <v>1.02</v>
      </c>
      <c r="H791" s="17" t="s">
        <v>273</v>
      </c>
    </row>
    <row r="792" spans="1:8" x14ac:dyDescent="0.35">
      <c r="A792" s="16" t="s">
        <v>317</v>
      </c>
      <c r="B792" s="3" t="s">
        <v>274</v>
      </c>
      <c r="C792" s="3" t="s">
        <v>276</v>
      </c>
      <c r="D792" s="3">
        <v>317</v>
      </c>
      <c r="E792" s="3">
        <v>410.32</v>
      </c>
      <c r="F792" s="3">
        <v>304</v>
      </c>
      <c r="G792" s="3">
        <v>1.18</v>
      </c>
      <c r="H792" s="17" t="s">
        <v>275</v>
      </c>
    </row>
    <row r="793" spans="1:8" x14ac:dyDescent="0.35">
      <c r="A793" s="16" t="s">
        <v>317</v>
      </c>
      <c r="B793" s="3" t="s">
        <v>274</v>
      </c>
      <c r="C793" s="3" t="s">
        <v>277</v>
      </c>
      <c r="D793" s="3">
        <v>182</v>
      </c>
      <c r="E793" s="3">
        <v>379.82</v>
      </c>
      <c r="F793" s="3">
        <v>125</v>
      </c>
      <c r="G793" s="3">
        <v>1.1100000000000001</v>
      </c>
      <c r="H793" s="17" t="s">
        <v>273</v>
      </c>
    </row>
    <row r="794" spans="1:8" x14ac:dyDescent="0.35">
      <c r="A794" s="16" t="s">
        <v>317</v>
      </c>
      <c r="B794" s="3" t="s">
        <v>276</v>
      </c>
      <c r="C794" s="3" t="s">
        <v>271</v>
      </c>
      <c r="D794" s="3">
        <v>114</v>
      </c>
      <c r="E794" s="3">
        <v>386.76</v>
      </c>
      <c r="F794" s="3">
        <v>423</v>
      </c>
      <c r="G794" s="3">
        <v>0.88</v>
      </c>
      <c r="H794" s="17" t="s">
        <v>273</v>
      </c>
    </row>
    <row r="795" spans="1:8" x14ac:dyDescent="0.35">
      <c r="A795" s="16" t="s">
        <v>317</v>
      </c>
      <c r="B795" s="3" t="s">
        <v>276</v>
      </c>
      <c r="C795" s="3" t="s">
        <v>272</v>
      </c>
      <c r="D795" s="3">
        <v>425</v>
      </c>
      <c r="E795" s="3">
        <v>364.81</v>
      </c>
      <c r="F795" s="3">
        <v>100</v>
      </c>
      <c r="G795" s="3">
        <v>0.7</v>
      </c>
      <c r="H795" s="17" t="s">
        <v>278</v>
      </c>
    </row>
    <row r="796" spans="1:8" x14ac:dyDescent="0.35">
      <c r="A796" s="16" t="s">
        <v>317</v>
      </c>
      <c r="B796" s="3" t="s">
        <v>276</v>
      </c>
      <c r="C796" s="3" t="s">
        <v>274</v>
      </c>
      <c r="D796" s="3">
        <v>221</v>
      </c>
      <c r="E796" s="3">
        <v>261.89</v>
      </c>
      <c r="F796" s="3">
        <v>453</v>
      </c>
      <c r="G796" s="3">
        <v>1.1000000000000001</v>
      </c>
      <c r="H796" s="17" t="s">
        <v>273</v>
      </c>
    </row>
    <row r="797" spans="1:8" x14ac:dyDescent="0.35">
      <c r="A797" s="16" t="s">
        <v>317</v>
      </c>
      <c r="B797" s="3" t="s">
        <v>276</v>
      </c>
      <c r="C797" s="3" t="s">
        <v>277</v>
      </c>
      <c r="D797" s="3">
        <v>189</v>
      </c>
      <c r="E797" s="3">
        <v>278.77999999999997</v>
      </c>
      <c r="F797" s="3">
        <v>308</v>
      </c>
      <c r="G797" s="3">
        <v>1.08</v>
      </c>
      <c r="H797" s="17" t="s">
        <v>278</v>
      </c>
    </row>
    <row r="798" spans="1:8" x14ac:dyDescent="0.35">
      <c r="A798" s="16" t="s">
        <v>317</v>
      </c>
      <c r="B798" s="3" t="s">
        <v>277</v>
      </c>
      <c r="C798" s="3" t="s">
        <v>271</v>
      </c>
      <c r="D798" s="3">
        <v>184</v>
      </c>
      <c r="E798" s="3">
        <v>326.19</v>
      </c>
      <c r="F798" s="3">
        <v>404</v>
      </c>
      <c r="G798" s="3">
        <v>1.1399999999999999</v>
      </c>
      <c r="H798" s="17" t="s">
        <v>275</v>
      </c>
    </row>
    <row r="799" spans="1:8" x14ac:dyDescent="0.35">
      <c r="A799" s="16" t="s">
        <v>317</v>
      </c>
      <c r="B799" s="3" t="s">
        <v>277</v>
      </c>
      <c r="C799" s="3" t="s">
        <v>272</v>
      </c>
      <c r="D799" s="3">
        <v>371</v>
      </c>
      <c r="E799" s="3">
        <v>354.6</v>
      </c>
      <c r="F799" s="3">
        <v>79</v>
      </c>
      <c r="G799" s="3">
        <v>0.89</v>
      </c>
      <c r="H799" s="17" t="s">
        <v>273</v>
      </c>
    </row>
    <row r="800" spans="1:8" x14ac:dyDescent="0.35">
      <c r="A800" s="16" t="s">
        <v>317</v>
      </c>
      <c r="B800" s="3" t="s">
        <v>277</v>
      </c>
      <c r="C800" s="3" t="s">
        <v>274</v>
      </c>
      <c r="D800" s="3">
        <v>283</v>
      </c>
      <c r="E800" s="3">
        <v>416.54</v>
      </c>
      <c r="F800" s="3">
        <v>301</v>
      </c>
      <c r="G800" s="3">
        <v>0.91</v>
      </c>
      <c r="H800" s="17" t="s">
        <v>273</v>
      </c>
    </row>
    <row r="801" spans="1:8" x14ac:dyDescent="0.35">
      <c r="A801" s="16" t="s">
        <v>317</v>
      </c>
      <c r="B801" s="3" t="s">
        <v>277</v>
      </c>
      <c r="C801" s="3" t="s">
        <v>276</v>
      </c>
      <c r="D801" s="3">
        <v>78</v>
      </c>
      <c r="E801" s="3">
        <v>544.12</v>
      </c>
      <c r="F801" s="3">
        <v>295</v>
      </c>
      <c r="G801" s="3">
        <v>0.78</v>
      </c>
      <c r="H801" s="17" t="s">
        <v>275</v>
      </c>
    </row>
    <row r="802" spans="1:8" x14ac:dyDescent="0.35">
      <c r="A802" s="16" t="s">
        <v>318</v>
      </c>
      <c r="B802" s="3" t="s">
        <v>271</v>
      </c>
      <c r="C802" s="3" t="s">
        <v>272</v>
      </c>
      <c r="D802" s="3">
        <v>135</v>
      </c>
      <c r="E802" s="3">
        <v>373.14</v>
      </c>
      <c r="F802" s="3">
        <v>228</v>
      </c>
      <c r="G802" s="3">
        <v>0.76</v>
      </c>
      <c r="H802" s="17" t="s">
        <v>278</v>
      </c>
    </row>
    <row r="803" spans="1:8" x14ac:dyDescent="0.35">
      <c r="A803" s="16" t="s">
        <v>318</v>
      </c>
      <c r="B803" s="3" t="s">
        <v>271</v>
      </c>
      <c r="C803" s="3" t="s">
        <v>274</v>
      </c>
      <c r="D803" s="3">
        <v>180</v>
      </c>
      <c r="E803" s="3">
        <v>414.65</v>
      </c>
      <c r="F803" s="3">
        <v>435</v>
      </c>
      <c r="G803" s="3">
        <v>0.94</v>
      </c>
      <c r="H803" s="17" t="s">
        <v>278</v>
      </c>
    </row>
    <row r="804" spans="1:8" x14ac:dyDescent="0.35">
      <c r="A804" s="16" t="s">
        <v>318</v>
      </c>
      <c r="B804" s="3" t="s">
        <v>271</v>
      </c>
      <c r="C804" s="3" t="s">
        <v>276</v>
      </c>
      <c r="D804" s="3">
        <v>343</v>
      </c>
      <c r="E804" s="3">
        <v>438.14</v>
      </c>
      <c r="F804" s="3">
        <v>385</v>
      </c>
      <c r="G804" s="3">
        <v>0.77</v>
      </c>
      <c r="H804" s="17" t="s">
        <v>275</v>
      </c>
    </row>
    <row r="805" spans="1:8" x14ac:dyDescent="0.35">
      <c r="A805" s="16" t="s">
        <v>318</v>
      </c>
      <c r="B805" s="3" t="s">
        <v>271</v>
      </c>
      <c r="C805" s="3" t="s">
        <v>277</v>
      </c>
      <c r="D805" s="3">
        <v>109</v>
      </c>
      <c r="E805" s="3">
        <v>422.11</v>
      </c>
      <c r="F805" s="3">
        <v>156</v>
      </c>
      <c r="G805" s="3">
        <v>0.7</v>
      </c>
      <c r="H805" s="17" t="s">
        <v>275</v>
      </c>
    </row>
    <row r="806" spans="1:8" x14ac:dyDescent="0.35">
      <c r="A806" s="16" t="s">
        <v>318</v>
      </c>
      <c r="B806" s="3" t="s">
        <v>272</v>
      </c>
      <c r="C806" s="3" t="s">
        <v>271</v>
      </c>
      <c r="D806" s="3">
        <v>310</v>
      </c>
      <c r="E806" s="3">
        <v>258.37</v>
      </c>
      <c r="F806" s="3">
        <v>41</v>
      </c>
      <c r="G806" s="3">
        <v>0.85</v>
      </c>
      <c r="H806" s="17" t="s">
        <v>278</v>
      </c>
    </row>
    <row r="807" spans="1:8" x14ac:dyDescent="0.35">
      <c r="A807" s="16" t="s">
        <v>318</v>
      </c>
      <c r="B807" s="3" t="s">
        <v>272</v>
      </c>
      <c r="C807" s="3" t="s">
        <v>274</v>
      </c>
      <c r="D807" s="3">
        <v>489</v>
      </c>
      <c r="E807" s="3">
        <v>485.54</v>
      </c>
      <c r="F807" s="3">
        <v>46</v>
      </c>
      <c r="G807" s="3">
        <v>0.71</v>
      </c>
      <c r="H807" s="17" t="s">
        <v>278</v>
      </c>
    </row>
    <row r="808" spans="1:8" x14ac:dyDescent="0.35">
      <c r="A808" s="16" t="s">
        <v>318</v>
      </c>
      <c r="B808" s="3" t="s">
        <v>272</v>
      </c>
      <c r="C808" s="3" t="s">
        <v>276</v>
      </c>
      <c r="D808" s="3">
        <v>73</v>
      </c>
      <c r="E808" s="3">
        <v>467.02</v>
      </c>
      <c r="F808" s="3">
        <v>281</v>
      </c>
      <c r="G808" s="3">
        <v>1.27</v>
      </c>
      <c r="H808" s="17" t="s">
        <v>273</v>
      </c>
    </row>
    <row r="809" spans="1:8" x14ac:dyDescent="0.35">
      <c r="A809" s="16" t="s">
        <v>318</v>
      </c>
      <c r="B809" s="3" t="s">
        <v>272</v>
      </c>
      <c r="C809" s="3" t="s">
        <v>277</v>
      </c>
      <c r="D809" s="3">
        <v>246</v>
      </c>
      <c r="E809" s="3">
        <v>363.43</v>
      </c>
      <c r="F809" s="3">
        <v>116</v>
      </c>
      <c r="G809" s="3">
        <v>1.04</v>
      </c>
      <c r="H809" s="17" t="s">
        <v>278</v>
      </c>
    </row>
    <row r="810" spans="1:8" x14ac:dyDescent="0.35">
      <c r="A810" s="16" t="s">
        <v>318</v>
      </c>
      <c r="B810" s="3" t="s">
        <v>274</v>
      </c>
      <c r="C810" s="3" t="s">
        <v>271</v>
      </c>
      <c r="D810" s="3">
        <v>489</v>
      </c>
      <c r="E810" s="3">
        <v>263.83</v>
      </c>
      <c r="F810" s="3">
        <v>58</v>
      </c>
      <c r="G810" s="3">
        <v>1.03</v>
      </c>
      <c r="H810" s="17" t="s">
        <v>275</v>
      </c>
    </row>
    <row r="811" spans="1:8" x14ac:dyDescent="0.35">
      <c r="A811" s="16" t="s">
        <v>318</v>
      </c>
      <c r="B811" s="3" t="s">
        <v>274</v>
      </c>
      <c r="C811" s="3" t="s">
        <v>272</v>
      </c>
      <c r="D811" s="3">
        <v>461</v>
      </c>
      <c r="E811" s="3">
        <v>353</v>
      </c>
      <c r="F811" s="3">
        <v>405</v>
      </c>
      <c r="G811" s="3">
        <v>0.93</v>
      </c>
      <c r="H811" s="17" t="s">
        <v>275</v>
      </c>
    </row>
    <row r="812" spans="1:8" x14ac:dyDescent="0.35">
      <c r="A812" s="16" t="s">
        <v>318</v>
      </c>
      <c r="B812" s="3" t="s">
        <v>274</v>
      </c>
      <c r="C812" s="3" t="s">
        <v>276</v>
      </c>
      <c r="D812" s="3">
        <v>385</v>
      </c>
      <c r="E812" s="3">
        <v>193.85</v>
      </c>
      <c r="F812" s="3">
        <v>254</v>
      </c>
      <c r="G812" s="3">
        <v>0.84</v>
      </c>
      <c r="H812" s="17" t="s">
        <v>278</v>
      </c>
    </row>
    <row r="813" spans="1:8" x14ac:dyDescent="0.35">
      <c r="A813" s="16" t="s">
        <v>318</v>
      </c>
      <c r="B813" s="3" t="s">
        <v>274</v>
      </c>
      <c r="C813" s="3" t="s">
        <v>277</v>
      </c>
      <c r="D813" s="3">
        <v>214</v>
      </c>
      <c r="E813" s="3">
        <v>500.34</v>
      </c>
      <c r="F813" s="3">
        <v>167</v>
      </c>
      <c r="G813" s="3">
        <v>0.76</v>
      </c>
      <c r="H813" s="17" t="s">
        <v>273</v>
      </c>
    </row>
    <row r="814" spans="1:8" x14ac:dyDescent="0.35">
      <c r="A814" s="16" t="s">
        <v>318</v>
      </c>
      <c r="B814" s="3" t="s">
        <v>276</v>
      </c>
      <c r="C814" s="3" t="s">
        <v>271</v>
      </c>
      <c r="D814" s="3">
        <v>418</v>
      </c>
      <c r="E814" s="3">
        <v>287.23</v>
      </c>
      <c r="F814" s="3">
        <v>203</v>
      </c>
      <c r="G814" s="3">
        <v>0.81</v>
      </c>
      <c r="H814" s="17" t="s">
        <v>273</v>
      </c>
    </row>
    <row r="815" spans="1:8" x14ac:dyDescent="0.35">
      <c r="A815" s="16" t="s">
        <v>318</v>
      </c>
      <c r="B815" s="3" t="s">
        <v>276</v>
      </c>
      <c r="C815" s="3" t="s">
        <v>272</v>
      </c>
      <c r="D815" s="3">
        <v>472</v>
      </c>
      <c r="E815" s="3">
        <v>321.2</v>
      </c>
      <c r="F815" s="3">
        <v>79</v>
      </c>
      <c r="G815" s="3">
        <v>1.29</v>
      </c>
      <c r="H815" s="17" t="s">
        <v>275</v>
      </c>
    </row>
    <row r="816" spans="1:8" x14ac:dyDescent="0.35">
      <c r="A816" s="16" t="s">
        <v>318</v>
      </c>
      <c r="B816" s="3" t="s">
        <v>276</v>
      </c>
      <c r="C816" s="3" t="s">
        <v>274</v>
      </c>
      <c r="D816" s="3">
        <v>240</v>
      </c>
      <c r="E816" s="3">
        <v>491.85</v>
      </c>
      <c r="F816" s="3">
        <v>101</v>
      </c>
      <c r="G816" s="3">
        <v>1.22</v>
      </c>
      <c r="H816" s="17" t="s">
        <v>275</v>
      </c>
    </row>
    <row r="817" spans="1:8" x14ac:dyDescent="0.35">
      <c r="A817" s="16" t="s">
        <v>318</v>
      </c>
      <c r="B817" s="3" t="s">
        <v>276</v>
      </c>
      <c r="C817" s="3" t="s">
        <v>277</v>
      </c>
      <c r="D817" s="3">
        <v>394</v>
      </c>
      <c r="E817" s="3">
        <v>101.22</v>
      </c>
      <c r="F817" s="3">
        <v>66</v>
      </c>
      <c r="G817" s="3">
        <v>1.3</v>
      </c>
      <c r="H817" s="17" t="s">
        <v>278</v>
      </c>
    </row>
    <row r="818" spans="1:8" x14ac:dyDescent="0.35">
      <c r="A818" s="16" t="s">
        <v>318</v>
      </c>
      <c r="B818" s="3" t="s">
        <v>277</v>
      </c>
      <c r="C818" s="3" t="s">
        <v>271</v>
      </c>
      <c r="D818" s="3">
        <v>164</v>
      </c>
      <c r="E818" s="3">
        <v>477.7</v>
      </c>
      <c r="F818" s="3">
        <v>451</v>
      </c>
      <c r="G818" s="3">
        <v>0.9</v>
      </c>
      <c r="H818" s="17" t="s">
        <v>275</v>
      </c>
    </row>
    <row r="819" spans="1:8" x14ac:dyDescent="0.35">
      <c r="A819" s="16" t="s">
        <v>318</v>
      </c>
      <c r="B819" s="3" t="s">
        <v>277</v>
      </c>
      <c r="C819" s="3" t="s">
        <v>272</v>
      </c>
      <c r="D819" s="3">
        <v>73</v>
      </c>
      <c r="E819" s="3">
        <v>383.8</v>
      </c>
      <c r="F819" s="3">
        <v>245</v>
      </c>
      <c r="G819" s="3">
        <v>0.88</v>
      </c>
      <c r="H819" s="17" t="s">
        <v>278</v>
      </c>
    </row>
    <row r="820" spans="1:8" x14ac:dyDescent="0.35">
      <c r="A820" s="16" t="s">
        <v>318</v>
      </c>
      <c r="B820" s="3" t="s">
        <v>277</v>
      </c>
      <c r="C820" s="3" t="s">
        <v>274</v>
      </c>
      <c r="D820" s="3">
        <v>499</v>
      </c>
      <c r="E820" s="3">
        <v>517.64</v>
      </c>
      <c r="F820" s="3">
        <v>278</v>
      </c>
      <c r="G820" s="3">
        <v>1.1100000000000001</v>
      </c>
      <c r="H820" s="17" t="s">
        <v>273</v>
      </c>
    </row>
    <row r="821" spans="1:8" x14ac:dyDescent="0.35">
      <c r="A821" s="16" t="s">
        <v>318</v>
      </c>
      <c r="B821" s="3" t="s">
        <v>277</v>
      </c>
      <c r="C821" s="3" t="s">
        <v>276</v>
      </c>
      <c r="D821" s="3">
        <v>446</v>
      </c>
      <c r="E821" s="3">
        <v>255.45</v>
      </c>
      <c r="F821" s="3">
        <v>472</v>
      </c>
      <c r="G821" s="3">
        <v>0.89</v>
      </c>
      <c r="H821" s="17" t="s">
        <v>273</v>
      </c>
    </row>
    <row r="822" spans="1:8" x14ac:dyDescent="0.35">
      <c r="A822" s="16" t="s">
        <v>319</v>
      </c>
      <c r="B822" s="3" t="s">
        <v>271</v>
      </c>
      <c r="C822" s="3" t="s">
        <v>272</v>
      </c>
      <c r="D822" s="3">
        <v>217</v>
      </c>
      <c r="E822" s="3">
        <v>383.86</v>
      </c>
      <c r="F822" s="3">
        <v>84</v>
      </c>
      <c r="G822" s="3">
        <v>0.78</v>
      </c>
      <c r="H822" s="17" t="s">
        <v>275</v>
      </c>
    </row>
    <row r="823" spans="1:8" x14ac:dyDescent="0.35">
      <c r="A823" s="16" t="s">
        <v>319</v>
      </c>
      <c r="B823" s="3" t="s">
        <v>271</v>
      </c>
      <c r="C823" s="3" t="s">
        <v>274</v>
      </c>
      <c r="D823" s="3">
        <v>283</v>
      </c>
      <c r="E823" s="3">
        <v>256.20999999999998</v>
      </c>
      <c r="F823" s="3">
        <v>44</v>
      </c>
      <c r="G823" s="3">
        <v>1.05</v>
      </c>
      <c r="H823" s="17" t="s">
        <v>273</v>
      </c>
    </row>
    <row r="824" spans="1:8" x14ac:dyDescent="0.35">
      <c r="A824" s="16" t="s">
        <v>319</v>
      </c>
      <c r="B824" s="3" t="s">
        <v>271</v>
      </c>
      <c r="C824" s="3" t="s">
        <v>276</v>
      </c>
      <c r="D824" s="3">
        <v>152</v>
      </c>
      <c r="E824" s="3">
        <v>460.08</v>
      </c>
      <c r="F824" s="3">
        <v>189</v>
      </c>
      <c r="G824" s="3">
        <v>1.1499999999999999</v>
      </c>
      <c r="H824" s="17" t="s">
        <v>275</v>
      </c>
    </row>
    <row r="825" spans="1:8" x14ac:dyDescent="0.35">
      <c r="A825" s="16" t="s">
        <v>319</v>
      </c>
      <c r="B825" s="3" t="s">
        <v>271</v>
      </c>
      <c r="C825" s="3" t="s">
        <v>277</v>
      </c>
      <c r="D825" s="3">
        <v>451</v>
      </c>
      <c r="E825" s="3">
        <v>456.14</v>
      </c>
      <c r="F825" s="3">
        <v>195</v>
      </c>
      <c r="G825" s="3">
        <v>1.22</v>
      </c>
      <c r="H825" s="17" t="s">
        <v>275</v>
      </c>
    </row>
    <row r="826" spans="1:8" x14ac:dyDescent="0.35">
      <c r="A826" s="16" t="s">
        <v>319</v>
      </c>
      <c r="B826" s="3" t="s">
        <v>272</v>
      </c>
      <c r="C826" s="3" t="s">
        <v>271</v>
      </c>
      <c r="D826" s="3">
        <v>368</v>
      </c>
      <c r="E826" s="3">
        <v>526.12</v>
      </c>
      <c r="F826" s="3">
        <v>164</v>
      </c>
      <c r="G826" s="3">
        <v>1.07</v>
      </c>
      <c r="H826" s="17" t="s">
        <v>273</v>
      </c>
    </row>
    <row r="827" spans="1:8" x14ac:dyDescent="0.35">
      <c r="A827" s="16" t="s">
        <v>319</v>
      </c>
      <c r="B827" s="3" t="s">
        <v>272</v>
      </c>
      <c r="C827" s="3" t="s">
        <v>274</v>
      </c>
      <c r="D827" s="3">
        <v>238</v>
      </c>
      <c r="E827" s="3">
        <v>349.97</v>
      </c>
      <c r="F827" s="3">
        <v>342</v>
      </c>
      <c r="G827" s="3">
        <v>0.81</v>
      </c>
      <c r="H827" s="17" t="s">
        <v>273</v>
      </c>
    </row>
    <row r="828" spans="1:8" x14ac:dyDescent="0.35">
      <c r="A828" s="16" t="s">
        <v>319</v>
      </c>
      <c r="B828" s="3" t="s">
        <v>272</v>
      </c>
      <c r="C828" s="3" t="s">
        <v>276</v>
      </c>
      <c r="D828" s="3">
        <v>445</v>
      </c>
      <c r="E828" s="3">
        <v>558.6</v>
      </c>
      <c r="F828" s="3">
        <v>437</v>
      </c>
      <c r="G828" s="3">
        <v>1.21</v>
      </c>
      <c r="H828" s="17" t="s">
        <v>278</v>
      </c>
    </row>
    <row r="829" spans="1:8" x14ac:dyDescent="0.35">
      <c r="A829" s="16" t="s">
        <v>319</v>
      </c>
      <c r="B829" s="3" t="s">
        <v>272</v>
      </c>
      <c r="C829" s="3" t="s">
        <v>277</v>
      </c>
      <c r="D829" s="3">
        <v>425</v>
      </c>
      <c r="E829" s="3">
        <v>248.52</v>
      </c>
      <c r="F829" s="3">
        <v>319</v>
      </c>
      <c r="G829" s="3">
        <v>0.82</v>
      </c>
      <c r="H829" s="17" t="s">
        <v>278</v>
      </c>
    </row>
    <row r="830" spans="1:8" x14ac:dyDescent="0.35">
      <c r="A830" s="16" t="s">
        <v>319</v>
      </c>
      <c r="B830" s="3" t="s">
        <v>274</v>
      </c>
      <c r="C830" s="3" t="s">
        <v>271</v>
      </c>
      <c r="D830" s="3">
        <v>127</v>
      </c>
      <c r="E830" s="3">
        <v>344.61</v>
      </c>
      <c r="F830" s="3">
        <v>43</v>
      </c>
      <c r="G830" s="3">
        <v>1.05</v>
      </c>
      <c r="H830" s="17" t="s">
        <v>273</v>
      </c>
    </row>
    <row r="831" spans="1:8" x14ac:dyDescent="0.35">
      <c r="A831" s="16" t="s">
        <v>319</v>
      </c>
      <c r="B831" s="3" t="s">
        <v>274</v>
      </c>
      <c r="C831" s="3" t="s">
        <v>272</v>
      </c>
      <c r="D831" s="3">
        <v>62</v>
      </c>
      <c r="E831" s="3">
        <v>251.77</v>
      </c>
      <c r="F831" s="3">
        <v>159</v>
      </c>
      <c r="G831" s="3">
        <v>1.02</v>
      </c>
      <c r="H831" s="17" t="s">
        <v>275</v>
      </c>
    </row>
    <row r="832" spans="1:8" x14ac:dyDescent="0.35">
      <c r="A832" s="16" t="s">
        <v>319</v>
      </c>
      <c r="B832" s="3" t="s">
        <v>274</v>
      </c>
      <c r="C832" s="3" t="s">
        <v>276</v>
      </c>
      <c r="D832" s="3">
        <v>227</v>
      </c>
      <c r="E832" s="3">
        <v>369.61</v>
      </c>
      <c r="F832" s="3">
        <v>365</v>
      </c>
      <c r="G832" s="3">
        <v>1.03</v>
      </c>
      <c r="H832" s="17" t="s">
        <v>275</v>
      </c>
    </row>
    <row r="833" spans="1:8" x14ac:dyDescent="0.35">
      <c r="A833" s="16" t="s">
        <v>319</v>
      </c>
      <c r="B833" s="3" t="s">
        <v>274</v>
      </c>
      <c r="C833" s="3" t="s">
        <v>277</v>
      </c>
      <c r="D833" s="3">
        <v>499</v>
      </c>
      <c r="E833" s="3">
        <v>259.58999999999997</v>
      </c>
      <c r="F833" s="3">
        <v>44</v>
      </c>
      <c r="G833" s="3">
        <v>0.84</v>
      </c>
      <c r="H833" s="17" t="s">
        <v>273</v>
      </c>
    </row>
    <row r="834" spans="1:8" x14ac:dyDescent="0.35">
      <c r="A834" s="16" t="s">
        <v>319</v>
      </c>
      <c r="B834" s="3" t="s">
        <v>276</v>
      </c>
      <c r="C834" s="3" t="s">
        <v>271</v>
      </c>
      <c r="D834" s="3">
        <v>50</v>
      </c>
      <c r="E834" s="3">
        <v>460.39</v>
      </c>
      <c r="F834" s="3">
        <v>428</v>
      </c>
      <c r="G834" s="3">
        <v>0.72</v>
      </c>
      <c r="H834" s="17" t="s">
        <v>275</v>
      </c>
    </row>
    <row r="835" spans="1:8" x14ac:dyDescent="0.35">
      <c r="A835" s="16" t="s">
        <v>319</v>
      </c>
      <c r="B835" s="3" t="s">
        <v>276</v>
      </c>
      <c r="C835" s="3" t="s">
        <v>272</v>
      </c>
      <c r="D835" s="3">
        <v>242</v>
      </c>
      <c r="E835" s="3">
        <v>397.52</v>
      </c>
      <c r="F835" s="3">
        <v>474</v>
      </c>
      <c r="G835" s="3">
        <v>1</v>
      </c>
      <c r="H835" s="17" t="s">
        <v>275</v>
      </c>
    </row>
    <row r="836" spans="1:8" x14ac:dyDescent="0.35">
      <c r="A836" s="16" t="s">
        <v>319</v>
      </c>
      <c r="B836" s="3" t="s">
        <v>276</v>
      </c>
      <c r="C836" s="3" t="s">
        <v>274</v>
      </c>
      <c r="D836" s="3">
        <v>422</v>
      </c>
      <c r="E836" s="3">
        <v>240.78</v>
      </c>
      <c r="F836" s="3">
        <v>197</v>
      </c>
      <c r="G836" s="3">
        <v>0.88</v>
      </c>
      <c r="H836" s="17" t="s">
        <v>278</v>
      </c>
    </row>
    <row r="837" spans="1:8" x14ac:dyDescent="0.35">
      <c r="A837" s="16" t="s">
        <v>319</v>
      </c>
      <c r="B837" s="3" t="s">
        <v>276</v>
      </c>
      <c r="C837" s="3" t="s">
        <v>277</v>
      </c>
      <c r="D837" s="3">
        <v>155</v>
      </c>
      <c r="E837" s="3">
        <v>433.48</v>
      </c>
      <c r="F837" s="3">
        <v>311</v>
      </c>
      <c r="G837" s="3">
        <v>1.07</v>
      </c>
      <c r="H837" s="17" t="s">
        <v>278</v>
      </c>
    </row>
    <row r="838" spans="1:8" x14ac:dyDescent="0.35">
      <c r="A838" s="16" t="s">
        <v>319</v>
      </c>
      <c r="B838" s="3" t="s">
        <v>277</v>
      </c>
      <c r="C838" s="3" t="s">
        <v>271</v>
      </c>
      <c r="D838" s="3">
        <v>264</v>
      </c>
      <c r="E838" s="3">
        <v>508.98</v>
      </c>
      <c r="F838" s="3">
        <v>291</v>
      </c>
      <c r="G838" s="3">
        <v>0.92</v>
      </c>
      <c r="H838" s="17" t="s">
        <v>278</v>
      </c>
    </row>
    <row r="839" spans="1:8" x14ac:dyDescent="0.35">
      <c r="A839" s="16" t="s">
        <v>319</v>
      </c>
      <c r="B839" s="3" t="s">
        <v>277</v>
      </c>
      <c r="C839" s="3" t="s">
        <v>272</v>
      </c>
      <c r="D839" s="3">
        <v>122</v>
      </c>
      <c r="E839" s="3">
        <v>407.41</v>
      </c>
      <c r="F839" s="3">
        <v>404</v>
      </c>
      <c r="G839" s="3">
        <v>1.08</v>
      </c>
      <c r="H839" s="17" t="s">
        <v>273</v>
      </c>
    </row>
    <row r="840" spans="1:8" x14ac:dyDescent="0.35">
      <c r="A840" s="16" t="s">
        <v>319</v>
      </c>
      <c r="B840" s="3" t="s">
        <v>277</v>
      </c>
      <c r="C840" s="3" t="s">
        <v>274</v>
      </c>
      <c r="D840" s="3">
        <v>97</v>
      </c>
      <c r="E840" s="3">
        <v>213.42</v>
      </c>
      <c r="F840" s="3">
        <v>62</v>
      </c>
      <c r="G840" s="3">
        <v>1.1200000000000001</v>
      </c>
      <c r="H840" s="17" t="s">
        <v>278</v>
      </c>
    </row>
    <row r="841" spans="1:8" x14ac:dyDescent="0.35">
      <c r="A841" s="16" t="s">
        <v>319</v>
      </c>
      <c r="B841" s="3" t="s">
        <v>277</v>
      </c>
      <c r="C841" s="3" t="s">
        <v>276</v>
      </c>
      <c r="D841" s="3">
        <v>482</v>
      </c>
      <c r="E841" s="3">
        <v>335.1</v>
      </c>
      <c r="F841" s="3">
        <v>306</v>
      </c>
      <c r="G841" s="3">
        <v>1.03</v>
      </c>
      <c r="H841" s="17" t="s">
        <v>273</v>
      </c>
    </row>
    <row r="842" spans="1:8" x14ac:dyDescent="0.35">
      <c r="A842" s="16" t="s">
        <v>320</v>
      </c>
      <c r="B842" s="3" t="s">
        <v>271</v>
      </c>
      <c r="C842" s="3" t="s">
        <v>272</v>
      </c>
      <c r="D842" s="3">
        <v>408</v>
      </c>
      <c r="E842" s="3">
        <v>420.61</v>
      </c>
      <c r="F842" s="3">
        <v>230</v>
      </c>
      <c r="G842" s="3">
        <v>0.71</v>
      </c>
      <c r="H842" s="17" t="s">
        <v>273</v>
      </c>
    </row>
    <row r="843" spans="1:8" x14ac:dyDescent="0.35">
      <c r="A843" s="16" t="s">
        <v>320</v>
      </c>
      <c r="B843" s="3" t="s">
        <v>271</v>
      </c>
      <c r="C843" s="3" t="s">
        <v>274</v>
      </c>
      <c r="D843" s="3">
        <v>432</v>
      </c>
      <c r="E843" s="3">
        <v>325.73</v>
      </c>
      <c r="F843" s="3">
        <v>83</v>
      </c>
      <c r="G843" s="3">
        <v>0.89</v>
      </c>
      <c r="H843" s="17" t="s">
        <v>275</v>
      </c>
    </row>
    <row r="844" spans="1:8" x14ac:dyDescent="0.35">
      <c r="A844" s="16" t="s">
        <v>320</v>
      </c>
      <c r="B844" s="3" t="s">
        <v>271</v>
      </c>
      <c r="C844" s="3" t="s">
        <v>276</v>
      </c>
      <c r="D844" s="3">
        <v>98</v>
      </c>
      <c r="E844" s="3">
        <v>247.36</v>
      </c>
      <c r="F844" s="3">
        <v>298</v>
      </c>
      <c r="G844" s="3">
        <v>1.1100000000000001</v>
      </c>
      <c r="H844" s="17" t="s">
        <v>278</v>
      </c>
    </row>
    <row r="845" spans="1:8" x14ac:dyDescent="0.35">
      <c r="A845" s="16" t="s">
        <v>320</v>
      </c>
      <c r="B845" s="3" t="s">
        <v>271</v>
      </c>
      <c r="C845" s="3" t="s">
        <v>277</v>
      </c>
      <c r="D845" s="3">
        <v>376</v>
      </c>
      <c r="E845" s="3">
        <v>473</v>
      </c>
      <c r="F845" s="3">
        <v>459</v>
      </c>
      <c r="G845" s="3">
        <v>0.94</v>
      </c>
      <c r="H845" s="17" t="s">
        <v>273</v>
      </c>
    </row>
    <row r="846" spans="1:8" x14ac:dyDescent="0.35">
      <c r="A846" s="16" t="s">
        <v>320</v>
      </c>
      <c r="B846" s="3" t="s">
        <v>272</v>
      </c>
      <c r="C846" s="3" t="s">
        <v>271</v>
      </c>
      <c r="D846" s="3">
        <v>88</v>
      </c>
      <c r="E846" s="3">
        <v>321.56</v>
      </c>
      <c r="F846" s="3">
        <v>343</v>
      </c>
      <c r="G846" s="3">
        <v>0.95</v>
      </c>
      <c r="H846" s="17" t="s">
        <v>275</v>
      </c>
    </row>
    <row r="847" spans="1:8" x14ac:dyDescent="0.35">
      <c r="A847" s="16" t="s">
        <v>320</v>
      </c>
      <c r="B847" s="3" t="s">
        <v>272</v>
      </c>
      <c r="C847" s="3" t="s">
        <v>274</v>
      </c>
      <c r="D847" s="3">
        <v>81</v>
      </c>
      <c r="E847" s="3">
        <v>509.06</v>
      </c>
      <c r="F847" s="3">
        <v>262</v>
      </c>
      <c r="G847" s="3">
        <v>1.26</v>
      </c>
      <c r="H847" s="17" t="s">
        <v>275</v>
      </c>
    </row>
    <row r="848" spans="1:8" x14ac:dyDescent="0.35">
      <c r="A848" s="16" t="s">
        <v>320</v>
      </c>
      <c r="B848" s="3" t="s">
        <v>272</v>
      </c>
      <c r="C848" s="3" t="s">
        <v>276</v>
      </c>
      <c r="D848" s="3">
        <v>116</v>
      </c>
      <c r="E848" s="3">
        <v>298.06</v>
      </c>
      <c r="F848" s="3">
        <v>161</v>
      </c>
      <c r="G848" s="3">
        <v>1.05</v>
      </c>
      <c r="H848" s="17" t="s">
        <v>273</v>
      </c>
    </row>
    <row r="849" spans="1:8" x14ac:dyDescent="0.35">
      <c r="A849" s="16" t="s">
        <v>320</v>
      </c>
      <c r="B849" s="3" t="s">
        <v>272</v>
      </c>
      <c r="C849" s="3" t="s">
        <v>277</v>
      </c>
      <c r="D849" s="3">
        <v>183</v>
      </c>
      <c r="E849" s="3">
        <v>315.91000000000003</v>
      </c>
      <c r="F849" s="3">
        <v>475</v>
      </c>
      <c r="G849" s="3">
        <v>1.28</v>
      </c>
      <c r="H849" s="17" t="s">
        <v>273</v>
      </c>
    </row>
    <row r="850" spans="1:8" x14ac:dyDescent="0.35">
      <c r="A850" s="16" t="s">
        <v>320</v>
      </c>
      <c r="B850" s="3" t="s">
        <v>274</v>
      </c>
      <c r="C850" s="3" t="s">
        <v>271</v>
      </c>
      <c r="D850" s="3">
        <v>460</v>
      </c>
      <c r="E850" s="3">
        <v>290.62</v>
      </c>
      <c r="F850" s="3">
        <v>241</v>
      </c>
      <c r="G850" s="3">
        <v>0.9</v>
      </c>
      <c r="H850" s="17" t="s">
        <v>275</v>
      </c>
    </row>
    <row r="851" spans="1:8" x14ac:dyDescent="0.35">
      <c r="A851" s="16" t="s">
        <v>320</v>
      </c>
      <c r="B851" s="3" t="s">
        <v>274</v>
      </c>
      <c r="C851" s="3" t="s">
        <v>272</v>
      </c>
      <c r="D851" s="3">
        <v>475</v>
      </c>
      <c r="E851" s="3">
        <v>333.44</v>
      </c>
      <c r="F851" s="3">
        <v>416</v>
      </c>
      <c r="G851" s="3">
        <v>1</v>
      </c>
      <c r="H851" s="17" t="s">
        <v>273</v>
      </c>
    </row>
    <row r="852" spans="1:8" x14ac:dyDescent="0.35">
      <c r="A852" s="16" t="s">
        <v>320</v>
      </c>
      <c r="B852" s="3" t="s">
        <v>274</v>
      </c>
      <c r="C852" s="3" t="s">
        <v>276</v>
      </c>
      <c r="D852" s="3">
        <v>212</v>
      </c>
      <c r="E852" s="3">
        <v>395.82</v>
      </c>
      <c r="F852" s="3">
        <v>271</v>
      </c>
      <c r="G852" s="3">
        <v>1.3</v>
      </c>
      <c r="H852" s="17" t="s">
        <v>273</v>
      </c>
    </row>
    <row r="853" spans="1:8" x14ac:dyDescent="0.35">
      <c r="A853" s="16" t="s">
        <v>320</v>
      </c>
      <c r="B853" s="3" t="s">
        <v>274</v>
      </c>
      <c r="C853" s="3" t="s">
        <v>277</v>
      </c>
      <c r="D853" s="3">
        <v>169</v>
      </c>
      <c r="E853" s="3">
        <v>252.03</v>
      </c>
      <c r="F853" s="3">
        <v>78</v>
      </c>
      <c r="G853" s="3">
        <v>0.97</v>
      </c>
      <c r="H853" s="17" t="s">
        <v>278</v>
      </c>
    </row>
    <row r="854" spans="1:8" x14ac:dyDescent="0.35">
      <c r="A854" s="16" t="s">
        <v>320</v>
      </c>
      <c r="B854" s="3" t="s">
        <v>276</v>
      </c>
      <c r="C854" s="3" t="s">
        <v>271</v>
      </c>
      <c r="D854" s="3">
        <v>119</v>
      </c>
      <c r="E854" s="3">
        <v>234.67</v>
      </c>
      <c r="F854" s="3">
        <v>439</v>
      </c>
      <c r="G854" s="3">
        <v>0.77</v>
      </c>
      <c r="H854" s="17" t="s">
        <v>275</v>
      </c>
    </row>
    <row r="855" spans="1:8" x14ac:dyDescent="0.35">
      <c r="A855" s="16" t="s">
        <v>320</v>
      </c>
      <c r="B855" s="3" t="s">
        <v>276</v>
      </c>
      <c r="C855" s="3" t="s">
        <v>272</v>
      </c>
      <c r="D855" s="3">
        <v>105</v>
      </c>
      <c r="E855" s="3">
        <v>181.27</v>
      </c>
      <c r="F855" s="3">
        <v>119</v>
      </c>
      <c r="G855" s="3">
        <v>1.23</v>
      </c>
      <c r="H855" s="17" t="s">
        <v>278</v>
      </c>
    </row>
    <row r="856" spans="1:8" x14ac:dyDescent="0.35">
      <c r="A856" s="16" t="s">
        <v>320</v>
      </c>
      <c r="B856" s="3" t="s">
        <v>276</v>
      </c>
      <c r="C856" s="3" t="s">
        <v>274</v>
      </c>
      <c r="D856" s="3">
        <v>134</v>
      </c>
      <c r="E856" s="3">
        <v>170.61</v>
      </c>
      <c r="F856" s="3">
        <v>270</v>
      </c>
      <c r="G856" s="3">
        <v>1.1000000000000001</v>
      </c>
      <c r="H856" s="17" t="s">
        <v>273</v>
      </c>
    </row>
    <row r="857" spans="1:8" x14ac:dyDescent="0.35">
      <c r="A857" s="16" t="s">
        <v>320</v>
      </c>
      <c r="B857" s="3" t="s">
        <v>276</v>
      </c>
      <c r="C857" s="3" t="s">
        <v>277</v>
      </c>
      <c r="D857" s="3">
        <v>210</v>
      </c>
      <c r="E857" s="3">
        <v>214.46</v>
      </c>
      <c r="F857" s="3">
        <v>248</v>
      </c>
      <c r="G857" s="3">
        <v>0.97</v>
      </c>
      <c r="H857" s="17" t="s">
        <v>278</v>
      </c>
    </row>
    <row r="858" spans="1:8" x14ac:dyDescent="0.35">
      <c r="A858" s="16" t="s">
        <v>320</v>
      </c>
      <c r="B858" s="3" t="s">
        <v>277</v>
      </c>
      <c r="C858" s="3" t="s">
        <v>271</v>
      </c>
      <c r="D858" s="3">
        <v>324</v>
      </c>
      <c r="E858" s="3">
        <v>297.41000000000003</v>
      </c>
      <c r="F858" s="3">
        <v>223</v>
      </c>
      <c r="G858" s="3">
        <v>1.19</v>
      </c>
      <c r="H858" s="17" t="s">
        <v>278</v>
      </c>
    </row>
    <row r="859" spans="1:8" x14ac:dyDescent="0.35">
      <c r="A859" s="16" t="s">
        <v>320</v>
      </c>
      <c r="B859" s="3" t="s">
        <v>277</v>
      </c>
      <c r="C859" s="3" t="s">
        <v>272</v>
      </c>
      <c r="D859" s="3">
        <v>281</v>
      </c>
      <c r="E859" s="3">
        <v>367.78</v>
      </c>
      <c r="F859" s="3">
        <v>197</v>
      </c>
      <c r="G859" s="3">
        <v>1.26</v>
      </c>
      <c r="H859" s="17" t="s">
        <v>273</v>
      </c>
    </row>
    <row r="860" spans="1:8" x14ac:dyDescent="0.35">
      <c r="A860" s="16" t="s">
        <v>320</v>
      </c>
      <c r="B860" s="3" t="s">
        <v>277</v>
      </c>
      <c r="C860" s="3" t="s">
        <v>274</v>
      </c>
      <c r="D860" s="3">
        <v>185</v>
      </c>
      <c r="E860" s="3">
        <v>390.05</v>
      </c>
      <c r="F860" s="3">
        <v>476</v>
      </c>
      <c r="G860" s="3">
        <v>0.79</v>
      </c>
      <c r="H860" s="17" t="s">
        <v>278</v>
      </c>
    </row>
    <row r="861" spans="1:8" x14ac:dyDescent="0.35">
      <c r="A861" s="16" t="s">
        <v>320</v>
      </c>
      <c r="B861" s="3" t="s">
        <v>277</v>
      </c>
      <c r="C861" s="3" t="s">
        <v>276</v>
      </c>
      <c r="D861" s="3">
        <v>96</v>
      </c>
      <c r="E861" s="3">
        <v>363.11</v>
      </c>
      <c r="F861" s="3">
        <v>120</v>
      </c>
      <c r="G861" s="3">
        <v>0.99</v>
      </c>
      <c r="H861" s="17" t="s">
        <v>275</v>
      </c>
    </row>
    <row r="862" spans="1:8" x14ac:dyDescent="0.35">
      <c r="A862" s="16" t="s">
        <v>321</v>
      </c>
      <c r="B862" s="3" t="s">
        <v>271</v>
      </c>
      <c r="C862" s="3" t="s">
        <v>272</v>
      </c>
      <c r="D862" s="3">
        <v>205</v>
      </c>
      <c r="E862" s="3">
        <v>495.09</v>
      </c>
      <c r="F862" s="3">
        <v>463</v>
      </c>
      <c r="G862" s="3">
        <v>0.94</v>
      </c>
      <c r="H862" s="17" t="s">
        <v>275</v>
      </c>
    </row>
    <row r="863" spans="1:8" x14ac:dyDescent="0.35">
      <c r="A863" s="16" t="s">
        <v>321</v>
      </c>
      <c r="B863" s="3" t="s">
        <v>271</v>
      </c>
      <c r="C863" s="3" t="s">
        <v>274</v>
      </c>
      <c r="D863" s="3">
        <v>406</v>
      </c>
      <c r="E863" s="3">
        <v>530.72</v>
      </c>
      <c r="F863" s="3">
        <v>348</v>
      </c>
      <c r="G863" s="3">
        <v>0.9</v>
      </c>
      <c r="H863" s="17" t="s">
        <v>278</v>
      </c>
    </row>
    <row r="864" spans="1:8" x14ac:dyDescent="0.35">
      <c r="A864" s="16" t="s">
        <v>321</v>
      </c>
      <c r="B864" s="3" t="s">
        <v>271</v>
      </c>
      <c r="C864" s="3" t="s">
        <v>276</v>
      </c>
      <c r="D864" s="3">
        <v>160</v>
      </c>
      <c r="E864" s="3">
        <v>322.02</v>
      </c>
      <c r="F864" s="3">
        <v>467</v>
      </c>
      <c r="G864" s="3">
        <v>0.8</v>
      </c>
      <c r="H864" s="17" t="s">
        <v>273</v>
      </c>
    </row>
    <row r="865" spans="1:8" x14ac:dyDescent="0.35">
      <c r="A865" s="16" t="s">
        <v>321</v>
      </c>
      <c r="B865" s="3" t="s">
        <v>271</v>
      </c>
      <c r="C865" s="3" t="s">
        <v>277</v>
      </c>
      <c r="D865" s="3">
        <v>125</v>
      </c>
      <c r="E865" s="3">
        <v>253.55</v>
      </c>
      <c r="F865" s="3">
        <v>86</v>
      </c>
      <c r="G865" s="3">
        <v>1.1399999999999999</v>
      </c>
      <c r="H865" s="17" t="s">
        <v>275</v>
      </c>
    </row>
    <row r="866" spans="1:8" x14ac:dyDescent="0.35">
      <c r="A866" s="16" t="s">
        <v>321</v>
      </c>
      <c r="B866" s="3" t="s">
        <v>272</v>
      </c>
      <c r="C866" s="3" t="s">
        <v>271</v>
      </c>
      <c r="D866" s="3">
        <v>177</v>
      </c>
      <c r="E866" s="3">
        <v>566.51</v>
      </c>
      <c r="F866" s="3">
        <v>222</v>
      </c>
      <c r="G866" s="3">
        <v>1.22</v>
      </c>
      <c r="H866" s="17" t="s">
        <v>273</v>
      </c>
    </row>
    <row r="867" spans="1:8" x14ac:dyDescent="0.35">
      <c r="A867" s="16" t="s">
        <v>321</v>
      </c>
      <c r="B867" s="3" t="s">
        <v>272</v>
      </c>
      <c r="C867" s="3" t="s">
        <v>274</v>
      </c>
      <c r="D867" s="3">
        <v>312</v>
      </c>
      <c r="E867" s="3">
        <v>469.05</v>
      </c>
      <c r="F867" s="3">
        <v>65</v>
      </c>
      <c r="G867" s="3">
        <v>1.05</v>
      </c>
      <c r="H867" s="17" t="s">
        <v>275</v>
      </c>
    </row>
    <row r="868" spans="1:8" x14ac:dyDescent="0.35">
      <c r="A868" s="16" t="s">
        <v>321</v>
      </c>
      <c r="B868" s="3" t="s">
        <v>272</v>
      </c>
      <c r="C868" s="3" t="s">
        <v>276</v>
      </c>
      <c r="D868" s="3">
        <v>203</v>
      </c>
      <c r="E868" s="3">
        <v>460.59</v>
      </c>
      <c r="F868" s="3">
        <v>173</v>
      </c>
      <c r="G868" s="3">
        <v>1.02</v>
      </c>
      <c r="H868" s="17" t="s">
        <v>278</v>
      </c>
    </row>
    <row r="869" spans="1:8" x14ac:dyDescent="0.35">
      <c r="A869" s="16" t="s">
        <v>321</v>
      </c>
      <c r="B869" s="3" t="s">
        <v>272</v>
      </c>
      <c r="C869" s="3" t="s">
        <v>277</v>
      </c>
      <c r="D869" s="3">
        <v>65</v>
      </c>
      <c r="E869" s="3">
        <v>293.61</v>
      </c>
      <c r="F869" s="3">
        <v>247</v>
      </c>
      <c r="G869" s="3">
        <v>0.75</v>
      </c>
      <c r="H869" s="17" t="s">
        <v>273</v>
      </c>
    </row>
    <row r="870" spans="1:8" x14ac:dyDescent="0.35">
      <c r="A870" s="16" t="s">
        <v>321</v>
      </c>
      <c r="B870" s="3" t="s">
        <v>274</v>
      </c>
      <c r="C870" s="3" t="s">
        <v>271</v>
      </c>
      <c r="D870" s="3">
        <v>334</v>
      </c>
      <c r="E870" s="3">
        <v>436.16</v>
      </c>
      <c r="F870" s="3">
        <v>423</v>
      </c>
      <c r="G870" s="3">
        <v>0.94</v>
      </c>
      <c r="H870" s="17" t="s">
        <v>275</v>
      </c>
    </row>
    <row r="871" spans="1:8" x14ac:dyDescent="0.35">
      <c r="A871" s="16" t="s">
        <v>321</v>
      </c>
      <c r="B871" s="3" t="s">
        <v>274</v>
      </c>
      <c r="C871" s="3" t="s">
        <v>272</v>
      </c>
      <c r="D871" s="3">
        <v>177</v>
      </c>
      <c r="E871" s="3">
        <v>363.91</v>
      </c>
      <c r="F871" s="3">
        <v>88</v>
      </c>
      <c r="G871" s="3">
        <v>0.88</v>
      </c>
      <c r="H871" s="17" t="s">
        <v>273</v>
      </c>
    </row>
    <row r="872" spans="1:8" x14ac:dyDescent="0.35">
      <c r="A872" s="16" t="s">
        <v>321</v>
      </c>
      <c r="B872" s="3" t="s">
        <v>274</v>
      </c>
      <c r="C872" s="3" t="s">
        <v>276</v>
      </c>
      <c r="D872" s="3">
        <v>102</v>
      </c>
      <c r="E872" s="3">
        <v>342.6</v>
      </c>
      <c r="F872" s="3">
        <v>451</v>
      </c>
      <c r="G872" s="3">
        <v>0.96</v>
      </c>
      <c r="H872" s="17" t="s">
        <v>278</v>
      </c>
    </row>
    <row r="873" spans="1:8" x14ac:dyDescent="0.35">
      <c r="A873" s="16" t="s">
        <v>321</v>
      </c>
      <c r="B873" s="3" t="s">
        <v>274</v>
      </c>
      <c r="C873" s="3" t="s">
        <v>277</v>
      </c>
      <c r="D873" s="3">
        <v>112</v>
      </c>
      <c r="E873" s="3">
        <v>342.43</v>
      </c>
      <c r="F873" s="3">
        <v>46</v>
      </c>
      <c r="G873" s="3">
        <v>1.06</v>
      </c>
      <c r="H873" s="17" t="s">
        <v>278</v>
      </c>
    </row>
    <row r="874" spans="1:8" x14ac:dyDescent="0.35">
      <c r="A874" s="16" t="s">
        <v>321</v>
      </c>
      <c r="B874" s="3" t="s">
        <v>276</v>
      </c>
      <c r="C874" s="3" t="s">
        <v>271</v>
      </c>
      <c r="D874" s="3">
        <v>475</v>
      </c>
      <c r="E874" s="3">
        <v>400.56</v>
      </c>
      <c r="F874" s="3">
        <v>439</v>
      </c>
      <c r="G874" s="3">
        <v>1.2</v>
      </c>
      <c r="H874" s="17" t="s">
        <v>278</v>
      </c>
    </row>
    <row r="875" spans="1:8" x14ac:dyDescent="0.35">
      <c r="A875" s="16" t="s">
        <v>321</v>
      </c>
      <c r="B875" s="3" t="s">
        <v>276</v>
      </c>
      <c r="C875" s="3" t="s">
        <v>272</v>
      </c>
      <c r="D875" s="3">
        <v>116</v>
      </c>
      <c r="E875" s="3">
        <v>498.91</v>
      </c>
      <c r="F875" s="3">
        <v>141</v>
      </c>
      <c r="G875" s="3">
        <v>0.75</v>
      </c>
      <c r="H875" s="17" t="s">
        <v>273</v>
      </c>
    </row>
    <row r="876" spans="1:8" x14ac:dyDescent="0.35">
      <c r="A876" s="16" t="s">
        <v>321</v>
      </c>
      <c r="B876" s="3" t="s">
        <v>276</v>
      </c>
      <c r="C876" s="3" t="s">
        <v>274</v>
      </c>
      <c r="D876" s="3">
        <v>240</v>
      </c>
      <c r="E876" s="3">
        <v>577.14</v>
      </c>
      <c r="F876" s="3">
        <v>391</v>
      </c>
      <c r="G876" s="3">
        <v>1.2</v>
      </c>
      <c r="H876" s="17" t="s">
        <v>275</v>
      </c>
    </row>
    <row r="877" spans="1:8" x14ac:dyDescent="0.35">
      <c r="A877" s="16" t="s">
        <v>321</v>
      </c>
      <c r="B877" s="3" t="s">
        <v>276</v>
      </c>
      <c r="C877" s="3" t="s">
        <v>277</v>
      </c>
      <c r="D877" s="3">
        <v>380</v>
      </c>
      <c r="E877" s="3">
        <v>309.56</v>
      </c>
      <c r="F877" s="3">
        <v>83</v>
      </c>
      <c r="G877" s="3">
        <v>1.17</v>
      </c>
      <c r="H877" s="17" t="s">
        <v>275</v>
      </c>
    </row>
    <row r="878" spans="1:8" x14ac:dyDescent="0.35">
      <c r="A878" s="16" t="s">
        <v>321</v>
      </c>
      <c r="B878" s="3" t="s">
        <v>277</v>
      </c>
      <c r="C878" s="3" t="s">
        <v>271</v>
      </c>
      <c r="D878" s="3">
        <v>350</v>
      </c>
      <c r="E878" s="3">
        <v>369.55</v>
      </c>
      <c r="F878" s="3">
        <v>172</v>
      </c>
      <c r="G878" s="3">
        <v>0.77</v>
      </c>
      <c r="H878" s="17" t="s">
        <v>278</v>
      </c>
    </row>
    <row r="879" spans="1:8" x14ac:dyDescent="0.35">
      <c r="A879" s="16" t="s">
        <v>321</v>
      </c>
      <c r="B879" s="3" t="s">
        <v>277</v>
      </c>
      <c r="C879" s="3" t="s">
        <v>272</v>
      </c>
      <c r="D879" s="3">
        <v>61</v>
      </c>
      <c r="E879" s="3">
        <v>340.12</v>
      </c>
      <c r="F879" s="3">
        <v>73</v>
      </c>
      <c r="G879" s="3">
        <v>1.23</v>
      </c>
      <c r="H879" s="17" t="s">
        <v>278</v>
      </c>
    </row>
    <row r="880" spans="1:8" x14ac:dyDescent="0.35">
      <c r="A880" s="16" t="s">
        <v>321</v>
      </c>
      <c r="B880" s="3" t="s">
        <v>277</v>
      </c>
      <c r="C880" s="3" t="s">
        <v>274</v>
      </c>
      <c r="D880" s="3">
        <v>380</v>
      </c>
      <c r="E880" s="3">
        <v>393.6</v>
      </c>
      <c r="F880" s="3">
        <v>267</v>
      </c>
      <c r="G880" s="3">
        <v>1.05</v>
      </c>
      <c r="H880" s="17" t="s">
        <v>278</v>
      </c>
    </row>
    <row r="881" spans="1:8" x14ac:dyDescent="0.35">
      <c r="A881" s="16" t="s">
        <v>321</v>
      </c>
      <c r="B881" s="3" t="s">
        <v>277</v>
      </c>
      <c r="C881" s="3" t="s">
        <v>276</v>
      </c>
      <c r="D881" s="3">
        <v>97</v>
      </c>
      <c r="E881" s="3">
        <v>96.78</v>
      </c>
      <c r="F881" s="3">
        <v>473</v>
      </c>
      <c r="G881" s="3">
        <v>1.26</v>
      </c>
      <c r="H881" s="17" t="s">
        <v>273</v>
      </c>
    </row>
    <row r="882" spans="1:8" x14ac:dyDescent="0.35">
      <c r="A882" s="16" t="s">
        <v>322</v>
      </c>
      <c r="B882" s="3" t="s">
        <v>271</v>
      </c>
      <c r="C882" s="3" t="s">
        <v>272</v>
      </c>
      <c r="D882" s="3">
        <v>112</v>
      </c>
      <c r="E882" s="3">
        <v>327.75</v>
      </c>
      <c r="F882" s="3">
        <v>61</v>
      </c>
      <c r="G882" s="3">
        <v>1.19</v>
      </c>
      <c r="H882" s="17" t="s">
        <v>273</v>
      </c>
    </row>
    <row r="883" spans="1:8" x14ac:dyDescent="0.35">
      <c r="A883" s="16" t="s">
        <v>322</v>
      </c>
      <c r="B883" s="3" t="s">
        <v>271</v>
      </c>
      <c r="C883" s="3" t="s">
        <v>274</v>
      </c>
      <c r="D883" s="3">
        <v>75</v>
      </c>
      <c r="E883" s="3">
        <v>554.69000000000005</v>
      </c>
      <c r="F883" s="3">
        <v>126</v>
      </c>
      <c r="G883" s="3">
        <v>1.27</v>
      </c>
      <c r="H883" s="17" t="s">
        <v>275</v>
      </c>
    </row>
    <row r="884" spans="1:8" x14ac:dyDescent="0.35">
      <c r="A884" s="16" t="s">
        <v>322</v>
      </c>
      <c r="B884" s="3" t="s">
        <v>271</v>
      </c>
      <c r="C884" s="3" t="s">
        <v>276</v>
      </c>
      <c r="D884" s="3">
        <v>271</v>
      </c>
      <c r="E884" s="3">
        <v>282.51</v>
      </c>
      <c r="F884" s="3">
        <v>460</v>
      </c>
      <c r="G884" s="3">
        <v>0.96</v>
      </c>
      <c r="H884" s="17" t="s">
        <v>275</v>
      </c>
    </row>
    <row r="885" spans="1:8" x14ac:dyDescent="0.35">
      <c r="A885" s="16" t="s">
        <v>322</v>
      </c>
      <c r="B885" s="3" t="s">
        <v>271</v>
      </c>
      <c r="C885" s="3" t="s">
        <v>277</v>
      </c>
      <c r="D885" s="3">
        <v>252</v>
      </c>
      <c r="E885" s="3">
        <v>309.69</v>
      </c>
      <c r="F885" s="3">
        <v>294</v>
      </c>
      <c r="G885" s="3">
        <v>1.0900000000000001</v>
      </c>
      <c r="H885" s="17" t="s">
        <v>278</v>
      </c>
    </row>
    <row r="886" spans="1:8" x14ac:dyDescent="0.35">
      <c r="A886" s="16" t="s">
        <v>322</v>
      </c>
      <c r="B886" s="3" t="s">
        <v>272</v>
      </c>
      <c r="C886" s="3" t="s">
        <v>271</v>
      </c>
      <c r="D886" s="3">
        <v>245</v>
      </c>
      <c r="E886" s="3">
        <v>294.99</v>
      </c>
      <c r="F886" s="3">
        <v>389</v>
      </c>
      <c r="G886" s="3">
        <v>1.06</v>
      </c>
      <c r="H886" s="17" t="s">
        <v>273</v>
      </c>
    </row>
    <row r="887" spans="1:8" x14ac:dyDescent="0.35">
      <c r="A887" s="16" t="s">
        <v>322</v>
      </c>
      <c r="B887" s="3" t="s">
        <v>272</v>
      </c>
      <c r="C887" s="3" t="s">
        <v>274</v>
      </c>
      <c r="D887" s="3">
        <v>138</v>
      </c>
      <c r="E887" s="3">
        <v>335.3</v>
      </c>
      <c r="F887" s="3">
        <v>221</v>
      </c>
      <c r="G887" s="3">
        <v>1.24</v>
      </c>
      <c r="H887" s="17" t="s">
        <v>278</v>
      </c>
    </row>
    <row r="888" spans="1:8" x14ac:dyDescent="0.35">
      <c r="A888" s="16" t="s">
        <v>322</v>
      </c>
      <c r="B888" s="3" t="s">
        <v>272</v>
      </c>
      <c r="C888" s="3" t="s">
        <v>276</v>
      </c>
      <c r="D888" s="3">
        <v>145</v>
      </c>
      <c r="E888" s="3">
        <v>220.74</v>
      </c>
      <c r="F888" s="3">
        <v>180</v>
      </c>
      <c r="G888" s="3">
        <v>0.97</v>
      </c>
      <c r="H888" s="17" t="s">
        <v>273</v>
      </c>
    </row>
    <row r="889" spans="1:8" x14ac:dyDescent="0.35">
      <c r="A889" s="16" t="s">
        <v>322</v>
      </c>
      <c r="B889" s="3" t="s">
        <v>272</v>
      </c>
      <c r="C889" s="3" t="s">
        <v>277</v>
      </c>
      <c r="D889" s="3">
        <v>278</v>
      </c>
      <c r="E889" s="3">
        <v>296.77999999999997</v>
      </c>
      <c r="F889" s="3">
        <v>116</v>
      </c>
      <c r="G889" s="3">
        <v>0.73</v>
      </c>
      <c r="H889" s="17" t="s">
        <v>278</v>
      </c>
    </row>
    <row r="890" spans="1:8" x14ac:dyDescent="0.35">
      <c r="A890" s="16" t="s">
        <v>322</v>
      </c>
      <c r="B890" s="3" t="s">
        <v>274</v>
      </c>
      <c r="C890" s="3" t="s">
        <v>271</v>
      </c>
      <c r="D890" s="3">
        <v>364</v>
      </c>
      <c r="E890" s="3">
        <v>392.58</v>
      </c>
      <c r="F890" s="3">
        <v>357</v>
      </c>
      <c r="G890" s="3">
        <v>1.05</v>
      </c>
      <c r="H890" s="17" t="s">
        <v>275</v>
      </c>
    </row>
    <row r="891" spans="1:8" x14ac:dyDescent="0.35">
      <c r="A891" s="16" t="s">
        <v>322</v>
      </c>
      <c r="B891" s="3" t="s">
        <v>274</v>
      </c>
      <c r="C891" s="3" t="s">
        <v>272</v>
      </c>
      <c r="D891" s="3">
        <v>175</v>
      </c>
      <c r="E891" s="3">
        <v>391.82</v>
      </c>
      <c r="F891" s="3">
        <v>371</v>
      </c>
      <c r="G891" s="3">
        <v>0.91</v>
      </c>
      <c r="H891" s="17" t="s">
        <v>273</v>
      </c>
    </row>
    <row r="892" spans="1:8" x14ac:dyDescent="0.35">
      <c r="A892" s="16" t="s">
        <v>322</v>
      </c>
      <c r="B892" s="3" t="s">
        <v>274</v>
      </c>
      <c r="C892" s="3" t="s">
        <v>276</v>
      </c>
      <c r="D892" s="3">
        <v>305</v>
      </c>
      <c r="E892" s="3">
        <v>375.26</v>
      </c>
      <c r="F892" s="3">
        <v>250</v>
      </c>
      <c r="G892" s="3">
        <v>1.2</v>
      </c>
      <c r="H892" s="17" t="s">
        <v>275</v>
      </c>
    </row>
    <row r="893" spans="1:8" x14ac:dyDescent="0.35">
      <c r="A893" s="16" t="s">
        <v>322</v>
      </c>
      <c r="B893" s="3" t="s">
        <v>274</v>
      </c>
      <c r="C893" s="3" t="s">
        <v>277</v>
      </c>
      <c r="D893" s="3">
        <v>295</v>
      </c>
      <c r="E893" s="3">
        <v>488.45</v>
      </c>
      <c r="F893" s="3">
        <v>71</v>
      </c>
      <c r="G893" s="3">
        <v>1.08</v>
      </c>
      <c r="H893" s="17" t="s">
        <v>278</v>
      </c>
    </row>
    <row r="894" spans="1:8" x14ac:dyDescent="0.35">
      <c r="A894" s="16" t="s">
        <v>322</v>
      </c>
      <c r="B894" s="3" t="s">
        <v>276</v>
      </c>
      <c r="C894" s="3" t="s">
        <v>271</v>
      </c>
      <c r="D894" s="3">
        <v>193</v>
      </c>
      <c r="E894" s="3">
        <v>396.65</v>
      </c>
      <c r="F894" s="3">
        <v>236</v>
      </c>
      <c r="G894" s="3">
        <v>0.95</v>
      </c>
      <c r="H894" s="17" t="s">
        <v>278</v>
      </c>
    </row>
    <row r="895" spans="1:8" x14ac:dyDescent="0.35">
      <c r="A895" s="16" t="s">
        <v>322</v>
      </c>
      <c r="B895" s="3" t="s">
        <v>276</v>
      </c>
      <c r="C895" s="3" t="s">
        <v>272</v>
      </c>
      <c r="D895" s="3">
        <v>264</v>
      </c>
      <c r="E895" s="3">
        <v>484.62</v>
      </c>
      <c r="F895" s="3">
        <v>142</v>
      </c>
      <c r="G895" s="3">
        <v>1.27</v>
      </c>
      <c r="H895" s="17" t="s">
        <v>275</v>
      </c>
    </row>
    <row r="896" spans="1:8" x14ac:dyDescent="0.35">
      <c r="A896" s="16" t="s">
        <v>322</v>
      </c>
      <c r="B896" s="3" t="s">
        <v>276</v>
      </c>
      <c r="C896" s="3" t="s">
        <v>274</v>
      </c>
      <c r="D896" s="3">
        <v>458</v>
      </c>
      <c r="E896" s="3">
        <v>577.24</v>
      </c>
      <c r="F896" s="3">
        <v>309</v>
      </c>
      <c r="G896" s="3">
        <v>0.83</v>
      </c>
      <c r="H896" s="17" t="s">
        <v>278</v>
      </c>
    </row>
    <row r="897" spans="1:8" x14ac:dyDescent="0.35">
      <c r="A897" s="16" t="s">
        <v>322</v>
      </c>
      <c r="B897" s="3" t="s">
        <v>276</v>
      </c>
      <c r="C897" s="3" t="s">
        <v>277</v>
      </c>
      <c r="D897" s="3">
        <v>372</v>
      </c>
      <c r="E897" s="3">
        <v>438.9</v>
      </c>
      <c r="F897" s="3">
        <v>450</v>
      </c>
      <c r="G897" s="3">
        <v>1.08</v>
      </c>
      <c r="H897" s="17" t="s">
        <v>275</v>
      </c>
    </row>
    <row r="898" spans="1:8" x14ac:dyDescent="0.35">
      <c r="A898" s="16" t="s">
        <v>322</v>
      </c>
      <c r="B898" s="3" t="s">
        <v>277</v>
      </c>
      <c r="C898" s="3" t="s">
        <v>271</v>
      </c>
      <c r="D898" s="3">
        <v>456</v>
      </c>
      <c r="E898" s="3">
        <v>221.17</v>
      </c>
      <c r="F898" s="3">
        <v>49</v>
      </c>
      <c r="G898" s="3">
        <v>0.74</v>
      </c>
      <c r="H898" s="17" t="s">
        <v>273</v>
      </c>
    </row>
    <row r="899" spans="1:8" x14ac:dyDescent="0.35">
      <c r="A899" s="16" t="s">
        <v>322</v>
      </c>
      <c r="B899" s="3" t="s">
        <v>277</v>
      </c>
      <c r="C899" s="3" t="s">
        <v>272</v>
      </c>
      <c r="D899" s="3">
        <v>450</v>
      </c>
      <c r="E899" s="3">
        <v>379.27</v>
      </c>
      <c r="F899" s="3">
        <v>405</v>
      </c>
      <c r="G899" s="3">
        <v>1.06</v>
      </c>
      <c r="H899" s="17" t="s">
        <v>273</v>
      </c>
    </row>
    <row r="900" spans="1:8" x14ac:dyDescent="0.35">
      <c r="A900" s="16" t="s">
        <v>322</v>
      </c>
      <c r="B900" s="3" t="s">
        <v>277</v>
      </c>
      <c r="C900" s="3" t="s">
        <v>274</v>
      </c>
      <c r="D900" s="3">
        <v>295</v>
      </c>
      <c r="E900" s="3">
        <v>364.1</v>
      </c>
      <c r="F900" s="3">
        <v>318</v>
      </c>
      <c r="G900" s="3">
        <v>0.84</v>
      </c>
      <c r="H900" s="17" t="s">
        <v>273</v>
      </c>
    </row>
    <row r="901" spans="1:8" x14ac:dyDescent="0.35">
      <c r="A901" s="16" t="s">
        <v>322</v>
      </c>
      <c r="B901" s="3" t="s">
        <v>277</v>
      </c>
      <c r="C901" s="3" t="s">
        <v>276</v>
      </c>
      <c r="D901" s="3">
        <v>226</v>
      </c>
      <c r="E901" s="3">
        <v>508.86</v>
      </c>
      <c r="F901" s="3">
        <v>329</v>
      </c>
      <c r="G901" s="3">
        <v>1.1000000000000001</v>
      </c>
      <c r="H901" s="17" t="s">
        <v>275</v>
      </c>
    </row>
    <row r="902" spans="1:8" x14ac:dyDescent="0.35">
      <c r="A902" s="16" t="s">
        <v>323</v>
      </c>
      <c r="B902" s="3" t="s">
        <v>271</v>
      </c>
      <c r="C902" s="3" t="s">
        <v>272</v>
      </c>
      <c r="D902" s="3">
        <v>214</v>
      </c>
      <c r="E902" s="3">
        <v>338.85</v>
      </c>
      <c r="F902" s="3">
        <v>238</v>
      </c>
      <c r="G902" s="3">
        <v>0.8</v>
      </c>
      <c r="H902" s="17" t="s">
        <v>273</v>
      </c>
    </row>
    <row r="903" spans="1:8" x14ac:dyDescent="0.35">
      <c r="A903" s="16" t="s">
        <v>323</v>
      </c>
      <c r="B903" s="3" t="s">
        <v>271</v>
      </c>
      <c r="C903" s="3" t="s">
        <v>274</v>
      </c>
      <c r="D903" s="3">
        <v>142</v>
      </c>
      <c r="E903" s="3">
        <v>269.5</v>
      </c>
      <c r="F903" s="3">
        <v>53</v>
      </c>
      <c r="G903" s="3">
        <v>0.81</v>
      </c>
      <c r="H903" s="17" t="s">
        <v>273</v>
      </c>
    </row>
    <row r="904" spans="1:8" x14ac:dyDescent="0.35">
      <c r="A904" s="16" t="s">
        <v>323</v>
      </c>
      <c r="B904" s="3" t="s">
        <v>271</v>
      </c>
      <c r="C904" s="3" t="s">
        <v>276</v>
      </c>
      <c r="D904" s="3">
        <v>355</v>
      </c>
      <c r="E904" s="3">
        <v>302.24</v>
      </c>
      <c r="F904" s="3">
        <v>152</v>
      </c>
      <c r="G904" s="3">
        <v>0.73</v>
      </c>
      <c r="H904" s="17" t="s">
        <v>278</v>
      </c>
    </row>
    <row r="905" spans="1:8" x14ac:dyDescent="0.35">
      <c r="A905" s="16" t="s">
        <v>323</v>
      </c>
      <c r="B905" s="3" t="s">
        <v>271</v>
      </c>
      <c r="C905" s="3" t="s">
        <v>277</v>
      </c>
      <c r="D905" s="3">
        <v>465</v>
      </c>
      <c r="E905" s="3">
        <v>224.49</v>
      </c>
      <c r="F905" s="3">
        <v>438</v>
      </c>
      <c r="G905" s="3">
        <v>0.94</v>
      </c>
      <c r="H905" s="17" t="s">
        <v>273</v>
      </c>
    </row>
    <row r="906" spans="1:8" x14ac:dyDescent="0.35">
      <c r="A906" s="16" t="s">
        <v>323</v>
      </c>
      <c r="B906" s="3" t="s">
        <v>272</v>
      </c>
      <c r="C906" s="3" t="s">
        <v>271</v>
      </c>
      <c r="D906" s="3">
        <v>79</v>
      </c>
      <c r="E906" s="3">
        <v>57.06</v>
      </c>
      <c r="F906" s="3">
        <v>454</v>
      </c>
      <c r="G906" s="3">
        <v>0.93</v>
      </c>
      <c r="H906" s="17" t="s">
        <v>273</v>
      </c>
    </row>
    <row r="907" spans="1:8" x14ac:dyDescent="0.35">
      <c r="A907" s="16" t="s">
        <v>323</v>
      </c>
      <c r="B907" s="3" t="s">
        <v>272</v>
      </c>
      <c r="C907" s="3" t="s">
        <v>274</v>
      </c>
      <c r="D907" s="3">
        <v>321</v>
      </c>
      <c r="E907" s="3">
        <v>555.29999999999995</v>
      </c>
      <c r="F907" s="3">
        <v>223</v>
      </c>
      <c r="G907" s="3">
        <v>1.2</v>
      </c>
      <c r="H907" s="17" t="s">
        <v>275</v>
      </c>
    </row>
    <row r="908" spans="1:8" x14ac:dyDescent="0.35">
      <c r="A908" s="16" t="s">
        <v>323</v>
      </c>
      <c r="B908" s="3" t="s">
        <v>272</v>
      </c>
      <c r="C908" s="3" t="s">
        <v>276</v>
      </c>
      <c r="D908" s="3">
        <v>169</v>
      </c>
      <c r="E908" s="3">
        <v>351.88</v>
      </c>
      <c r="F908" s="3">
        <v>121</v>
      </c>
      <c r="G908" s="3">
        <v>0.74</v>
      </c>
      <c r="H908" s="17" t="s">
        <v>278</v>
      </c>
    </row>
    <row r="909" spans="1:8" x14ac:dyDescent="0.35">
      <c r="A909" s="16" t="s">
        <v>323</v>
      </c>
      <c r="B909" s="3" t="s">
        <v>272</v>
      </c>
      <c r="C909" s="3" t="s">
        <v>277</v>
      </c>
      <c r="D909" s="3">
        <v>176</v>
      </c>
      <c r="E909" s="3">
        <v>232.83</v>
      </c>
      <c r="F909" s="3">
        <v>376</v>
      </c>
      <c r="G909" s="3">
        <v>0.74</v>
      </c>
      <c r="H909" s="17" t="s">
        <v>278</v>
      </c>
    </row>
    <row r="910" spans="1:8" x14ac:dyDescent="0.35">
      <c r="A910" s="16" t="s">
        <v>323</v>
      </c>
      <c r="B910" s="3" t="s">
        <v>274</v>
      </c>
      <c r="C910" s="3" t="s">
        <v>271</v>
      </c>
      <c r="D910" s="3">
        <v>186</v>
      </c>
      <c r="E910" s="3">
        <v>519.57000000000005</v>
      </c>
      <c r="F910" s="3">
        <v>313</v>
      </c>
      <c r="G910" s="3">
        <v>1.23</v>
      </c>
      <c r="H910" s="17" t="s">
        <v>275</v>
      </c>
    </row>
    <row r="911" spans="1:8" x14ac:dyDescent="0.35">
      <c r="A911" s="16" t="s">
        <v>323</v>
      </c>
      <c r="B911" s="3" t="s">
        <v>274</v>
      </c>
      <c r="C911" s="3" t="s">
        <v>272</v>
      </c>
      <c r="D911" s="3">
        <v>78</v>
      </c>
      <c r="E911" s="3">
        <v>539.73</v>
      </c>
      <c r="F911" s="3">
        <v>431</v>
      </c>
      <c r="G911" s="3">
        <v>1.03</v>
      </c>
      <c r="H911" s="17" t="s">
        <v>278</v>
      </c>
    </row>
    <row r="912" spans="1:8" x14ac:dyDescent="0.35">
      <c r="A912" s="16" t="s">
        <v>323</v>
      </c>
      <c r="B912" s="3" t="s">
        <v>274</v>
      </c>
      <c r="C912" s="3" t="s">
        <v>276</v>
      </c>
      <c r="D912" s="3">
        <v>344</v>
      </c>
      <c r="E912" s="3">
        <v>367.53</v>
      </c>
      <c r="F912" s="3">
        <v>473</v>
      </c>
      <c r="G912" s="3">
        <v>1.0900000000000001</v>
      </c>
      <c r="H912" s="17" t="s">
        <v>273</v>
      </c>
    </row>
    <row r="913" spans="1:8" x14ac:dyDescent="0.35">
      <c r="A913" s="16" t="s">
        <v>323</v>
      </c>
      <c r="B913" s="3" t="s">
        <v>274</v>
      </c>
      <c r="C913" s="3" t="s">
        <v>277</v>
      </c>
      <c r="D913" s="3">
        <v>231</v>
      </c>
      <c r="E913" s="3">
        <v>216.33</v>
      </c>
      <c r="F913" s="3">
        <v>469</v>
      </c>
      <c r="G913" s="3">
        <v>0.73</v>
      </c>
      <c r="H913" s="17" t="s">
        <v>278</v>
      </c>
    </row>
    <row r="914" spans="1:8" x14ac:dyDescent="0.35">
      <c r="A914" s="16" t="s">
        <v>323</v>
      </c>
      <c r="B914" s="3" t="s">
        <v>276</v>
      </c>
      <c r="C914" s="3" t="s">
        <v>271</v>
      </c>
      <c r="D914" s="3">
        <v>140</v>
      </c>
      <c r="E914" s="3">
        <v>304.55</v>
      </c>
      <c r="F914" s="3">
        <v>161</v>
      </c>
      <c r="G914" s="3">
        <v>0.8</v>
      </c>
      <c r="H914" s="17" t="s">
        <v>275</v>
      </c>
    </row>
    <row r="915" spans="1:8" x14ac:dyDescent="0.35">
      <c r="A915" s="16" t="s">
        <v>323</v>
      </c>
      <c r="B915" s="3" t="s">
        <v>276</v>
      </c>
      <c r="C915" s="3" t="s">
        <v>272</v>
      </c>
      <c r="D915" s="3">
        <v>212</v>
      </c>
      <c r="E915" s="3">
        <v>328.13</v>
      </c>
      <c r="F915" s="3">
        <v>452</v>
      </c>
      <c r="G915" s="3">
        <v>0.78</v>
      </c>
      <c r="H915" s="17" t="s">
        <v>275</v>
      </c>
    </row>
    <row r="916" spans="1:8" x14ac:dyDescent="0.35">
      <c r="A916" s="16" t="s">
        <v>323</v>
      </c>
      <c r="B916" s="3" t="s">
        <v>276</v>
      </c>
      <c r="C916" s="3" t="s">
        <v>274</v>
      </c>
      <c r="D916" s="3">
        <v>407</v>
      </c>
      <c r="E916" s="3">
        <v>355.23</v>
      </c>
      <c r="F916" s="3">
        <v>223</v>
      </c>
      <c r="G916" s="3">
        <v>0.85</v>
      </c>
      <c r="H916" s="17" t="s">
        <v>275</v>
      </c>
    </row>
    <row r="917" spans="1:8" x14ac:dyDescent="0.35">
      <c r="A917" s="16" t="s">
        <v>323</v>
      </c>
      <c r="B917" s="3" t="s">
        <v>276</v>
      </c>
      <c r="C917" s="3" t="s">
        <v>277</v>
      </c>
      <c r="D917" s="3">
        <v>64</v>
      </c>
      <c r="E917" s="3">
        <v>243.94</v>
      </c>
      <c r="F917" s="3">
        <v>400</v>
      </c>
      <c r="G917" s="3">
        <v>0.91</v>
      </c>
      <c r="H917" s="17" t="s">
        <v>275</v>
      </c>
    </row>
    <row r="918" spans="1:8" x14ac:dyDescent="0.35">
      <c r="A918" s="16" t="s">
        <v>323</v>
      </c>
      <c r="B918" s="3" t="s">
        <v>277</v>
      </c>
      <c r="C918" s="3" t="s">
        <v>271</v>
      </c>
      <c r="D918" s="3">
        <v>230</v>
      </c>
      <c r="E918" s="3">
        <v>447.78</v>
      </c>
      <c r="F918" s="3">
        <v>330</v>
      </c>
      <c r="G918" s="3">
        <v>0.75</v>
      </c>
      <c r="H918" s="17" t="s">
        <v>275</v>
      </c>
    </row>
    <row r="919" spans="1:8" x14ac:dyDescent="0.35">
      <c r="A919" s="16" t="s">
        <v>323</v>
      </c>
      <c r="B919" s="3" t="s">
        <v>277</v>
      </c>
      <c r="C919" s="3" t="s">
        <v>272</v>
      </c>
      <c r="D919" s="3">
        <v>122</v>
      </c>
      <c r="E919" s="3">
        <v>139.44</v>
      </c>
      <c r="F919" s="3">
        <v>328</v>
      </c>
      <c r="G919" s="3">
        <v>0.7</v>
      </c>
      <c r="H919" s="17" t="s">
        <v>278</v>
      </c>
    </row>
    <row r="920" spans="1:8" x14ac:dyDescent="0.35">
      <c r="A920" s="16" t="s">
        <v>323</v>
      </c>
      <c r="B920" s="3" t="s">
        <v>277</v>
      </c>
      <c r="C920" s="3" t="s">
        <v>274</v>
      </c>
      <c r="D920" s="3">
        <v>478</v>
      </c>
      <c r="E920" s="3">
        <v>465.36</v>
      </c>
      <c r="F920" s="3">
        <v>454</v>
      </c>
      <c r="G920" s="3">
        <v>0.95</v>
      </c>
      <c r="H920" s="17" t="s">
        <v>273</v>
      </c>
    </row>
    <row r="921" spans="1:8" x14ac:dyDescent="0.35">
      <c r="A921" s="16" t="s">
        <v>323</v>
      </c>
      <c r="B921" s="3" t="s">
        <v>277</v>
      </c>
      <c r="C921" s="3" t="s">
        <v>276</v>
      </c>
      <c r="D921" s="3">
        <v>327</v>
      </c>
      <c r="E921" s="3">
        <v>488.63</v>
      </c>
      <c r="F921" s="3">
        <v>198</v>
      </c>
      <c r="G921" s="3">
        <v>0.99</v>
      </c>
      <c r="H921" s="17" t="s">
        <v>278</v>
      </c>
    </row>
    <row r="922" spans="1:8" x14ac:dyDescent="0.35">
      <c r="A922" s="16" t="s">
        <v>324</v>
      </c>
      <c r="B922" s="3" t="s">
        <v>271</v>
      </c>
      <c r="C922" s="3" t="s">
        <v>272</v>
      </c>
      <c r="D922" s="3">
        <v>301</v>
      </c>
      <c r="E922" s="3">
        <v>313.87</v>
      </c>
      <c r="F922" s="3">
        <v>59</v>
      </c>
      <c r="G922" s="3">
        <v>0.9</v>
      </c>
      <c r="H922" s="17" t="s">
        <v>278</v>
      </c>
    </row>
    <row r="923" spans="1:8" x14ac:dyDescent="0.35">
      <c r="A923" s="16" t="s">
        <v>324</v>
      </c>
      <c r="B923" s="3" t="s">
        <v>271</v>
      </c>
      <c r="C923" s="3" t="s">
        <v>274</v>
      </c>
      <c r="D923" s="3">
        <v>78</v>
      </c>
      <c r="E923" s="3">
        <v>343.58</v>
      </c>
      <c r="F923" s="3">
        <v>159</v>
      </c>
      <c r="G923" s="3">
        <v>0.81</v>
      </c>
      <c r="H923" s="17" t="s">
        <v>275</v>
      </c>
    </row>
    <row r="924" spans="1:8" x14ac:dyDescent="0.35">
      <c r="A924" s="16" t="s">
        <v>324</v>
      </c>
      <c r="B924" s="3" t="s">
        <v>271</v>
      </c>
      <c r="C924" s="3" t="s">
        <v>276</v>
      </c>
      <c r="D924" s="3">
        <v>162</v>
      </c>
      <c r="E924" s="3">
        <v>503.02</v>
      </c>
      <c r="F924" s="3">
        <v>50</v>
      </c>
      <c r="G924" s="3">
        <v>0.89</v>
      </c>
      <c r="H924" s="17" t="s">
        <v>275</v>
      </c>
    </row>
    <row r="925" spans="1:8" x14ac:dyDescent="0.35">
      <c r="A925" s="16" t="s">
        <v>324</v>
      </c>
      <c r="B925" s="3" t="s">
        <v>271</v>
      </c>
      <c r="C925" s="3" t="s">
        <v>277</v>
      </c>
      <c r="D925" s="3">
        <v>294</v>
      </c>
      <c r="E925" s="3">
        <v>416.49</v>
      </c>
      <c r="F925" s="3">
        <v>40</v>
      </c>
      <c r="G925" s="3">
        <v>0.94</v>
      </c>
      <c r="H925" s="17" t="s">
        <v>273</v>
      </c>
    </row>
    <row r="926" spans="1:8" x14ac:dyDescent="0.35">
      <c r="A926" s="16" t="s">
        <v>324</v>
      </c>
      <c r="B926" s="3" t="s">
        <v>272</v>
      </c>
      <c r="C926" s="3" t="s">
        <v>271</v>
      </c>
      <c r="D926" s="3">
        <v>364</v>
      </c>
      <c r="E926" s="3">
        <v>317.3</v>
      </c>
      <c r="F926" s="3">
        <v>143</v>
      </c>
      <c r="G926" s="3">
        <v>0.81</v>
      </c>
      <c r="H926" s="17" t="s">
        <v>278</v>
      </c>
    </row>
    <row r="927" spans="1:8" x14ac:dyDescent="0.35">
      <c r="A927" s="16" t="s">
        <v>324</v>
      </c>
      <c r="B927" s="3" t="s">
        <v>272</v>
      </c>
      <c r="C927" s="3" t="s">
        <v>274</v>
      </c>
      <c r="D927" s="3">
        <v>224</v>
      </c>
      <c r="E927" s="3">
        <v>328.65</v>
      </c>
      <c r="F927" s="3">
        <v>407</v>
      </c>
      <c r="G927" s="3">
        <v>1.18</v>
      </c>
      <c r="H927" s="17" t="s">
        <v>278</v>
      </c>
    </row>
    <row r="928" spans="1:8" x14ac:dyDescent="0.35">
      <c r="A928" s="16" t="s">
        <v>324</v>
      </c>
      <c r="B928" s="3" t="s">
        <v>272</v>
      </c>
      <c r="C928" s="3" t="s">
        <v>276</v>
      </c>
      <c r="D928" s="3">
        <v>460</v>
      </c>
      <c r="E928" s="3">
        <v>401.15</v>
      </c>
      <c r="F928" s="3">
        <v>472</v>
      </c>
      <c r="G928" s="3">
        <v>0.99</v>
      </c>
      <c r="H928" s="17" t="s">
        <v>273</v>
      </c>
    </row>
    <row r="929" spans="1:8" x14ac:dyDescent="0.35">
      <c r="A929" s="16" t="s">
        <v>324</v>
      </c>
      <c r="B929" s="3" t="s">
        <v>272</v>
      </c>
      <c r="C929" s="3" t="s">
        <v>277</v>
      </c>
      <c r="D929" s="3">
        <v>80</v>
      </c>
      <c r="E929" s="3">
        <v>543.52</v>
      </c>
      <c r="F929" s="3">
        <v>51</v>
      </c>
      <c r="G929" s="3">
        <v>1.25</v>
      </c>
      <c r="H929" s="17" t="s">
        <v>278</v>
      </c>
    </row>
    <row r="930" spans="1:8" x14ac:dyDescent="0.35">
      <c r="A930" s="16" t="s">
        <v>324</v>
      </c>
      <c r="B930" s="3" t="s">
        <v>274</v>
      </c>
      <c r="C930" s="3" t="s">
        <v>271</v>
      </c>
      <c r="D930" s="3">
        <v>350</v>
      </c>
      <c r="E930" s="3">
        <v>331.68</v>
      </c>
      <c r="F930" s="3">
        <v>400</v>
      </c>
      <c r="G930" s="3">
        <v>0.91</v>
      </c>
      <c r="H930" s="17" t="s">
        <v>278</v>
      </c>
    </row>
    <row r="931" spans="1:8" x14ac:dyDescent="0.35">
      <c r="A931" s="16" t="s">
        <v>324</v>
      </c>
      <c r="B931" s="3" t="s">
        <v>274</v>
      </c>
      <c r="C931" s="3" t="s">
        <v>272</v>
      </c>
      <c r="D931" s="3">
        <v>446</v>
      </c>
      <c r="E931" s="3">
        <v>314.33</v>
      </c>
      <c r="F931" s="3">
        <v>96</v>
      </c>
      <c r="G931" s="3">
        <v>1.17</v>
      </c>
      <c r="H931" s="17" t="s">
        <v>275</v>
      </c>
    </row>
    <row r="932" spans="1:8" x14ac:dyDescent="0.35">
      <c r="A932" s="16" t="s">
        <v>324</v>
      </c>
      <c r="B932" s="3" t="s">
        <v>274</v>
      </c>
      <c r="C932" s="3" t="s">
        <v>276</v>
      </c>
      <c r="D932" s="3">
        <v>490</v>
      </c>
      <c r="E932" s="3">
        <v>354.52</v>
      </c>
      <c r="F932" s="3">
        <v>226</v>
      </c>
      <c r="G932" s="3">
        <v>0.83</v>
      </c>
      <c r="H932" s="17" t="s">
        <v>278</v>
      </c>
    </row>
    <row r="933" spans="1:8" x14ac:dyDescent="0.35">
      <c r="A933" s="16" t="s">
        <v>324</v>
      </c>
      <c r="B933" s="3" t="s">
        <v>274</v>
      </c>
      <c r="C933" s="3" t="s">
        <v>277</v>
      </c>
      <c r="D933" s="3">
        <v>241</v>
      </c>
      <c r="E933" s="3">
        <v>355.12</v>
      </c>
      <c r="F933" s="3">
        <v>400</v>
      </c>
      <c r="G933" s="3">
        <v>0.94</v>
      </c>
      <c r="H933" s="17" t="s">
        <v>275</v>
      </c>
    </row>
    <row r="934" spans="1:8" x14ac:dyDescent="0.35">
      <c r="A934" s="16" t="s">
        <v>324</v>
      </c>
      <c r="B934" s="3" t="s">
        <v>276</v>
      </c>
      <c r="C934" s="3" t="s">
        <v>271</v>
      </c>
      <c r="D934" s="3">
        <v>252</v>
      </c>
      <c r="E934" s="3">
        <v>382.3</v>
      </c>
      <c r="F934" s="3">
        <v>340</v>
      </c>
      <c r="G934" s="3">
        <v>0.81</v>
      </c>
      <c r="H934" s="17" t="s">
        <v>278</v>
      </c>
    </row>
    <row r="935" spans="1:8" x14ac:dyDescent="0.35">
      <c r="A935" s="16" t="s">
        <v>324</v>
      </c>
      <c r="B935" s="3" t="s">
        <v>276</v>
      </c>
      <c r="C935" s="3" t="s">
        <v>272</v>
      </c>
      <c r="D935" s="3">
        <v>222</v>
      </c>
      <c r="E935" s="3">
        <v>343.9</v>
      </c>
      <c r="F935" s="3">
        <v>194</v>
      </c>
      <c r="G935" s="3">
        <v>1.18</v>
      </c>
      <c r="H935" s="17" t="s">
        <v>273</v>
      </c>
    </row>
    <row r="936" spans="1:8" x14ac:dyDescent="0.35">
      <c r="A936" s="16" t="s">
        <v>324</v>
      </c>
      <c r="B936" s="3" t="s">
        <v>276</v>
      </c>
      <c r="C936" s="3" t="s">
        <v>274</v>
      </c>
      <c r="D936" s="3">
        <v>119</v>
      </c>
      <c r="E936" s="3">
        <v>472.08</v>
      </c>
      <c r="F936" s="3">
        <v>120</v>
      </c>
      <c r="G936" s="3">
        <v>0.95</v>
      </c>
      <c r="H936" s="17" t="s">
        <v>275</v>
      </c>
    </row>
    <row r="937" spans="1:8" x14ac:dyDescent="0.35">
      <c r="A937" s="16" t="s">
        <v>324</v>
      </c>
      <c r="B937" s="3" t="s">
        <v>276</v>
      </c>
      <c r="C937" s="3" t="s">
        <v>277</v>
      </c>
      <c r="D937" s="3">
        <v>273</v>
      </c>
      <c r="E937" s="3">
        <v>262.32</v>
      </c>
      <c r="F937" s="3">
        <v>445</v>
      </c>
      <c r="G937" s="3">
        <v>1.05</v>
      </c>
      <c r="H937" s="17" t="s">
        <v>275</v>
      </c>
    </row>
    <row r="938" spans="1:8" x14ac:dyDescent="0.35">
      <c r="A938" s="16" t="s">
        <v>324</v>
      </c>
      <c r="B938" s="3" t="s">
        <v>277</v>
      </c>
      <c r="C938" s="3" t="s">
        <v>271</v>
      </c>
      <c r="D938" s="3">
        <v>299</v>
      </c>
      <c r="E938" s="3">
        <v>393.48</v>
      </c>
      <c r="F938" s="3">
        <v>372</v>
      </c>
      <c r="G938" s="3">
        <v>1.22</v>
      </c>
      <c r="H938" s="17" t="s">
        <v>273</v>
      </c>
    </row>
    <row r="939" spans="1:8" x14ac:dyDescent="0.35">
      <c r="A939" s="16" t="s">
        <v>324</v>
      </c>
      <c r="B939" s="3" t="s">
        <v>277</v>
      </c>
      <c r="C939" s="3" t="s">
        <v>272</v>
      </c>
      <c r="D939" s="3">
        <v>139</v>
      </c>
      <c r="E939" s="3">
        <v>397.54</v>
      </c>
      <c r="F939" s="3">
        <v>402</v>
      </c>
      <c r="G939" s="3">
        <v>0.74</v>
      </c>
      <c r="H939" s="17" t="s">
        <v>275</v>
      </c>
    </row>
    <row r="940" spans="1:8" x14ac:dyDescent="0.35">
      <c r="A940" s="16" t="s">
        <v>324</v>
      </c>
      <c r="B940" s="3" t="s">
        <v>277</v>
      </c>
      <c r="C940" s="3" t="s">
        <v>274</v>
      </c>
      <c r="D940" s="3">
        <v>405</v>
      </c>
      <c r="E940" s="3">
        <v>270.44</v>
      </c>
      <c r="F940" s="3">
        <v>354</v>
      </c>
      <c r="G940" s="3">
        <v>0.95</v>
      </c>
      <c r="H940" s="17" t="s">
        <v>273</v>
      </c>
    </row>
    <row r="941" spans="1:8" x14ac:dyDescent="0.35">
      <c r="A941" s="16" t="s">
        <v>324</v>
      </c>
      <c r="B941" s="3" t="s">
        <v>277</v>
      </c>
      <c r="C941" s="3" t="s">
        <v>276</v>
      </c>
      <c r="D941" s="3">
        <v>164</v>
      </c>
      <c r="E941" s="3">
        <v>392.44</v>
      </c>
      <c r="F941" s="3">
        <v>380</v>
      </c>
      <c r="G941" s="3">
        <v>1.03</v>
      </c>
      <c r="H941" s="17" t="s">
        <v>275</v>
      </c>
    </row>
    <row r="942" spans="1:8" x14ac:dyDescent="0.35">
      <c r="A942" s="16" t="s">
        <v>325</v>
      </c>
      <c r="B942" s="3" t="s">
        <v>271</v>
      </c>
      <c r="C942" s="3" t="s">
        <v>272</v>
      </c>
      <c r="D942" s="3">
        <v>467</v>
      </c>
      <c r="E942" s="3">
        <v>400.27</v>
      </c>
      <c r="F942" s="3">
        <v>129</v>
      </c>
      <c r="G942" s="3">
        <v>1.3</v>
      </c>
      <c r="H942" s="17" t="s">
        <v>273</v>
      </c>
    </row>
    <row r="943" spans="1:8" x14ac:dyDescent="0.35">
      <c r="A943" s="16" t="s">
        <v>325</v>
      </c>
      <c r="B943" s="3" t="s">
        <v>271</v>
      </c>
      <c r="C943" s="3" t="s">
        <v>274</v>
      </c>
      <c r="D943" s="3">
        <v>207</v>
      </c>
      <c r="E943" s="3">
        <v>100.67</v>
      </c>
      <c r="F943" s="3">
        <v>415</v>
      </c>
      <c r="G943" s="3">
        <v>0.78</v>
      </c>
      <c r="H943" s="17" t="s">
        <v>275</v>
      </c>
    </row>
    <row r="944" spans="1:8" x14ac:dyDescent="0.35">
      <c r="A944" s="16" t="s">
        <v>325</v>
      </c>
      <c r="B944" s="3" t="s">
        <v>271</v>
      </c>
      <c r="C944" s="3" t="s">
        <v>276</v>
      </c>
      <c r="D944" s="3">
        <v>200</v>
      </c>
      <c r="E944" s="3">
        <v>253.43</v>
      </c>
      <c r="F944" s="3">
        <v>105</v>
      </c>
      <c r="G944" s="3">
        <v>0.78</v>
      </c>
      <c r="H944" s="17" t="s">
        <v>278</v>
      </c>
    </row>
    <row r="945" spans="1:8" x14ac:dyDescent="0.35">
      <c r="A945" s="16" t="s">
        <v>325</v>
      </c>
      <c r="B945" s="3" t="s">
        <v>271</v>
      </c>
      <c r="C945" s="3" t="s">
        <v>277</v>
      </c>
      <c r="D945" s="3">
        <v>423</v>
      </c>
      <c r="E945" s="3">
        <v>512.91999999999996</v>
      </c>
      <c r="F945" s="3">
        <v>40</v>
      </c>
      <c r="G945" s="3">
        <v>0.8</v>
      </c>
      <c r="H945" s="17" t="s">
        <v>275</v>
      </c>
    </row>
    <row r="946" spans="1:8" x14ac:dyDescent="0.35">
      <c r="A946" s="16" t="s">
        <v>325</v>
      </c>
      <c r="B946" s="3" t="s">
        <v>272</v>
      </c>
      <c r="C946" s="3" t="s">
        <v>271</v>
      </c>
      <c r="D946" s="3">
        <v>343</v>
      </c>
      <c r="E946" s="3">
        <v>291.82</v>
      </c>
      <c r="F946" s="3">
        <v>240</v>
      </c>
      <c r="G946" s="3">
        <v>1.1000000000000001</v>
      </c>
      <c r="H946" s="17" t="s">
        <v>275</v>
      </c>
    </row>
    <row r="947" spans="1:8" x14ac:dyDescent="0.35">
      <c r="A947" s="16" t="s">
        <v>325</v>
      </c>
      <c r="B947" s="3" t="s">
        <v>272</v>
      </c>
      <c r="C947" s="3" t="s">
        <v>274</v>
      </c>
      <c r="D947" s="3">
        <v>66</v>
      </c>
      <c r="E947" s="3">
        <v>232.61</v>
      </c>
      <c r="F947" s="3">
        <v>133</v>
      </c>
      <c r="G947" s="3">
        <v>0.99</v>
      </c>
      <c r="H947" s="17" t="s">
        <v>275</v>
      </c>
    </row>
    <row r="948" spans="1:8" x14ac:dyDescent="0.35">
      <c r="A948" s="16" t="s">
        <v>325</v>
      </c>
      <c r="B948" s="3" t="s">
        <v>272</v>
      </c>
      <c r="C948" s="3" t="s">
        <v>276</v>
      </c>
      <c r="D948" s="3">
        <v>212</v>
      </c>
      <c r="E948" s="3">
        <v>166.83</v>
      </c>
      <c r="F948" s="3">
        <v>454</v>
      </c>
      <c r="G948" s="3">
        <v>1.06</v>
      </c>
      <c r="H948" s="17" t="s">
        <v>275</v>
      </c>
    </row>
    <row r="949" spans="1:8" x14ac:dyDescent="0.35">
      <c r="A949" s="16" t="s">
        <v>325</v>
      </c>
      <c r="B949" s="3" t="s">
        <v>272</v>
      </c>
      <c r="C949" s="3" t="s">
        <v>277</v>
      </c>
      <c r="D949" s="3">
        <v>163</v>
      </c>
      <c r="E949" s="3">
        <v>244.87</v>
      </c>
      <c r="F949" s="3">
        <v>367</v>
      </c>
      <c r="G949" s="3">
        <v>1.05</v>
      </c>
      <c r="H949" s="17" t="s">
        <v>275</v>
      </c>
    </row>
    <row r="950" spans="1:8" x14ac:dyDescent="0.35">
      <c r="A950" s="16" t="s">
        <v>325</v>
      </c>
      <c r="B950" s="3" t="s">
        <v>274</v>
      </c>
      <c r="C950" s="3" t="s">
        <v>271</v>
      </c>
      <c r="D950" s="3">
        <v>103</v>
      </c>
      <c r="E950" s="3">
        <v>339.66</v>
      </c>
      <c r="F950" s="3">
        <v>294</v>
      </c>
      <c r="G950" s="3">
        <v>1.03</v>
      </c>
      <c r="H950" s="17" t="s">
        <v>278</v>
      </c>
    </row>
    <row r="951" spans="1:8" x14ac:dyDescent="0.35">
      <c r="A951" s="16" t="s">
        <v>325</v>
      </c>
      <c r="B951" s="3" t="s">
        <v>274</v>
      </c>
      <c r="C951" s="3" t="s">
        <v>272</v>
      </c>
      <c r="D951" s="3">
        <v>219</v>
      </c>
      <c r="E951" s="3">
        <v>226.09</v>
      </c>
      <c r="F951" s="3">
        <v>421</v>
      </c>
      <c r="G951" s="3">
        <v>1.04</v>
      </c>
      <c r="H951" s="17" t="s">
        <v>278</v>
      </c>
    </row>
    <row r="952" spans="1:8" x14ac:dyDescent="0.35">
      <c r="A952" s="16" t="s">
        <v>325</v>
      </c>
      <c r="B952" s="3" t="s">
        <v>274</v>
      </c>
      <c r="C952" s="3" t="s">
        <v>276</v>
      </c>
      <c r="D952" s="3">
        <v>171</v>
      </c>
      <c r="E952" s="3">
        <v>417.89</v>
      </c>
      <c r="F952" s="3">
        <v>217</v>
      </c>
      <c r="G952" s="3">
        <v>0.72</v>
      </c>
      <c r="H952" s="17" t="s">
        <v>273</v>
      </c>
    </row>
    <row r="953" spans="1:8" x14ac:dyDescent="0.35">
      <c r="A953" s="16" t="s">
        <v>325</v>
      </c>
      <c r="B953" s="3" t="s">
        <v>274</v>
      </c>
      <c r="C953" s="3" t="s">
        <v>277</v>
      </c>
      <c r="D953" s="3">
        <v>135</v>
      </c>
      <c r="E953" s="3">
        <v>268.76</v>
      </c>
      <c r="F953" s="3">
        <v>365</v>
      </c>
      <c r="G953" s="3">
        <v>0.91</v>
      </c>
      <c r="H953" s="17" t="s">
        <v>278</v>
      </c>
    </row>
    <row r="954" spans="1:8" x14ac:dyDescent="0.35">
      <c r="A954" s="16" t="s">
        <v>325</v>
      </c>
      <c r="B954" s="3" t="s">
        <v>276</v>
      </c>
      <c r="C954" s="3" t="s">
        <v>271</v>
      </c>
      <c r="D954" s="3">
        <v>470</v>
      </c>
      <c r="E954" s="3">
        <v>383.09</v>
      </c>
      <c r="F954" s="3">
        <v>402</v>
      </c>
      <c r="G954" s="3">
        <v>0.86</v>
      </c>
      <c r="H954" s="17" t="s">
        <v>275</v>
      </c>
    </row>
    <row r="955" spans="1:8" x14ac:dyDescent="0.35">
      <c r="A955" s="16" t="s">
        <v>325</v>
      </c>
      <c r="B955" s="3" t="s">
        <v>276</v>
      </c>
      <c r="C955" s="3" t="s">
        <v>272</v>
      </c>
      <c r="D955" s="3">
        <v>377</v>
      </c>
      <c r="E955" s="3">
        <v>495.1</v>
      </c>
      <c r="F955" s="3">
        <v>413</v>
      </c>
      <c r="G955" s="3">
        <v>1.1200000000000001</v>
      </c>
      <c r="H955" s="17" t="s">
        <v>273</v>
      </c>
    </row>
    <row r="956" spans="1:8" x14ac:dyDescent="0.35">
      <c r="A956" s="16" t="s">
        <v>325</v>
      </c>
      <c r="B956" s="3" t="s">
        <v>276</v>
      </c>
      <c r="C956" s="3" t="s">
        <v>274</v>
      </c>
      <c r="D956" s="3">
        <v>278</v>
      </c>
      <c r="E956" s="3">
        <v>487.65</v>
      </c>
      <c r="F956" s="3">
        <v>45</v>
      </c>
      <c r="G956" s="3">
        <v>1.1399999999999999</v>
      </c>
      <c r="H956" s="17" t="s">
        <v>273</v>
      </c>
    </row>
    <row r="957" spans="1:8" x14ac:dyDescent="0.35">
      <c r="A957" s="16" t="s">
        <v>325</v>
      </c>
      <c r="B957" s="3" t="s">
        <v>276</v>
      </c>
      <c r="C957" s="3" t="s">
        <v>277</v>
      </c>
      <c r="D957" s="3">
        <v>157</v>
      </c>
      <c r="E957" s="3">
        <v>381.31</v>
      </c>
      <c r="F957" s="3">
        <v>167</v>
      </c>
      <c r="G957" s="3">
        <v>1.07</v>
      </c>
      <c r="H957" s="17" t="s">
        <v>275</v>
      </c>
    </row>
    <row r="958" spans="1:8" x14ac:dyDescent="0.35">
      <c r="A958" s="16" t="s">
        <v>325</v>
      </c>
      <c r="B958" s="3" t="s">
        <v>277</v>
      </c>
      <c r="C958" s="3" t="s">
        <v>271</v>
      </c>
      <c r="D958" s="3">
        <v>84</v>
      </c>
      <c r="E958" s="3">
        <v>238.84</v>
      </c>
      <c r="F958" s="3">
        <v>219</v>
      </c>
      <c r="G958" s="3">
        <v>0.86</v>
      </c>
      <c r="H958" s="17" t="s">
        <v>273</v>
      </c>
    </row>
    <row r="959" spans="1:8" x14ac:dyDescent="0.35">
      <c r="A959" s="16" t="s">
        <v>325</v>
      </c>
      <c r="B959" s="3" t="s">
        <v>277</v>
      </c>
      <c r="C959" s="3" t="s">
        <v>272</v>
      </c>
      <c r="D959" s="3">
        <v>452</v>
      </c>
      <c r="E959" s="3">
        <v>346.42</v>
      </c>
      <c r="F959" s="3">
        <v>95</v>
      </c>
      <c r="G959" s="3">
        <v>0.95</v>
      </c>
      <c r="H959" s="17" t="s">
        <v>275</v>
      </c>
    </row>
    <row r="960" spans="1:8" x14ac:dyDescent="0.35">
      <c r="A960" s="16" t="s">
        <v>325</v>
      </c>
      <c r="B960" s="3" t="s">
        <v>277</v>
      </c>
      <c r="C960" s="3" t="s">
        <v>274</v>
      </c>
      <c r="D960" s="3">
        <v>50</v>
      </c>
      <c r="E960" s="3">
        <v>384.67</v>
      </c>
      <c r="F960" s="3">
        <v>64</v>
      </c>
      <c r="G960" s="3">
        <v>0.87</v>
      </c>
      <c r="H960" s="17" t="s">
        <v>273</v>
      </c>
    </row>
    <row r="961" spans="1:8" x14ac:dyDescent="0.35">
      <c r="A961" s="16" t="s">
        <v>325</v>
      </c>
      <c r="B961" s="3" t="s">
        <v>277</v>
      </c>
      <c r="C961" s="3" t="s">
        <v>276</v>
      </c>
      <c r="D961" s="3">
        <v>274</v>
      </c>
      <c r="E961" s="3">
        <v>601.16</v>
      </c>
      <c r="F961" s="3">
        <v>415</v>
      </c>
      <c r="G961" s="3">
        <v>0.7</v>
      </c>
      <c r="H961" s="17" t="s">
        <v>273</v>
      </c>
    </row>
    <row r="962" spans="1:8" x14ac:dyDescent="0.35">
      <c r="A962" s="16" t="s">
        <v>326</v>
      </c>
      <c r="B962" s="3" t="s">
        <v>271</v>
      </c>
      <c r="C962" s="3" t="s">
        <v>272</v>
      </c>
      <c r="D962" s="3">
        <v>135</v>
      </c>
      <c r="E962" s="3">
        <v>165.99</v>
      </c>
      <c r="F962" s="3">
        <v>251</v>
      </c>
      <c r="G962" s="3">
        <v>1.1399999999999999</v>
      </c>
      <c r="H962" s="17" t="s">
        <v>273</v>
      </c>
    </row>
    <row r="963" spans="1:8" x14ac:dyDescent="0.35">
      <c r="A963" s="16" t="s">
        <v>326</v>
      </c>
      <c r="B963" s="3" t="s">
        <v>271</v>
      </c>
      <c r="C963" s="3" t="s">
        <v>274</v>
      </c>
      <c r="D963" s="3">
        <v>243</v>
      </c>
      <c r="E963" s="3">
        <v>346.77</v>
      </c>
      <c r="F963" s="3">
        <v>219</v>
      </c>
      <c r="G963" s="3">
        <v>0.71</v>
      </c>
      <c r="H963" s="17" t="s">
        <v>275</v>
      </c>
    </row>
    <row r="964" spans="1:8" x14ac:dyDescent="0.35">
      <c r="A964" s="16" t="s">
        <v>326</v>
      </c>
      <c r="B964" s="3" t="s">
        <v>271</v>
      </c>
      <c r="C964" s="3" t="s">
        <v>276</v>
      </c>
      <c r="D964" s="3">
        <v>242</v>
      </c>
      <c r="E964" s="3">
        <v>414.05</v>
      </c>
      <c r="F964" s="3">
        <v>91</v>
      </c>
      <c r="G964" s="3">
        <v>0.8</v>
      </c>
      <c r="H964" s="17" t="s">
        <v>273</v>
      </c>
    </row>
    <row r="965" spans="1:8" x14ac:dyDescent="0.35">
      <c r="A965" s="16" t="s">
        <v>326</v>
      </c>
      <c r="B965" s="3" t="s">
        <v>271</v>
      </c>
      <c r="C965" s="3" t="s">
        <v>277</v>
      </c>
      <c r="D965" s="3">
        <v>453</v>
      </c>
      <c r="E965" s="3">
        <v>362.31</v>
      </c>
      <c r="F965" s="3">
        <v>335</v>
      </c>
      <c r="G965" s="3">
        <v>0.98</v>
      </c>
      <c r="H965" s="17" t="s">
        <v>275</v>
      </c>
    </row>
    <row r="966" spans="1:8" x14ac:dyDescent="0.35">
      <c r="A966" s="16" t="s">
        <v>326</v>
      </c>
      <c r="B966" s="3" t="s">
        <v>272</v>
      </c>
      <c r="C966" s="3" t="s">
        <v>271</v>
      </c>
      <c r="D966" s="3">
        <v>438</v>
      </c>
      <c r="E966" s="3">
        <v>373.28</v>
      </c>
      <c r="F966" s="3">
        <v>391</v>
      </c>
      <c r="G966" s="3">
        <v>1.03</v>
      </c>
      <c r="H966" s="17" t="s">
        <v>278</v>
      </c>
    </row>
    <row r="967" spans="1:8" x14ac:dyDescent="0.35">
      <c r="A967" s="16" t="s">
        <v>326</v>
      </c>
      <c r="B967" s="3" t="s">
        <v>272</v>
      </c>
      <c r="C967" s="3" t="s">
        <v>274</v>
      </c>
      <c r="D967" s="3">
        <v>133</v>
      </c>
      <c r="E967" s="3">
        <v>274.32</v>
      </c>
      <c r="F967" s="3">
        <v>271</v>
      </c>
      <c r="G967" s="3">
        <v>0.94</v>
      </c>
      <c r="H967" s="17" t="s">
        <v>278</v>
      </c>
    </row>
    <row r="968" spans="1:8" x14ac:dyDescent="0.35">
      <c r="A968" s="16" t="s">
        <v>326</v>
      </c>
      <c r="B968" s="3" t="s">
        <v>272</v>
      </c>
      <c r="C968" s="3" t="s">
        <v>276</v>
      </c>
      <c r="D968" s="3">
        <v>459</v>
      </c>
      <c r="E968" s="3">
        <v>445.84</v>
      </c>
      <c r="F968" s="3">
        <v>473</v>
      </c>
      <c r="G968" s="3">
        <v>0.82</v>
      </c>
      <c r="H968" s="17" t="s">
        <v>278</v>
      </c>
    </row>
    <row r="969" spans="1:8" x14ac:dyDescent="0.35">
      <c r="A969" s="16" t="s">
        <v>326</v>
      </c>
      <c r="B969" s="3" t="s">
        <v>272</v>
      </c>
      <c r="C969" s="3" t="s">
        <v>277</v>
      </c>
      <c r="D969" s="3">
        <v>200</v>
      </c>
      <c r="E969" s="3">
        <v>355.17</v>
      </c>
      <c r="F969" s="3">
        <v>50</v>
      </c>
      <c r="G969" s="3">
        <v>0.71</v>
      </c>
      <c r="H969" s="17" t="s">
        <v>273</v>
      </c>
    </row>
    <row r="970" spans="1:8" x14ac:dyDescent="0.35">
      <c r="A970" s="16" t="s">
        <v>326</v>
      </c>
      <c r="B970" s="3" t="s">
        <v>274</v>
      </c>
      <c r="C970" s="3" t="s">
        <v>271</v>
      </c>
      <c r="D970" s="3">
        <v>183</v>
      </c>
      <c r="E970" s="3">
        <v>372.91</v>
      </c>
      <c r="F970" s="3">
        <v>93</v>
      </c>
      <c r="G970" s="3">
        <v>1.23</v>
      </c>
      <c r="H970" s="17" t="s">
        <v>278</v>
      </c>
    </row>
    <row r="971" spans="1:8" x14ac:dyDescent="0.35">
      <c r="A971" s="16" t="s">
        <v>326</v>
      </c>
      <c r="B971" s="3" t="s">
        <v>274</v>
      </c>
      <c r="C971" s="3" t="s">
        <v>272</v>
      </c>
      <c r="D971" s="3">
        <v>225</v>
      </c>
      <c r="E971" s="3">
        <v>457.43</v>
      </c>
      <c r="F971" s="3">
        <v>127</v>
      </c>
      <c r="G971" s="3">
        <v>1.06</v>
      </c>
      <c r="H971" s="17" t="s">
        <v>273</v>
      </c>
    </row>
    <row r="972" spans="1:8" x14ac:dyDescent="0.35">
      <c r="A972" s="16" t="s">
        <v>326</v>
      </c>
      <c r="B972" s="3" t="s">
        <v>274</v>
      </c>
      <c r="C972" s="3" t="s">
        <v>276</v>
      </c>
      <c r="D972" s="3">
        <v>132</v>
      </c>
      <c r="E972" s="3">
        <v>320.25</v>
      </c>
      <c r="F972" s="3">
        <v>414</v>
      </c>
      <c r="G972" s="3">
        <v>1.1499999999999999</v>
      </c>
      <c r="H972" s="17" t="s">
        <v>278</v>
      </c>
    </row>
    <row r="973" spans="1:8" x14ac:dyDescent="0.35">
      <c r="A973" s="16" t="s">
        <v>326</v>
      </c>
      <c r="B973" s="3" t="s">
        <v>274</v>
      </c>
      <c r="C973" s="3" t="s">
        <v>277</v>
      </c>
      <c r="D973" s="3">
        <v>330</v>
      </c>
      <c r="E973" s="3">
        <v>481.2</v>
      </c>
      <c r="F973" s="3">
        <v>87</v>
      </c>
      <c r="G973" s="3">
        <v>1.25</v>
      </c>
      <c r="H973" s="17" t="s">
        <v>273</v>
      </c>
    </row>
    <row r="974" spans="1:8" x14ac:dyDescent="0.35">
      <c r="A974" s="16" t="s">
        <v>326</v>
      </c>
      <c r="B974" s="3" t="s">
        <v>276</v>
      </c>
      <c r="C974" s="3" t="s">
        <v>271</v>
      </c>
      <c r="D974" s="3">
        <v>354</v>
      </c>
      <c r="E974" s="3">
        <v>222.99</v>
      </c>
      <c r="F974" s="3">
        <v>354</v>
      </c>
      <c r="G974" s="3">
        <v>0.86</v>
      </c>
      <c r="H974" s="17" t="s">
        <v>273</v>
      </c>
    </row>
    <row r="975" spans="1:8" x14ac:dyDescent="0.35">
      <c r="A975" s="16" t="s">
        <v>326</v>
      </c>
      <c r="B975" s="3" t="s">
        <v>276</v>
      </c>
      <c r="C975" s="3" t="s">
        <v>272</v>
      </c>
      <c r="D975" s="3">
        <v>410</v>
      </c>
      <c r="E975" s="3">
        <v>378.7</v>
      </c>
      <c r="F975" s="3">
        <v>55</v>
      </c>
      <c r="G975" s="3">
        <v>0.82</v>
      </c>
      <c r="H975" s="17" t="s">
        <v>273</v>
      </c>
    </row>
    <row r="976" spans="1:8" x14ac:dyDescent="0.35">
      <c r="A976" s="16" t="s">
        <v>326</v>
      </c>
      <c r="B976" s="3" t="s">
        <v>276</v>
      </c>
      <c r="C976" s="3" t="s">
        <v>274</v>
      </c>
      <c r="D976" s="3">
        <v>384</v>
      </c>
      <c r="E976" s="3">
        <v>268.45999999999998</v>
      </c>
      <c r="F976" s="3">
        <v>124</v>
      </c>
      <c r="G976" s="3">
        <v>1.03</v>
      </c>
      <c r="H976" s="17" t="s">
        <v>275</v>
      </c>
    </row>
    <row r="977" spans="1:8" x14ac:dyDescent="0.35">
      <c r="A977" s="16" t="s">
        <v>326</v>
      </c>
      <c r="B977" s="3" t="s">
        <v>276</v>
      </c>
      <c r="C977" s="3" t="s">
        <v>277</v>
      </c>
      <c r="D977" s="3">
        <v>272</v>
      </c>
      <c r="E977" s="3">
        <v>243.38</v>
      </c>
      <c r="F977" s="3">
        <v>120</v>
      </c>
      <c r="G977" s="3">
        <v>1.05</v>
      </c>
      <c r="H977" s="17" t="s">
        <v>278</v>
      </c>
    </row>
    <row r="978" spans="1:8" x14ac:dyDescent="0.35">
      <c r="A978" s="16" t="s">
        <v>326</v>
      </c>
      <c r="B978" s="3" t="s">
        <v>277</v>
      </c>
      <c r="C978" s="3" t="s">
        <v>271</v>
      </c>
      <c r="D978" s="3">
        <v>101</v>
      </c>
      <c r="E978" s="3">
        <v>542.04</v>
      </c>
      <c r="F978" s="3">
        <v>209</v>
      </c>
      <c r="G978" s="3">
        <v>0.75</v>
      </c>
      <c r="H978" s="17" t="s">
        <v>278</v>
      </c>
    </row>
    <row r="979" spans="1:8" x14ac:dyDescent="0.35">
      <c r="A979" s="16" t="s">
        <v>326</v>
      </c>
      <c r="B979" s="3" t="s">
        <v>277</v>
      </c>
      <c r="C979" s="3" t="s">
        <v>272</v>
      </c>
      <c r="D979" s="3">
        <v>147</v>
      </c>
      <c r="E979" s="3">
        <v>227.71</v>
      </c>
      <c r="F979" s="3">
        <v>249</v>
      </c>
      <c r="G979" s="3">
        <v>0.75</v>
      </c>
      <c r="H979" s="17" t="s">
        <v>275</v>
      </c>
    </row>
    <row r="980" spans="1:8" x14ac:dyDescent="0.35">
      <c r="A980" s="16" t="s">
        <v>326</v>
      </c>
      <c r="B980" s="3" t="s">
        <v>277</v>
      </c>
      <c r="C980" s="3" t="s">
        <v>274</v>
      </c>
      <c r="D980" s="3">
        <v>333</v>
      </c>
      <c r="E980" s="3">
        <v>357.13</v>
      </c>
      <c r="F980" s="3">
        <v>409</v>
      </c>
      <c r="G980" s="3">
        <v>0.83</v>
      </c>
      <c r="H980" s="17" t="s">
        <v>275</v>
      </c>
    </row>
    <row r="981" spans="1:8" x14ac:dyDescent="0.35">
      <c r="A981" s="16" t="s">
        <v>326</v>
      </c>
      <c r="B981" s="3" t="s">
        <v>277</v>
      </c>
      <c r="C981" s="3" t="s">
        <v>276</v>
      </c>
      <c r="D981" s="3">
        <v>326</v>
      </c>
      <c r="E981" s="3">
        <v>220.65</v>
      </c>
      <c r="F981" s="3">
        <v>175</v>
      </c>
      <c r="G981" s="3">
        <v>0.87</v>
      </c>
      <c r="H981" s="17" t="s">
        <v>275</v>
      </c>
    </row>
    <row r="982" spans="1:8" x14ac:dyDescent="0.35">
      <c r="A982" s="16" t="s">
        <v>327</v>
      </c>
      <c r="B982" s="3" t="s">
        <v>271</v>
      </c>
      <c r="C982" s="3" t="s">
        <v>272</v>
      </c>
      <c r="D982" s="3">
        <v>194</v>
      </c>
      <c r="E982" s="3">
        <v>473.96</v>
      </c>
      <c r="F982" s="3">
        <v>192</v>
      </c>
      <c r="G982" s="3">
        <v>0.71</v>
      </c>
      <c r="H982" s="17" t="s">
        <v>278</v>
      </c>
    </row>
    <row r="983" spans="1:8" x14ac:dyDescent="0.35">
      <c r="A983" s="16" t="s">
        <v>327</v>
      </c>
      <c r="B983" s="3" t="s">
        <v>271</v>
      </c>
      <c r="C983" s="3" t="s">
        <v>274</v>
      </c>
      <c r="D983" s="3">
        <v>99</v>
      </c>
      <c r="E983" s="3">
        <v>310.38</v>
      </c>
      <c r="F983" s="3">
        <v>65</v>
      </c>
      <c r="G983" s="3">
        <v>1.0900000000000001</v>
      </c>
      <c r="H983" s="17" t="s">
        <v>273</v>
      </c>
    </row>
    <row r="984" spans="1:8" x14ac:dyDescent="0.35">
      <c r="A984" s="16" t="s">
        <v>327</v>
      </c>
      <c r="B984" s="3" t="s">
        <v>271</v>
      </c>
      <c r="C984" s="3" t="s">
        <v>276</v>
      </c>
      <c r="D984" s="3">
        <v>342</v>
      </c>
      <c r="E984" s="3">
        <v>456.84</v>
      </c>
      <c r="F984" s="3">
        <v>321</v>
      </c>
      <c r="G984" s="3">
        <v>1.26</v>
      </c>
      <c r="H984" s="17" t="s">
        <v>273</v>
      </c>
    </row>
    <row r="985" spans="1:8" x14ac:dyDescent="0.35">
      <c r="A985" s="16" t="s">
        <v>327</v>
      </c>
      <c r="B985" s="3" t="s">
        <v>271</v>
      </c>
      <c r="C985" s="3" t="s">
        <v>277</v>
      </c>
      <c r="D985" s="3">
        <v>128</v>
      </c>
      <c r="E985" s="3">
        <v>410.41</v>
      </c>
      <c r="F985" s="3">
        <v>67</v>
      </c>
      <c r="G985" s="3">
        <v>0.71</v>
      </c>
      <c r="H985" s="17" t="s">
        <v>273</v>
      </c>
    </row>
    <row r="986" spans="1:8" x14ac:dyDescent="0.35">
      <c r="A986" s="16" t="s">
        <v>327</v>
      </c>
      <c r="B986" s="3" t="s">
        <v>272</v>
      </c>
      <c r="C986" s="3" t="s">
        <v>271</v>
      </c>
      <c r="D986" s="3">
        <v>51</v>
      </c>
      <c r="E986" s="3">
        <v>580.36</v>
      </c>
      <c r="F986" s="3">
        <v>258</v>
      </c>
      <c r="G986" s="3">
        <v>1.1000000000000001</v>
      </c>
      <c r="H986" s="17" t="s">
        <v>278</v>
      </c>
    </row>
    <row r="987" spans="1:8" x14ac:dyDescent="0.35">
      <c r="A987" s="16" t="s">
        <v>327</v>
      </c>
      <c r="B987" s="3" t="s">
        <v>272</v>
      </c>
      <c r="C987" s="3" t="s">
        <v>274</v>
      </c>
      <c r="D987" s="3">
        <v>200</v>
      </c>
      <c r="E987" s="3">
        <v>202.06</v>
      </c>
      <c r="F987" s="3">
        <v>461</v>
      </c>
      <c r="G987" s="3">
        <v>1.1100000000000001</v>
      </c>
      <c r="H987" s="17" t="s">
        <v>275</v>
      </c>
    </row>
    <row r="988" spans="1:8" x14ac:dyDescent="0.35">
      <c r="A988" s="16" t="s">
        <v>327</v>
      </c>
      <c r="B988" s="3" t="s">
        <v>272</v>
      </c>
      <c r="C988" s="3" t="s">
        <v>276</v>
      </c>
      <c r="D988" s="3">
        <v>370</v>
      </c>
      <c r="E988" s="3">
        <v>252.66</v>
      </c>
      <c r="F988" s="3">
        <v>347</v>
      </c>
      <c r="G988" s="3">
        <v>1.23</v>
      </c>
      <c r="H988" s="17" t="s">
        <v>273</v>
      </c>
    </row>
    <row r="989" spans="1:8" x14ac:dyDescent="0.35">
      <c r="A989" s="16" t="s">
        <v>327</v>
      </c>
      <c r="B989" s="3" t="s">
        <v>272</v>
      </c>
      <c r="C989" s="3" t="s">
        <v>277</v>
      </c>
      <c r="D989" s="3">
        <v>152</v>
      </c>
      <c r="E989" s="3">
        <v>450.71</v>
      </c>
      <c r="F989" s="3">
        <v>89</v>
      </c>
      <c r="G989" s="3">
        <v>0.73</v>
      </c>
      <c r="H989" s="17" t="s">
        <v>278</v>
      </c>
    </row>
    <row r="990" spans="1:8" x14ac:dyDescent="0.35">
      <c r="A990" s="16" t="s">
        <v>327</v>
      </c>
      <c r="B990" s="3" t="s">
        <v>274</v>
      </c>
      <c r="C990" s="3" t="s">
        <v>271</v>
      </c>
      <c r="D990" s="3">
        <v>155</v>
      </c>
      <c r="E990" s="3">
        <v>383.61</v>
      </c>
      <c r="F990" s="3">
        <v>127</v>
      </c>
      <c r="G990" s="3">
        <v>0.85</v>
      </c>
      <c r="H990" s="17" t="s">
        <v>275</v>
      </c>
    </row>
    <row r="991" spans="1:8" x14ac:dyDescent="0.35">
      <c r="A991" s="16" t="s">
        <v>327</v>
      </c>
      <c r="B991" s="3" t="s">
        <v>274</v>
      </c>
      <c r="C991" s="3" t="s">
        <v>272</v>
      </c>
      <c r="D991" s="3">
        <v>199</v>
      </c>
      <c r="E991" s="3">
        <v>327.25</v>
      </c>
      <c r="F991" s="3">
        <v>81</v>
      </c>
      <c r="G991" s="3">
        <v>0.83</v>
      </c>
      <c r="H991" s="17" t="s">
        <v>273</v>
      </c>
    </row>
    <row r="992" spans="1:8" x14ac:dyDescent="0.35">
      <c r="A992" s="16" t="s">
        <v>327</v>
      </c>
      <c r="B992" s="3" t="s">
        <v>274</v>
      </c>
      <c r="C992" s="3" t="s">
        <v>276</v>
      </c>
      <c r="D992" s="3">
        <v>482</v>
      </c>
      <c r="E992" s="3">
        <v>554.98</v>
      </c>
      <c r="F992" s="3">
        <v>99</v>
      </c>
      <c r="G992" s="3">
        <v>0.84</v>
      </c>
      <c r="H992" s="17" t="s">
        <v>273</v>
      </c>
    </row>
    <row r="993" spans="1:8" x14ac:dyDescent="0.35">
      <c r="A993" s="16" t="s">
        <v>327</v>
      </c>
      <c r="B993" s="3" t="s">
        <v>274</v>
      </c>
      <c r="C993" s="3" t="s">
        <v>277</v>
      </c>
      <c r="D993" s="3">
        <v>451</v>
      </c>
      <c r="E993" s="3">
        <v>350.07</v>
      </c>
      <c r="F993" s="3">
        <v>243</v>
      </c>
      <c r="G993" s="3">
        <v>1.1499999999999999</v>
      </c>
      <c r="H993" s="17" t="s">
        <v>273</v>
      </c>
    </row>
    <row r="994" spans="1:8" x14ac:dyDescent="0.35">
      <c r="A994" s="16" t="s">
        <v>327</v>
      </c>
      <c r="B994" s="3" t="s">
        <v>276</v>
      </c>
      <c r="C994" s="3" t="s">
        <v>271</v>
      </c>
      <c r="D994" s="3">
        <v>300</v>
      </c>
      <c r="E994" s="3">
        <v>272.01</v>
      </c>
      <c r="F994" s="3">
        <v>378</v>
      </c>
      <c r="G994" s="3">
        <v>0.95</v>
      </c>
      <c r="H994" s="17" t="s">
        <v>273</v>
      </c>
    </row>
    <row r="995" spans="1:8" x14ac:dyDescent="0.35">
      <c r="A995" s="16" t="s">
        <v>327</v>
      </c>
      <c r="B995" s="3" t="s">
        <v>276</v>
      </c>
      <c r="C995" s="3" t="s">
        <v>272</v>
      </c>
      <c r="D995" s="3">
        <v>96</v>
      </c>
      <c r="E995" s="3">
        <v>458.2</v>
      </c>
      <c r="F995" s="3">
        <v>368</v>
      </c>
      <c r="G995" s="3">
        <v>0.83</v>
      </c>
      <c r="H995" s="17" t="s">
        <v>275</v>
      </c>
    </row>
    <row r="996" spans="1:8" x14ac:dyDescent="0.35">
      <c r="A996" s="16" t="s">
        <v>327</v>
      </c>
      <c r="B996" s="3" t="s">
        <v>276</v>
      </c>
      <c r="C996" s="3" t="s">
        <v>274</v>
      </c>
      <c r="D996" s="3">
        <v>248</v>
      </c>
      <c r="E996" s="3">
        <v>353.4</v>
      </c>
      <c r="F996" s="3">
        <v>134</v>
      </c>
      <c r="G996" s="3">
        <v>1.26</v>
      </c>
      <c r="H996" s="17" t="s">
        <v>273</v>
      </c>
    </row>
    <row r="997" spans="1:8" x14ac:dyDescent="0.35">
      <c r="A997" s="16" t="s">
        <v>327</v>
      </c>
      <c r="B997" s="3" t="s">
        <v>276</v>
      </c>
      <c r="C997" s="3" t="s">
        <v>277</v>
      </c>
      <c r="D997" s="3">
        <v>245</v>
      </c>
      <c r="E997" s="3">
        <v>361.14</v>
      </c>
      <c r="F997" s="3">
        <v>229</v>
      </c>
      <c r="G997" s="3">
        <v>0.88</v>
      </c>
      <c r="H997" s="17" t="s">
        <v>278</v>
      </c>
    </row>
    <row r="998" spans="1:8" x14ac:dyDescent="0.35">
      <c r="A998" s="16" t="s">
        <v>327</v>
      </c>
      <c r="B998" s="3" t="s">
        <v>277</v>
      </c>
      <c r="C998" s="3" t="s">
        <v>271</v>
      </c>
      <c r="D998" s="3">
        <v>278</v>
      </c>
      <c r="E998" s="3">
        <v>419.29</v>
      </c>
      <c r="F998" s="3">
        <v>62</v>
      </c>
      <c r="G998" s="3">
        <v>1.1100000000000001</v>
      </c>
      <c r="H998" s="17" t="s">
        <v>273</v>
      </c>
    </row>
    <row r="999" spans="1:8" x14ac:dyDescent="0.35">
      <c r="A999" s="16" t="s">
        <v>327</v>
      </c>
      <c r="B999" s="3" t="s">
        <v>277</v>
      </c>
      <c r="C999" s="3" t="s">
        <v>272</v>
      </c>
      <c r="D999" s="3">
        <v>275</v>
      </c>
      <c r="E999" s="3">
        <v>423.46</v>
      </c>
      <c r="F999" s="3">
        <v>278</v>
      </c>
      <c r="G999" s="3">
        <v>1.28</v>
      </c>
      <c r="H999" s="17" t="s">
        <v>273</v>
      </c>
    </row>
    <row r="1000" spans="1:8" x14ac:dyDescent="0.35">
      <c r="A1000" s="16" t="s">
        <v>327</v>
      </c>
      <c r="B1000" s="3" t="s">
        <v>277</v>
      </c>
      <c r="C1000" s="3" t="s">
        <v>274</v>
      </c>
      <c r="D1000" s="3">
        <v>165</v>
      </c>
      <c r="E1000" s="3">
        <v>251.42</v>
      </c>
      <c r="F1000" s="3">
        <v>468</v>
      </c>
      <c r="G1000" s="3">
        <v>1.1000000000000001</v>
      </c>
      <c r="H1000" s="17" t="s">
        <v>273</v>
      </c>
    </row>
    <row r="1001" spans="1:8" x14ac:dyDescent="0.35">
      <c r="A1001" s="16" t="s">
        <v>327</v>
      </c>
      <c r="B1001" s="3" t="s">
        <v>277</v>
      </c>
      <c r="C1001" s="3" t="s">
        <v>276</v>
      </c>
      <c r="D1001" s="3">
        <v>338</v>
      </c>
      <c r="E1001" s="3">
        <v>321.58</v>
      </c>
      <c r="F1001" s="3">
        <v>71</v>
      </c>
      <c r="G1001" s="3">
        <v>1.1399999999999999</v>
      </c>
      <c r="H1001" s="17" t="s">
        <v>278</v>
      </c>
    </row>
    <row r="1002" spans="1:8" x14ac:dyDescent="0.35">
      <c r="A1002" s="16" t="s">
        <v>328</v>
      </c>
      <c r="B1002" s="3" t="s">
        <v>271</v>
      </c>
      <c r="C1002" s="3" t="s">
        <v>272</v>
      </c>
      <c r="D1002" s="3">
        <v>435</v>
      </c>
      <c r="E1002" s="3">
        <v>212.71</v>
      </c>
      <c r="F1002" s="3">
        <v>396</v>
      </c>
      <c r="G1002" s="3">
        <v>1</v>
      </c>
      <c r="H1002" s="17" t="s">
        <v>275</v>
      </c>
    </row>
    <row r="1003" spans="1:8" x14ac:dyDescent="0.35">
      <c r="A1003" s="16" t="s">
        <v>328</v>
      </c>
      <c r="B1003" s="3" t="s">
        <v>271</v>
      </c>
      <c r="C1003" s="3" t="s">
        <v>274</v>
      </c>
      <c r="D1003" s="3">
        <v>99</v>
      </c>
      <c r="E1003" s="3">
        <v>385.15</v>
      </c>
      <c r="F1003" s="3">
        <v>83</v>
      </c>
      <c r="G1003" s="3">
        <v>0.89</v>
      </c>
      <c r="H1003" s="17" t="s">
        <v>275</v>
      </c>
    </row>
    <row r="1004" spans="1:8" x14ac:dyDescent="0.35">
      <c r="A1004" s="16" t="s">
        <v>328</v>
      </c>
      <c r="B1004" s="3" t="s">
        <v>271</v>
      </c>
      <c r="C1004" s="3" t="s">
        <v>276</v>
      </c>
      <c r="D1004" s="3">
        <v>226</v>
      </c>
      <c r="E1004" s="3">
        <v>539.78</v>
      </c>
      <c r="F1004" s="3">
        <v>453</v>
      </c>
      <c r="G1004" s="3">
        <v>1.1499999999999999</v>
      </c>
      <c r="H1004" s="17" t="s">
        <v>275</v>
      </c>
    </row>
    <row r="1005" spans="1:8" x14ac:dyDescent="0.35">
      <c r="A1005" s="16" t="s">
        <v>328</v>
      </c>
      <c r="B1005" s="3" t="s">
        <v>271</v>
      </c>
      <c r="C1005" s="3" t="s">
        <v>277</v>
      </c>
      <c r="D1005" s="3">
        <v>261</v>
      </c>
      <c r="E1005" s="3">
        <v>255.21</v>
      </c>
      <c r="F1005" s="3">
        <v>427</v>
      </c>
      <c r="G1005" s="3">
        <v>0.84</v>
      </c>
      <c r="H1005" s="17" t="s">
        <v>275</v>
      </c>
    </row>
    <row r="1006" spans="1:8" x14ac:dyDescent="0.35">
      <c r="A1006" s="16" t="s">
        <v>328</v>
      </c>
      <c r="B1006" s="3" t="s">
        <v>272</v>
      </c>
      <c r="C1006" s="3" t="s">
        <v>271</v>
      </c>
      <c r="D1006" s="3">
        <v>166</v>
      </c>
      <c r="E1006" s="3">
        <v>195.72</v>
      </c>
      <c r="F1006" s="3">
        <v>323</v>
      </c>
      <c r="G1006" s="3">
        <v>0.82</v>
      </c>
      <c r="H1006" s="17" t="s">
        <v>278</v>
      </c>
    </row>
    <row r="1007" spans="1:8" x14ac:dyDescent="0.35">
      <c r="A1007" s="16" t="s">
        <v>328</v>
      </c>
      <c r="B1007" s="3" t="s">
        <v>272</v>
      </c>
      <c r="C1007" s="3" t="s">
        <v>274</v>
      </c>
      <c r="D1007" s="3">
        <v>480</v>
      </c>
      <c r="E1007" s="3">
        <v>286.72000000000003</v>
      </c>
      <c r="F1007" s="3">
        <v>238</v>
      </c>
      <c r="G1007" s="3">
        <v>1.17</v>
      </c>
      <c r="H1007" s="17" t="s">
        <v>275</v>
      </c>
    </row>
    <row r="1008" spans="1:8" x14ac:dyDescent="0.35">
      <c r="A1008" s="16" t="s">
        <v>328</v>
      </c>
      <c r="B1008" s="3" t="s">
        <v>272</v>
      </c>
      <c r="C1008" s="3" t="s">
        <v>276</v>
      </c>
      <c r="D1008" s="3">
        <v>264</v>
      </c>
      <c r="E1008" s="3">
        <v>326.39999999999998</v>
      </c>
      <c r="F1008" s="3">
        <v>314</v>
      </c>
      <c r="G1008" s="3">
        <v>1.1499999999999999</v>
      </c>
      <c r="H1008" s="17" t="s">
        <v>275</v>
      </c>
    </row>
    <row r="1009" spans="1:8" x14ac:dyDescent="0.35">
      <c r="A1009" s="16" t="s">
        <v>328</v>
      </c>
      <c r="B1009" s="3" t="s">
        <v>272</v>
      </c>
      <c r="C1009" s="3" t="s">
        <v>277</v>
      </c>
      <c r="D1009" s="3">
        <v>493</v>
      </c>
      <c r="E1009" s="3">
        <v>424.42</v>
      </c>
      <c r="F1009" s="3">
        <v>283</v>
      </c>
      <c r="G1009" s="3">
        <v>1.24</v>
      </c>
      <c r="H1009" s="17" t="s">
        <v>275</v>
      </c>
    </row>
    <row r="1010" spans="1:8" x14ac:dyDescent="0.35">
      <c r="A1010" s="16" t="s">
        <v>328</v>
      </c>
      <c r="B1010" s="3" t="s">
        <v>274</v>
      </c>
      <c r="C1010" s="3" t="s">
        <v>271</v>
      </c>
      <c r="D1010" s="3">
        <v>170</v>
      </c>
      <c r="E1010" s="3">
        <v>316.08999999999997</v>
      </c>
      <c r="F1010" s="3">
        <v>283</v>
      </c>
      <c r="G1010" s="3">
        <v>1.27</v>
      </c>
      <c r="H1010" s="17" t="s">
        <v>273</v>
      </c>
    </row>
    <row r="1011" spans="1:8" x14ac:dyDescent="0.35">
      <c r="A1011" s="16" t="s">
        <v>328</v>
      </c>
      <c r="B1011" s="3" t="s">
        <v>274</v>
      </c>
      <c r="C1011" s="3" t="s">
        <v>272</v>
      </c>
      <c r="D1011" s="3">
        <v>90</v>
      </c>
      <c r="E1011" s="3">
        <v>387.01</v>
      </c>
      <c r="F1011" s="3">
        <v>242</v>
      </c>
      <c r="G1011" s="3">
        <v>0.93</v>
      </c>
      <c r="H1011" s="17" t="s">
        <v>275</v>
      </c>
    </row>
    <row r="1012" spans="1:8" x14ac:dyDescent="0.35">
      <c r="A1012" s="16" t="s">
        <v>328</v>
      </c>
      <c r="B1012" s="3" t="s">
        <v>274</v>
      </c>
      <c r="C1012" s="3" t="s">
        <v>276</v>
      </c>
      <c r="D1012" s="3">
        <v>67</v>
      </c>
      <c r="E1012" s="3">
        <v>300.31</v>
      </c>
      <c r="F1012" s="3">
        <v>297</v>
      </c>
      <c r="G1012" s="3">
        <v>0.99</v>
      </c>
      <c r="H1012" s="17" t="s">
        <v>275</v>
      </c>
    </row>
    <row r="1013" spans="1:8" x14ac:dyDescent="0.35">
      <c r="A1013" s="16" t="s">
        <v>328</v>
      </c>
      <c r="B1013" s="3" t="s">
        <v>274</v>
      </c>
      <c r="C1013" s="3" t="s">
        <v>277</v>
      </c>
      <c r="D1013" s="3">
        <v>314</v>
      </c>
      <c r="E1013" s="3">
        <v>331.74</v>
      </c>
      <c r="F1013" s="3">
        <v>449</v>
      </c>
      <c r="G1013" s="3">
        <v>0.77</v>
      </c>
      <c r="H1013" s="17" t="s">
        <v>275</v>
      </c>
    </row>
    <row r="1014" spans="1:8" x14ac:dyDescent="0.35">
      <c r="A1014" s="16" t="s">
        <v>328</v>
      </c>
      <c r="B1014" s="3" t="s">
        <v>276</v>
      </c>
      <c r="C1014" s="3" t="s">
        <v>271</v>
      </c>
      <c r="D1014" s="3">
        <v>396</v>
      </c>
      <c r="E1014" s="3">
        <v>268.89999999999998</v>
      </c>
      <c r="F1014" s="3">
        <v>357</v>
      </c>
      <c r="G1014" s="3">
        <v>1.19</v>
      </c>
      <c r="H1014" s="17" t="s">
        <v>278</v>
      </c>
    </row>
    <row r="1015" spans="1:8" x14ac:dyDescent="0.35">
      <c r="A1015" s="16" t="s">
        <v>328</v>
      </c>
      <c r="B1015" s="3" t="s">
        <v>276</v>
      </c>
      <c r="C1015" s="3" t="s">
        <v>272</v>
      </c>
      <c r="D1015" s="3">
        <v>111</v>
      </c>
      <c r="E1015" s="3">
        <v>238.6</v>
      </c>
      <c r="F1015" s="3">
        <v>427</v>
      </c>
      <c r="G1015" s="3">
        <v>1.23</v>
      </c>
      <c r="H1015" s="17" t="s">
        <v>273</v>
      </c>
    </row>
    <row r="1016" spans="1:8" x14ac:dyDescent="0.35">
      <c r="A1016" s="16" t="s">
        <v>328</v>
      </c>
      <c r="B1016" s="3" t="s">
        <v>276</v>
      </c>
      <c r="C1016" s="3" t="s">
        <v>274</v>
      </c>
      <c r="D1016" s="3">
        <v>138</v>
      </c>
      <c r="E1016" s="3">
        <v>428.29</v>
      </c>
      <c r="F1016" s="3">
        <v>125</v>
      </c>
      <c r="G1016" s="3">
        <v>1.21</v>
      </c>
      <c r="H1016" s="17" t="s">
        <v>278</v>
      </c>
    </row>
    <row r="1017" spans="1:8" x14ac:dyDescent="0.35">
      <c r="A1017" s="16" t="s">
        <v>328</v>
      </c>
      <c r="B1017" s="3" t="s">
        <v>276</v>
      </c>
      <c r="C1017" s="3" t="s">
        <v>277</v>
      </c>
      <c r="D1017" s="3">
        <v>463</v>
      </c>
      <c r="E1017" s="3">
        <v>306.89</v>
      </c>
      <c r="F1017" s="3">
        <v>138</v>
      </c>
      <c r="G1017" s="3">
        <v>1.1599999999999999</v>
      </c>
      <c r="H1017" s="17" t="s">
        <v>278</v>
      </c>
    </row>
    <row r="1018" spans="1:8" x14ac:dyDescent="0.35">
      <c r="A1018" s="16" t="s">
        <v>328</v>
      </c>
      <c r="B1018" s="3" t="s">
        <v>277</v>
      </c>
      <c r="C1018" s="3" t="s">
        <v>271</v>
      </c>
      <c r="D1018" s="3">
        <v>71</v>
      </c>
      <c r="E1018" s="3">
        <v>394.48</v>
      </c>
      <c r="F1018" s="3">
        <v>256</v>
      </c>
      <c r="G1018" s="3">
        <v>1.27</v>
      </c>
      <c r="H1018" s="17" t="s">
        <v>278</v>
      </c>
    </row>
    <row r="1019" spans="1:8" x14ac:dyDescent="0.35">
      <c r="A1019" s="16" t="s">
        <v>328</v>
      </c>
      <c r="B1019" s="3" t="s">
        <v>277</v>
      </c>
      <c r="C1019" s="3" t="s">
        <v>272</v>
      </c>
      <c r="D1019" s="3">
        <v>399</v>
      </c>
      <c r="E1019" s="3">
        <v>267.43</v>
      </c>
      <c r="F1019" s="3">
        <v>262</v>
      </c>
      <c r="G1019" s="3">
        <v>1.1100000000000001</v>
      </c>
      <c r="H1019" s="17" t="s">
        <v>278</v>
      </c>
    </row>
    <row r="1020" spans="1:8" x14ac:dyDescent="0.35">
      <c r="A1020" s="16" t="s">
        <v>328</v>
      </c>
      <c r="B1020" s="3" t="s">
        <v>277</v>
      </c>
      <c r="C1020" s="3" t="s">
        <v>274</v>
      </c>
      <c r="D1020" s="3">
        <v>471</v>
      </c>
      <c r="E1020" s="3">
        <v>350.72</v>
      </c>
      <c r="F1020" s="3">
        <v>361</v>
      </c>
      <c r="G1020" s="3">
        <v>1.0900000000000001</v>
      </c>
      <c r="H1020" s="17" t="s">
        <v>278</v>
      </c>
    </row>
    <row r="1021" spans="1:8" x14ac:dyDescent="0.35">
      <c r="A1021" s="16" t="s">
        <v>328</v>
      </c>
      <c r="B1021" s="3" t="s">
        <v>277</v>
      </c>
      <c r="C1021" s="3" t="s">
        <v>276</v>
      </c>
      <c r="D1021" s="3">
        <v>477</v>
      </c>
      <c r="E1021" s="3">
        <v>141.35</v>
      </c>
      <c r="F1021" s="3">
        <v>344</v>
      </c>
      <c r="G1021" s="3">
        <v>1.01</v>
      </c>
      <c r="H1021" s="17" t="s">
        <v>273</v>
      </c>
    </row>
    <row r="1022" spans="1:8" x14ac:dyDescent="0.35">
      <c r="A1022" s="16" t="s">
        <v>329</v>
      </c>
      <c r="B1022" s="3" t="s">
        <v>271</v>
      </c>
      <c r="C1022" s="3" t="s">
        <v>272</v>
      </c>
      <c r="D1022" s="3">
        <v>213</v>
      </c>
      <c r="E1022" s="3">
        <v>314</v>
      </c>
      <c r="F1022" s="3">
        <v>412</v>
      </c>
      <c r="G1022" s="3">
        <v>1.18</v>
      </c>
      <c r="H1022" s="17" t="s">
        <v>278</v>
      </c>
    </row>
    <row r="1023" spans="1:8" x14ac:dyDescent="0.35">
      <c r="A1023" s="16" t="s">
        <v>329</v>
      </c>
      <c r="B1023" s="3" t="s">
        <v>271</v>
      </c>
      <c r="C1023" s="3" t="s">
        <v>274</v>
      </c>
      <c r="D1023" s="3">
        <v>94</v>
      </c>
      <c r="E1023" s="3">
        <v>277.19</v>
      </c>
      <c r="F1023" s="3">
        <v>238</v>
      </c>
      <c r="G1023" s="3">
        <v>1.22</v>
      </c>
      <c r="H1023" s="17" t="s">
        <v>275</v>
      </c>
    </row>
    <row r="1024" spans="1:8" x14ac:dyDescent="0.35">
      <c r="A1024" s="16" t="s">
        <v>329</v>
      </c>
      <c r="B1024" s="3" t="s">
        <v>271</v>
      </c>
      <c r="C1024" s="3" t="s">
        <v>276</v>
      </c>
      <c r="D1024" s="3">
        <v>253</v>
      </c>
      <c r="E1024" s="3">
        <v>469.27</v>
      </c>
      <c r="F1024" s="3">
        <v>322</v>
      </c>
      <c r="G1024" s="3">
        <v>1.1499999999999999</v>
      </c>
      <c r="H1024" s="17" t="s">
        <v>273</v>
      </c>
    </row>
    <row r="1025" spans="1:8" x14ac:dyDescent="0.35">
      <c r="A1025" s="16" t="s">
        <v>329</v>
      </c>
      <c r="B1025" s="3" t="s">
        <v>271</v>
      </c>
      <c r="C1025" s="3" t="s">
        <v>277</v>
      </c>
      <c r="D1025" s="3">
        <v>488</v>
      </c>
      <c r="E1025" s="3">
        <v>224.21</v>
      </c>
      <c r="F1025" s="3">
        <v>181</v>
      </c>
      <c r="G1025" s="3">
        <v>1.19</v>
      </c>
      <c r="H1025" s="17" t="s">
        <v>275</v>
      </c>
    </row>
    <row r="1026" spans="1:8" x14ac:dyDescent="0.35">
      <c r="A1026" s="16" t="s">
        <v>329</v>
      </c>
      <c r="B1026" s="3" t="s">
        <v>272</v>
      </c>
      <c r="C1026" s="3" t="s">
        <v>271</v>
      </c>
      <c r="D1026" s="3">
        <v>284</v>
      </c>
      <c r="E1026" s="3">
        <v>335.79</v>
      </c>
      <c r="F1026" s="3">
        <v>46</v>
      </c>
      <c r="G1026" s="3">
        <v>1.22</v>
      </c>
      <c r="H1026" s="17" t="s">
        <v>275</v>
      </c>
    </row>
    <row r="1027" spans="1:8" x14ac:dyDescent="0.35">
      <c r="A1027" s="16" t="s">
        <v>329</v>
      </c>
      <c r="B1027" s="3" t="s">
        <v>272</v>
      </c>
      <c r="C1027" s="3" t="s">
        <v>274</v>
      </c>
      <c r="D1027" s="3">
        <v>369</v>
      </c>
      <c r="E1027" s="3">
        <v>383.87</v>
      </c>
      <c r="F1027" s="3">
        <v>340</v>
      </c>
      <c r="G1027" s="3">
        <v>0.78</v>
      </c>
      <c r="H1027" s="17" t="s">
        <v>275</v>
      </c>
    </row>
    <row r="1028" spans="1:8" x14ac:dyDescent="0.35">
      <c r="A1028" s="16" t="s">
        <v>329</v>
      </c>
      <c r="B1028" s="3" t="s">
        <v>272</v>
      </c>
      <c r="C1028" s="3" t="s">
        <v>276</v>
      </c>
      <c r="D1028" s="3">
        <v>450</v>
      </c>
      <c r="E1028" s="3">
        <v>452.95</v>
      </c>
      <c r="F1028" s="3">
        <v>254</v>
      </c>
      <c r="G1028" s="3">
        <v>1.1100000000000001</v>
      </c>
      <c r="H1028" s="17" t="s">
        <v>278</v>
      </c>
    </row>
    <row r="1029" spans="1:8" x14ac:dyDescent="0.35">
      <c r="A1029" s="16" t="s">
        <v>329</v>
      </c>
      <c r="B1029" s="3" t="s">
        <v>272</v>
      </c>
      <c r="C1029" s="3" t="s">
        <v>277</v>
      </c>
      <c r="D1029" s="3">
        <v>262</v>
      </c>
      <c r="E1029" s="3">
        <v>437.23</v>
      </c>
      <c r="F1029" s="3">
        <v>116</v>
      </c>
      <c r="G1029" s="3">
        <v>0.85</v>
      </c>
      <c r="H1029" s="17" t="s">
        <v>278</v>
      </c>
    </row>
    <row r="1030" spans="1:8" x14ac:dyDescent="0.35">
      <c r="A1030" s="16" t="s">
        <v>329</v>
      </c>
      <c r="B1030" s="3" t="s">
        <v>274</v>
      </c>
      <c r="C1030" s="3" t="s">
        <v>271</v>
      </c>
      <c r="D1030" s="3">
        <v>340</v>
      </c>
      <c r="E1030" s="3">
        <v>343.53</v>
      </c>
      <c r="F1030" s="3">
        <v>341</v>
      </c>
      <c r="G1030" s="3">
        <v>0.73</v>
      </c>
      <c r="H1030" s="17" t="s">
        <v>275</v>
      </c>
    </row>
    <row r="1031" spans="1:8" x14ac:dyDescent="0.35">
      <c r="A1031" s="16" t="s">
        <v>329</v>
      </c>
      <c r="B1031" s="3" t="s">
        <v>274</v>
      </c>
      <c r="C1031" s="3" t="s">
        <v>272</v>
      </c>
      <c r="D1031" s="3">
        <v>438</v>
      </c>
      <c r="E1031" s="3">
        <v>357.29</v>
      </c>
      <c r="F1031" s="3">
        <v>91</v>
      </c>
      <c r="G1031" s="3">
        <v>1.1299999999999999</v>
      </c>
      <c r="H1031" s="17" t="s">
        <v>278</v>
      </c>
    </row>
    <row r="1032" spans="1:8" x14ac:dyDescent="0.35">
      <c r="A1032" s="16" t="s">
        <v>329</v>
      </c>
      <c r="B1032" s="3" t="s">
        <v>274</v>
      </c>
      <c r="C1032" s="3" t="s">
        <v>276</v>
      </c>
      <c r="D1032" s="3">
        <v>338</v>
      </c>
      <c r="E1032" s="3">
        <v>469.17</v>
      </c>
      <c r="F1032" s="3">
        <v>439</v>
      </c>
      <c r="G1032" s="3">
        <v>0.93</v>
      </c>
      <c r="H1032" s="17" t="s">
        <v>278</v>
      </c>
    </row>
    <row r="1033" spans="1:8" x14ac:dyDescent="0.35">
      <c r="A1033" s="16" t="s">
        <v>329</v>
      </c>
      <c r="B1033" s="3" t="s">
        <v>274</v>
      </c>
      <c r="C1033" s="3" t="s">
        <v>277</v>
      </c>
      <c r="D1033" s="3">
        <v>452</v>
      </c>
      <c r="E1033" s="3">
        <v>341.63</v>
      </c>
      <c r="F1033" s="3">
        <v>186</v>
      </c>
      <c r="G1033" s="3">
        <v>0.8</v>
      </c>
      <c r="H1033" s="17" t="s">
        <v>275</v>
      </c>
    </row>
    <row r="1034" spans="1:8" x14ac:dyDescent="0.35">
      <c r="A1034" s="16" t="s">
        <v>329</v>
      </c>
      <c r="B1034" s="3" t="s">
        <v>276</v>
      </c>
      <c r="C1034" s="3" t="s">
        <v>271</v>
      </c>
      <c r="D1034" s="3">
        <v>500</v>
      </c>
      <c r="E1034" s="3">
        <v>367.87</v>
      </c>
      <c r="F1034" s="3">
        <v>216</v>
      </c>
      <c r="G1034" s="3">
        <v>0.81</v>
      </c>
      <c r="H1034" s="17" t="s">
        <v>273</v>
      </c>
    </row>
    <row r="1035" spans="1:8" x14ac:dyDescent="0.35">
      <c r="A1035" s="16" t="s">
        <v>329</v>
      </c>
      <c r="B1035" s="3" t="s">
        <v>276</v>
      </c>
      <c r="C1035" s="3" t="s">
        <v>272</v>
      </c>
      <c r="D1035" s="3">
        <v>185</v>
      </c>
      <c r="E1035" s="3">
        <v>472.92</v>
      </c>
      <c r="F1035" s="3">
        <v>236</v>
      </c>
      <c r="G1035" s="3">
        <v>1.1299999999999999</v>
      </c>
      <c r="H1035" s="17" t="s">
        <v>275</v>
      </c>
    </row>
    <row r="1036" spans="1:8" x14ac:dyDescent="0.35">
      <c r="A1036" s="16" t="s">
        <v>329</v>
      </c>
      <c r="B1036" s="3" t="s">
        <v>276</v>
      </c>
      <c r="C1036" s="3" t="s">
        <v>274</v>
      </c>
      <c r="D1036" s="3">
        <v>298</v>
      </c>
      <c r="E1036" s="3">
        <v>598.52</v>
      </c>
      <c r="F1036" s="3">
        <v>332</v>
      </c>
      <c r="G1036" s="3">
        <v>0.98</v>
      </c>
      <c r="H1036" s="17" t="s">
        <v>275</v>
      </c>
    </row>
    <row r="1037" spans="1:8" x14ac:dyDescent="0.35">
      <c r="A1037" s="16" t="s">
        <v>329</v>
      </c>
      <c r="B1037" s="3" t="s">
        <v>276</v>
      </c>
      <c r="C1037" s="3" t="s">
        <v>277</v>
      </c>
      <c r="D1037" s="3">
        <v>292</v>
      </c>
      <c r="E1037" s="3">
        <v>376.48</v>
      </c>
      <c r="F1037" s="3">
        <v>59</v>
      </c>
      <c r="G1037" s="3">
        <v>1.2</v>
      </c>
      <c r="H1037" s="17" t="s">
        <v>278</v>
      </c>
    </row>
    <row r="1038" spans="1:8" x14ac:dyDescent="0.35">
      <c r="A1038" s="16" t="s">
        <v>329</v>
      </c>
      <c r="B1038" s="3" t="s">
        <v>277</v>
      </c>
      <c r="C1038" s="3" t="s">
        <v>271</v>
      </c>
      <c r="D1038" s="3">
        <v>191</v>
      </c>
      <c r="E1038" s="3">
        <v>403.34</v>
      </c>
      <c r="F1038" s="3">
        <v>246</v>
      </c>
      <c r="G1038" s="3">
        <v>0.76</v>
      </c>
      <c r="H1038" s="17" t="s">
        <v>278</v>
      </c>
    </row>
    <row r="1039" spans="1:8" x14ac:dyDescent="0.35">
      <c r="A1039" s="16" t="s">
        <v>329</v>
      </c>
      <c r="B1039" s="3" t="s">
        <v>277</v>
      </c>
      <c r="C1039" s="3" t="s">
        <v>272</v>
      </c>
      <c r="D1039" s="3">
        <v>366</v>
      </c>
      <c r="E1039" s="3">
        <v>433.95</v>
      </c>
      <c r="F1039" s="3">
        <v>351</v>
      </c>
      <c r="G1039" s="3">
        <v>1.2</v>
      </c>
      <c r="H1039" s="17" t="s">
        <v>275</v>
      </c>
    </row>
    <row r="1040" spans="1:8" x14ac:dyDescent="0.35">
      <c r="A1040" s="16" t="s">
        <v>329</v>
      </c>
      <c r="B1040" s="3" t="s">
        <v>277</v>
      </c>
      <c r="C1040" s="3" t="s">
        <v>274</v>
      </c>
      <c r="D1040" s="3">
        <v>405</v>
      </c>
      <c r="E1040" s="3">
        <v>471.82</v>
      </c>
      <c r="F1040" s="3">
        <v>245</v>
      </c>
      <c r="G1040" s="3">
        <v>0.92</v>
      </c>
      <c r="H1040" s="17" t="s">
        <v>278</v>
      </c>
    </row>
    <row r="1041" spans="1:8" x14ac:dyDescent="0.35">
      <c r="A1041" s="21" t="s">
        <v>329</v>
      </c>
      <c r="B1041" s="22" t="s">
        <v>277</v>
      </c>
      <c r="C1041" s="22" t="s">
        <v>276</v>
      </c>
      <c r="D1041" s="22">
        <v>252</v>
      </c>
      <c r="E1041" s="22">
        <v>455.74</v>
      </c>
      <c r="F1041" s="22">
        <v>209</v>
      </c>
      <c r="G1041" s="22">
        <v>1.23</v>
      </c>
      <c r="H1041" s="23" t="s">
        <v>275</v>
      </c>
    </row>
  </sheetData>
  <pageMargins left="0.75" right="0.75" top="1" bottom="1" header="0.5" footer="0.5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51"/>
  <sheetViews>
    <sheetView topLeftCell="D1" workbookViewId="0">
      <selection activeCell="K6" sqref="K6:M11"/>
    </sheetView>
  </sheetViews>
  <sheetFormatPr defaultRowHeight="14.5" x14ac:dyDescent="0.35"/>
  <cols>
    <col min="1" max="1" width="10.6328125" customWidth="1"/>
    <col min="2" max="2" width="17.81640625" bestFit="1" customWidth="1"/>
    <col min="3" max="3" width="12.90625" customWidth="1"/>
    <col min="4" max="4" width="18.7265625" bestFit="1" customWidth="1"/>
    <col min="5" max="5" width="22.81640625" customWidth="1"/>
    <col min="6" max="6" width="10" bestFit="1" customWidth="1"/>
    <col min="7" max="7" width="18.81640625" customWidth="1"/>
    <col min="8" max="8" width="11" bestFit="1" customWidth="1"/>
    <col min="11" max="11" width="12.453125" bestFit="1" customWidth="1"/>
    <col min="12" max="12" width="23.36328125" bestFit="1" customWidth="1"/>
    <col min="13" max="13" width="27.453125" bestFit="1" customWidth="1"/>
  </cols>
  <sheetData>
    <row r="1" spans="1:13" x14ac:dyDescent="0.35">
      <c r="A1" s="18" t="s">
        <v>330</v>
      </c>
      <c r="B1" s="19" t="s">
        <v>1</v>
      </c>
      <c r="C1" s="19" t="s">
        <v>331</v>
      </c>
      <c r="D1" s="19" t="s">
        <v>332</v>
      </c>
      <c r="E1" s="19" t="s">
        <v>333</v>
      </c>
      <c r="F1" s="19" t="s">
        <v>7</v>
      </c>
      <c r="G1" s="19" t="s">
        <v>334</v>
      </c>
      <c r="H1" s="20" t="s">
        <v>8</v>
      </c>
      <c r="K1" s="9" t="s">
        <v>8</v>
      </c>
      <c r="L1" t="s">
        <v>13</v>
      </c>
    </row>
    <row r="2" spans="1:13" x14ac:dyDescent="0.35">
      <c r="A2" s="16" t="s">
        <v>335</v>
      </c>
      <c r="B2" s="4">
        <v>45413</v>
      </c>
      <c r="C2" s="3" t="s">
        <v>336</v>
      </c>
      <c r="D2" s="3" t="s">
        <v>337</v>
      </c>
      <c r="E2" s="3">
        <v>35</v>
      </c>
      <c r="F2" s="3" t="s">
        <v>338</v>
      </c>
      <c r="G2" s="3">
        <v>3</v>
      </c>
      <c r="H2" s="17" t="s">
        <v>13</v>
      </c>
      <c r="K2" s="9" t="s">
        <v>1</v>
      </c>
      <c r="L2" t="s">
        <v>528</v>
      </c>
    </row>
    <row r="3" spans="1:13" x14ac:dyDescent="0.35">
      <c r="A3" s="16" t="s">
        <v>339</v>
      </c>
      <c r="B3" s="4">
        <v>45302</v>
      </c>
      <c r="C3" s="3" t="s">
        <v>340</v>
      </c>
      <c r="D3" s="3" t="s">
        <v>341</v>
      </c>
      <c r="E3" s="3">
        <v>5.8</v>
      </c>
      <c r="F3" s="3" t="s">
        <v>338</v>
      </c>
      <c r="G3" s="3">
        <v>3</v>
      </c>
      <c r="H3" s="17" t="s">
        <v>13</v>
      </c>
      <c r="K3" s="9" t="s">
        <v>7</v>
      </c>
      <c r="L3" t="s">
        <v>528</v>
      </c>
    </row>
    <row r="4" spans="1:13" x14ac:dyDescent="0.35">
      <c r="A4" s="16" t="s">
        <v>342</v>
      </c>
      <c r="B4" s="4">
        <v>45543</v>
      </c>
      <c r="C4" s="3" t="s">
        <v>336</v>
      </c>
      <c r="D4" s="3" t="s">
        <v>343</v>
      </c>
      <c r="E4" s="3">
        <v>19.899999999999999</v>
      </c>
      <c r="F4" s="3" t="s">
        <v>344</v>
      </c>
      <c r="G4" s="3">
        <v>3</v>
      </c>
      <c r="H4" s="17" t="s">
        <v>13</v>
      </c>
      <c r="K4" s="9" t="s">
        <v>332</v>
      </c>
      <c r="L4" t="s">
        <v>528</v>
      </c>
    </row>
    <row r="5" spans="1:13" x14ac:dyDescent="0.35">
      <c r="A5" s="16" t="s">
        <v>345</v>
      </c>
      <c r="B5" s="4">
        <v>45518</v>
      </c>
      <c r="C5" s="3" t="s">
        <v>340</v>
      </c>
      <c r="D5" s="3" t="s">
        <v>341</v>
      </c>
      <c r="E5" s="3">
        <v>42.6</v>
      </c>
      <c r="F5" s="3" t="s">
        <v>346</v>
      </c>
      <c r="G5" s="3">
        <v>5</v>
      </c>
      <c r="H5" s="17" t="s">
        <v>13</v>
      </c>
    </row>
    <row r="6" spans="1:13" x14ac:dyDescent="0.35">
      <c r="A6" s="16" t="s">
        <v>347</v>
      </c>
      <c r="B6" s="4">
        <v>45622</v>
      </c>
      <c r="C6" s="3" t="s">
        <v>336</v>
      </c>
      <c r="D6" s="3" t="s">
        <v>343</v>
      </c>
      <c r="E6" s="3">
        <v>2.7</v>
      </c>
      <c r="F6" s="3" t="s">
        <v>346</v>
      </c>
      <c r="G6" s="3">
        <v>2</v>
      </c>
      <c r="H6" s="17" t="s">
        <v>13</v>
      </c>
      <c r="K6" s="9" t="s">
        <v>523</v>
      </c>
      <c r="L6" t="s">
        <v>540</v>
      </c>
      <c r="M6" t="s">
        <v>539</v>
      </c>
    </row>
    <row r="7" spans="1:13" x14ac:dyDescent="0.35">
      <c r="A7" s="16" t="s">
        <v>348</v>
      </c>
      <c r="B7" s="4">
        <v>45500</v>
      </c>
      <c r="C7" s="3" t="s">
        <v>349</v>
      </c>
      <c r="D7" s="3" t="s">
        <v>350</v>
      </c>
      <c r="E7" s="3">
        <v>46.2</v>
      </c>
      <c r="F7" s="3" t="s">
        <v>338</v>
      </c>
      <c r="G7" s="3">
        <v>1</v>
      </c>
      <c r="H7" s="17" t="s">
        <v>13</v>
      </c>
      <c r="K7" s="10" t="s">
        <v>368</v>
      </c>
      <c r="L7" s="11">
        <v>61</v>
      </c>
      <c r="M7" s="11">
        <v>544.59999999999991</v>
      </c>
    </row>
    <row r="8" spans="1:13" x14ac:dyDescent="0.35">
      <c r="A8" s="16" t="s">
        <v>351</v>
      </c>
      <c r="B8" s="4">
        <v>45555</v>
      </c>
      <c r="C8" s="3" t="s">
        <v>352</v>
      </c>
      <c r="D8" s="3" t="s">
        <v>353</v>
      </c>
      <c r="E8" s="3">
        <v>32.799999999999997</v>
      </c>
      <c r="F8" s="3" t="s">
        <v>338</v>
      </c>
      <c r="G8" s="3">
        <v>5</v>
      </c>
      <c r="H8" s="17" t="s">
        <v>13</v>
      </c>
      <c r="K8" s="10" t="s">
        <v>352</v>
      </c>
      <c r="L8" s="11">
        <v>92</v>
      </c>
      <c r="M8" s="11">
        <v>707.19999999999993</v>
      </c>
    </row>
    <row r="9" spans="1:13" x14ac:dyDescent="0.35">
      <c r="A9" s="16" t="s">
        <v>354</v>
      </c>
      <c r="B9" s="4">
        <v>45498</v>
      </c>
      <c r="C9" s="3" t="s">
        <v>352</v>
      </c>
      <c r="D9" s="3" t="s">
        <v>350</v>
      </c>
      <c r="E9" s="3">
        <v>30.5</v>
      </c>
      <c r="F9" s="3" t="s">
        <v>355</v>
      </c>
      <c r="G9" s="3">
        <v>2</v>
      </c>
      <c r="H9" s="17" t="s">
        <v>13</v>
      </c>
      <c r="K9" s="10" t="s">
        <v>349</v>
      </c>
      <c r="L9" s="11">
        <v>92</v>
      </c>
      <c r="M9" s="11">
        <v>690.80000000000007</v>
      </c>
    </row>
    <row r="10" spans="1:13" x14ac:dyDescent="0.35">
      <c r="A10" s="16" t="s">
        <v>356</v>
      </c>
      <c r="B10" s="4">
        <v>45390</v>
      </c>
      <c r="C10" s="3" t="s">
        <v>352</v>
      </c>
      <c r="D10" s="3" t="s">
        <v>353</v>
      </c>
      <c r="E10" s="3">
        <v>13.4</v>
      </c>
      <c r="F10" s="3" t="s">
        <v>344</v>
      </c>
      <c r="G10" s="3">
        <v>1</v>
      </c>
      <c r="H10" s="17" t="s">
        <v>13</v>
      </c>
      <c r="K10" s="10" t="s">
        <v>336</v>
      </c>
      <c r="L10" s="11">
        <v>103</v>
      </c>
      <c r="M10" s="11">
        <v>806.9</v>
      </c>
    </row>
    <row r="11" spans="1:13" x14ac:dyDescent="0.35">
      <c r="A11" s="16" t="s">
        <v>357</v>
      </c>
      <c r="B11" s="4">
        <v>45525</v>
      </c>
      <c r="C11" s="3" t="s">
        <v>336</v>
      </c>
      <c r="D11" s="3" t="s">
        <v>341</v>
      </c>
      <c r="E11" s="3">
        <v>12.3</v>
      </c>
      <c r="F11" s="3" t="s">
        <v>344</v>
      </c>
      <c r="G11" s="3">
        <v>3</v>
      </c>
      <c r="H11" s="17" t="s">
        <v>13</v>
      </c>
      <c r="K11" s="10" t="s">
        <v>340</v>
      </c>
      <c r="L11" s="11">
        <v>101</v>
      </c>
      <c r="M11" s="11">
        <v>717.40000000000009</v>
      </c>
    </row>
    <row r="12" spans="1:13" x14ac:dyDescent="0.35">
      <c r="A12" s="16" t="s">
        <v>358</v>
      </c>
      <c r="B12" s="4">
        <v>45480</v>
      </c>
      <c r="C12" s="3" t="s">
        <v>349</v>
      </c>
      <c r="D12" s="3" t="s">
        <v>350</v>
      </c>
      <c r="E12" s="3">
        <v>45.2</v>
      </c>
      <c r="F12" s="3" t="s">
        <v>346</v>
      </c>
      <c r="G12" s="3">
        <v>1</v>
      </c>
      <c r="H12" s="17" t="s">
        <v>13</v>
      </c>
      <c r="K12" s="10" t="s">
        <v>524</v>
      </c>
      <c r="L12" s="11">
        <v>449</v>
      </c>
      <c r="M12" s="11">
        <v>3466.9</v>
      </c>
    </row>
    <row r="13" spans="1:13" x14ac:dyDescent="0.35">
      <c r="A13" s="16" t="s">
        <v>359</v>
      </c>
      <c r="B13" s="4">
        <v>45640</v>
      </c>
      <c r="C13" s="3" t="s">
        <v>336</v>
      </c>
      <c r="D13" s="3" t="s">
        <v>343</v>
      </c>
      <c r="E13" s="3">
        <v>14.7</v>
      </c>
      <c r="F13" s="3" t="s">
        <v>338</v>
      </c>
      <c r="G13" s="3">
        <v>4</v>
      </c>
      <c r="H13" s="17" t="s">
        <v>13</v>
      </c>
    </row>
    <row r="14" spans="1:13" x14ac:dyDescent="0.35">
      <c r="A14" s="16" t="s">
        <v>360</v>
      </c>
      <c r="B14" s="4">
        <v>45596</v>
      </c>
      <c r="C14" s="3" t="s">
        <v>349</v>
      </c>
      <c r="D14" s="3" t="s">
        <v>343</v>
      </c>
      <c r="E14" s="3">
        <v>37.299999999999997</v>
      </c>
      <c r="F14" s="3" t="s">
        <v>346</v>
      </c>
      <c r="G14" s="3">
        <v>5</v>
      </c>
      <c r="H14" s="17" t="s">
        <v>13</v>
      </c>
    </row>
    <row r="15" spans="1:13" x14ac:dyDescent="0.35">
      <c r="A15" s="16" t="s">
        <v>361</v>
      </c>
      <c r="B15" s="4">
        <v>45574</v>
      </c>
      <c r="C15" s="3" t="s">
        <v>340</v>
      </c>
      <c r="D15" s="3" t="s">
        <v>341</v>
      </c>
      <c r="E15" s="3">
        <v>19.2</v>
      </c>
      <c r="F15" s="3" t="s">
        <v>344</v>
      </c>
      <c r="G15" s="3">
        <v>3</v>
      </c>
      <c r="H15" s="17" t="s">
        <v>13</v>
      </c>
    </row>
    <row r="16" spans="1:13" x14ac:dyDescent="0.35">
      <c r="A16" s="16" t="s">
        <v>362</v>
      </c>
      <c r="B16" s="4">
        <v>45644</v>
      </c>
      <c r="C16" s="3" t="s">
        <v>336</v>
      </c>
      <c r="D16" s="3" t="s">
        <v>341</v>
      </c>
      <c r="E16" s="3">
        <v>7.1</v>
      </c>
      <c r="F16" s="3" t="s">
        <v>355</v>
      </c>
      <c r="G16" s="3">
        <v>4</v>
      </c>
      <c r="H16" s="17" t="s">
        <v>13</v>
      </c>
    </row>
    <row r="17" spans="1:8" x14ac:dyDescent="0.35">
      <c r="A17" s="16" t="s">
        <v>363</v>
      </c>
      <c r="B17" s="4">
        <v>45317</v>
      </c>
      <c r="C17" s="3" t="s">
        <v>352</v>
      </c>
      <c r="D17" s="3" t="s">
        <v>350</v>
      </c>
      <c r="E17" s="3">
        <v>1</v>
      </c>
      <c r="F17" s="3" t="s">
        <v>344</v>
      </c>
      <c r="G17" s="3">
        <v>2</v>
      </c>
      <c r="H17" s="17" t="s">
        <v>13</v>
      </c>
    </row>
    <row r="18" spans="1:8" x14ac:dyDescent="0.35">
      <c r="A18" s="16" t="s">
        <v>364</v>
      </c>
      <c r="B18" s="4">
        <v>45623</v>
      </c>
      <c r="C18" s="3" t="s">
        <v>352</v>
      </c>
      <c r="D18" s="3" t="s">
        <v>343</v>
      </c>
      <c r="E18" s="3">
        <v>26.4</v>
      </c>
      <c r="F18" s="3" t="s">
        <v>338</v>
      </c>
      <c r="G18" s="3">
        <v>4</v>
      </c>
      <c r="H18" s="17" t="s">
        <v>13</v>
      </c>
    </row>
    <row r="19" spans="1:8" x14ac:dyDescent="0.35">
      <c r="A19" s="16" t="s">
        <v>365</v>
      </c>
      <c r="B19" s="4">
        <v>45554</v>
      </c>
      <c r="C19" s="3" t="s">
        <v>336</v>
      </c>
      <c r="D19" s="3" t="s">
        <v>353</v>
      </c>
      <c r="E19" s="3">
        <v>46.8</v>
      </c>
      <c r="F19" s="3" t="s">
        <v>346</v>
      </c>
      <c r="G19" s="3">
        <v>2</v>
      </c>
      <c r="H19" s="17" t="s">
        <v>13</v>
      </c>
    </row>
    <row r="20" spans="1:8" x14ac:dyDescent="0.35">
      <c r="A20" s="16" t="s">
        <v>366</v>
      </c>
      <c r="B20" s="4">
        <v>45623</v>
      </c>
      <c r="C20" s="3" t="s">
        <v>352</v>
      </c>
      <c r="D20" s="3" t="s">
        <v>350</v>
      </c>
      <c r="E20" s="3">
        <v>18</v>
      </c>
      <c r="F20" s="3" t="s">
        <v>355</v>
      </c>
      <c r="G20" s="3">
        <v>2</v>
      </c>
      <c r="H20" s="17" t="s">
        <v>13</v>
      </c>
    </row>
    <row r="21" spans="1:8" x14ac:dyDescent="0.35">
      <c r="A21" s="16" t="s">
        <v>367</v>
      </c>
      <c r="B21" s="4">
        <v>45421</v>
      </c>
      <c r="C21" s="3" t="s">
        <v>368</v>
      </c>
      <c r="D21" s="3" t="s">
        <v>341</v>
      </c>
      <c r="E21" s="3">
        <v>17.5</v>
      </c>
      <c r="F21" s="3" t="s">
        <v>338</v>
      </c>
      <c r="G21" s="3">
        <v>4</v>
      </c>
      <c r="H21" s="17" t="s">
        <v>13</v>
      </c>
    </row>
    <row r="22" spans="1:8" x14ac:dyDescent="0.35">
      <c r="A22" s="16" t="s">
        <v>369</v>
      </c>
      <c r="B22" s="4">
        <v>45484</v>
      </c>
      <c r="C22" s="3" t="s">
        <v>340</v>
      </c>
      <c r="D22" s="3" t="s">
        <v>337</v>
      </c>
      <c r="E22" s="3">
        <v>16.8</v>
      </c>
      <c r="F22" s="3" t="s">
        <v>338</v>
      </c>
      <c r="G22" s="3">
        <v>2</v>
      </c>
      <c r="H22" s="17" t="s">
        <v>13</v>
      </c>
    </row>
    <row r="23" spans="1:8" x14ac:dyDescent="0.35">
      <c r="A23" s="16" t="s">
        <v>370</v>
      </c>
      <c r="B23" s="4">
        <v>45530</v>
      </c>
      <c r="C23" s="3" t="s">
        <v>340</v>
      </c>
      <c r="D23" s="3" t="s">
        <v>350</v>
      </c>
      <c r="E23" s="3">
        <v>25.2</v>
      </c>
      <c r="F23" s="3" t="s">
        <v>346</v>
      </c>
      <c r="G23" s="3">
        <v>5</v>
      </c>
      <c r="H23" s="17" t="s">
        <v>13</v>
      </c>
    </row>
    <row r="24" spans="1:8" x14ac:dyDescent="0.35">
      <c r="A24" s="16" t="s">
        <v>371</v>
      </c>
      <c r="B24" s="4">
        <v>45344</v>
      </c>
      <c r="C24" s="3" t="s">
        <v>336</v>
      </c>
      <c r="D24" s="3" t="s">
        <v>350</v>
      </c>
      <c r="E24" s="3">
        <v>21.4</v>
      </c>
      <c r="F24" s="3" t="s">
        <v>338</v>
      </c>
      <c r="G24" s="3">
        <v>5</v>
      </c>
      <c r="H24" s="17" t="s">
        <v>13</v>
      </c>
    </row>
    <row r="25" spans="1:8" x14ac:dyDescent="0.35">
      <c r="A25" s="16" t="s">
        <v>372</v>
      </c>
      <c r="B25" s="4">
        <v>45623</v>
      </c>
      <c r="C25" s="3" t="s">
        <v>368</v>
      </c>
      <c r="D25" s="3" t="s">
        <v>350</v>
      </c>
      <c r="E25" s="3">
        <v>42.3</v>
      </c>
      <c r="F25" s="3" t="s">
        <v>338</v>
      </c>
      <c r="G25" s="3">
        <v>3</v>
      </c>
      <c r="H25" s="17" t="s">
        <v>13</v>
      </c>
    </row>
    <row r="26" spans="1:8" x14ac:dyDescent="0.35">
      <c r="A26" s="16" t="s">
        <v>373</v>
      </c>
      <c r="B26" s="4">
        <v>45642</v>
      </c>
      <c r="C26" s="3" t="s">
        <v>336</v>
      </c>
      <c r="D26" s="3" t="s">
        <v>337</v>
      </c>
      <c r="E26" s="3">
        <v>24.5</v>
      </c>
      <c r="F26" s="3" t="s">
        <v>355</v>
      </c>
      <c r="G26" s="3">
        <v>3</v>
      </c>
      <c r="H26" s="17" t="s">
        <v>13</v>
      </c>
    </row>
    <row r="27" spans="1:8" x14ac:dyDescent="0.35">
      <c r="A27" s="16" t="s">
        <v>374</v>
      </c>
      <c r="B27" s="4">
        <v>45433</v>
      </c>
      <c r="C27" s="3" t="s">
        <v>340</v>
      </c>
      <c r="D27" s="3" t="s">
        <v>341</v>
      </c>
      <c r="E27" s="3">
        <v>24.6</v>
      </c>
      <c r="F27" s="3" t="s">
        <v>338</v>
      </c>
      <c r="G27" s="3">
        <v>3</v>
      </c>
      <c r="H27" s="17" t="s">
        <v>13</v>
      </c>
    </row>
    <row r="28" spans="1:8" x14ac:dyDescent="0.35">
      <c r="A28" s="16" t="s">
        <v>375</v>
      </c>
      <c r="B28" s="4">
        <v>45388</v>
      </c>
      <c r="C28" s="3" t="s">
        <v>352</v>
      </c>
      <c r="D28" s="3" t="s">
        <v>350</v>
      </c>
      <c r="E28" s="3">
        <v>7.1</v>
      </c>
      <c r="F28" s="3" t="s">
        <v>344</v>
      </c>
      <c r="G28" s="3">
        <v>1</v>
      </c>
      <c r="H28" s="17" t="s">
        <v>13</v>
      </c>
    </row>
    <row r="29" spans="1:8" x14ac:dyDescent="0.35">
      <c r="A29" s="16" t="s">
        <v>376</v>
      </c>
      <c r="B29" s="4">
        <v>45599</v>
      </c>
      <c r="C29" s="3" t="s">
        <v>349</v>
      </c>
      <c r="D29" s="3" t="s">
        <v>341</v>
      </c>
      <c r="E29" s="3">
        <v>47.2</v>
      </c>
      <c r="F29" s="3" t="s">
        <v>344</v>
      </c>
      <c r="G29" s="3">
        <v>1</v>
      </c>
      <c r="H29" s="17" t="s">
        <v>13</v>
      </c>
    </row>
    <row r="30" spans="1:8" x14ac:dyDescent="0.35">
      <c r="A30" s="16" t="s">
        <v>377</v>
      </c>
      <c r="B30" s="4">
        <v>45627</v>
      </c>
      <c r="C30" s="3" t="s">
        <v>349</v>
      </c>
      <c r="D30" s="3" t="s">
        <v>341</v>
      </c>
      <c r="E30" s="3">
        <v>12.4</v>
      </c>
      <c r="F30" s="3" t="s">
        <v>338</v>
      </c>
      <c r="G30" s="3">
        <v>4</v>
      </c>
      <c r="H30" s="17" t="s">
        <v>13</v>
      </c>
    </row>
    <row r="31" spans="1:8" x14ac:dyDescent="0.35">
      <c r="A31" s="16" t="s">
        <v>378</v>
      </c>
      <c r="B31" s="4">
        <v>45499</v>
      </c>
      <c r="C31" s="3" t="s">
        <v>349</v>
      </c>
      <c r="D31" s="3" t="s">
        <v>353</v>
      </c>
      <c r="E31" s="3">
        <v>4</v>
      </c>
      <c r="F31" s="3" t="s">
        <v>344</v>
      </c>
      <c r="G31" s="3">
        <v>3</v>
      </c>
      <c r="H31" s="17" t="s">
        <v>13</v>
      </c>
    </row>
    <row r="32" spans="1:8" x14ac:dyDescent="0.35">
      <c r="A32" s="16" t="s">
        <v>379</v>
      </c>
      <c r="B32" s="4">
        <v>45657</v>
      </c>
      <c r="C32" s="3" t="s">
        <v>352</v>
      </c>
      <c r="D32" s="3" t="s">
        <v>350</v>
      </c>
      <c r="E32" s="3">
        <v>32</v>
      </c>
      <c r="F32" s="3" t="s">
        <v>346</v>
      </c>
      <c r="G32" s="3">
        <v>3</v>
      </c>
      <c r="H32" s="17" t="s">
        <v>13</v>
      </c>
    </row>
    <row r="33" spans="1:8" x14ac:dyDescent="0.35">
      <c r="A33" s="16" t="s">
        <v>380</v>
      </c>
      <c r="B33" s="4">
        <v>45551</v>
      </c>
      <c r="C33" s="3" t="s">
        <v>340</v>
      </c>
      <c r="D33" s="3" t="s">
        <v>343</v>
      </c>
      <c r="E33" s="3">
        <v>28.8</v>
      </c>
      <c r="F33" s="3" t="s">
        <v>344</v>
      </c>
      <c r="G33" s="3">
        <v>3</v>
      </c>
      <c r="H33" s="17" t="s">
        <v>13</v>
      </c>
    </row>
    <row r="34" spans="1:8" x14ac:dyDescent="0.35">
      <c r="A34" s="16" t="s">
        <v>381</v>
      </c>
      <c r="B34" s="4">
        <v>45341</v>
      </c>
      <c r="C34" s="3" t="s">
        <v>349</v>
      </c>
      <c r="D34" s="3" t="s">
        <v>343</v>
      </c>
      <c r="E34" s="3">
        <v>20.2</v>
      </c>
      <c r="F34" s="3" t="s">
        <v>338</v>
      </c>
      <c r="G34" s="3">
        <v>5</v>
      </c>
      <c r="H34" s="17" t="s">
        <v>13</v>
      </c>
    </row>
    <row r="35" spans="1:8" x14ac:dyDescent="0.35">
      <c r="A35" s="16" t="s">
        <v>382</v>
      </c>
      <c r="B35" s="4">
        <v>45385</v>
      </c>
      <c r="C35" s="3" t="s">
        <v>340</v>
      </c>
      <c r="D35" s="3" t="s">
        <v>353</v>
      </c>
      <c r="E35" s="3">
        <v>20.6</v>
      </c>
      <c r="F35" s="3" t="s">
        <v>344</v>
      </c>
      <c r="G35" s="3">
        <v>3</v>
      </c>
      <c r="H35" s="17" t="s">
        <v>13</v>
      </c>
    </row>
    <row r="36" spans="1:8" x14ac:dyDescent="0.35">
      <c r="A36" s="16" t="s">
        <v>383</v>
      </c>
      <c r="B36" s="4">
        <v>45406</v>
      </c>
      <c r="C36" s="3" t="s">
        <v>340</v>
      </c>
      <c r="D36" s="3" t="s">
        <v>337</v>
      </c>
      <c r="E36" s="3">
        <v>37.799999999999997</v>
      </c>
      <c r="F36" s="3" t="s">
        <v>338</v>
      </c>
      <c r="G36" s="3">
        <v>3</v>
      </c>
      <c r="H36" s="17" t="s">
        <v>13</v>
      </c>
    </row>
    <row r="37" spans="1:8" x14ac:dyDescent="0.35">
      <c r="A37" s="16" t="s">
        <v>384</v>
      </c>
      <c r="B37" s="4">
        <v>45425</v>
      </c>
      <c r="C37" s="3" t="s">
        <v>368</v>
      </c>
      <c r="D37" s="3" t="s">
        <v>341</v>
      </c>
      <c r="E37" s="3">
        <v>9.8000000000000007</v>
      </c>
      <c r="F37" s="3" t="s">
        <v>346</v>
      </c>
      <c r="G37" s="3">
        <v>1</v>
      </c>
      <c r="H37" s="17" t="s">
        <v>13</v>
      </c>
    </row>
    <row r="38" spans="1:8" x14ac:dyDescent="0.35">
      <c r="A38" s="16" t="s">
        <v>385</v>
      </c>
      <c r="B38" s="4">
        <v>45532</v>
      </c>
      <c r="C38" s="3" t="s">
        <v>336</v>
      </c>
      <c r="D38" s="3" t="s">
        <v>350</v>
      </c>
      <c r="E38" s="3">
        <v>39.5</v>
      </c>
      <c r="F38" s="3" t="s">
        <v>355</v>
      </c>
      <c r="G38" s="3">
        <v>4</v>
      </c>
      <c r="H38" s="17" t="s">
        <v>13</v>
      </c>
    </row>
    <row r="39" spans="1:8" x14ac:dyDescent="0.35">
      <c r="A39" s="16" t="s">
        <v>386</v>
      </c>
      <c r="B39" s="4">
        <v>45391</v>
      </c>
      <c r="C39" s="3" t="s">
        <v>368</v>
      </c>
      <c r="D39" s="3" t="s">
        <v>353</v>
      </c>
      <c r="E39" s="3">
        <v>31.3</v>
      </c>
      <c r="F39" s="3" t="s">
        <v>346</v>
      </c>
      <c r="G39" s="3">
        <v>5</v>
      </c>
      <c r="H39" s="17" t="s">
        <v>13</v>
      </c>
    </row>
    <row r="40" spans="1:8" x14ac:dyDescent="0.35">
      <c r="A40" s="16" t="s">
        <v>387</v>
      </c>
      <c r="B40" s="4">
        <v>45444</v>
      </c>
      <c r="C40" s="3" t="s">
        <v>349</v>
      </c>
      <c r="D40" s="3" t="s">
        <v>353</v>
      </c>
      <c r="E40" s="3">
        <v>20.399999999999999</v>
      </c>
      <c r="F40" s="3" t="s">
        <v>344</v>
      </c>
      <c r="G40" s="3">
        <v>2</v>
      </c>
      <c r="H40" s="17" t="s">
        <v>13</v>
      </c>
    </row>
    <row r="41" spans="1:8" x14ac:dyDescent="0.35">
      <c r="A41" s="16" t="s">
        <v>388</v>
      </c>
      <c r="B41" s="4">
        <v>45394</v>
      </c>
      <c r="C41" s="3" t="s">
        <v>340</v>
      </c>
      <c r="D41" s="3" t="s">
        <v>337</v>
      </c>
      <c r="E41" s="3">
        <v>22.3</v>
      </c>
      <c r="F41" s="3" t="s">
        <v>346</v>
      </c>
      <c r="G41" s="3">
        <v>2</v>
      </c>
      <c r="H41" s="17" t="s">
        <v>13</v>
      </c>
    </row>
    <row r="42" spans="1:8" x14ac:dyDescent="0.35">
      <c r="A42" s="16" t="s">
        <v>389</v>
      </c>
      <c r="B42" s="4">
        <v>45453</v>
      </c>
      <c r="C42" s="3" t="s">
        <v>352</v>
      </c>
      <c r="D42" s="3" t="s">
        <v>353</v>
      </c>
      <c r="E42" s="3">
        <v>12.7</v>
      </c>
      <c r="F42" s="3" t="s">
        <v>346</v>
      </c>
      <c r="G42" s="3">
        <v>3</v>
      </c>
      <c r="H42" s="17" t="s">
        <v>13</v>
      </c>
    </row>
    <row r="43" spans="1:8" x14ac:dyDescent="0.35">
      <c r="A43" s="16" t="s">
        <v>390</v>
      </c>
      <c r="B43" s="4">
        <v>45615</v>
      </c>
      <c r="C43" s="3" t="s">
        <v>352</v>
      </c>
      <c r="D43" s="3" t="s">
        <v>341</v>
      </c>
      <c r="E43" s="3">
        <v>36.200000000000003</v>
      </c>
      <c r="F43" s="3" t="s">
        <v>355</v>
      </c>
      <c r="G43" s="3">
        <v>1</v>
      </c>
      <c r="H43" s="17" t="s">
        <v>13</v>
      </c>
    </row>
    <row r="44" spans="1:8" x14ac:dyDescent="0.35">
      <c r="A44" s="16" t="s">
        <v>391</v>
      </c>
      <c r="B44" s="4">
        <v>45523</v>
      </c>
      <c r="C44" s="3" t="s">
        <v>340</v>
      </c>
      <c r="D44" s="3" t="s">
        <v>343</v>
      </c>
      <c r="E44" s="3">
        <v>24.9</v>
      </c>
      <c r="F44" s="3" t="s">
        <v>344</v>
      </c>
      <c r="G44" s="3">
        <v>5</v>
      </c>
      <c r="H44" s="17" t="s">
        <v>13</v>
      </c>
    </row>
    <row r="45" spans="1:8" x14ac:dyDescent="0.35">
      <c r="A45" s="16" t="s">
        <v>392</v>
      </c>
      <c r="B45" s="4">
        <v>45373</v>
      </c>
      <c r="C45" s="3" t="s">
        <v>349</v>
      </c>
      <c r="D45" s="3" t="s">
        <v>353</v>
      </c>
      <c r="E45" s="3">
        <v>15.7</v>
      </c>
      <c r="F45" s="3" t="s">
        <v>344</v>
      </c>
      <c r="G45" s="3">
        <v>5</v>
      </c>
      <c r="H45" s="17" t="s">
        <v>13</v>
      </c>
    </row>
    <row r="46" spans="1:8" x14ac:dyDescent="0.35">
      <c r="A46" s="16" t="s">
        <v>393</v>
      </c>
      <c r="B46" s="4">
        <v>45514</v>
      </c>
      <c r="C46" s="3" t="s">
        <v>349</v>
      </c>
      <c r="D46" s="3" t="s">
        <v>337</v>
      </c>
      <c r="E46" s="3">
        <v>28.8</v>
      </c>
      <c r="F46" s="3" t="s">
        <v>346</v>
      </c>
      <c r="G46" s="3">
        <v>4</v>
      </c>
      <c r="H46" s="17" t="s">
        <v>13</v>
      </c>
    </row>
    <row r="47" spans="1:8" x14ac:dyDescent="0.35">
      <c r="A47" s="16" t="s">
        <v>394</v>
      </c>
      <c r="B47" s="4">
        <v>45488</v>
      </c>
      <c r="C47" s="3" t="s">
        <v>336</v>
      </c>
      <c r="D47" s="3" t="s">
        <v>353</v>
      </c>
      <c r="E47" s="3">
        <v>47.8</v>
      </c>
      <c r="F47" s="3" t="s">
        <v>344</v>
      </c>
      <c r="G47" s="3">
        <v>3</v>
      </c>
      <c r="H47" s="17" t="s">
        <v>13</v>
      </c>
    </row>
    <row r="48" spans="1:8" x14ac:dyDescent="0.35">
      <c r="A48" s="16" t="s">
        <v>395</v>
      </c>
      <c r="B48" s="4">
        <v>45299</v>
      </c>
      <c r="C48" s="3" t="s">
        <v>340</v>
      </c>
      <c r="D48" s="3" t="s">
        <v>350</v>
      </c>
      <c r="E48" s="3">
        <v>21.2</v>
      </c>
      <c r="F48" s="3" t="s">
        <v>344</v>
      </c>
      <c r="G48" s="3">
        <v>1</v>
      </c>
      <c r="H48" s="17" t="s">
        <v>13</v>
      </c>
    </row>
    <row r="49" spans="1:8" x14ac:dyDescent="0.35">
      <c r="A49" s="16" t="s">
        <v>396</v>
      </c>
      <c r="B49" s="4">
        <v>45638</v>
      </c>
      <c r="C49" s="3" t="s">
        <v>336</v>
      </c>
      <c r="D49" s="3" t="s">
        <v>343</v>
      </c>
      <c r="E49" s="3">
        <v>44.2</v>
      </c>
      <c r="F49" s="3" t="s">
        <v>344</v>
      </c>
      <c r="G49" s="3">
        <v>3</v>
      </c>
      <c r="H49" s="17" t="s">
        <v>13</v>
      </c>
    </row>
    <row r="50" spans="1:8" x14ac:dyDescent="0.35">
      <c r="A50" s="16" t="s">
        <v>397</v>
      </c>
      <c r="B50" s="4">
        <v>45451</v>
      </c>
      <c r="C50" s="3" t="s">
        <v>352</v>
      </c>
      <c r="D50" s="3" t="s">
        <v>353</v>
      </c>
      <c r="E50" s="3">
        <v>16.899999999999999</v>
      </c>
      <c r="F50" s="3" t="s">
        <v>346</v>
      </c>
      <c r="G50" s="3">
        <v>5</v>
      </c>
      <c r="H50" s="17" t="s">
        <v>13</v>
      </c>
    </row>
    <row r="51" spans="1:8" x14ac:dyDescent="0.35">
      <c r="A51" s="16" t="s">
        <v>398</v>
      </c>
      <c r="B51" s="4">
        <v>45593</v>
      </c>
      <c r="C51" s="3" t="s">
        <v>340</v>
      </c>
      <c r="D51" s="3" t="s">
        <v>343</v>
      </c>
      <c r="E51" s="3">
        <v>3.1</v>
      </c>
      <c r="F51" s="3" t="s">
        <v>355</v>
      </c>
      <c r="G51" s="3">
        <v>1</v>
      </c>
      <c r="H51" s="17" t="s">
        <v>13</v>
      </c>
    </row>
    <row r="52" spans="1:8" x14ac:dyDescent="0.35">
      <c r="A52" s="16" t="s">
        <v>399</v>
      </c>
      <c r="B52" s="4">
        <v>45444</v>
      </c>
      <c r="C52" s="3" t="s">
        <v>340</v>
      </c>
      <c r="D52" s="3" t="s">
        <v>337</v>
      </c>
      <c r="E52" s="3">
        <v>10.199999999999999</v>
      </c>
      <c r="F52" s="3" t="s">
        <v>338</v>
      </c>
      <c r="G52" s="3">
        <v>4</v>
      </c>
      <c r="H52" s="17" t="s">
        <v>13</v>
      </c>
    </row>
    <row r="53" spans="1:8" x14ac:dyDescent="0.35">
      <c r="A53" s="16" t="s">
        <v>400</v>
      </c>
      <c r="B53" s="4">
        <v>45643</v>
      </c>
      <c r="C53" s="3" t="s">
        <v>352</v>
      </c>
      <c r="D53" s="3" t="s">
        <v>341</v>
      </c>
      <c r="E53" s="3">
        <v>20.399999999999999</v>
      </c>
      <c r="F53" s="3" t="s">
        <v>346</v>
      </c>
      <c r="G53" s="3">
        <v>3</v>
      </c>
      <c r="H53" s="17" t="s">
        <v>13</v>
      </c>
    </row>
    <row r="54" spans="1:8" x14ac:dyDescent="0.35">
      <c r="A54" s="16" t="s">
        <v>401</v>
      </c>
      <c r="B54" s="4">
        <v>45388</v>
      </c>
      <c r="C54" s="3" t="s">
        <v>352</v>
      </c>
      <c r="D54" s="3" t="s">
        <v>337</v>
      </c>
      <c r="E54" s="3">
        <v>10.9</v>
      </c>
      <c r="F54" s="3" t="s">
        <v>355</v>
      </c>
      <c r="G54" s="3">
        <v>2</v>
      </c>
      <c r="H54" s="17" t="s">
        <v>13</v>
      </c>
    </row>
    <row r="55" spans="1:8" x14ac:dyDescent="0.35">
      <c r="A55" s="16" t="s">
        <v>402</v>
      </c>
      <c r="B55" s="4">
        <v>45406</v>
      </c>
      <c r="C55" s="3" t="s">
        <v>352</v>
      </c>
      <c r="D55" s="3" t="s">
        <v>343</v>
      </c>
      <c r="E55" s="3">
        <v>0.5</v>
      </c>
      <c r="F55" s="3" t="s">
        <v>355</v>
      </c>
      <c r="G55" s="3">
        <v>5</v>
      </c>
      <c r="H55" s="17" t="s">
        <v>13</v>
      </c>
    </row>
    <row r="56" spans="1:8" x14ac:dyDescent="0.35">
      <c r="A56" s="16" t="s">
        <v>403</v>
      </c>
      <c r="B56" s="4">
        <v>45550</v>
      </c>
      <c r="C56" s="3" t="s">
        <v>352</v>
      </c>
      <c r="D56" s="3" t="s">
        <v>353</v>
      </c>
      <c r="E56" s="3">
        <v>44</v>
      </c>
      <c r="F56" s="3" t="s">
        <v>338</v>
      </c>
      <c r="G56" s="3">
        <v>1</v>
      </c>
      <c r="H56" s="17" t="s">
        <v>13</v>
      </c>
    </row>
    <row r="57" spans="1:8" x14ac:dyDescent="0.35">
      <c r="A57" s="16" t="s">
        <v>404</v>
      </c>
      <c r="B57" s="4">
        <v>45484</v>
      </c>
      <c r="C57" s="3" t="s">
        <v>340</v>
      </c>
      <c r="D57" s="3" t="s">
        <v>350</v>
      </c>
      <c r="E57" s="3">
        <v>40.6</v>
      </c>
      <c r="F57" s="3" t="s">
        <v>355</v>
      </c>
      <c r="G57" s="3">
        <v>5</v>
      </c>
      <c r="H57" s="17" t="s">
        <v>13</v>
      </c>
    </row>
    <row r="58" spans="1:8" x14ac:dyDescent="0.35">
      <c r="A58" s="16" t="s">
        <v>405</v>
      </c>
      <c r="B58" s="4">
        <v>45316</v>
      </c>
      <c r="C58" s="3" t="s">
        <v>336</v>
      </c>
      <c r="D58" s="3" t="s">
        <v>353</v>
      </c>
      <c r="E58" s="3">
        <v>35.799999999999997</v>
      </c>
      <c r="F58" s="3" t="s">
        <v>355</v>
      </c>
      <c r="G58" s="3">
        <v>1</v>
      </c>
      <c r="H58" s="17" t="s">
        <v>13</v>
      </c>
    </row>
    <row r="59" spans="1:8" x14ac:dyDescent="0.35">
      <c r="A59" s="16" t="s">
        <v>406</v>
      </c>
      <c r="B59" s="4">
        <v>45505</v>
      </c>
      <c r="C59" s="3" t="s">
        <v>349</v>
      </c>
      <c r="D59" s="3" t="s">
        <v>337</v>
      </c>
      <c r="E59" s="3">
        <v>8.5</v>
      </c>
      <c r="F59" s="3" t="s">
        <v>355</v>
      </c>
      <c r="G59" s="3">
        <v>5</v>
      </c>
      <c r="H59" s="17" t="s">
        <v>13</v>
      </c>
    </row>
    <row r="60" spans="1:8" x14ac:dyDescent="0.35">
      <c r="A60" s="16" t="s">
        <v>407</v>
      </c>
      <c r="B60" s="4">
        <v>45421</v>
      </c>
      <c r="C60" s="3" t="s">
        <v>349</v>
      </c>
      <c r="D60" s="3" t="s">
        <v>343</v>
      </c>
      <c r="E60" s="3">
        <v>6.2</v>
      </c>
      <c r="F60" s="3" t="s">
        <v>344</v>
      </c>
      <c r="G60" s="3">
        <v>1</v>
      </c>
      <c r="H60" s="17" t="s">
        <v>13</v>
      </c>
    </row>
    <row r="61" spans="1:8" x14ac:dyDescent="0.35">
      <c r="A61" s="16" t="s">
        <v>408</v>
      </c>
      <c r="B61" s="4">
        <v>45446</v>
      </c>
      <c r="C61" s="3" t="s">
        <v>349</v>
      </c>
      <c r="D61" s="3" t="s">
        <v>353</v>
      </c>
      <c r="E61" s="3">
        <v>3.7</v>
      </c>
      <c r="F61" s="3" t="s">
        <v>338</v>
      </c>
      <c r="G61" s="3">
        <v>5</v>
      </c>
      <c r="H61" s="17" t="s">
        <v>13</v>
      </c>
    </row>
    <row r="62" spans="1:8" x14ac:dyDescent="0.35">
      <c r="A62" s="16" t="s">
        <v>409</v>
      </c>
      <c r="B62" s="4">
        <v>45602</v>
      </c>
      <c r="C62" s="3" t="s">
        <v>352</v>
      </c>
      <c r="D62" s="3" t="s">
        <v>337</v>
      </c>
      <c r="E62" s="3">
        <v>34.9</v>
      </c>
      <c r="F62" s="3" t="s">
        <v>355</v>
      </c>
      <c r="G62" s="3">
        <v>5</v>
      </c>
      <c r="H62" s="17" t="s">
        <v>13</v>
      </c>
    </row>
    <row r="63" spans="1:8" x14ac:dyDescent="0.35">
      <c r="A63" s="16" t="s">
        <v>410</v>
      </c>
      <c r="B63" s="4">
        <v>45608</v>
      </c>
      <c r="C63" s="3" t="s">
        <v>336</v>
      </c>
      <c r="D63" s="3" t="s">
        <v>341</v>
      </c>
      <c r="E63" s="3">
        <v>44.6</v>
      </c>
      <c r="F63" s="3" t="s">
        <v>355</v>
      </c>
      <c r="G63" s="3">
        <v>1</v>
      </c>
      <c r="H63" s="17" t="s">
        <v>13</v>
      </c>
    </row>
    <row r="64" spans="1:8" x14ac:dyDescent="0.35">
      <c r="A64" s="16" t="s">
        <v>411</v>
      </c>
      <c r="B64" s="4">
        <v>45546</v>
      </c>
      <c r="C64" s="3" t="s">
        <v>352</v>
      </c>
      <c r="D64" s="3" t="s">
        <v>350</v>
      </c>
      <c r="E64" s="3">
        <v>21</v>
      </c>
      <c r="F64" s="3" t="s">
        <v>344</v>
      </c>
      <c r="G64" s="3">
        <v>3</v>
      </c>
      <c r="H64" s="17" t="s">
        <v>13</v>
      </c>
    </row>
    <row r="65" spans="1:8" x14ac:dyDescent="0.35">
      <c r="A65" s="16" t="s">
        <v>412</v>
      </c>
      <c r="B65" s="4">
        <v>45559</v>
      </c>
      <c r="C65" s="3" t="s">
        <v>352</v>
      </c>
      <c r="D65" s="3" t="s">
        <v>341</v>
      </c>
      <c r="E65" s="3">
        <v>6.2</v>
      </c>
      <c r="F65" s="3" t="s">
        <v>346</v>
      </c>
      <c r="G65" s="3">
        <v>3</v>
      </c>
      <c r="H65" s="17" t="s">
        <v>13</v>
      </c>
    </row>
    <row r="66" spans="1:8" x14ac:dyDescent="0.35">
      <c r="A66" s="16" t="s">
        <v>413</v>
      </c>
      <c r="B66" s="4">
        <v>45374</v>
      </c>
      <c r="C66" s="3" t="s">
        <v>336</v>
      </c>
      <c r="D66" s="3" t="s">
        <v>350</v>
      </c>
      <c r="E66" s="3">
        <v>24.8</v>
      </c>
      <c r="F66" s="3" t="s">
        <v>346</v>
      </c>
      <c r="G66" s="3">
        <v>2</v>
      </c>
      <c r="H66" s="17" t="s">
        <v>13</v>
      </c>
    </row>
    <row r="67" spans="1:8" x14ac:dyDescent="0.35">
      <c r="A67" s="16" t="s">
        <v>414</v>
      </c>
      <c r="B67" s="4">
        <v>45644</v>
      </c>
      <c r="C67" s="3" t="s">
        <v>349</v>
      </c>
      <c r="D67" s="3" t="s">
        <v>341</v>
      </c>
      <c r="E67" s="3">
        <v>17.100000000000001</v>
      </c>
      <c r="F67" s="3" t="s">
        <v>344</v>
      </c>
      <c r="G67" s="3">
        <v>1</v>
      </c>
      <c r="H67" s="17" t="s">
        <v>13</v>
      </c>
    </row>
    <row r="68" spans="1:8" x14ac:dyDescent="0.35">
      <c r="A68" s="16" t="s">
        <v>415</v>
      </c>
      <c r="B68" s="4">
        <v>45298</v>
      </c>
      <c r="C68" s="3" t="s">
        <v>336</v>
      </c>
      <c r="D68" s="3" t="s">
        <v>353</v>
      </c>
      <c r="E68" s="3">
        <v>18.3</v>
      </c>
      <c r="F68" s="3" t="s">
        <v>346</v>
      </c>
      <c r="G68" s="3">
        <v>2</v>
      </c>
      <c r="H68" s="17" t="s">
        <v>13</v>
      </c>
    </row>
    <row r="69" spans="1:8" x14ac:dyDescent="0.35">
      <c r="A69" s="16" t="s">
        <v>416</v>
      </c>
      <c r="B69" s="4">
        <v>45338</v>
      </c>
      <c r="C69" s="3" t="s">
        <v>368</v>
      </c>
      <c r="D69" s="3" t="s">
        <v>353</v>
      </c>
      <c r="E69" s="3">
        <v>30</v>
      </c>
      <c r="F69" s="3" t="s">
        <v>355</v>
      </c>
      <c r="G69" s="3">
        <v>3</v>
      </c>
      <c r="H69" s="17" t="s">
        <v>13</v>
      </c>
    </row>
    <row r="70" spans="1:8" x14ac:dyDescent="0.35">
      <c r="A70" s="16" t="s">
        <v>417</v>
      </c>
      <c r="B70" s="4">
        <v>45621</v>
      </c>
      <c r="C70" s="3" t="s">
        <v>352</v>
      </c>
      <c r="D70" s="3" t="s">
        <v>337</v>
      </c>
      <c r="E70" s="3">
        <v>34.6</v>
      </c>
      <c r="F70" s="3" t="s">
        <v>338</v>
      </c>
      <c r="G70" s="3">
        <v>3</v>
      </c>
      <c r="H70" s="17" t="s">
        <v>13</v>
      </c>
    </row>
    <row r="71" spans="1:8" x14ac:dyDescent="0.35">
      <c r="A71" s="16" t="s">
        <v>418</v>
      </c>
      <c r="B71" s="4">
        <v>45529</v>
      </c>
      <c r="C71" s="3" t="s">
        <v>336</v>
      </c>
      <c r="D71" s="3" t="s">
        <v>353</v>
      </c>
      <c r="E71" s="3">
        <v>5.8</v>
      </c>
      <c r="F71" s="3" t="s">
        <v>344</v>
      </c>
      <c r="G71" s="3">
        <v>1</v>
      </c>
      <c r="H71" s="17" t="s">
        <v>13</v>
      </c>
    </row>
    <row r="72" spans="1:8" x14ac:dyDescent="0.35">
      <c r="A72" s="16" t="s">
        <v>419</v>
      </c>
      <c r="B72" s="4">
        <v>45440</v>
      </c>
      <c r="C72" s="3" t="s">
        <v>340</v>
      </c>
      <c r="D72" s="3" t="s">
        <v>341</v>
      </c>
      <c r="E72" s="3">
        <v>2.2000000000000002</v>
      </c>
      <c r="F72" s="3" t="s">
        <v>346</v>
      </c>
      <c r="G72" s="3">
        <v>1</v>
      </c>
      <c r="H72" s="17" t="s">
        <v>13</v>
      </c>
    </row>
    <row r="73" spans="1:8" x14ac:dyDescent="0.35">
      <c r="A73" s="16" t="s">
        <v>420</v>
      </c>
      <c r="B73" s="4">
        <v>45340</v>
      </c>
      <c r="C73" s="3" t="s">
        <v>336</v>
      </c>
      <c r="D73" s="3" t="s">
        <v>353</v>
      </c>
      <c r="E73" s="3">
        <v>47.7</v>
      </c>
      <c r="F73" s="3" t="s">
        <v>344</v>
      </c>
      <c r="G73" s="3">
        <v>2</v>
      </c>
      <c r="H73" s="17" t="s">
        <v>13</v>
      </c>
    </row>
    <row r="74" spans="1:8" x14ac:dyDescent="0.35">
      <c r="A74" s="16" t="s">
        <v>421</v>
      </c>
      <c r="B74" s="4">
        <v>45460</v>
      </c>
      <c r="C74" s="3" t="s">
        <v>340</v>
      </c>
      <c r="D74" s="3" t="s">
        <v>337</v>
      </c>
      <c r="E74" s="3">
        <v>11.6</v>
      </c>
      <c r="F74" s="3" t="s">
        <v>338</v>
      </c>
      <c r="G74" s="3">
        <v>1</v>
      </c>
      <c r="H74" s="17" t="s">
        <v>13</v>
      </c>
    </row>
    <row r="75" spans="1:8" x14ac:dyDescent="0.35">
      <c r="A75" s="16" t="s">
        <v>422</v>
      </c>
      <c r="B75" s="4">
        <v>45482</v>
      </c>
      <c r="C75" s="3" t="s">
        <v>340</v>
      </c>
      <c r="D75" s="3" t="s">
        <v>343</v>
      </c>
      <c r="E75" s="3">
        <v>3.1</v>
      </c>
      <c r="F75" s="3" t="s">
        <v>355</v>
      </c>
      <c r="G75" s="3">
        <v>4</v>
      </c>
      <c r="H75" s="17" t="s">
        <v>13</v>
      </c>
    </row>
    <row r="76" spans="1:8" x14ac:dyDescent="0.35">
      <c r="A76" s="16" t="s">
        <v>423</v>
      </c>
      <c r="B76" s="4">
        <v>45496</v>
      </c>
      <c r="C76" s="3" t="s">
        <v>349</v>
      </c>
      <c r="D76" s="3" t="s">
        <v>341</v>
      </c>
      <c r="E76" s="3">
        <v>9.5</v>
      </c>
      <c r="F76" s="3" t="s">
        <v>346</v>
      </c>
      <c r="G76" s="3">
        <v>4</v>
      </c>
      <c r="H76" s="17" t="s">
        <v>13</v>
      </c>
    </row>
    <row r="77" spans="1:8" x14ac:dyDescent="0.35">
      <c r="A77" s="16" t="s">
        <v>424</v>
      </c>
      <c r="B77" s="4">
        <v>45507</v>
      </c>
      <c r="C77" s="3" t="s">
        <v>352</v>
      </c>
      <c r="D77" s="3" t="s">
        <v>353</v>
      </c>
      <c r="E77" s="3">
        <v>2.4</v>
      </c>
      <c r="F77" s="3" t="s">
        <v>344</v>
      </c>
      <c r="G77" s="3">
        <v>1</v>
      </c>
      <c r="H77" s="17" t="s">
        <v>13</v>
      </c>
    </row>
    <row r="78" spans="1:8" x14ac:dyDescent="0.35">
      <c r="A78" s="16" t="s">
        <v>425</v>
      </c>
      <c r="B78" s="4">
        <v>45373</v>
      </c>
      <c r="C78" s="3" t="s">
        <v>336</v>
      </c>
      <c r="D78" s="3" t="s">
        <v>337</v>
      </c>
      <c r="E78" s="3">
        <v>19.100000000000001</v>
      </c>
      <c r="F78" s="3" t="s">
        <v>346</v>
      </c>
      <c r="G78" s="3">
        <v>5</v>
      </c>
      <c r="H78" s="17" t="s">
        <v>13</v>
      </c>
    </row>
    <row r="79" spans="1:8" x14ac:dyDescent="0.35">
      <c r="A79" s="16" t="s">
        <v>426</v>
      </c>
      <c r="B79" s="4">
        <v>45639</v>
      </c>
      <c r="C79" s="3" t="s">
        <v>349</v>
      </c>
      <c r="D79" s="3" t="s">
        <v>343</v>
      </c>
      <c r="E79" s="3">
        <v>38.6</v>
      </c>
      <c r="F79" s="3" t="s">
        <v>346</v>
      </c>
      <c r="G79" s="3">
        <v>3</v>
      </c>
      <c r="H79" s="17" t="s">
        <v>13</v>
      </c>
    </row>
    <row r="80" spans="1:8" x14ac:dyDescent="0.35">
      <c r="A80" s="16" t="s">
        <v>427</v>
      </c>
      <c r="B80" s="4">
        <v>45605</v>
      </c>
      <c r="C80" s="3" t="s">
        <v>336</v>
      </c>
      <c r="D80" s="3" t="s">
        <v>343</v>
      </c>
      <c r="E80" s="3">
        <v>16.7</v>
      </c>
      <c r="F80" s="3" t="s">
        <v>346</v>
      </c>
      <c r="G80" s="3">
        <v>4</v>
      </c>
      <c r="H80" s="17" t="s">
        <v>13</v>
      </c>
    </row>
    <row r="81" spans="1:8" x14ac:dyDescent="0.35">
      <c r="A81" s="16" t="s">
        <v>428</v>
      </c>
      <c r="B81" s="4">
        <v>45349</v>
      </c>
      <c r="C81" s="3" t="s">
        <v>349</v>
      </c>
      <c r="D81" s="3" t="s">
        <v>337</v>
      </c>
      <c r="E81" s="3">
        <v>21.6</v>
      </c>
      <c r="F81" s="3" t="s">
        <v>355</v>
      </c>
      <c r="G81" s="3">
        <v>1</v>
      </c>
      <c r="H81" s="17" t="s">
        <v>13</v>
      </c>
    </row>
    <row r="82" spans="1:8" x14ac:dyDescent="0.35">
      <c r="A82" s="16" t="s">
        <v>429</v>
      </c>
      <c r="B82" s="4">
        <v>45425</v>
      </c>
      <c r="C82" s="3" t="s">
        <v>340</v>
      </c>
      <c r="D82" s="3" t="s">
        <v>353</v>
      </c>
      <c r="E82" s="3">
        <v>32.6</v>
      </c>
      <c r="F82" s="3" t="s">
        <v>344</v>
      </c>
      <c r="G82" s="3">
        <v>3</v>
      </c>
      <c r="H82" s="17" t="s">
        <v>13</v>
      </c>
    </row>
    <row r="83" spans="1:8" x14ac:dyDescent="0.35">
      <c r="A83" s="16" t="s">
        <v>430</v>
      </c>
      <c r="B83" s="4">
        <v>45557</v>
      </c>
      <c r="C83" s="3" t="s">
        <v>368</v>
      </c>
      <c r="D83" s="3" t="s">
        <v>350</v>
      </c>
      <c r="E83" s="3">
        <v>24.7</v>
      </c>
      <c r="F83" s="3" t="s">
        <v>355</v>
      </c>
      <c r="G83" s="3">
        <v>4</v>
      </c>
      <c r="H83" s="17" t="s">
        <v>13</v>
      </c>
    </row>
    <row r="84" spans="1:8" x14ac:dyDescent="0.35">
      <c r="A84" s="16" t="s">
        <v>431</v>
      </c>
      <c r="B84" s="4">
        <v>45630</v>
      </c>
      <c r="C84" s="3" t="s">
        <v>352</v>
      </c>
      <c r="D84" s="3" t="s">
        <v>337</v>
      </c>
      <c r="E84" s="3">
        <v>41.4</v>
      </c>
      <c r="F84" s="3" t="s">
        <v>338</v>
      </c>
      <c r="G84" s="3">
        <v>4</v>
      </c>
      <c r="H84" s="17" t="s">
        <v>13</v>
      </c>
    </row>
    <row r="85" spans="1:8" x14ac:dyDescent="0.35">
      <c r="A85" s="16" t="s">
        <v>432</v>
      </c>
      <c r="B85" s="4">
        <v>45368</v>
      </c>
      <c r="C85" s="3" t="s">
        <v>368</v>
      </c>
      <c r="D85" s="3" t="s">
        <v>350</v>
      </c>
      <c r="E85" s="3">
        <v>41.6</v>
      </c>
      <c r="F85" s="3" t="s">
        <v>355</v>
      </c>
      <c r="G85" s="3">
        <v>1</v>
      </c>
      <c r="H85" s="17" t="s">
        <v>13</v>
      </c>
    </row>
    <row r="86" spans="1:8" x14ac:dyDescent="0.35">
      <c r="A86" s="16" t="s">
        <v>433</v>
      </c>
      <c r="B86" s="4">
        <v>45621</v>
      </c>
      <c r="C86" s="3" t="s">
        <v>352</v>
      </c>
      <c r="D86" s="3" t="s">
        <v>350</v>
      </c>
      <c r="E86" s="3">
        <v>1</v>
      </c>
      <c r="F86" s="3" t="s">
        <v>346</v>
      </c>
      <c r="G86" s="3">
        <v>4</v>
      </c>
      <c r="H86" s="17" t="s">
        <v>13</v>
      </c>
    </row>
    <row r="87" spans="1:8" x14ac:dyDescent="0.35">
      <c r="A87" s="16" t="s">
        <v>434</v>
      </c>
      <c r="B87" s="4">
        <v>45376</v>
      </c>
      <c r="C87" s="3" t="s">
        <v>336</v>
      </c>
      <c r="D87" s="3" t="s">
        <v>337</v>
      </c>
      <c r="E87" s="3">
        <v>37.5</v>
      </c>
      <c r="F87" s="3" t="s">
        <v>338</v>
      </c>
      <c r="G87" s="3">
        <v>2</v>
      </c>
      <c r="H87" s="17" t="s">
        <v>13</v>
      </c>
    </row>
    <row r="88" spans="1:8" x14ac:dyDescent="0.35">
      <c r="A88" s="16" t="s">
        <v>435</v>
      </c>
      <c r="B88" s="4">
        <v>45461</v>
      </c>
      <c r="C88" s="3" t="s">
        <v>340</v>
      </c>
      <c r="D88" s="3" t="s">
        <v>353</v>
      </c>
      <c r="E88" s="3">
        <v>22.4</v>
      </c>
      <c r="F88" s="3" t="s">
        <v>344</v>
      </c>
      <c r="G88" s="3">
        <v>5</v>
      </c>
      <c r="H88" s="17" t="s">
        <v>13</v>
      </c>
    </row>
    <row r="89" spans="1:8" x14ac:dyDescent="0.35">
      <c r="A89" s="16" t="s">
        <v>436</v>
      </c>
      <c r="B89" s="4">
        <v>45621</v>
      </c>
      <c r="C89" s="3" t="s">
        <v>349</v>
      </c>
      <c r="D89" s="3" t="s">
        <v>337</v>
      </c>
      <c r="E89" s="3">
        <v>47.5</v>
      </c>
      <c r="F89" s="3" t="s">
        <v>344</v>
      </c>
      <c r="G89" s="3">
        <v>1</v>
      </c>
      <c r="H89" s="17" t="s">
        <v>13</v>
      </c>
    </row>
    <row r="90" spans="1:8" x14ac:dyDescent="0.35">
      <c r="A90" s="16" t="s">
        <v>437</v>
      </c>
      <c r="B90" s="4">
        <v>45527</v>
      </c>
      <c r="C90" s="3" t="s">
        <v>349</v>
      </c>
      <c r="D90" s="3" t="s">
        <v>350</v>
      </c>
      <c r="E90" s="3">
        <v>23.5</v>
      </c>
      <c r="F90" s="3" t="s">
        <v>346</v>
      </c>
      <c r="G90" s="3">
        <v>1</v>
      </c>
      <c r="H90" s="17" t="s">
        <v>13</v>
      </c>
    </row>
    <row r="91" spans="1:8" x14ac:dyDescent="0.35">
      <c r="A91" s="16" t="s">
        <v>438</v>
      </c>
      <c r="B91" s="4">
        <v>45547</v>
      </c>
      <c r="C91" s="3" t="s">
        <v>349</v>
      </c>
      <c r="D91" s="3" t="s">
        <v>341</v>
      </c>
      <c r="E91" s="3">
        <v>47.4</v>
      </c>
      <c r="F91" s="3" t="s">
        <v>355</v>
      </c>
      <c r="G91" s="3">
        <v>4</v>
      </c>
      <c r="H91" s="17" t="s">
        <v>13</v>
      </c>
    </row>
    <row r="92" spans="1:8" x14ac:dyDescent="0.35">
      <c r="A92" s="16" t="s">
        <v>439</v>
      </c>
      <c r="B92" s="4">
        <v>45626</v>
      </c>
      <c r="C92" s="3" t="s">
        <v>336</v>
      </c>
      <c r="D92" s="3" t="s">
        <v>353</v>
      </c>
      <c r="E92" s="3">
        <v>36.299999999999997</v>
      </c>
      <c r="F92" s="3" t="s">
        <v>346</v>
      </c>
      <c r="G92" s="3">
        <v>4</v>
      </c>
      <c r="H92" s="17" t="s">
        <v>13</v>
      </c>
    </row>
    <row r="93" spans="1:8" x14ac:dyDescent="0.35">
      <c r="A93" s="16" t="s">
        <v>440</v>
      </c>
      <c r="B93" s="4">
        <v>45310</v>
      </c>
      <c r="C93" s="3" t="s">
        <v>368</v>
      </c>
      <c r="D93" s="3" t="s">
        <v>350</v>
      </c>
      <c r="E93" s="3">
        <v>12.3</v>
      </c>
      <c r="F93" s="3" t="s">
        <v>355</v>
      </c>
      <c r="G93" s="3">
        <v>1</v>
      </c>
      <c r="H93" s="17" t="s">
        <v>13</v>
      </c>
    </row>
    <row r="94" spans="1:8" x14ac:dyDescent="0.35">
      <c r="A94" s="16" t="s">
        <v>441</v>
      </c>
      <c r="B94" s="4">
        <v>45601</v>
      </c>
      <c r="C94" s="3" t="s">
        <v>368</v>
      </c>
      <c r="D94" s="3" t="s">
        <v>341</v>
      </c>
      <c r="E94" s="3">
        <v>26.1</v>
      </c>
      <c r="F94" s="3" t="s">
        <v>344</v>
      </c>
      <c r="G94" s="3">
        <v>4</v>
      </c>
      <c r="H94" s="17" t="s">
        <v>13</v>
      </c>
    </row>
    <row r="95" spans="1:8" x14ac:dyDescent="0.35">
      <c r="A95" s="16" t="s">
        <v>442</v>
      </c>
      <c r="B95" s="4">
        <v>45466</v>
      </c>
      <c r="C95" s="3" t="s">
        <v>340</v>
      </c>
      <c r="D95" s="3" t="s">
        <v>353</v>
      </c>
      <c r="E95" s="3">
        <v>47.6</v>
      </c>
      <c r="F95" s="3" t="s">
        <v>344</v>
      </c>
      <c r="G95" s="3">
        <v>4</v>
      </c>
      <c r="H95" s="17" t="s">
        <v>13</v>
      </c>
    </row>
    <row r="96" spans="1:8" x14ac:dyDescent="0.35">
      <c r="A96" s="16" t="s">
        <v>443</v>
      </c>
      <c r="B96" s="4">
        <v>45461</v>
      </c>
      <c r="C96" s="3" t="s">
        <v>368</v>
      </c>
      <c r="D96" s="3" t="s">
        <v>350</v>
      </c>
      <c r="E96" s="3">
        <v>41.2</v>
      </c>
      <c r="F96" s="3" t="s">
        <v>346</v>
      </c>
      <c r="G96" s="3">
        <v>3</v>
      </c>
      <c r="H96" s="17" t="s">
        <v>13</v>
      </c>
    </row>
    <row r="97" spans="1:8" x14ac:dyDescent="0.35">
      <c r="A97" s="16" t="s">
        <v>444</v>
      </c>
      <c r="B97" s="4">
        <v>45523</v>
      </c>
      <c r="C97" s="3" t="s">
        <v>336</v>
      </c>
      <c r="D97" s="3" t="s">
        <v>353</v>
      </c>
      <c r="E97" s="3">
        <v>5.0999999999999996</v>
      </c>
      <c r="F97" s="3" t="s">
        <v>344</v>
      </c>
      <c r="G97" s="3">
        <v>1</v>
      </c>
      <c r="H97" s="17" t="s">
        <v>13</v>
      </c>
    </row>
    <row r="98" spans="1:8" x14ac:dyDescent="0.35">
      <c r="A98" s="16" t="s">
        <v>445</v>
      </c>
      <c r="B98" s="4">
        <v>45466</v>
      </c>
      <c r="C98" s="3" t="s">
        <v>340</v>
      </c>
      <c r="D98" s="3" t="s">
        <v>341</v>
      </c>
      <c r="E98" s="3">
        <v>34.1</v>
      </c>
      <c r="F98" s="3" t="s">
        <v>338</v>
      </c>
      <c r="G98" s="3">
        <v>1</v>
      </c>
      <c r="H98" s="17" t="s">
        <v>13</v>
      </c>
    </row>
    <row r="99" spans="1:8" x14ac:dyDescent="0.35">
      <c r="A99" s="16" t="s">
        <v>446</v>
      </c>
      <c r="B99" s="4">
        <v>45315</v>
      </c>
      <c r="C99" s="3" t="s">
        <v>352</v>
      </c>
      <c r="D99" s="3" t="s">
        <v>337</v>
      </c>
      <c r="E99" s="3">
        <v>16.899999999999999</v>
      </c>
      <c r="F99" s="3" t="s">
        <v>344</v>
      </c>
      <c r="G99" s="3">
        <v>4</v>
      </c>
      <c r="H99" s="17" t="s">
        <v>13</v>
      </c>
    </row>
    <row r="100" spans="1:8" x14ac:dyDescent="0.35">
      <c r="A100" s="16" t="s">
        <v>447</v>
      </c>
      <c r="B100" s="4">
        <v>45346</v>
      </c>
      <c r="C100" s="3" t="s">
        <v>340</v>
      </c>
      <c r="D100" s="3" t="s">
        <v>350</v>
      </c>
      <c r="E100" s="3">
        <v>0.8</v>
      </c>
      <c r="F100" s="3" t="s">
        <v>344</v>
      </c>
      <c r="G100" s="3">
        <v>2</v>
      </c>
      <c r="H100" s="17" t="s">
        <v>13</v>
      </c>
    </row>
    <row r="101" spans="1:8" x14ac:dyDescent="0.35">
      <c r="A101" s="16" t="s">
        <v>448</v>
      </c>
      <c r="B101" s="4">
        <v>45353</v>
      </c>
      <c r="C101" s="3" t="s">
        <v>349</v>
      </c>
      <c r="D101" s="3" t="s">
        <v>343</v>
      </c>
      <c r="E101" s="3">
        <v>19.7</v>
      </c>
      <c r="F101" s="3" t="s">
        <v>346</v>
      </c>
      <c r="G101" s="3">
        <v>2</v>
      </c>
      <c r="H101" s="17" t="s">
        <v>13</v>
      </c>
    </row>
    <row r="102" spans="1:8" x14ac:dyDescent="0.35">
      <c r="A102" s="16" t="s">
        <v>449</v>
      </c>
      <c r="B102" s="4">
        <v>45465</v>
      </c>
      <c r="C102" s="3" t="s">
        <v>336</v>
      </c>
      <c r="D102" s="3" t="s">
        <v>337</v>
      </c>
      <c r="E102" s="3">
        <v>11.7</v>
      </c>
      <c r="F102" s="3" t="s">
        <v>355</v>
      </c>
      <c r="G102" s="3">
        <v>5</v>
      </c>
      <c r="H102" s="17" t="s">
        <v>13</v>
      </c>
    </row>
    <row r="103" spans="1:8" x14ac:dyDescent="0.35">
      <c r="A103" s="16" t="s">
        <v>450</v>
      </c>
      <c r="B103" s="4">
        <v>45355</v>
      </c>
      <c r="C103" s="3" t="s">
        <v>349</v>
      </c>
      <c r="D103" s="3" t="s">
        <v>337</v>
      </c>
      <c r="E103" s="3">
        <v>39.4</v>
      </c>
      <c r="F103" s="3" t="s">
        <v>344</v>
      </c>
      <c r="G103" s="3">
        <v>4</v>
      </c>
      <c r="H103" s="17" t="s">
        <v>13</v>
      </c>
    </row>
    <row r="104" spans="1:8" x14ac:dyDescent="0.35">
      <c r="A104" s="16" t="s">
        <v>451</v>
      </c>
      <c r="B104" s="4">
        <v>45294</v>
      </c>
      <c r="C104" s="3" t="s">
        <v>368</v>
      </c>
      <c r="D104" s="3" t="s">
        <v>353</v>
      </c>
      <c r="E104" s="3">
        <v>16.5</v>
      </c>
      <c r="F104" s="3" t="s">
        <v>346</v>
      </c>
      <c r="G104" s="3">
        <v>5</v>
      </c>
      <c r="H104" s="17" t="s">
        <v>13</v>
      </c>
    </row>
    <row r="105" spans="1:8" x14ac:dyDescent="0.35">
      <c r="A105" s="16" t="s">
        <v>452</v>
      </c>
      <c r="B105" s="4">
        <v>45539</v>
      </c>
      <c r="C105" s="3" t="s">
        <v>368</v>
      </c>
      <c r="D105" s="3" t="s">
        <v>343</v>
      </c>
      <c r="E105" s="3">
        <v>39.799999999999997</v>
      </c>
      <c r="F105" s="3" t="s">
        <v>344</v>
      </c>
      <c r="G105" s="3">
        <v>2</v>
      </c>
      <c r="H105" s="17" t="s">
        <v>13</v>
      </c>
    </row>
    <row r="106" spans="1:8" x14ac:dyDescent="0.35">
      <c r="A106" s="16" t="s">
        <v>453</v>
      </c>
      <c r="B106" s="4">
        <v>45345</v>
      </c>
      <c r="C106" s="3" t="s">
        <v>349</v>
      </c>
      <c r="D106" s="3" t="s">
        <v>350</v>
      </c>
      <c r="E106" s="3">
        <v>0.5</v>
      </c>
      <c r="F106" s="3" t="s">
        <v>338</v>
      </c>
      <c r="G106" s="3">
        <v>5</v>
      </c>
      <c r="H106" s="17" t="s">
        <v>13</v>
      </c>
    </row>
    <row r="107" spans="1:8" x14ac:dyDescent="0.35">
      <c r="A107" s="16" t="s">
        <v>454</v>
      </c>
      <c r="B107" s="4">
        <v>45488</v>
      </c>
      <c r="C107" s="3" t="s">
        <v>349</v>
      </c>
      <c r="D107" s="3" t="s">
        <v>350</v>
      </c>
      <c r="E107" s="3">
        <v>15.1</v>
      </c>
      <c r="F107" s="3" t="s">
        <v>344</v>
      </c>
      <c r="G107" s="3">
        <v>3</v>
      </c>
      <c r="H107" s="17" t="s">
        <v>13</v>
      </c>
    </row>
    <row r="108" spans="1:8" x14ac:dyDescent="0.35">
      <c r="A108" s="16" t="s">
        <v>455</v>
      </c>
      <c r="B108" s="4">
        <v>45495</v>
      </c>
      <c r="C108" s="3" t="s">
        <v>340</v>
      </c>
      <c r="D108" s="3" t="s">
        <v>341</v>
      </c>
      <c r="E108" s="3">
        <v>12</v>
      </c>
      <c r="F108" s="3" t="s">
        <v>346</v>
      </c>
      <c r="G108" s="3">
        <v>2</v>
      </c>
      <c r="H108" s="17" t="s">
        <v>13</v>
      </c>
    </row>
    <row r="109" spans="1:8" x14ac:dyDescent="0.35">
      <c r="A109" s="16" t="s">
        <v>456</v>
      </c>
      <c r="B109" s="4">
        <v>45362</v>
      </c>
      <c r="C109" s="3" t="s">
        <v>349</v>
      </c>
      <c r="D109" s="3" t="s">
        <v>350</v>
      </c>
      <c r="E109" s="3">
        <v>11.6</v>
      </c>
      <c r="F109" s="3" t="s">
        <v>338</v>
      </c>
      <c r="G109" s="3">
        <v>5</v>
      </c>
      <c r="H109" s="17" t="s">
        <v>13</v>
      </c>
    </row>
    <row r="110" spans="1:8" x14ac:dyDescent="0.35">
      <c r="A110" s="16" t="s">
        <v>457</v>
      </c>
      <c r="B110" s="4">
        <v>45452</v>
      </c>
      <c r="C110" s="3" t="s">
        <v>368</v>
      </c>
      <c r="D110" s="3" t="s">
        <v>343</v>
      </c>
      <c r="E110" s="3">
        <v>3.7</v>
      </c>
      <c r="F110" s="3" t="s">
        <v>344</v>
      </c>
      <c r="G110" s="3">
        <v>2</v>
      </c>
      <c r="H110" s="17" t="s">
        <v>13</v>
      </c>
    </row>
    <row r="111" spans="1:8" x14ac:dyDescent="0.35">
      <c r="A111" s="16" t="s">
        <v>458</v>
      </c>
      <c r="B111" s="4">
        <v>45611</v>
      </c>
      <c r="C111" s="3" t="s">
        <v>340</v>
      </c>
      <c r="D111" s="3" t="s">
        <v>341</v>
      </c>
      <c r="E111" s="3">
        <v>9.4</v>
      </c>
      <c r="F111" s="3" t="s">
        <v>344</v>
      </c>
      <c r="G111" s="3">
        <v>2</v>
      </c>
      <c r="H111" s="17" t="s">
        <v>13</v>
      </c>
    </row>
    <row r="112" spans="1:8" x14ac:dyDescent="0.35">
      <c r="A112" s="16" t="s">
        <v>459</v>
      </c>
      <c r="B112" s="4">
        <v>45549</v>
      </c>
      <c r="C112" s="3" t="s">
        <v>368</v>
      </c>
      <c r="D112" s="3" t="s">
        <v>341</v>
      </c>
      <c r="E112" s="3">
        <v>26.9</v>
      </c>
      <c r="F112" s="3" t="s">
        <v>355</v>
      </c>
      <c r="G112" s="3">
        <v>3</v>
      </c>
      <c r="H112" s="17" t="s">
        <v>13</v>
      </c>
    </row>
    <row r="113" spans="1:8" x14ac:dyDescent="0.35">
      <c r="A113" s="16" t="s">
        <v>460</v>
      </c>
      <c r="B113" s="4">
        <v>45579</v>
      </c>
      <c r="C113" s="3" t="s">
        <v>349</v>
      </c>
      <c r="D113" s="3" t="s">
        <v>350</v>
      </c>
      <c r="E113" s="3">
        <v>14.3</v>
      </c>
      <c r="F113" s="3" t="s">
        <v>346</v>
      </c>
      <c r="G113" s="3">
        <v>5</v>
      </c>
      <c r="H113" s="17" t="s">
        <v>13</v>
      </c>
    </row>
    <row r="114" spans="1:8" x14ac:dyDescent="0.35">
      <c r="A114" s="16" t="s">
        <v>461</v>
      </c>
      <c r="B114" s="4">
        <v>45438</v>
      </c>
      <c r="C114" s="3" t="s">
        <v>349</v>
      </c>
      <c r="D114" s="3" t="s">
        <v>353</v>
      </c>
      <c r="E114" s="3">
        <v>20.3</v>
      </c>
      <c r="F114" s="3" t="s">
        <v>355</v>
      </c>
      <c r="G114" s="3">
        <v>1</v>
      </c>
      <c r="H114" s="17" t="s">
        <v>13</v>
      </c>
    </row>
    <row r="115" spans="1:8" x14ac:dyDescent="0.35">
      <c r="A115" s="16" t="s">
        <v>462</v>
      </c>
      <c r="B115" s="4">
        <v>45487</v>
      </c>
      <c r="C115" s="3" t="s">
        <v>352</v>
      </c>
      <c r="D115" s="3" t="s">
        <v>353</v>
      </c>
      <c r="E115" s="3">
        <v>18.399999999999999</v>
      </c>
      <c r="F115" s="3" t="s">
        <v>355</v>
      </c>
      <c r="G115" s="3">
        <v>2</v>
      </c>
      <c r="H115" s="17" t="s">
        <v>13</v>
      </c>
    </row>
    <row r="116" spans="1:8" x14ac:dyDescent="0.35">
      <c r="A116" s="16" t="s">
        <v>463</v>
      </c>
      <c r="B116" s="4">
        <v>45428</v>
      </c>
      <c r="C116" s="3" t="s">
        <v>352</v>
      </c>
      <c r="D116" s="3" t="s">
        <v>341</v>
      </c>
      <c r="E116" s="3">
        <v>42.1</v>
      </c>
      <c r="F116" s="3" t="s">
        <v>338</v>
      </c>
      <c r="G116" s="3">
        <v>2</v>
      </c>
      <c r="H116" s="17" t="s">
        <v>13</v>
      </c>
    </row>
    <row r="117" spans="1:8" x14ac:dyDescent="0.35">
      <c r="A117" s="16" t="s">
        <v>464</v>
      </c>
      <c r="B117" s="4">
        <v>45323</v>
      </c>
      <c r="C117" s="3" t="s">
        <v>340</v>
      </c>
      <c r="D117" s="3" t="s">
        <v>343</v>
      </c>
      <c r="E117" s="3">
        <v>43.5</v>
      </c>
      <c r="F117" s="3" t="s">
        <v>355</v>
      </c>
      <c r="G117" s="3">
        <v>3</v>
      </c>
      <c r="H117" s="17" t="s">
        <v>13</v>
      </c>
    </row>
    <row r="118" spans="1:8" x14ac:dyDescent="0.35">
      <c r="A118" s="16" t="s">
        <v>465</v>
      </c>
      <c r="B118" s="4">
        <v>45523</v>
      </c>
      <c r="C118" s="3" t="s">
        <v>336</v>
      </c>
      <c r="D118" s="3" t="s">
        <v>350</v>
      </c>
      <c r="E118" s="3">
        <v>23.9</v>
      </c>
      <c r="F118" s="3" t="s">
        <v>344</v>
      </c>
      <c r="G118" s="3">
        <v>5</v>
      </c>
      <c r="H118" s="17" t="s">
        <v>13</v>
      </c>
    </row>
    <row r="119" spans="1:8" x14ac:dyDescent="0.35">
      <c r="A119" s="16" t="s">
        <v>466</v>
      </c>
      <c r="B119" s="4">
        <v>45491</v>
      </c>
      <c r="C119" s="3" t="s">
        <v>352</v>
      </c>
      <c r="D119" s="3" t="s">
        <v>350</v>
      </c>
      <c r="E119" s="3">
        <v>16.2</v>
      </c>
      <c r="F119" s="3" t="s">
        <v>338</v>
      </c>
      <c r="G119" s="3">
        <v>1</v>
      </c>
      <c r="H119" s="17" t="s">
        <v>13</v>
      </c>
    </row>
    <row r="120" spans="1:8" x14ac:dyDescent="0.35">
      <c r="A120" s="16" t="s">
        <v>467</v>
      </c>
      <c r="B120" s="4">
        <v>45487</v>
      </c>
      <c r="C120" s="3" t="s">
        <v>349</v>
      </c>
      <c r="D120" s="3" t="s">
        <v>337</v>
      </c>
      <c r="E120" s="3">
        <v>5.6</v>
      </c>
      <c r="F120" s="3" t="s">
        <v>338</v>
      </c>
      <c r="G120" s="3">
        <v>5</v>
      </c>
      <c r="H120" s="17" t="s">
        <v>13</v>
      </c>
    </row>
    <row r="121" spans="1:8" x14ac:dyDescent="0.35">
      <c r="A121" s="16" t="s">
        <v>468</v>
      </c>
      <c r="B121" s="4">
        <v>45319</v>
      </c>
      <c r="C121" s="3" t="s">
        <v>336</v>
      </c>
      <c r="D121" s="3" t="s">
        <v>341</v>
      </c>
      <c r="E121" s="3">
        <v>45.8</v>
      </c>
      <c r="F121" s="3" t="s">
        <v>344</v>
      </c>
      <c r="G121" s="3">
        <v>5</v>
      </c>
      <c r="H121" s="17" t="s">
        <v>13</v>
      </c>
    </row>
    <row r="122" spans="1:8" x14ac:dyDescent="0.35">
      <c r="A122" s="16" t="s">
        <v>469</v>
      </c>
      <c r="B122" s="4">
        <v>45518</v>
      </c>
      <c r="C122" s="3" t="s">
        <v>352</v>
      </c>
      <c r="D122" s="3" t="s">
        <v>341</v>
      </c>
      <c r="E122" s="3">
        <v>3.4</v>
      </c>
      <c r="F122" s="3" t="s">
        <v>344</v>
      </c>
      <c r="G122" s="3">
        <v>2</v>
      </c>
      <c r="H122" s="17" t="s">
        <v>13</v>
      </c>
    </row>
    <row r="123" spans="1:8" x14ac:dyDescent="0.35">
      <c r="A123" s="16" t="s">
        <v>470</v>
      </c>
      <c r="B123" s="4">
        <v>45442</v>
      </c>
      <c r="C123" s="3" t="s">
        <v>349</v>
      </c>
      <c r="D123" s="3" t="s">
        <v>343</v>
      </c>
      <c r="E123" s="3">
        <v>14.6</v>
      </c>
      <c r="F123" s="3" t="s">
        <v>355</v>
      </c>
      <c r="G123" s="3">
        <v>2</v>
      </c>
      <c r="H123" s="17" t="s">
        <v>13</v>
      </c>
    </row>
    <row r="124" spans="1:8" x14ac:dyDescent="0.35">
      <c r="A124" s="16" t="s">
        <v>471</v>
      </c>
      <c r="B124" s="4">
        <v>45380</v>
      </c>
      <c r="C124" s="3" t="s">
        <v>368</v>
      </c>
      <c r="D124" s="3" t="s">
        <v>353</v>
      </c>
      <c r="E124" s="3">
        <v>14.7</v>
      </c>
      <c r="F124" s="3" t="s">
        <v>346</v>
      </c>
      <c r="G124" s="3">
        <v>1</v>
      </c>
      <c r="H124" s="17" t="s">
        <v>13</v>
      </c>
    </row>
    <row r="125" spans="1:8" x14ac:dyDescent="0.35">
      <c r="A125" s="16" t="s">
        <v>472</v>
      </c>
      <c r="B125" s="4">
        <v>45511</v>
      </c>
      <c r="C125" s="3" t="s">
        <v>340</v>
      </c>
      <c r="D125" s="3" t="s">
        <v>350</v>
      </c>
      <c r="E125" s="3">
        <v>15.7</v>
      </c>
      <c r="F125" s="3" t="s">
        <v>338</v>
      </c>
      <c r="G125" s="3">
        <v>2</v>
      </c>
      <c r="H125" s="17" t="s">
        <v>13</v>
      </c>
    </row>
    <row r="126" spans="1:8" x14ac:dyDescent="0.35">
      <c r="A126" s="16" t="s">
        <v>473</v>
      </c>
      <c r="B126" s="4">
        <v>45374</v>
      </c>
      <c r="C126" s="3" t="s">
        <v>368</v>
      </c>
      <c r="D126" s="3" t="s">
        <v>341</v>
      </c>
      <c r="E126" s="3">
        <v>8.3000000000000007</v>
      </c>
      <c r="F126" s="3" t="s">
        <v>355</v>
      </c>
      <c r="G126" s="3">
        <v>3</v>
      </c>
      <c r="H126" s="17" t="s">
        <v>13</v>
      </c>
    </row>
    <row r="127" spans="1:8" x14ac:dyDescent="0.35">
      <c r="A127" s="16" t="s">
        <v>474</v>
      </c>
      <c r="B127" s="4">
        <v>45530</v>
      </c>
      <c r="C127" s="3" t="s">
        <v>352</v>
      </c>
      <c r="D127" s="3" t="s">
        <v>353</v>
      </c>
      <c r="E127" s="3">
        <v>37.700000000000003</v>
      </c>
      <c r="F127" s="3" t="s">
        <v>344</v>
      </c>
      <c r="G127" s="3">
        <v>3</v>
      </c>
      <c r="H127" s="17" t="s">
        <v>13</v>
      </c>
    </row>
    <row r="128" spans="1:8" x14ac:dyDescent="0.35">
      <c r="A128" s="16" t="s">
        <v>475</v>
      </c>
      <c r="B128" s="4">
        <v>45597</v>
      </c>
      <c r="C128" s="3" t="s">
        <v>336</v>
      </c>
      <c r="D128" s="3" t="s">
        <v>350</v>
      </c>
      <c r="E128" s="3">
        <v>6.3</v>
      </c>
      <c r="F128" s="3" t="s">
        <v>338</v>
      </c>
      <c r="G128" s="3">
        <v>4</v>
      </c>
      <c r="H128" s="17" t="s">
        <v>13</v>
      </c>
    </row>
    <row r="129" spans="1:8" x14ac:dyDescent="0.35">
      <c r="A129" s="16" t="s">
        <v>476</v>
      </c>
      <c r="B129" s="4">
        <v>45585</v>
      </c>
      <c r="C129" s="3" t="s">
        <v>368</v>
      </c>
      <c r="D129" s="3" t="s">
        <v>341</v>
      </c>
      <c r="E129" s="3">
        <v>30.7</v>
      </c>
      <c r="F129" s="3" t="s">
        <v>355</v>
      </c>
      <c r="G129" s="3">
        <v>3</v>
      </c>
      <c r="H129" s="17" t="s">
        <v>13</v>
      </c>
    </row>
    <row r="130" spans="1:8" x14ac:dyDescent="0.35">
      <c r="A130" s="16" t="s">
        <v>477</v>
      </c>
      <c r="B130" s="4">
        <v>45561</v>
      </c>
      <c r="C130" s="3" t="s">
        <v>352</v>
      </c>
      <c r="D130" s="3" t="s">
        <v>343</v>
      </c>
      <c r="E130" s="3">
        <v>6.4</v>
      </c>
      <c r="F130" s="3" t="s">
        <v>355</v>
      </c>
      <c r="G130" s="3">
        <v>5</v>
      </c>
      <c r="H130" s="17" t="s">
        <v>13</v>
      </c>
    </row>
    <row r="131" spans="1:8" x14ac:dyDescent="0.35">
      <c r="A131" s="16" t="s">
        <v>478</v>
      </c>
      <c r="B131" s="4">
        <v>45373</v>
      </c>
      <c r="C131" s="3" t="s">
        <v>349</v>
      </c>
      <c r="D131" s="3" t="s">
        <v>350</v>
      </c>
      <c r="E131" s="3">
        <v>3.9</v>
      </c>
      <c r="F131" s="3" t="s">
        <v>346</v>
      </c>
      <c r="G131" s="3">
        <v>1</v>
      </c>
      <c r="H131" s="17" t="s">
        <v>13</v>
      </c>
    </row>
    <row r="132" spans="1:8" x14ac:dyDescent="0.35">
      <c r="A132" s="16" t="s">
        <v>479</v>
      </c>
      <c r="B132" s="4">
        <v>45470</v>
      </c>
      <c r="C132" s="3" t="s">
        <v>352</v>
      </c>
      <c r="D132" s="3" t="s">
        <v>343</v>
      </c>
      <c r="E132" s="3">
        <v>43.7</v>
      </c>
      <c r="F132" s="3" t="s">
        <v>338</v>
      </c>
      <c r="G132" s="3">
        <v>3</v>
      </c>
      <c r="H132" s="17" t="s">
        <v>13</v>
      </c>
    </row>
    <row r="133" spans="1:8" x14ac:dyDescent="0.35">
      <c r="A133" s="16" t="s">
        <v>480</v>
      </c>
      <c r="B133" s="4">
        <v>45476</v>
      </c>
      <c r="C133" s="3" t="s">
        <v>340</v>
      </c>
      <c r="D133" s="3" t="s">
        <v>343</v>
      </c>
      <c r="E133" s="3">
        <v>9.5</v>
      </c>
      <c r="F133" s="3" t="s">
        <v>346</v>
      </c>
      <c r="G133" s="3">
        <v>5</v>
      </c>
      <c r="H133" s="17" t="s">
        <v>13</v>
      </c>
    </row>
    <row r="134" spans="1:8" x14ac:dyDescent="0.35">
      <c r="A134" s="16" t="s">
        <v>481</v>
      </c>
      <c r="B134" s="4">
        <v>45624</v>
      </c>
      <c r="C134" s="3" t="s">
        <v>336</v>
      </c>
      <c r="D134" s="3" t="s">
        <v>353</v>
      </c>
      <c r="E134" s="3">
        <v>39.5</v>
      </c>
      <c r="F134" s="3" t="s">
        <v>338</v>
      </c>
      <c r="G134" s="3">
        <v>4</v>
      </c>
      <c r="H134" s="17" t="s">
        <v>13</v>
      </c>
    </row>
    <row r="135" spans="1:8" x14ac:dyDescent="0.35">
      <c r="A135" s="16" t="s">
        <v>482</v>
      </c>
      <c r="B135" s="4">
        <v>45415</v>
      </c>
      <c r="C135" s="3" t="s">
        <v>368</v>
      </c>
      <c r="D135" s="3" t="s">
        <v>350</v>
      </c>
      <c r="E135" s="3">
        <v>26.4</v>
      </c>
      <c r="F135" s="3" t="s">
        <v>344</v>
      </c>
      <c r="G135" s="3">
        <v>1</v>
      </c>
      <c r="H135" s="17" t="s">
        <v>13</v>
      </c>
    </row>
    <row r="136" spans="1:8" x14ac:dyDescent="0.35">
      <c r="A136" s="16" t="s">
        <v>483</v>
      </c>
      <c r="B136" s="4">
        <v>45641</v>
      </c>
      <c r="C136" s="3" t="s">
        <v>340</v>
      </c>
      <c r="D136" s="3" t="s">
        <v>337</v>
      </c>
      <c r="E136" s="3">
        <v>4.2</v>
      </c>
      <c r="F136" s="3" t="s">
        <v>355</v>
      </c>
      <c r="G136" s="3">
        <v>4</v>
      </c>
      <c r="H136" s="17" t="s">
        <v>13</v>
      </c>
    </row>
    <row r="137" spans="1:8" x14ac:dyDescent="0.35">
      <c r="A137" s="16" t="s">
        <v>484</v>
      </c>
      <c r="B137" s="4">
        <v>45423</v>
      </c>
      <c r="C137" s="3" t="s">
        <v>368</v>
      </c>
      <c r="D137" s="3" t="s">
        <v>341</v>
      </c>
      <c r="E137" s="3">
        <v>45.9</v>
      </c>
      <c r="F137" s="3" t="s">
        <v>355</v>
      </c>
      <c r="G137" s="3">
        <v>5</v>
      </c>
      <c r="H137" s="17" t="s">
        <v>13</v>
      </c>
    </row>
    <row r="138" spans="1:8" x14ac:dyDescent="0.35">
      <c r="A138" s="16" t="s">
        <v>485</v>
      </c>
      <c r="B138" s="4">
        <v>45483</v>
      </c>
      <c r="C138" s="3" t="s">
        <v>368</v>
      </c>
      <c r="D138" s="3" t="s">
        <v>350</v>
      </c>
      <c r="E138" s="3">
        <v>12.2</v>
      </c>
      <c r="F138" s="3" t="s">
        <v>346</v>
      </c>
      <c r="G138" s="3">
        <v>4</v>
      </c>
      <c r="H138" s="17" t="s">
        <v>13</v>
      </c>
    </row>
    <row r="139" spans="1:8" x14ac:dyDescent="0.35">
      <c r="A139" s="16" t="s">
        <v>486</v>
      </c>
      <c r="B139" s="4">
        <v>45314</v>
      </c>
      <c r="C139" s="3" t="s">
        <v>340</v>
      </c>
      <c r="D139" s="3" t="s">
        <v>343</v>
      </c>
      <c r="E139" s="3">
        <v>41.3</v>
      </c>
      <c r="F139" s="3" t="s">
        <v>338</v>
      </c>
      <c r="G139" s="3">
        <v>5</v>
      </c>
      <c r="H139" s="17" t="s">
        <v>13</v>
      </c>
    </row>
    <row r="140" spans="1:8" x14ac:dyDescent="0.35">
      <c r="A140" s="16" t="s">
        <v>487</v>
      </c>
      <c r="B140" s="4">
        <v>45334</v>
      </c>
      <c r="C140" s="3" t="s">
        <v>336</v>
      </c>
      <c r="D140" s="3" t="s">
        <v>343</v>
      </c>
      <c r="E140" s="3">
        <v>8.5</v>
      </c>
      <c r="F140" s="3" t="s">
        <v>355</v>
      </c>
      <c r="G140" s="3">
        <v>1</v>
      </c>
      <c r="H140" s="17" t="s">
        <v>13</v>
      </c>
    </row>
    <row r="141" spans="1:8" x14ac:dyDescent="0.35">
      <c r="A141" s="16" t="s">
        <v>488</v>
      </c>
      <c r="B141" s="4">
        <v>45399</v>
      </c>
      <c r="C141" s="3" t="s">
        <v>352</v>
      </c>
      <c r="D141" s="3" t="s">
        <v>337</v>
      </c>
      <c r="E141" s="3">
        <v>41.1</v>
      </c>
      <c r="F141" s="3" t="s">
        <v>355</v>
      </c>
      <c r="G141" s="3">
        <v>2</v>
      </c>
      <c r="H141" s="17" t="s">
        <v>13</v>
      </c>
    </row>
    <row r="142" spans="1:8" x14ac:dyDescent="0.35">
      <c r="A142" s="16" t="s">
        <v>489</v>
      </c>
      <c r="B142" s="4">
        <v>45567</v>
      </c>
      <c r="C142" s="3" t="s">
        <v>349</v>
      </c>
      <c r="D142" s="3" t="s">
        <v>353</v>
      </c>
      <c r="E142" s="3">
        <v>1.1000000000000001</v>
      </c>
      <c r="F142" s="3" t="s">
        <v>344</v>
      </c>
      <c r="G142" s="3">
        <v>1</v>
      </c>
      <c r="H142" s="17" t="s">
        <v>13</v>
      </c>
    </row>
    <row r="143" spans="1:8" x14ac:dyDescent="0.35">
      <c r="A143" s="16" t="s">
        <v>490</v>
      </c>
      <c r="B143" s="4">
        <v>45527</v>
      </c>
      <c r="C143" s="3" t="s">
        <v>340</v>
      </c>
      <c r="D143" s="3" t="s">
        <v>353</v>
      </c>
      <c r="E143" s="3">
        <v>24.8</v>
      </c>
      <c r="F143" s="3" t="s">
        <v>355</v>
      </c>
      <c r="G143" s="3">
        <v>1</v>
      </c>
      <c r="H143" s="17" t="s">
        <v>13</v>
      </c>
    </row>
    <row r="144" spans="1:8" x14ac:dyDescent="0.35">
      <c r="A144" s="16" t="s">
        <v>491</v>
      </c>
      <c r="B144" s="4">
        <v>45319</v>
      </c>
      <c r="C144" s="3" t="s">
        <v>352</v>
      </c>
      <c r="D144" s="3" t="s">
        <v>341</v>
      </c>
      <c r="E144" s="3">
        <v>37</v>
      </c>
      <c r="F144" s="3" t="s">
        <v>355</v>
      </c>
      <c r="G144" s="3">
        <v>5</v>
      </c>
      <c r="H144" s="17" t="s">
        <v>13</v>
      </c>
    </row>
    <row r="145" spans="1:8" x14ac:dyDescent="0.35">
      <c r="A145" s="16" t="s">
        <v>492</v>
      </c>
      <c r="B145" s="4">
        <v>45408</v>
      </c>
      <c r="C145" s="3" t="s">
        <v>340</v>
      </c>
      <c r="D145" s="3" t="s">
        <v>337</v>
      </c>
      <c r="E145" s="3">
        <v>44.9</v>
      </c>
      <c r="F145" s="3" t="s">
        <v>346</v>
      </c>
      <c r="G145" s="3">
        <v>4</v>
      </c>
      <c r="H145" s="17" t="s">
        <v>13</v>
      </c>
    </row>
    <row r="146" spans="1:8" x14ac:dyDescent="0.35">
      <c r="A146" s="16" t="s">
        <v>493</v>
      </c>
      <c r="B146" s="4">
        <v>45614</v>
      </c>
      <c r="C146" s="3" t="s">
        <v>349</v>
      </c>
      <c r="D146" s="3" t="s">
        <v>337</v>
      </c>
      <c r="E146" s="3">
        <v>43.7</v>
      </c>
      <c r="F146" s="3" t="s">
        <v>338</v>
      </c>
      <c r="G146" s="3">
        <v>1</v>
      </c>
      <c r="H146" s="17" t="s">
        <v>13</v>
      </c>
    </row>
    <row r="147" spans="1:8" x14ac:dyDescent="0.35">
      <c r="A147" s="16" t="s">
        <v>494</v>
      </c>
      <c r="B147" s="4">
        <v>45491</v>
      </c>
      <c r="C147" s="3" t="s">
        <v>336</v>
      </c>
      <c r="D147" s="3" t="s">
        <v>350</v>
      </c>
      <c r="E147" s="3">
        <v>39.4</v>
      </c>
      <c r="F147" s="3" t="s">
        <v>355</v>
      </c>
      <c r="G147" s="3">
        <v>5</v>
      </c>
      <c r="H147" s="17" t="s">
        <v>13</v>
      </c>
    </row>
    <row r="148" spans="1:8" x14ac:dyDescent="0.35">
      <c r="A148" s="16" t="s">
        <v>495</v>
      </c>
      <c r="B148" s="4">
        <v>45324</v>
      </c>
      <c r="C148" s="3" t="s">
        <v>368</v>
      </c>
      <c r="D148" s="3" t="s">
        <v>353</v>
      </c>
      <c r="E148" s="3">
        <v>42.7</v>
      </c>
      <c r="F148" s="3" t="s">
        <v>355</v>
      </c>
      <c r="G148" s="3">
        <v>3</v>
      </c>
      <c r="H148" s="17" t="s">
        <v>13</v>
      </c>
    </row>
    <row r="149" spans="1:8" x14ac:dyDescent="0.35">
      <c r="A149" s="16" t="s">
        <v>496</v>
      </c>
      <c r="B149" s="4">
        <v>45549</v>
      </c>
      <c r="C149" s="3" t="s">
        <v>336</v>
      </c>
      <c r="D149" s="3" t="s">
        <v>341</v>
      </c>
      <c r="E149" s="3">
        <v>10</v>
      </c>
      <c r="F149" s="3" t="s">
        <v>338</v>
      </c>
      <c r="G149" s="3">
        <v>5</v>
      </c>
      <c r="H149" s="17" t="s">
        <v>13</v>
      </c>
    </row>
    <row r="150" spans="1:8" x14ac:dyDescent="0.35">
      <c r="A150" s="16" t="s">
        <v>497</v>
      </c>
      <c r="B150" s="4">
        <v>45336</v>
      </c>
      <c r="C150" s="3" t="s">
        <v>340</v>
      </c>
      <c r="D150" s="3" t="s">
        <v>337</v>
      </c>
      <c r="E150" s="3">
        <v>14</v>
      </c>
      <c r="F150" s="3" t="s">
        <v>346</v>
      </c>
      <c r="G150" s="3">
        <v>4</v>
      </c>
      <c r="H150" s="17" t="s">
        <v>13</v>
      </c>
    </row>
    <row r="151" spans="1:8" x14ac:dyDescent="0.35">
      <c r="A151" s="21" t="s">
        <v>498</v>
      </c>
      <c r="B151" s="25">
        <v>45630</v>
      </c>
      <c r="C151" s="22" t="s">
        <v>336</v>
      </c>
      <c r="D151" s="22" t="s">
        <v>337</v>
      </c>
      <c r="E151" s="22">
        <v>14.2</v>
      </c>
      <c r="F151" s="22" t="s">
        <v>344</v>
      </c>
      <c r="G151" s="22">
        <v>5</v>
      </c>
      <c r="H151" s="23" t="s">
        <v>13</v>
      </c>
    </row>
  </sheetData>
  <pageMargins left="0.75" right="0.75" top="1" bottom="1" header="0.5" footer="0.5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44"/>
  <sheetViews>
    <sheetView topLeftCell="A7" workbookViewId="0">
      <selection activeCell="K27" sqref="K27"/>
    </sheetView>
  </sheetViews>
  <sheetFormatPr defaultRowHeight="13" x14ac:dyDescent="0.3"/>
  <cols>
    <col min="1" max="1" width="8.54296875" style="35" customWidth="1"/>
    <col min="2" max="2" width="14" style="35" customWidth="1"/>
    <col min="3" max="3" width="22.08984375" style="40" customWidth="1"/>
    <col min="4" max="4" width="22" style="40" customWidth="1"/>
    <col min="5" max="5" width="23.7265625" style="35" customWidth="1"/>
    <col min="6" max="6" width="18.36328125" style="35" customWidth="1"/>
    <col min="7" max="7" width="11.26953125" style="35" customWidth="1"/>
    <col min="8" max="8" width="16.7265625" style="35" customWidth="1"/>
    <col min="9" max="9" width="8.7265625" style="35"/>
    <col min="10" max="11" width="12.36328125" style="35" bestFit="1" customWidth="1"/>
    <col min="12" max="12" width="22.90625" style="35" bestFit="1" customWidth="1"/>
    <col min="13" max="16" width="25.453125" style="35" bestFit="1" customWidth="1"/>
    <col min="17" max="16384" width="8.7265625" style="35"/>
  </cols>
  <sheetData>
    <row r="1" spans="1:16" s="30" customFormat="1" ht="14.5" x14ac:dyDescent="0.35">
      <c r="A1" s="26" t="s">
        <v>229</v>
      </c>
      <c r="B1" s="27" t="s">
        <v>8</v>
      </c>
      <c r="C1" s="28" t="s">
        <v>499</v>
      </c>
      <c r="D1" s="28" t="s">
        <v>500</v>
      </c>
      <c r="E1" s="27" t="s">
        <v>501</v>
      </c>
      <c r="F1" s="27" t="s">
        <v>233</v>
      </c>
      <c r="G1" s="27" t="s">
        <v>502</v>
      </c>
      <c r="H1" s="29" t="s">
        <v>256</v>
      </c>
      <c r="J1" s="9" t="s">
        <v>229</v>
      </c>
      <c r="K1" t="s">
        <v>528</v>
      </c>
    </row>
    <row r="2" spans="1:16" x14ac:dyDescent="0.3">
      <c r="A2" s="31" t="s">
        <v>235</v>
      </c>
      <c r="B2" s="32" t="s">
        <v>18</v>
      </c>
      <c r="C2" s="33">
        <v>3611457.45</v>
      </c>
      <c r="D2" s="33">
        <v>3659730.34</v>
      </c>
      <c r="E2" s="32">
        <v>101.3</v>
      </c>
      <c r="F2" s="32">
        <v>28.2</v>
      </c>
      <c r="G2" s="32">
        <v>269.99</v>
      </c>
      <c r="H2" s="34">
        <v>83.8</v>
      </c>
    </row>
    <row r="3" spans="1:16" ht="14.5" x14ac:dyDescent="0.35">
      <c r="A3" s="31" t="s">
        <v>235</v>
      </c>
      <c r="B3" s="32" t="s">
        <v>13</v>
      </c>
      <c r="C3" s="33">
        <v>4487594.79</v>
      </c>
      <c r="D3" s="33">
        <v>4492098.26</v>
      </c>
      <c r="E3" s="32">
        <v>100.1</v>
      </c>
      <c r="F3" s="32">
        <v>40.9</v>
      </c>
      <c r="G3" s="32">
        <v>305.10000000000002</v>
      </c>
      <c r="H3" s="34">
        <v>84.8</v>
      </c>
      <c r="J3" s="9" t="s">
        <v>523</v>
      </c>
      <c r="K3" t="s">
        <v>577</v>
      </c>
      <c r="L3" t="s">
        <v>576</v>
      </c>
      <c r="M3"/>
      <c r="N3"/>
      <c r="O3"/>
      <c r="P3"/>
    </row>
    <row r="4" spans="1:16" ht="14.5" x14ac:dyDescent="0.35">
      <c r="A4" s="31" t="s">
        <v>235</v>
      </c>
      <c r="B4" s="32" t="s">
        <v>503</v>
      </c>
      <c r="C4" s="33">
        <v>4006137.33</v>
      </c>
      <c r="D4" s="33">
        <v>4062678.36</v>
      </c>
      <c r="E4" s="32">
        <v>101.4</v>
      </c>
      <c r="F4" s="32">
        <v>26.7</v>
      </c>
      <c r="G4" s="32">
        <v>371.01</v>
      </c>
      <c r="H4" s="34">
        <v>77.5</v>
      </c>
      <c r="J4" s="10" t="s">
        <v>18</v>
      </c>
      <c r="K4" s="11">
        <v>57020870.159999996</v>
      </c>
      <c r="L4" s="11">
        <v>57584299.57</v>
      </c>
      <c r="M4"/>
      <c r="N4"/>
      <c r="O4"/>
      <c r="P4"/>
    </row>
    <row r="5" spans="1:16" ht="14.5" x14ac:dyDescent="0.35">
      <c r="A5" s="31" t="s">
        <v>241</v>
      </c>
      <c r="B5" s="32" t="s">
        <v>18</v>
      </c>
      <c r="C5" s="33">
        <v>4496495.84</v>
      </c>
      <c r="D5" s="33">
        <v>4191617.37</v>
      </c>
      <c r="E5" s="32">
        <v>93.2</v>
      </c>
      <c r="F5" s="32">
        <v>44.1</v>
      </c>
      <c r="G5" s="32">
        <v>345.27</v>
      </c>
      <c r="H5" s="34">
        <v>89.1</v>
      </c>
      <c r="J5" s="10" t="s">
        <v>13</v>
      </c>
      <c r="K5" s="11">
        <v>57123342.390000001</v>
      </c>
      <c r="L5" s="11">
        <v>57373496.219999999</v>
      </c>
      <c r="M5"/>
      <c r="N5"/>
      <c r="O5"/>
      <c r="P5"/>
    </row>
    <row r="6" spans="1:16" ht="14.5" x14ac:dyDescent="0.35">
      <c r="A6" s="31" t="s">
        <v>241</v>
      </c>
      <c r="B6" s="32" t="s">
        <v>13</v>
      </c>
      <c r="C6" s="33">
        <v>4617182.8099999996</v>
      </c>
      <c r="D6" s="33">
        <v>4172679.61</v>
      </c>
      <c r="E6" s="32">
        <v>90.4</v>
      </c>
      <c r="F6" s="32">
        <v>32.799999999999997</v>
      </c>
      <c r="G6" s="32">
        <v>343.81</v>
      </c>
      <c r="H6" s="34">
        <v>89</v>
      </c>
      <c r="J6" s="10" t="s">
        <v>503</v>
      </c>
      <c r="K6" s="11">
        <v>57608858.070000008</v>
      </c>
      <c r="L6" s="11">
        <v>56654420.979999997</v>
      </c>
      <c r="M6"/>
      <c r="N6"/>
      <c r="O6"/>
      <c r="P6"/>
    </row>
    <row r="7" spans="1:16" ht="14.5" x14ac:dyDescent="0.35">
      <c r="A7" s="31" t="s">
        <v>241</v>
      </c>
      <c r="B7" s="32" t="s">
        <v>503</v>
      </c>
      <c r="C7" s="33">
        <v>5403468.9199999999</v>
      </c>
      <c r="D7" s="33">
        <v>4769127.4000000004</v>
      </c>
      <c r="E7" s="32">
        <v>88.3</v>
      </c>
      <c r="F7" s="32">
        <v>44.6</v>
      </c>
      <c r="G7" s="32">
        <v>322.52999999999997</v>
      </c>
      <c r="H7" s="34">
        <v>77.599999999999994</v>
      </c>
      <c r="J7" s="10" t="s">
        <v>524</v>
      </c>
      <c r="K7" s="11">
        <v>171753070.62</v>
      </c>
      <c r="L7" s="11">
        <v>171612216.76999998</v>
      </c>
      <c r="M7"/>
      <c r="N7"/>
      <c r="O7"/>
      <c r="P7"/>
    </row>
    <row r="8" spans="1:16" ht="14.5" x14ac:dyDescent="0.35">
      <c r="A8" s="31" t="s">
        <v>242</v>
      </c>
      <c r="B8" s="32" t="s">
        <v>18</v>
      </c>
      <c r="C8" s="33">
        <v>4329884.8</v>
      </c>
      <c r="D8" s="33">
        <v>4495722.26</v>
      </c>
      <c r="E8" s="32">
        <v>103.8</v>
      </c>
      <c r="F8" s="32">
        <v>28.8</v>
      </c>
      <c r="G8" s="32">
        <v>408.59</v>
      </c>
      <c r="H8" s="34">
        <v>72.900000000000006</v>
      </c>
      <c r="J8"/>
      <c r="K8"/>
      <c r="L8"/>
    </row>
    <row r="9" spans="1:16" ht="14.5" x14ac:dyDescent="0.35">
      <c r="A9" s="31" t="s">
        <v>242</v>
      </c>
      <c r="B9" s="32" t="s">
        <v>13</v>
      </c>
      <c r="C9" s="33">
        <v>5278991.79</v>
      </c>
      <c r="D9" s="33">
        <v>5767195.4000000004</v>
      </c>
      <c r="E9" s="32">
        <v>109.2</v>
      </c>
      <c r="F9" s="32">
        <v>26.4</v>
      </c>
      <c r="G9" s="32">
        <v>393.09</v>
      </c>
      <c r="H9" s="34">
        <v>76.7</v>
      </c>
      <c r="J9"/>
      <c r="K9"/>
      <c r="L9"/>
    </row>
    <row r="10" spans="1:16" ht="14.5" x14ac:dyDescent="0.35">
      <c r="A10" s="31" t="s">
        <v>242</v>
      </c>
      <c r="B10" s="32" t="s">
        <v>503</v>
      </c>
      <c r="C10" s="33">
        <v>6036087.6500000004</v>
      </c>
      <c r="D10" s="33">
        <v>5775252.2000000002</v>
      </c>
      <c r="E10" s="32">
        <v>95.7</v>
      </c>
      <c r="F10" s="32">
        <v>28</v>
      </c>
      <c r="G10" s="32">
        <v>278.85000000000002</v>
      </c>
      <c r="H10" s="34">
        <v>81.900000000000006</v>
      </c>
      <c r="J10"/>
      <c r="K10"/>
      <c r="L10"/>
    </row>
    <row r="11" spans="1:16" ht="14.5" x14ac:dyDescent="0.35">
      <c r="A11" s="31" t="s">
        <v>243</v>
      </c>
      <c r="B11" s="32" t="s">
        <v>18</v>
      </c>
      <c r="C11" s="33">
        <v>4556905.13</v>
      </c>
      <c r="D11" s="33">
        <v>4054190.15</v>
      </c>
      <c r="E11" s="32">
        <v>89</v>
      </c>
      <c r="F11" s="32">
        <v>28.9</v>
      </c>
      <c r="G11" s="32">
        <v>409.09</v>
      </c>
      <c r="H11" s="34">
        <v>74.7</v>
      </c>
      <c r="J11"/>
      <c r="K11"/>
      <c r="L11"/>
    </row>
    <row r="12" spans="1:16" ht="14.5" x14ac:dyDescent="0.35">
      <c r="A12" s="31" t="s">
        <v>243</v>
      </c>
      <c r="B12" s="32" t="s">
        <v>13</v>
      </c>
      <c r="C12" s="33">
        <v>5978889.5599999996</v>
      </c>
      <c r="D12" s="33">
        <v>6159952.1299999999</v>
      </c>
      <c r="E12" s="32">
        <v>103</v>
      </c>
      <c r="F12" s="32">
        <v>38.9</v>
      </c>
      <c r="G12" s="32">
        <v>281.41000000000003</v>
      </c>
      <c r="H12" s="34">
        <v>77.3</v>
      </c>
      <c r="J12"/>
      <c r="K12"/>
      <c r="L12"/>
    </row>
    <row r="13" spans="1:16" ht="14.5" x14ac:dyDescent="0.35">
      <c r="A13" s="31" t="s">
        <v>243</v>
      </c>
      <c r="B13" s="32" t="s">
        <v>503</v>
      </c>
      <c r="C13" s="33">
        <v>4512610.58</v>
      </c>
      <c r="D13" s="33">
        <v>4470698.47</v>
      </c>
      <c r="E13" s="32">
        <v>99.1</v>
      </c>
      <c r="F13" s="32">
        <v>41</v>
      </c>
      <c r="G13" s="32">
        <v>376.68</v>
      </c>
      <c r="H13" s="34">
        <v>73.599999999999994</v>
      </c>
      <c r="J13"/>
      <c r="K13"/>
      <c r="L13"/>
    </row>
    <row r="14" spans="1:16" ht="14.5" x14ac:dyDescent="0.35">
      <c r="A14" s="31" t="s">
        <v>244</v>
      </c>
      <c r="B14" s="32" t="s">
        <v>18</v>
      </c>
      <c r="C14" s="33">
        <v>6296063.0599999996</v>
      </c>
      <c r="D14" s="33">
        <v>5399532.5300000003</v>
      </c>
      <c r="E14" s="32">
        <v>85.8</v>
      </c>
      <c r="F14" s="32">
        <v>38.799999999999997</v>
      </c>
      <c r="G14" s="32">
        <v>294.64</v>
      </c>
      <c r="H14" s="34">
        <v>76.3</v>
      </c>
      <c r="J14"/>
      <c r="K14"/>
      <c r="L14"/>
    </row>
    <row r="15" spans="1:16" ht="14.5" x14ac:dyDescent="0.35">
      <c r="A15" s="31" t="s">
        <v>244</v>
      </c>
      <c r="B15" s="32" t="s">
        <v>13</v>
      </c>
      <c r="C15" s="33">
        <v>5142809.3899999997</v>
      </c>
      <c r="D15" s="33">
        <v>4742910.42</v>
      </c>
      <c r="E15" s="32">
        <v>92.2</v>
      </c>
      <c r="F15" s="32">
        <v>32.700000000000003</v>
      </c>
      <c r="G15" s="32">
        <v>321.11</v>
      </c>
      <c r="H15" s="34">
        <v>71.599999999999994</v>
      </c>
      <c r="J15"/>
      <c r="K15"/>
      <c r="L15"/>
    </row>
    <row r="16" spans="1:16" ht="14.5" x14ac:dyDescent="0.35">
      <c r="A16" s="31" t="s">
        <v>244</v>
      </c>
      <c r="B16" s="32" t="s">
        <v>503</v>
      </c>
      <c r="C16" s="33">
        <v>4548050.63</v>
      </c>
      <c r="D16" s="33">
        <v>3988312.26</v>
      </c>
      <c r="E16" s="32">
        <v>87.7</v>
      </c>
      <c r="F16" s="32">
        <v>43.2</v>
      </c>
      <c r="G16" s="32">
        <v>310.52999999999997</v>
      </c>
      <c r="H16" s="34">
        <v>70.099999999999994</v>
      </c>
      <c r="J16"/>
      <c r="K16"/>
      <c r="L16"/>
    </row>
    <row r="17" spans="1:13" ht="14.5" x14ac:dyDescent="0.35">
      <c r="A17" s="31" t="s">
        <v>245</v>
      </c>
      <c r="B17" s="32" t="s">
        <v>18</v>
      </c>
      <c r="C17" s="33">
        <v>3938706.47</v>
      </c>
      <c r="D17" s="33">
        <v>3711457.78</v>
      </c>
      <c r="E17" s="32">
        <v>94.2</v>
      </c>
      <c r="F17" s="32">
        <v>43.5</v>
      </c>
      <c r="G17" s="32">
        <v>347.73</v>
      </c>
      <c r="H17" s="34">
        <v>73.2</v>
      </c>
      <c r="J17"/>
      <c r="K17"/>
      <c r="L17"/>
    </row>
    <row r="18" spans="1:13" ht="14.5" x14ac:dyDescent="0.35">
      <c r="A18" s="31" t="s">
        <v>245</v>
      </c>
      <c r="B18" s="32" t="s">
        <v>13</v>
      </c>
      <c r="C18" s="33">
        <v>5319524.67</v>
      </c>
      <c r="D18" s="33">
        <v>5933097.8899999997</v>
      </c>
      <c r="E18" s="32">
        <v>111.5</v>
      </c>
      <c r="F18" s="32">
        <v>36.1</v>
      </c>
      <c r="G18" s="32">
        <v>432.68</v>
      </c>
      <c r="H18" s="34">
        <v>80.7</v>
      </c>
      <c r="J18"/>
      <c r="K18"/>
      <c r="L18"/>
    </row>
    <row r="19" spans="1:13" ht="14.5" x14ac:dyDescent="0.35">
      <c r="A19" s="31" t="s">
        <v>245</v>
      </c>
      <c r="B19" s="32" t="s">
        <v>503</v>
      </c>
      <c r="C19" s="33">
        <v>4529756.41</v>
      </c>
      <c r="D19" s="33">
        <v>5095734.7300000004</v>
      </c>
      <c r="E19" s="32">
        <v>112.5</v>
      </c>
      <c r="F19" s="32">
        <v>31.6</v>
      </c>
      <c r="G19" s="32">
        <v>328.55</v>
      </c>
      <c r="H19" s="34">
        <v>77.400000000000006</v>
      </c>
      <c r="J19"/>
      <c r="K19"/>
      <c r="L19"/>
    </row>
    <row r="20" spans="1:13" ht="14.5" x14ac:dyDescent="0.35">
      <c r="A20" s="31" t="s">
        <v>246</v>
      </c>
      <c r="B20" s="32" t="s">
        <v>18</v>
      </c>
      <c r="C20" s="33">
        <v>4260628.59</v>
      </c>
      <c r="D20" s="33">
        <v>4838449.6500000004</v>
      </c>
      <c r="E20" s="32">
        <v>113.6</v>
      </c>
      <c r="F20" s="32">
        <v>39.799999999999997</v>
      </c>
      <c r="G20" s="32">
        <v>409.59</v>
      </c>
      <c r="H20" s="34">
        <v>81.900000000000006</v>
      </c>
      <c r="J20"/>
      <c r="K20"/>
      <c r="L20"/>
    </row>
    <row r="21" spans="1:13" x14ac:dyDescent="0.3">
      <c r="A21" s="31" t="s">
        <v>246</v>
      </c>
      <c r="B21" s="32" t="s">
        <v>13</v>
      </c>
      <c r="C21" s="33">
        <v>4759671.76</v>
      </c>
      <c r="D21" s="33">
        <v>4369824</v>
      </c>
      <c r="E21" s="32">
        <v>91.8</v>
      </c>
      <c r="F21" s="32">
        <v>39.9</v>
      </c>
      <c r="G21" s="32">
        <v>266.51</v>
      </c>
      <c r="H21" s="34">
        <v>88.4</v>
      </c>
    </row>
    <row r="22" spans="1:13" x14ac:dyDescent="0.3">
      <c r="A22" s="31" t="s">
        <v>246</v>
      </c>
      <c r="B22" s="32" t="s">
        <v>503</v>
      </c>
      <c r="C22" s="33">
        <v>3156206.42</v>
      </c>
      <c r="D22" s="33">
        <v>3593231.23</v>
      </c>
      <c r="E22" s="32">
        <v>113.8</v>
      </c>
      <c r="F22" s="32">
        <v>33.9</v>
      </c>
      <c r="G22" s="32">
        <v>305.48</v>
      </c>
      <c r="H22" s="34">
        <v>79.8</v>
      </c>
    </row>
    <row r="23" spans="1:13" x14ac:dyDescent="0.3">
      <c r="A23" s="31" t="s">
        <v>247</v>
      </c>
      <c r="B23" s="32" t="s">
        <v>18</v>
      </c>
      <c r="C23" s="33">
        <v>5698320.8200000003</v>
      </c>
      <c r="D23" s="33">
        <v>5816199.96</v>
      </c>
      <c r="E23" s="32">
        <v>102.1</v>
      </c>
      <c r="F23" s="32">
        <v>40.200000000000003</v>
      </c>
      <c r="G23" s="32">
        <v>337.35</v>
      </c>
      <c r="H23" s="34">
        <v>86.2</v>
      </c>
    </row>
    <row r="24" spans="1:13" x14ac:dyDescent="0.3">
      <c r="A24" s="31" t="s">
        <v>247</v>
      </c>
      <c r="B24" s="32" t="s">
        <v>13</v>
      </c>
      <c r="C24" s="33">
        <v>4200059.49</v>
      </c>
      <c r="D24" s="33">
        <v>4639140.1500000004</v>
      </c>
      <c r="E24" s="32">
        <v>110.5</v>
      </c>
      <c r="F24" s="32">
        <v>32.299999999999997</v>
      </c>
      <c r="G24" s="32">
        <v>254.6</v>
      </c>
      <c r="H24" s="34">
        <v>85.9</v>
      </c>
    </row>
    <row r="25" spans="1:13" ht="14.5" x14ac:dyDescent="0.35">
      <c r="A25" s="31" t="s">
        <v>247</v>
      </c>
      <c r="B25" s="32" t="s">
        <v>503</v>
      </c>
      <c r="C25" s="33">
        <v>5159647.7699999996</v>
      </c>
      <c r="D25" s="33">
        <v>5533661.2800000003</v>
      </c>
      <c r="E25" s="32">
        <v>107.2</v>
      </c>
      <c r="F25" s="32">
        <v>41.1</v>
      </c>
      <c r="G25" s="32">
        <v>378.57</v>
      </c>
      <c r="H25" s="34">
        <v>86.9</v>
      </c>
      <c r="K25" s="9" t="s">
        <v>229</v>
      </c>
      <c r="L25" t="s">
        <v>528</v>
      </c>
    </row>
    <row r="26" spans="1:13" x14ac:dyDescent="0.3">
      <c r="A26" s="31" t="s">
        <v>248</v>
      </c>
      <c r="B26" s="32" t="s">
        <v>18</v>
      </c>
      <c r="C26" s="33">
        <v>4443881.25</v>
      </c>
      <c r="D26" s="33">
        <v>4313066.1900000004</v>
      </c>
      <c r="E26" s="32">
        <v>97.1</v>
      </c>
      <c r="F26" s="32">
        <v>38.5</v>
      </c>
      <c r="G26" s="32">
        <v>343.5</v>
      </c>
      <c r="H26" s="34">
        <v>79</v>
      </c>
    </row>
    <row r="27" spans="1:13" ht="14.5" x14ac:dyDescent="0.35">
      <c r="A27" s="31" t="s">
        <v>248</v>
      </c>
      <c r="B27" s="32" t="s">
        <v>13</v>
      </c>
      <c r="C27" s="33">
        <v>4258016.57</v>
      </c>
      <c r="D27" s="33">
        <v>4430139.41</v>
      </c>
      <c r="E27" s="32">
        <v>104</v>
      </c>
      <c r="F27" s="32">
        <v>28.7</v>
      </c>
      <c r="G27" s="32">
        <v>414.58</v>
      </c>
      <c r="H27" s="34">
        <v>85</v>
      </c>
      <c r="K27" s="9" t="s">
        <v>523</v>
      </c>
      <c r="L27" t="s">
        <v>542</v>
      </c>
      <c r="M27"/>
    </row>
    <row r="28" spans="1:13" ht="14.5" x14ac:dyDescent="0.35">
      <c r="A28" s="31" t="s">
        <v>248</v>
      </c>
      <c r="B28" s="32" t="s">
        <v>503</v>
      </c>
      <c r="C28" s="33">
        <v>3584732.81</v>
      </c>
      <c r="D28" s="33">
        <v>3360949.96</v>
      </c>
      <c r="E28" s="32">
        <v>93.8</v>
      </c>
      <c r="F28" s="32">
        <v>40</v>
      </c>
      <c r="G28" s="32">
        <v>360.93</v>
      </c>
      <c r="H28" s="34">
        <v>79.7</v>
      </c>
      <c r="K28" s="10" t="s">
        <v>18</v>
      </c>
      <c r="L28" s="12">
        <v>449.09999999999997</v>
      </c>
      <c r="M28"/>
    </row>
    <row r="29" spans="1:13" ht="14.5" x14ac:dyDescent="0.35">
      <c r="A29" s="31" t="s">
        <v>249</v>
      </c>
      <c r="B29" s="32" t="s">
        <v>18</v>
      </c>
      <c r="C29" s="33">
        <v>4115841.52</v>
      </c>
      <c r="D29" s="33">
        <v>4607217.7</v>
      </c>
      <c r="E29" s="32">
        <v>111.9</v>
      </c>
      <c r="F29" s="32">
        <v>35.5</v>
      </c>
      <c r="G29" s="32">
        <v>220.58</v>
      </c>
      <c r="H29" s="34">
        <v>84.1</v>
      </c>
      <c r="K29" s="10" t="s">
        <v>13</v>
      </c>
      <c r="L29" s="12">
        <v>397.8</v>
      </c>
      <c r="M29"/>
    </row>
    <row r="30" spans="1:13" ht="14.5" x14ac:dyDescent="0.35">
      <c r="A30" s="31" t="s">
        <v>249</v>
      </c>
      <c r="B30" s="32" t="s">
        <v>13</v>
      </c>
      <c r="C30" s="33">
        <v>4653573.49</v>
      </c>
      <c r="D30" s="33">
        <v>4127882.38</v>
      </c>
      <c r="E30" s="32">
        <v>88.7</v>
      </c>
      <c r="F30" s="32">
        <v>29.1</v>
      </c>
      <c r="G30" s="32">
        <v>269.42</v>
      </c>
      <c r="H30" s="34">
        <v>70</v>
      </c>
      <c r="K30" s="10" t="s">
        <v>503</v>
      </c>
      <c r="L30" s="12">
        <v>431.9</v>
      </c>
      <c r="M30"/>
    </row>
    <row r="31" spans="1:13" ht="14.5" x14ac:dyDescent="0.35">
      <c r="A31" s="31" t="s">
        <v>249</v>
      </c>
      <c r="B31" s="32" t="s">
        <v>503</v>
      </c>
      <c r="C31" s="33">
        <v>5752682.3200000003</v>
      </c>
      <c r="D31" s="33">
        <v>6337902.1699999999</v>
      </c>
      <c r="E31" s="32">
        <v>110.2</v>
      </c>
      <c r="F31" s="32">
        <v>36</v>
      </c>
      <c r="G31" s="32">
        <v>290.63</v>
      </c>
      <c r="H31" s="34">
        <v>73.099999999999994</v>
      </c>
      <c r="K31" s="10" t="s">
        <v>524</v>
      </c>
      <c r="L31" s="12">
        <v>1278.8</v>
      </c>
      <c r="M31"/>
    </row>
    <row r="32" spans="1:13" ht="14.5" x14ac:dyDescent="0.35">
      <c r="A32" s="31" t="s">
        <v>250</v>
      </c>
      <c r="B32" s="32" t="s">
        <v>18</v>
      </c>
      <c r="C32" s="33">
        <v>5671531.1699999999</v>
      </c>
      <c r="D32" s="33">
        <v>6064994.6500000004</v>
      </c>
      <c r="E32" s="32">
        <v>106.9</v>
      </c>
      <c r="F32" s="32">
        <v>40.4</v>
      </c>
      <c r="G32" s="32">
        <v>426.4</v>
      </c>
      <c r="H32" s="34">
        <v>89.5</v>
      </c>
      <c r="K32"/>
      <c r="L32"/>
      <c r="M32"/>
    </row>
    <row r="33" spans="1:13" ht="14.5" x14ac:dyDescent="0.35">
      <c r="A33" s="31" t="s">
        <v>250</v>
      </c>
      <c r="B33" s="32" t="s">
        <v>13</v>
      </c>
      <c r="C33" s="33">
        <v>3139552</v>
      </c>
      <c r="D33" s="33">
        <v>3279385.66</v>
      </c>
      <c r="E33" s="32">
        <v>104.5</v>
      </c>
      <c r="F33" s="32">
        <v>26.4</v>
      </c>
      <c r="G33" s="32">
        <v>393.21</v>
      </c>
      <c r="H33" s="34">
        <v>87.9</v>
      </c>
      <c r="K33"/>
      <c r="L33"/>
      <c r="M33"/>
    </row>
    <row r="34" spans="1:13" ht="14.5" x14ac:dyDescent="0.35">
      <c r="A34" s="31" t="s">
        <v>250</v>
      </c>
      <c r="B34" s="32" t="s">
        <v>503</v>
      </c>
      <c r="C34" s="33">
        <v>4650560.67</v>
      </c>
      <c r="D34" s="33">
        <v>5091078.59</v>
      </c>
      <c r="E34" s="32">
        <v>109.5</v>
      </c>
      <c r="F34" s="32">
        <v>36.9</v>
      </c>
      <c r="G34" s="32">
        <v>311.37</v>
      </c>
      <c r="H34" s="34">
        <v>77.900000000000006</v>
      </c>
      <c r="K34"/>
      <c r="L34"/>
      <c r="M34"/>
    </row>
    <row r="35" spans="1:13" ht="14.5" x14ac:dyDescent="0.35">
      <c r="A35" s="31" t="s">
        <v>251</v>
      </c>
      <c r="B35" s="32" t="s">
        <v>18</v>
      </c>
      <c r="C35" s="33">
        <v>6164583.4699999997</v>
      </c>
      <c r="D35" s="33">
        <v>5868691.5800000001</v>
      </c>
      <c r="E35" s="32">
        <v>95.2</v>
      </c>
      <c r="F35" s="32">
        <v>42.4</v>
      </c>
      <c r="G35" s="32">
        <v>345.64</v>
      </c>
      <c r="H35" s="34">
        <v>71.8</v>
      </c>
      <c r="K35"/>
      <c r="L35"/>
      <c r="M35"/>
    </row>
    <row r="36" spans="1:13" ht="14.5" x14ac:dyDescent="0.35">
      <c r="A36" s="31" t="s">
        <v>251</v>
      </c>
      <c r="B36" s="32" t="s">
        <v>13</v>
      </c>
      <c r="C36" s="33">
        <v>5537629.9000000004</v>
      </c>
      <c r="D36" s="33">
        <v>5009037.08</v>
      </c>
      <c r="E36" s="32">
        <v>90.5</v>
      </c>
      <c r="F36" s="32">
        <v>33.6</v>
      </c>
      <c r="G36" s="32">
        <v>371.41</v>
      </c>
      <c r="H36" s="34">
        <v>73.3</v>
      </c>
      <c r="K36"/>
      <c r="L36"/>
      <c r="M36"/>
    </row>
    <row r="37" spans="1:13" ht="14.5" x14ac:dyDescent="0.35">
      <c r="A37" s="36" t="s">
        <v>251</v>
      </c>
      <c r="B37" s="37" t="s">
        <v>503</v>
      </c>
      <c r="C37" s="38">
        <v>5314479.47</v>
      </c>
      <c r="D37" s="38">
        <v>5530231.4199999999</v>
      </c>
      <c r="E37" s="37">
        <v>104.1</v>
      </c>
      <c r="F37" s="37">
        <v>28.9</v>
      </c>
      <c r="G37" s="37">
        <v>441.91</v>
      </c>
      <c r="H37" s="39">
        <v>74.2</v>
      </c>
      <c r="K37"/>
      <c r="L37"/>
      <c r="M37"/>
    </row>
    <row r="38" spans="1:13" ht="14.5" x14ac:dyDescent="0.35">
      <c r="K38"/>
      <c r="L38"/>
      <c r="M38"/>
    </row>
    <row r="39" spans="1:13" ht="14.5" x14ac:dyDescent="0.35">
      <c r="K39"/>
      <c r="L39"/>
      <c r="M39"/>
    </row>
    <row r="40" spans="1:13" ht="14.5" x14ac:dyDescent="0.35">
      <c r="K40"/>
      <c r="L40"/>
      <c r="M40"/>
    </row>
    <row r="41" spans="1:13" ht="14.5" x14ac:dyDescent="0.35">
      <c r="K41"/>
      <c r="L41"/>
      <c r="M41"/>
    </row>
    <row r="42" spans="1:13" ht="14.5" x14ac:dyDescent="0.35">
      <c r="K42"/>
      <c r="L42"/>
      <c r="M42"/>
    </row>
    <row r="43" spans="1:13" ht="14.5" x14ac:dyDescent="0.35">
      <c r="K43"/>
      <c r="L43"/>
      <c r="M43"/>
    </row>
    <row r="44" spans="1:13" ht="14.5" x14ac:dyDescent="0.35">
      <c r="K44"/>
      <c r="L44"/>
      <c r="M44"/>
    </row>
  </sheetData>
  <pageMargins left="0.75" right="0.75" top="1" bottom="1" header="0.5" footer="0.5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7"/>
  <sheetViews>
    <sheetView workbookViewId="0">
      <selection activeCell="D18" sqref="D18"/>
    </sheetView>
  </sheetViews>
  <sheetFormatPr defaultRowHeight="14.5" x14ac:dyDescent="0.35"/>
  <cols>
    <col min="1" max="1" width="18.36328125" bestFit="1" customWidth="1"/>
    <col min="2" max="2" width="7.453125" bestFit="1" customWidth="1"/>
    <col min="3" max="3" width="12.26953125" bestFit="1" customWidth="1"/>
    <col min="4" max="4" width="39" bestFit="1" customWidth="1"/>
  </cols>
  <sheetData>
    <row r="1" spans="1:4" x14ac:dyDescent="0.35">
      <c r="A1" s="1" t="s">
        <v>504</v>
      </c>
      <c r="B1" s="1" t="s">
        <v>505</v>
      </c>
      <c r="C1" s="1" t="s">
        <v>506</v>
      </c>
      <c r="D1" s="1" t="s">
        <v>507</v>
      </c>
    </row>
    <row r="2" spans="1:4" x14ac:dyDescent="0.35">
      <c r="A2" s="3" t="s">
        <v>508</v>
      </c>
      <c r="B2" s="3">
        <v>200</v>
      </c>
      <c r="C2" s="3" t="s">
        <v>509</v>
      </c>
      <c r="D2" s="3" t="s">
        <v>510</v>
      </c>
    </row>
    <row r="3" spans="1:4" x14ac:dyDescent="0.35">
      <c r="A3" s="3" t="s">
        <v>511</v>
      </c>
      <c r="B3" s="3">
        <v>240</v>
      </c>
      <c r="C3" s="3" t="s">
        <v>512</v>
      </c>
      <c r="D3" s="3" t="s">
        <v>513</v>
      </c>
    </row>
    <row r="4" spans="1:4" x14ac:dyDescent="0.35">
      <c r="A4" s="3" t="s">
        <v>514</v>
      </c>
      <c r="B4" s="3">
        <v>288</v>
      </c>
      <c r="C4" s="3" t="s">
        <v>512</v>
      </c>
      <c r="D4" s="3" t="s">
        <v>515</v>
      </c>
    </row>
    <row r="5" spans="1:4" x14ac:dyDescent="0.35">
      <c r="A5" s="3" t="s">
        <v>516</v>
      </c>
      <c r="B5" s="3">
        <v>1040</v>
      </c>
      <c r="C5" s="3" t="s">
        <v>517</v>
      </c>
      <c r="D5" s="3" t="s">
        <v>518</v>
      </c>
    </row>
    <row r="6" spans="1:4" x14ac:dyDescent="0.35">
      <c r="A6" s="3" t="s">
        <v>519</v>
      </c>
      <c r="B6" s="3">
        <v>150</v>
      </c>
      <c r="C6" s="3" t="s">
        <v>509</v>
      </c>
      <c r="D6" s="3" t="s">
        <v>520</v>
      </c>
    </row>
    <row r="7" spans="1:4" x14ac:dyDescent="0.35">
      <c r="A7" s="3" t="s">
        <v>521</v>
      </c>
      <c r="B7" s="3">
        <v>36</v>
      </c>
      <c r="C7" s="3" t="s">
        <v>512</v>
      </c>
      <c r="D7" s="3" t="s">
        <v>522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Dashabord</vt:lpstr>
      <vt:lpstr>Pricing_Proposals</vt:lpstr>
      <vt:lpstr>Regression Analysis</vt:lpstr>
      <vt:lpstr>Competitor_Analysis</vt:lpstr>
      <vt:lpstr>Revenue_Analysis</vt:lpstr>
      <vt:lpstr>POS_Forecast</vt:lpstr>
      <vt:lpstr>Sales_Support</vt:lpstr>
      <vt:lpstr>Performance_Metrics</vt:lpstr>
      <vt:lpstr>Data_Summary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superadmin</cp:lastModifiedBy>
  <cp:lastPrinted>2025-10-24T09:22:49Z</cp:lastPrinted>
  <dcterms:created xsi:type="dcterms:W3CDTF">2025-10-20T16:33:54Z</dcterms:created>
  <dcterms:modified xsi:type="dcterms:W3CDTF">2025-10-24T09:30:05Z</dcterms:modified>
</cp:coreProperties>
</file>