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orp.qbe.com\RedirectedFolders$\QBEAP\AU_Home\223983\Desktop\"/>
    </mc:Choice>
  </mc:AlternateContent>
  <xr:revisionPtr revIDLastSave="0" documentId="13_ncr:1_{7F7227E9-6F6D-4E88-AFA9-C22F6DA6A931}" xr6:coauthVersionLast="47" xr6:coauthVersionMax="47" xr10:uidLastSave="{00000000-0000-0000-0000-000000000000}"/>
  <bookViews>
    <workbookView xWindow="13860" yWindow="-16320" windowWidth="29040" windowHeight="16440" tabRatio="661" xr2:uid="{00000000-000D-0000-FFFF-FFFF00000000}"/>
  </bookViews>
  <sheets>
    <sheet name="Snapshot 2022 half year" sheetId="107" r:id="rId1"/>
    <sheet name="CFO Report" sheetId="113" r:id="rId2"/>
    <sheet name="North American Operations" sheetId="114" r:id="rId3"/>
    <sheet name="International Operations" sheetId="115" r:id="rId4"/>
    <sheet name="Australia Pacific Operation" sheetId="11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2022 half year'!#REF!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1">#REF!</definedName>
    <definedName name="App2A" localSheetId="3">#REF!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1">#REF!</definedName>
    <definedName name="CONTROL" localSheetId="3">#REF!</definedName>
    <definedName name="CONTROL" localSheetId="0">#REF!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1">#REF!</definedName>
    <definedName name="DATENO" localSheetId="3">#REF!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1">#REF!</definedName>
    <definedName name="Forecast" localSheetId="3">#REF!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1">#REF!</definedName>
    <definedName name="KlxSymbolLookupANALYSIS" localSheetId="3">#REF!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1">#REF!</definedName>
    <definedName name="NA_GEP_BY_COB" localSheetId="3">#REF!</definedName>
    <definedName name="NA_GEP_BY_COB" localSheetId="0">#REF!</definedName>
    <definedName name="NA_GEP_BY_COB">#REF!</definedName>
    <definedName name="NA_Ins_profit" localSheetId="4">#REF!</definedName>
    <definedName name="NA_Ins_profit" localSheetId="1">#REF!</definedName>
    <definedName name="NA_Ins_profit" localSheetId="3">#REF!</definedName>
    <definedName name="NA_Ins_profit" localSheetId="0">#REF!</definedName>
    <definedName name="NA_Ins_profit">#REF!</definedName>
    <definedName name="NA_table" localSheetId="4">#REF!</definedName>
    <definedName name="NA_table" localSheetId="1">#REF!</definedName>
    <definedName name="NA_table" localSheetId="3">#REF!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Operation'!$A$1:$H$37</definedName>
    <definedName name="_xlnm.Print_Area" localSheetId="1">'CFO Report'!$B$1:$N$179</definedName>
    <definedName name="_xlnm.Print_Area" localSheetId="3">'International Operations'!$A$1:$I$34</definedName>
    <definedName name="_xlnm.Print_Area" localSheetId="2">'North American Operations'!$A$1:$J$33</definedName>
    <definedName name="_xlnm.Print_Area" localSheetId="0">'Snapshot 2022 half year'!$B$1:$J$125</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1">#REF!</definedName>
    <definedName name="Update_Me" localSheetId="3">#REF!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5" i="113" l="1"/>
  <c r="B21" i="116" l="1"/>
  <c r="B21" i="115"/>
  <c r="B21" i="114"/>
  <c r="F176" i="113"/>
  <c r="F174" i="113"/>
  <c r="F173" i="113"/>
  <c r="F172" i="113"/>
  <c r="F171" i="113"/>
  <c r="F170" i="113"/>
  <c r="F165" i="113"/>
  <c r="F164" i="113"/>
  <c r="F163" i="113"/>
  <c r="F162" i="113"/>
  <c r="F161" i="113"/>
</calcChain>
</file>

<file path=xl/sharedStrings.xml><?xml version="1.0" encoding="utf-8"?>
<sst xmlns="http://schemas.openxmlformats.org/spreadsheetml/2006/main" count="482" uniqueCount="213">
  <si>
    <t>US$M</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</si>
  <si>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</si>
  <si>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</si>
  <si>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</si>
  <si>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</si>
  <si>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</si>
  <si>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</si>
  <si>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</si>
  <si>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</si>
  <si>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</si>
  <si>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</si>
  <si>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</si>
  <si>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</si>
  <si>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</si>
  <si>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</si>
  <si>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</si>
  <si>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Net claims expense</t>
  </si>
  <si>
    <t>Underwriting result</t>
  </si>
  <si>
    <t>Inward reinsurance</t>
  </si>
  <si>
    <t>Expense ratio</t>
  </si>
  <si>
    <t>Combined operating ratio</t>
  </si>
  <si>
    <t>STATUTORY</t>
  </si>
  <si>
    <t>GROSS WRITTEN PREMIUM</t>
  </si>
  <si>
    <t>NET EARNED PREMIUM</t>
  </si>
  <si>
    <t>COMBINED OPERATING RATIO</t>
  </si>
  <si>
    <t>Group statutory</t>
  </si>
  <si>
    <t>Insurance profit margin</t>
  </si>
  <si>
    <t>Dividend per share (AUD cents) - final</t>
  </si>
  <si>
    <t>Dividend per share (AUD cents) - interim</t>
  </si>
  <si>
    <t>Financing and other costs</t>
  </si>
  <si>
    <t>Net earned premium by type</t>
  </si>
  <si>
    <t>Operating and financial performance</t>
  </si>
  <si>
    <t>Shareholder highlights</t>
  </si>
  <si>
    <r>
      <t xml:space="preserve">Dividend per share </t>
    </r>
    <r>
      <rPr>
        <sz val="10"/>
        <rFont val="Arial"/>
        <family val="2"/>
      </rPr>
      <t>(A</t>
    </r>
    <r>
      <rPr>
        <sz val="7"/>
        <color theme="1"/>
        <rFont val="Arial"/>
        <family val="2"/>
      </rPr>
      <t>₵)</t>
    </r>
  </si>
  <si>
    <t>Combined operating ratio %</t>
  </si>
  <si>
    <r>
      <t xml:space="preserve">Net earned premium </t>
    </r>
    <r>
      <rPr>
        <sz val="10"/>
        <rFont val="Arial"/>
        <family val="2"/>
      </rPr>
      <t>(US$M)</t>
    </r>
  </si>
  <si>
    <t xml:space="preserve">Insurance profit </t>
  </si>
  <si>
    <t>Gross written premium</t>
  </si>
  <si>
    <t>Direct and facultative insurance</t>
  </si>
  <si>
    <t xml:space="preserve">CURRENCY </t>
  </si>
  <si>
    <t>30 JUNE</t>
  </si>
  <si>
    <t>Australian dollar</t>
  </si>
  <si>
    <t>US dollar</t>
  </si>
  <si>
    <t>Sterling</t>
  </si>
  <si>
    <t>Euro</t>
  </si>
  <si>
    <t>Group weighted</t>
  </si>
  <si>
    <t>Balance Sheet</t>
  </si>
  <si>
    <t>Net assets</t>
  </si>
  <si>
    <t>Less: intangible assets</t>
  </si>
  <si>
    <t>Net tangible assets</t>
  </si>
  <si>
    <t>Add: borrowings</t>
  </si>
  <si>
    <t>Net outstanding claims</t>
  </si>
  <si>
    <t>Interest bearing financial assets - S&amp;P security grading</t>
  </si>
  <si>
    <t>S&amp;P rating</t>
  </si>
  <si>
    <t>AAA</t>
  </si>
  <si>
    <t>AA</t>
  </si>
  <si>
    <t>A</t>
  </si>
  <si>
    <t>&lt;A</t>
  </si>
  <si>
    <t>Gross earned premium</t>
  </si>
  <si>
    <t>Net incurred claims</t>
  </si>
  <si>
    <t>North American Operations Business Review</t>
  </si>
  <si>
    <t xml:space="preserve">Gross written premium by class of business </t>
  </si>
  <si>
    <t>Marine, energy &amp; aviation</t>
  </si>
  <si>
    <t>Currency mix of investments</t>
  </si>
  <si>
    <t>Dividend payout (A$M)</t>
  </si>
  <si>
    <t>Total tangible capitalisation</t>
  </si>
  <si>
    <t>Australia Pacific</t>
  </si>
  <si>
    <t>Risk-free rate impact</t>
  </si>
  <si>
    <t>Australia Pacific Operations Business Review</t>
  </si>
  <si>
    <t>International Operations Business Review</t>
  </si>
  <si>
    <r>
      <t>Dividend per share (A₵) and D</t>
    </r>
    <r>
      <rPr>
        <b/>
        <sz val="10"/>
        <color theme="1"/>
        <rFont val="Arial"/>
        <family val="2"/>
      </rPr>
      <t>ividend payout (A$M) Graph</t>
    </r>
  </si>
  <si>
    <r>
      <t xml:space="preserve">Earnings per share </t>
    </r>
    <r>
      <rPr>
        <sz val="10"/>
        <rFont val="Arial"/>
        <family val="2"/>
      </rPr>
      <t>(US</t>
    </r>
    <r>
      <rPr>
        <sz val="7"/>
        <color theme="1"/>
        <rFont val="Arial"/>
        <family val="2"/>
      </rPr>
      <t>₵</t>
    </r>
    <r>
      <rPr>
        <sz val="11"/>
        <color theme="1"/>
        <rFont val="Arial"/>
        <family val="2"/>
      </rPr>
      <t xml:space="preserve">) </t>
    </r>
  </si>
  <si>
    <t>Restructuring and related expenses</t>
  </si>
  <si>
    <t>Total shareholder payout</t>
  </si>
  <si>
    <r>
      <t xml:space="preserve">Insurance profit and underwriting result </t>
    </r>
    <r>
      <rPr>
        <sz val="10"/>
        <rFont val="Arial"/>
        <family val="2"/>
      </rPr>
      <t>(US$M)</t>
    </r>
  </si>
  <si>
    <t>Weighted average risk-free rates</t>
  </si>
  <si>
    <t>2020</t>
  </si>
  <si>
    <t>Restructuring and related expenses after tax</t>
  </si>
  <si>
    <t>Reconciliation of cash profit</t>
  </si>
  <si>
    <t>Catastrophe claims</t>
  </si>
  <si>
    <t>Gross written premium growth</t>
  </si>
  <si>
    <t>Group</t>
  </si>
  <si>
    <t>North America</t>
  </si>
  <si>
    <t>International</t>
  </si>
  <si>
    <t>Premium retention</t>
  </si>
  <si>
    <t>N/A</t>
  </si>
  <si>
    <t xml:space="preserve">                                                                                                                 </t>
  </si>
  <si>
    <t>QBE's regulartory capital base</t>
  </si>
  <si>
    <t>APRA's PCA</t>
  </si>
  <si>
    <t>Summary income statement and underwriting performance</t>
  </si>
  <si>
    <t>Segment performance</t>
  </si>
  <si>
    <t>1H21</t>
  </si>
  <si>
    <t>2021
US$M</t>
  </si>
  <si>
    <t>FOR THE HALF YEAR ENDED 30 JUNE</t>
  </si>
  <si>
    <t>A$</t>
  </si>
  <si>
    <t>£</t>
  </si>
  <si>
    <t>€</t>
  </si>
  <si>
    <t>BALANCE SHEET</t>
  </si>
  <si>
    <t>PROFIT OR LOSS</t>
  </si>
  <si>
    <t>AS AT</t>
  </si>
  <si>
    <t>Probability of adequacy</t>
  </si>
  <si>
    <t>Net discounted central estimate</t>
  </si>
  <si>
    <t>POLICYHOLDER'S FUNDS</t>
  </si>
  <si>
    <t>SHAREHOLDER'S FUNDS</t>
  </si>
  <si>
    <t>Cash and cash equivalents</t>
  </si>
  <si>
    <t>Short-term money</t>
  </si>
  <si>
    <t>Government bonds</t>
  </si>
  <si>
    <t>Corporate bonds</t>
  </si>
  <si>
    <t>Infrastructure debt</t>
  </si>
  <si>
    <t>Developed market equity</t>
  </si>
  <si>
    <t>Unlisted property trusts</t>
  </si>
  <si>
    <t>Infrastructure assets</t>
  </si>
  <si>
    <t>Alternatives</t>
  </si>
  <si>
    <t>Investment properties</t>
  </si>
  <si>
    <t>Fixed income</t>
  </si>
  <si>
    <t>TOTAL</t>
  </si>
  <si>
    <t>Financial highlights</t>
  </si>
  <si>
    <t>Operational highlights</t>
  </si>
  <si>
    <t xml:space="preserve">Debt to equity </t>
  </si>
  <si>
    <t xml:space="preserve">Debt to tangible equity </t>
  </si>
  <si>
    <t xml:space="preserve">PCA multiple </t>
  </si>
  <si>
    <t xml:space="preserve">31 DECEMBER </t>
  </si>
  <si>
    <r>
      <t xml:space="preserve">2022 half year snapshot </t>
    </r>
    <r>
      <rPr>
        <b/>
        <vertAlign val="superscript"/>
        <sz val="20"/>
        <color rgb="FF009AE4"/>
        <rFont val="Arial"/>
        <family val="2"/>
      </rPr>
      <t>1</t>
    </r>
  </si>
  <si>
    <t>1H22</t>
  </si>
  <si>
    <t>↑ from 1H21</t>
  </si>
  <si>
    <t>Adjusted cash (loss) profit return on average shareholders' equity (%)</t>
  </si>
  <si>
    <t>Gross written premium by class of business</t>
  </si>
  <si>
    <t>Ex-cat claims ratio</t>
  </si>
  <si>
    <r>
      <t xml:space="preserve">Catastrophe claims </t>
    </r>
    <r>
      <rPr>
        <sz val="10"/>
        <rFont val="Arial"/>
        <family val="2"/>
      </rPr>
      <t>(US$M)</t>
    </r>
  </si>
  <si>
    <t>Catastrophe claims ratio</t>
  </si>
  <si>
    <t>Average renewal premium rate increase</t>
  </si>
  <si>
    <t>2022 half year CFO Report</t>
  </si>
  <si>
    <t>–</t>
  </si>
  <si>
    <t>Net investment (loss) income on policyholders’ funds</t>
  </si>
  <si>
    <t>Insurance profit</t>
  </si>
  <si>
    <t>Net investment (loss) income on shareholders’ funds</t>
  </si>
  <si>
    <t>Gain on sale of entities and businesses</t>
  </si>
  <si>
    <t>Share of net loss of associates</t>
  </si>
  <si>
    <t>Remediation</t>
  </si>
  <si>
    <t>Amortisation and impairment of intangibles</t>
  </si>
  <si>
    <t>Profit before income tax</t>
  </si>
  <si>
    <t>Income tax expense</t>
  </si>
  <si>
    <t>Profit after income tax</t>
  </si>
  <si>
    <t>Non-controlling interests</t>
  </si>
  <si>
    <t>Net profit after income tax</t>
  </si>
  <si>
    <t>ADJUSTMENTS</t>
  </si>
  <si>
    <t>PRICING REVIEW 2022</t>
  </si>
  <si>
    <t>E&amp;S
2022</t>
  </si>
  <si>
    <t>Net claims ratio (ex risk-free rate)</t>
  </si>
  <si>
    <t>Prior accident year claims development</t>
  </si>
  <si>
    <t>Risk margin charge</t>
  </si>
  <si>
    <t>Combined operating ratio (ex risk-free rate)</t>
  </si>
  <si>
    <t>KEY RATIOS</t>
  </si>
  <si>
    <t xml:space="preserve">– </t>
  </si>
  <si>
    <t>Foreign exchange rates</t>
  </si>
  <si>
    <t>2019</t>
  </si>
  <si>
    <t>Corporate &amp; Other</t>
  </si>
  <si>
    <t>E&amp;S reinsurance transaction</t>
  </si>
  <si>
    <t>UNDERWRITING RESULT</t>
  </si>
  <si>
    <t>Estimated risk-free rate benefit</t>
  </si>
  <si>
    <r>
      <t>301</t>
    </r>
    <r>
      <rPr>
        <vertAlign val="superscript"/>
        <sz val="10"/>
        <color theme="1"/>
        <rFont val="Arial"/>
        <family val="2"/>
      </rPr>
      <t>1</t>
    </r>
  </si>
  <si>
    <t>1 Estimated risk-free rate benefit for the 12 months to 31 December.</t>
  </si>
  <si>
    <t>15–30</t>
  </si>
  <si>
    <t>1.6–1.8x</t>
  </si>
  <si>
    <t>1.77x</t>
  </si>
  <si>
    <t>1.81x</t>
  </si>
  <si>
    <t>1.75x</t>
  </si>
  <si>
    <t>BENCHMARK</t>
  </si>
  <si>
    <t>30 JUNE 2022</t>
  </si>
  <si>
    <t>31 DECEMBER 2021</t>
  </si>
  <si>
    <r>
      <t>PRO FORMA</t>
    </r>
    <r>
      <rPr>
        <b/>
        <vertAlign val="superscript"/>
        <sz val="10"/>
        <color rgb="FF009AE4"/>
        <rFont val="Arial"/>
        <family val="2"/>
      </rPr>
      <t>1</t>
    </r>
  </si>
  <si>
    <t>1   Pro forma adjusting for GBP327 million pre-funded debt repaid in May 2022.</t>
  </si>
  <si>
    <t>2   The ratio of net tangible assets to net earned premium.</t>
  </si>
  <si>
    <r>
      <t>Premium solvency</t>
    </r>
    <r>
      <rPr>
        <vertAlign val="superscript"/>
        <sz val="10"/>
        <rFont val="Arial"/>
        <family val="2"/>
      </rPr>
      <t>2</t>
    </r>
  </si>
  <si>
    <t>Risk margin</t>
  </si>
  <si>
    <t>Debt to total capital</t>
  </si>
  <si>
    <t>Risk margin to central estimate</t>
  </si>
  <si>
    <t>2022
US$M</t>
  </si>
  <si>
    <t>Net profit after tax</t>
  </si>
  <si>
    <t>Write-off of deferred tax assets</t>
  </si>
  <si>
    <t>Write-off of captialised tax assets</t>
  </si>
  <si>
    <t>Net cash profit after tax</t>
  </si>
  <si>
    <t>Net gain on disposals after tax</t>
  </si>
  <si>
    <t>Additional Tier 1 capital coupon</t>
  </si>
  <si>
    <t>Adjusted net cash profit after tax</t>
  </si>
  <si>
    <t>Return on average shareholders’ equity – adjusted cash basis (%)</t>
  </si>
  <si>
    <t>Basic earnings per share – adjusted cash basis (US cents)</t>
  </si>
  <si>
    <t>1   $37 million of pre-tax amortisation expense is included in underwriting expenses (2021 $24 million).</t>
  </si>
  <si>
    <t>2   Dividend payout ratio is calculated as the total A$ dividend divided by adjusted cash profit converted to A$ at the period average rate of exchange.</t>
  </si>
  <si>
    <r>
      <t xml:space="preserve">Amortisation and impairment of intangibles after tax </t>
    </r>
    <r>
      <rPr>
        <vertAlign val="superscript"/>
        <sz val="10"/>
        <rFont val="Arial"/>
        <family val="2"/>
      </rPr>
      <t>1</t>
    </r>
  </si>
  <si>
    <r>
      <t>Dividend payout ratio (percentage of adjusted cash profit)</t>
    </r>
    <r>
      <rPr>
        <vertAlign val="superscript"/>
        <sz val="10"/>
        <rFont val="Arial"/>
        <family val="2"/>
      </rPr>
      <t xml:space="preserve"> 2</t>
    </r>
  </si>
  <si>
    <t>1H22
%</t>
  </si>
  <si>
    <t>1H21
%</t>
  </si>
  <si>
    <t>EX-E&amp;S
2022</t>
  </si>
  <si>
    <t>Underwriting expenses</t>
  </si>
  <si>
    <t>Insurance profit (loss) margin</t>
  </si>
  <si>
    <t>Statutory combined operating ratio</t>
  </si>
  <si>
    <t>EX-COVID
2020</t>
  </si>
  <si>
    <t>EX-PRICING
2022</t>
  </si>
  <si>
    <t>AS AT 30 JUNE 2022</t>
  </si>
  <si>
    <t>Emerging market equity</t>
  </si>
  <si>
    <t>Enhanced fixed income</t>
  </si>
  <si>
    <t>31 DECEMBER</t>
  </si>
  <si>
    <r>
      <t>Net profit after income tax</t>
    </r>
    <r>
      <rPr>
        <sz val="10"/>
        <rFont val="Arial"/>
        <family val="2"/>
      </rPr>
      <t xml:space="preserve"> (US$M)</t>
    </r>
  </si>
  <si>
    <t>Net profit after income tax (US$M)</t>
  </si>
  <si>
    <t>↓ from 1H21</t>
  </si>
  <si>
    <t>ADJUSTED BASIS</t>
  </si>
  <si>
    <t>Average renewal premium rate increases</t>
  </si>
  <si>
    <t>Group adjusted basis</t>
  </si>
  <si>
    <t>Risk assets</t>
  </si>
  <si>
    <t xml:space="preserve">1  Financial information below is extracted or derived from the Group’s half year financial statements on pages 30 to 45 of this Half Year Report. </t>
  </si>
  <si>
    <t xml:space="preserve">   The Group Chief Financial Officer’s report provides further analysis of the results.</t>
  </si>
  <si>
    <t xml:space="preserve">Key balance sheet and capitalisation metrics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</si>
</sst>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1">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
    <numFmt numFmtId="229" formatCode="0.000%"/>
    <numFmt numFmtId="230" formatCode="#,##0_);\(#,##0\)"/>
    <numFmt numFmtId="231" formatCode="#,##0;\(#,##0\);\ &quot;-&quot;_)"/>
    <numFmt numFmtId="232" formatCode="#,##0.0;\(#,##0.0\);\-"/>
    <numFmt numFmtId="233" formatCode="0%;\(0%\);\-"/>
    <numFmt numFmtId="234" formatCode="#,##0;\(#,##0\);&quot;–&quot;_)"/>
    <numFmt numFmtId="235" formatCode="#,##0.00;\(#,##0.00\);\-"/>
    <numFmt numFmtId="236" formatCode="0.0"/>
    <numFmt numFmtId="237" formatCode="#,##0.0;\(#,##0.0\);&quot;–&quot;_)"/>
    <numFmt numFmtId="238" formatCode="#,##0.0;\(#,##0.0\);\ &quot;-&quot;_)"/>
    <numFmt numFmtId="239" formatCode="0;[Red]0"/>
    <numFmt numFmtId="240" formatCode="#,##0.000;\(#,##0.000\);\-"/>
  </numFmts>
  <fonts count="138">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b/>
      <sz val="20"/>
      <color rgb="FF009AE4"/>
      <name val="Arial"/>
      <family val="2"/>
    </font>
    <font>
      <b/>
      <sz val="8"/>
      <color rgb="FF0000FF"/>
      <name val="Arial"/>
      <family val="2"/>
    </font>
    <font>
      <b/>
      <sz val="6.5"/>
      <name val="Arial"/>
      <family val="2"/>
    </font>
    <font>
      <sz val="10"/>
      <color rgb="FF009AE4"/>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0"/>
      <color rgb="FF009AE4"/>
      <name val="Arial"/>
      <family val="2"/>
    </font>
    <font>
      <sz val="8"/>
      <color theme="1"/>
      <name val="Arial"/>
      <family val="2"/>
    </font>
    <font>
      <vertAlign val="superscript"/>
      <sz val="10"/>
      <name val="Arial"/>
      <family val="2"/>
    </font>
    <font>
      <b/>
      <vertAlign val="superscript"/>
      <sz val="20"/>
      <color rgb="FF009AE4"/>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sz val="7"/>
      <name val="Arial"/>
      <family val="2"/>
    </font>
    <font>
      <vertAlign val="superscript"/>
      <sz val="10"/>
      <color theme="1"/>
      <name val="Arial"/>
      <family val="2"/>
    </font>
    <font>
      <b/>
      <i/>
      <sz val="10"/>
      <name val="Arial"/>
      <family val="2"/>
    </font>
  </fonts>
  <fills count="79">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
      <patternFill patternType="solid">
        <fgColor theme="4" tint="0.79998168889431442"/>
        <bgColor indexed="49"/>
      </patternFill>
    </fill>
  </fills>
  <borders count="193">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top style="medium">
        <color rgb="FF00B0F0"/>
      </top>
      <bottom/>
      <diagonal/>
    </border>
    <border>
      <left/>
      <right/>
      <top style="thin">
        <color indexed="64"/>
      </top>
      <bottom style="medium">
        <color rgb="FF009AE4"/>
      </bottom>
      <diagonal/>
    </border>
    <border>
      <left/>
      <right/>
      <top/>
      <bottom style="thin">
        <color rgb="FF00B0F0"/>
      </bottom>
      <diagonal/>
    </border>
    <border>
      <left/>
      <right/>
      <top style="thin">
        <color rgb="FF009AE4"/>
      </top>
      <bottom style="thin">
        <color rgb="FF00B0F0"/>
      </bottom>
      <diagonal/>
    </border>
    <border>
      <left/>
      <right/>
      <top style="medium">
        <color rgb="FF00B0F0"/>
      </top>
      <bottom style="medium">
        <color rgb="FF00B0F0"/>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589">
    <xf numFmtId="0" fontId="0" fillId="0" borderId="0" xfId="0"/>
    <xf numFmtId="0" fontId="112" fillId="2" borderId="2" xfId="9333" applyFont="1" applyFill="1" applyBorder="1" applyAlignment="1">
      <alignment horizontal="right"/>
    </xf>
    <xf numFmtId="0" fontId="3" fillId="2" borderId="0" xfId="0" quotePrefix="1" applyFont="1" applyFill="1" applyBorder="1" applyAlignment="1" applyProtection="1">
      <alignment horizontal="left" vertical="center"/>
      <protection locked="0"/>
    </xf>
    <xf numFmtId="0" fontId="4" fillId="2" borderId="184" xfId="0" applyFont="1" applyFill="1" applyBorder="1" applyAlignment="1" applyProtection="1">
      <alignment horizontal="center" vertical="center"/>
      <protection locked="0"/>
    </xf>
    <xf numFmtId="0" fontId="4" fillId="2" borderId="186" xfId="0" applyFont="1" applyFill="1" applyBorder="1" applyAlignment="1" applyProtection="1">
      <alignment horizontal="center" vertical="center"/>
      <protection locked="0"/>
    </xf>
    <xf numFmtId="0" fontId="4" fillId="2" borderId="182" xfId="0" applyFont="1" applyFill="1" applyBorder="1" applyAlignment="1" applyProtection="1">
      <alignment horizontal="center" vertical="center"/>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4" fontId="3" fillId="2" borderId="0" xfId="9337" applyNumberFormat="1" applyFont="1" applyFill="1" applyBorder="1" applyAlignment="1">
      <alignment vertical="center"/>
    </xf>
    <xf numFmtId="225" fontId="3" fillId="2" borderId="38" xfId="0" quotePrefix="1" applyNumberFormat="1" applyFont="1" applyFill="1" applyBorder="1" applyAlignment="1" applyProtection="1">
      <alignment horizontal="right" vertical="center"/>
      <protection locked="0"/>
    </xf>
    <xf numFmtId="223" fontId="4" fillId="75" borderId="40" xfId="0" quotePrefix="1" applyNumberFormat="1" applyFont="1" applyFill="1" applyBorder="1" applyAlignment="1" applyProtection="1">
      <alignment horizontal="right" vertical="center"/>
      <protection locked="0"/>
    </xf>
    <xf numFmtId="223" fontId="3" fillId="2" borderId="40" xfId="0" quotePrefix="1" applyNumberFormat="1" applyFont="1" applyFill="1" applyBorder="1" applyAlignment="1" applyProtection="1">
      <alignment horizontal="right" vertical="center"/>
      <protection locked="0"/>
    </xf>
    <xf numFmtId="223" fontId="4" fillId="75" borderId="39" xfId="9305" quotePrefix="1" applyNumberFormat="1" applyFont="1" applyFill="1" applyBorder="1" applyAlignment="1" applyProtection="1">
      <alignment horizontal="right" vertical="center"/>
      <protection locked="0"/>
    </xf>
    <xf numFmtId="223" fontId="3" fillId="2" borderId="39" xfId="0" quotePrefix="1" applyNumberFormat="1" applyFont="1" applyFill="1" applyBorder="1" applyAlignment="1" applyProtection="1">
      <alignment horizontal="right" vertical="center"/>
      <protection locked="0"/>
    </xf>
    <xf numFmtId="223" fontId="4" fillId="75" borderId="40" xfId="0" applyNumberFormat="1" applyFont="1" applyFill="1" applyBorder="1" applyAlignment="1" applyProtection="1">
      <alignment horizontal="right" vertical="center"/>
      <protection locked="0"/>
    </xf>
    <xf numFmtId="223" fontId="3" fillId="2" borderId="40" xfId="0" applyNumberFormat="1" applyFont="1" applyFill="1" applyBorder="1" applyAlignment="1" applyProtection="1">
      <alignment horizontal="right" vertical="center"/>
      <protection locked="0"/>
    </xf>
    <xf numFmtId="223" fontId="4" fillId="75" borderId="39" xfId="0" quotePrefix="1" applyNumberFormat="1" applyFont="1" applyFill="1" applyBorder="1" applyAlignment="1" applyProtection="1">
      <alignment horizontal="right" vertical="center"/>
      <protection locked="0"/>
    </xf>
    <xf numFmtId="223" fontId="4" fillId="75" borderId="38" xfId="0" quotePrefix="1" applyNumberFormat="1" applyFont="1" applyFill="1" applyBorder="1" applyAlignment="1" applyProtection="1">
      <alignment horizontal="right" vertical="center"/>
      <protection locked="0"/>
    </xf>
    <xf numFmtId="223" fontId="3" fillId="2" borderId="38" xfId="0" quotePrefix="1" applyNumberFormat="1" applyFont="1" applyFill="1" applyBorder="1" applyAlignment="1" applyProtection="1">
      <alignment horizontal="right" vertical="center"/>
      <protection locked="0"/>
    </xf>
    <xf numFmtId="234" fontId="3" fillId="2" borderId="38" xfId="9337" applyNumberFormat="1" applyFont="1" applyFill="1" applyBorder="1" applyAlignment="1">
      <alignment vertical="center"/>
    </xf>
    <xf numFmtId="9" fontId="3" fillId="2" borderId="2" xfId="9334" quotePrefix="1" applyFont="1" applyFill="1" applyBorder="1" applyAlignment="1" applyProtection="1">
      <alignment horizontal="right" vertical="center"/>
      <protection locked="0"/>
    </xf>
    <xf numFmtId="234" fontId="4" fillId="75" borderId="38" xfId="9337" applyNumberFormat="1" applyFont="1" applyFill="1" applyBorder="1" applyAlignment="1">
      <alignment vertical="center"/>
    </xf>
    <xf numFmtId="225" fontId="4" fillId="75" borderId="39" xfId="0" quotePrefix="1" applyNumberFormat="1" applyFont="1" applyFill="1" applyBorder="1" applyAlignment="1" applyProtection="1">
      <alignment horizontal="right" vertical="center"/>
      <protection locked="0"/>
    </xf>
    <xf numFmtId="224" fontId="4" fillId="75" borderId="0" xfId="9305" quotePrefix="1" applyNumberFormat="1" applyFont="1" applyFill="1" applyBorder="1" applyAlignment="1" applyProtection="1">
      <alignment horizontal="right" vertical="center"/>
      <protection locked="0"/>
    </xf>
    <xf numFmtId="224" fontId="4" fillId="75" borderId="38" xfId="9305" quotePrefix="1" applyNumberFormat="1" applyFont="1" applyFill="1" applyBorder="1" applyAlignment="1" applyProtection="1">
      <alignment horizontal="right" vertical="center"/>
      <protection locked="0"/>
    </xf>
    <xf numFmtId="234" fontId="4" fillId="75" borderId="0" xfId="9337" applyNumberFormat="1" applyFont="1" applyFill="1" applyBorder="1" applyAlignment="1">
      <alignment vertical="center"/>
    </xf>
    <xf numFmtId="231" fontId="3" fillId="2" borderId="0" xfId="9339" applyNumberFormat="1" applyFont="1" applyFill="1" applyBorder="1" applyAlignment="1">
      <alignment horizontal="right"/>
    </xf>
    <xf numFmtId="0" fontId="4" fillId="2" borderId="0" xfId="0" applyFont="1" applyFill="1"/>
    <xf numFmtId="238" fontId="3" fillId="2" borderId="0" xfId="9339" applyNumberFormat="1" applyFont="1" applyFill="1" applyBorder="1" applyAlignment="1">
      <alignment horizontal="right"/>
    </xf>
    <xf numFmtId="0" fontId="112" fillId="2" borderId="41" xfId="9333" applyFont="1" applyFill="1" applyBorder="1" applyAlignment="1">
      <alignment horizontal="right"/>
    </xf>
    <xf numFmtId="239" fontId="112" fillId="2" borderId="41" xfId="9333" applyNumberFormat="1" applyFont="1" applyFill="1" applyBorder="1" applyAlignment="1">
      <alignment horizontal="right" vertical="center"/>
    </xf>
    <xf numFmtId="231" fontId="3" fillId="2" borderId="2" xfId="9339" applyNumberFormat="1" applyFont="1" applyFill="1" applyBorder="1" applyAlignment="1">
      <alignment horizontal="right"/>
    </xf>
    <xf numFmtId="0" fontId="112" fillId="2" borderId="177" xfId="0" applyFont="1" applyFill="1" applyBorder="1" applyAlignment="1" applyProtection="1">
      <alignment horizontal="right" vertical="center" wrapText="1"/>
      <protection locked="0"/>
    </xf>
    <xf numFmtId="0" fontId="126" fillId="2" borderId="0" xfId="9333" applyFont="1" applyFill="1"/>
    <xf numFmtId="228" fontId="4" fillId="3" borderId="40" xfId="1" applyNumberFormat="1" applyFont="1" applyFill="1" applyBorder="1" applyAlignment="1">
      <alignment horizontal="right" wrapText="1"/>
    </xf>
    <xf numFmtId="228" fontId="4" fillId="3" borderId="39" xfId="1" applyNumberFormat="1" applyFont="1" applyFill="1" applyBorder="1" applyAlignment="1">
      <alignment horizontal="right" wrapText="1"/>
    </xf>
    <xf numFmtId="232"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0" fontId="1" fillId="2" borderId="38" xfId="0" applyFont="1" applyFill="1" applyBorder="1" applyAlignment="1" applyProtection="1">
      <alignment horizontal="left" vertical="center" wrapText="1"/>
      <protection locked="0"/>
    </xf>
    <xf numFmtId="0" fontId="109" fillId="2" borderId="0" xfId="0" applyFont="1" applyFill="1" applyBorder="1" applyAlignment="1" applyProtection="1">
      <alignment horizontal="right" vertical="center" wrapText="1"/>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3"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0" fontId="111" fillId="2" borderId="185"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0" fontId="111" fillId="2" borderId="2" xfId="0" applyFont="1" applyFill="1" applyBorder="1" applyAlignment="1" applyProtection="1">
      <alignment horizontal="right" vertical="center"/>
      <protection locked="0"/>
    </xf>
    <xf numFmtId="0" fontId="111" fillId="2" borderId="187"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13" fillId="2" borderId="2"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29" fontId="3" fillId="2" borderId="0" xfId="3311" applyNumberFormat="1" applyFont="1" applyFill="1" applyBorder="1" applyAlignment="1">
      <alignment horizontal="right" vertical="center"/>
    </xf>
    <xf numFmtId="225" fontId="4" fillId="3" borderId="41" xfId="0" quotePrefix="1" applyNumberFormat="1" applyFont="1" applyFill="1" applyBorder="1" applyAlignment="1" applyProtection="1">
      <alignment horizontal="right" vertical="center"/>
      <protection locked="0"/>
    </xf>
    <xf numFmtId="0" fontId="1" fillId="2" borderId="41" xfId="0" applyFont="1" applyFill="1" applyBorder="1" applyAlignment="1" applyProtection="1">
      <alignment horizontal="left" vertical="center"/>
      <protection locked="0"/>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5" xfId="0" applyFont="1" applyFill="1" applyBorder="1" applyAlignment="1" applyProtection="1">
      <alignment horizontal="right" vertical="center" wrapText="1"/>
      <protection locked="0"/>
    </xf>
    <xf numFmtId="0" fontId="112" fillId="2" borderId="185"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4" fontId="3" fillId="77" borderId="0" xfId="9337"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2" xfId="9333" applyFill="1" applyBorder="1" applyAlignment="1">
      <alignment vertical="center"/>
    </xf>
    <xf numFmtId="234" fontId="4" fillId="3" borderId="0" xfId="9337" applyNumberFormat="1" applyFont="1" applyFill="1" applyBorder="1" applyAlignment="1">
      <alignment vertical="center"/>
    </xf>
    <xf numFmtId="234" fontId="4" fillId="3" borderId="2" xfId="9337" applyNumberFormat="1" applyFont="1" applyFill="1" applyBorder="1" applyAlignment="1">
      <alignment vertical="center"/>
    </xf>
    <xf numFmtId="234" fontId="3" fillId="77" borderId="2" xfId="9337" applyNumberFormat="1" applyFont="1" applyFill="1" applyBorder="1" applyAlignment="1">
      <alignment vertical="center"/>
    </xf>
    <xf numFmtId="0" fontId="3" fillId="2" borderId="40" xfId="0" applyFont="1" applyFill="1" applyBorder="1" applyAlignment="1">
      <alignment vertical="center"/>
    </xf>
    <xf numFmtId="0" fontId="4" fillId="3" borderId="0" xfId="0" applyFont="1" applyFill="1" applyBorder="1" applyAlignment="1">
      <alignment vertical="center"/>
    </xf>
    <xf numFmtId="234" fontId="4" fillId="2" borderId="0" xfId="9337" applyNumberFormat="1" applyFont="1" applyFill="1" applyBorder="1" applyAlignment="1">
      <alignment vertical="center"/>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7" xfId="0" applyFont="1" applyFill="1" applyBorder="1" applyAlignment="1" applyProtection="1">
      <alignment vertical="center"/>
      <protection locked="0"/>
    </xf>
    <xf numFmtId="1" fontId="3" fillId="2" borderId="185" xfId="9305" quotePrefix="1" applyNumberFormat="1" applyFont="1" applyFill="1" applyBorder="1" applyAlignment="1" applyProtection="1">
      <alignment horizontal="right" vertical="center" wrapText="1"/>
      <protection locked="0"/>
    </xf>
    <xf numFmtId="180" fontId="4" fillId="2" borderId="2" xfId="9305" quotePrefix="1" applyNumberFormat="1" applyFont="1" applyFill="1" applyBorder="1" applyAlignment="1" applyProtection="1">
      <alignment horizontal="right" vertical="center" wrapText="1"/>
      <protection locked="0"/>
    </xf>
    <xf numFmtId="1" fontId="3" fillId="2" borderId="185" xfId="0" quotePrefix="1" applyNumberFormat="1" applyFont="1" applyFill="1" applyBorder="1" applyAlignment="1" applyProtection="1">
      <alignment horizontal="right" vertical="center" wrapText="1"/>
      <protection locked="0"/>
    </xf>
    <xf numFmtId="0" fontId="111" fillId="2" borderId="41" xfId="0" applyFont="1" applyFill="1" applyBorder="1" applyAlignment="1" applyProtection="1">
      <alignment horizontal="left" vertical="center" wrapText="1"/>
      <protection locked="0"/>
    </xf>
    <xf numFmtId="10" fontId="4" fillId="2" borderId="2" xfId="0" applyNumberFormat="1"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33" fontId="2" fillId="2" borderId="0" xfId="3311" applyNumberFormat="1" applyFont="1" applyFill="1" applyBorder="1" applyAlignment="1">
      <alignment vertical="center"/>
    </xf>
    <xf numFmtId="223" fontId="3" fillId="2" borderId="185" xfId="0" quotePrefix="1"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3"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32" fontId="3" fillId="2" borderId="0" xfId="9305" applyNumberFormat="1" applyFont="1" applyFill="1" applyBorder="1" applyAlignment="1" applyProtection="1">
      <alignment horizontal="right" vertical="center"/>
      <protection locked="0"/>
    </xf>
    <xf numFmtId="232" fontId="3" fillId="2" borderId="0" xfId="9305" quotePrefix="1" applyNumberFormat="1" applyFont="1" applyFill="1" applyBorder="1" applyAlignment="1" applyProtection="1">
      <alignment horizontal="right" vertical="center"/>
      <protection locked="0"/>
    </xf>
    <xf numFmtId="228" fontId="2" fillId="2" borderId="39" xfId="0" applyNumberFormat="1" applyFont="1" applyFill="1" applyBorder="1" applyAlignment="1" applyProtection="1">
      <alignment vertical="center"/>
      <protection locked="0"/>
    </xf>
    <xf numFmtId="0" fontId="4" fillId="2" borderId="0" xfId="0" applyFont="1" applyFill="1" applyAlignment="1">
      <alignment vertical="center"/>
    </xf>
    <xf numFmtId="0" fontId="112" fillId="2" borderId="41" xfId="9333" applyFont="1" applyFill="1" applyBorder="1" applyAlignment="1">
      <alignment horizontal="right" vertical="center"/>
    </xf>
    <xf numFmtId="231" fontId="3" fillId="2" borderId="0" xfId="9339" applyNumberFormat="1" applyFont="1" applyFill="1" applyBorder="1" applyAlignment="1">
      <alignment horizontal="right" vertical="center"/>
    </xf>
    <xf numFmtId="231" fontId="3" fillId="2" borderId="2" xfId="9339" applyNumberFormat="1" applyFont="1" applyFill="1" applyBorder="1" applyAlignment="1">
      <alignment horizontal="right" vertical="center"/>
    </xf>
    <xf numFmtId="238" fontId="3" fillId="2" borderId="0" xfId="9339" applyNumberFormat="1" applyFont="1" applyFill="1" applyBorder="1" applyAlignment="1">
      <alignment horizontal="righ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3" xfId="0" quotePrefix="1" applyFont="1" applyFill="1" applyBorder="1" applyAlignment="1" applyProtection="1">
      <alignment horizontal="right" vertical="center"/>
      <protection locked="0"/>
    </xf>
    <xf numFmtId="0" fontId="109" fillId="2" borderId="185" xfId="0" quotePrefix="1" applyFont="1" applyFill="1" applyBorder="1" applyAlignment="1" applyProtection="1">
      <alignment vertical="center"/>
      <protection locked="0"/>
    </xf>
    <xf numFmtId="0" fontId="109" fillId="2" borderId="185" xfId="0" quotePrefix="1" applyFont="1" applyFill="1" applyBorder="1" applyAlignment="1" applyProtection="1">
      <alignment horizontal="right" vertical="center" wrapText="1"/>
      <protection locked="0"/>
    </xf>
    <xf numFmtId="0" fontId="4" fillId="2" borderId="184" xfId="0" quotePrefix="1" applyFont="1" applyFill="1" applyBorder="1" applyAlignment="1" applyProtection="1">
      <alignment horizontal="center" vertical="center"/>
      <protection locked="0"/>
    </xf>
    <xf numFmtId="10" fontId="3" fillId="2" borderId="177" xfId="0" quotePrefix="1" applyNumberFormat="1" applyFont="1" applyFill="1" applyBorder="1" applyAlignment="1" applyProtection="1">
      <alignment horizontal="left" vertical="center" wrapText="1"/>
      <protection locked="0"/>
    </xf>
    <xf numFmtId="175" fontId="4" fillId="2" borderId="0" xfId="3311" applyNumberFormat="1" applyFont="1" applyFill="1" applyBorder="1" applyAlignment="1">
      <alignment vertical="center"/>
    </xf>
    <xf numFmtId="0" fontId="112" fillId="2" borderId="41" xfId="0" applyFont="1" applyFill="1" applyBorder="1" applyAlignment="1">
      <alignment horizontal="right" vertical="center"/>
    </xf>
    <xf numFmtId="0" fontId="112" fillId="2" borderId="177" xfId="0" applyFont="1" applyFill="1" applyBorder="1" applyAlignment="1" applyProtection="1">
      <alignment horizontal="left" vertical="center"/>
      <protection locked="0"/>
    </xf>
    <xf numFmtId="175" fontId="109" fillId="2" borderId="185" xfId="0" applyNumberFormat="1" applyFont="1" applyFill="1" applyBorder="1" applyAlignment="1" applyProtection="1">
      <alignment horizontal="right" vertical="center" wrapText="1"/>
      <protection locked="0"/>
    </xf>
    <xf numFmtId="0" fontId="109" fillId="2" borderId="187" xfId="0" applyFont="1" applyFill="1" applyBorder="1" applyAlignment="1" applyProtection="1">
      <alignment horizontal="right" vertical="center" wrapText="1"/>
      <protection locked="0"/>
    </xf>
    <xf numFmtId="225" fontId="3" fillId="2" borderId="2" xfId="0" quotePrefix="1" applyNumberFormat="1" applyFont="1" applyFill="1" applyBorder="1" applyAlignment="1" applyProtection="1">
      <alignment horizontal="right" vertical="center" wrapText="1"/>
      <protection locked="0"/>
    </xf>
    <xf numFmtId="237" fontId="4" fillId="75" borderId="0" xfId="9337" applyNumberFormat="1" applyFont="1" applyFill="1" applyBorder="1" applyAlignment="1">
      <alignment vertical="center"/>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222" fontId="3" fillId="2" borderId="0" xfId="0" applyNumberFormat="1" applyFont="1" applyFill="1" applyAlignment="1">
      <alignment vertical="center" wrapText="1"/>
    </xf>
    <xf numFmtId="0" fontId="3" fillId="2" borderId="0" xfId="1" applyFill="1" applyAlignment="1">
      <alignment horizontal="left" vertical="center" wrapText="1"/>
    </xf>
    <xf numFmtId="180" fontId="4" fillId="2" borderId="0" xfId="9305" quotePrefix="1" applyNumberFormat="1" applyFont="1" applyFill="1" applyAlignment="1" applyProtection="1">
      <alignment horizontal="right" vertical="center" wrapText="1"/>
      <protection locked="0"/>
    </xf>
    <xf numFmtId="1" fontId="3" fillId="2" borderId="0" xfId="9305" quotePrefix="1" applyNumberFormat="1" applyFont="1" applyFill="1" applyAlignment="1" applyProtection="1">
      <alignment horizontal="right" vertical="center" wrapText="1"/>
      <protection locked="0"/>
    </xf>
    <xf numFmtId="0" fontId="111" fillId="2" borderId="185"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5"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5"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7"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20" fillId="2" borderId="185"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10" fontId="3" fillId="2" borderId="0" xfId="0" applyNumberFormat="1" applyFont="1" applyFill="1" applyAlignment="1" applyProtection="1">
      <alignment horizontal="left" vertical="center" wrapText="1"/>
      <protection locked="0"/>
    </xf>
    <xf numFmtId="0" fontId="121" fillId="2" borderId="0" xfId="0" applyFont="1" applyFill="1" applyAlignment="1" applyProtection="1">
      <alignment horizontal="right" vertical="center"/>
      <protection locked="0"/>
    </xf>
    <xf numFmtId="9" fontId="4" fillId="2" borderId="0" xfId="9334" applyFont="1" applyFill="1" applyAlignment="1" applyProtection="1">
      <alignment horizontal="right" vertical="center"/>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0" fontId="4" fillId="2" borderId="2" xfId="1" applyFont="1" applyFill="1" applyBorder="1" applyAlignment="1">
      <alignment vertical="center" wrapText="1"/>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9" fontId="4" fillId="0" borderId="0" xfId="9334" quotePrefix="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5"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0" fontId="112" fillId="2" borderId="0" xfId="0" applyFont="1" applyFill="1" applyAlignment="1">
      <alignment vertical="center"/>
    </xf>
    <xf numFmtId="0" fontId="112" fillId="2" borderId="0" xfId="9333" applyFont="1" applyFill="1" applyAlignment="1">
      <alignment horizontal="right" vertical="center"/>
    </xf>
    <xf numFmtId="0" fontId="120" fillId="2" borderId="0" xfId="0" quotePrefix="1" applyFont="1" applyFill="1" applyAlignment="1" applyProtection="1">
      <alignment horizontal="right" vertical="center" wrapText="1"/>
      <protection locked="0"/>
    </xf>
    <xf numFmtId="0" fontId="26" fillId="2" borderId="0" xfId="0" applyFont="1" applyFill="1" applyAlignment="1" applyProtection="1">
      <alignment horizontal="right" vertical="center" wrapText="1"/>
      <protection locked="0"/>
    </xf>
    <xf numFmtId="228" fontId="4" fillId="3" borderId="37" xfId="1" applyNumberFormat="1" applyFont="1" applyFill="1" applyBorder="1" applyAlignment="1">
      <alignment horizontal="right"/>
    </xf>
    <xf numFmtId="223" fontId="3" fillId="2" borderId="40" xfId="0" quotePrefix="1" applyNumberFormat="1" applyFont="1" applyFill="1" applyBorder="1" applyAlignment="1" applyProtection="1">
      <alignment horizontal="right" wrapText="1"/>
      <protection locked="0"/>
    </xf>
    <xf numFmtId="223" fontId="3" fillId="2" borderId="39" xfId="0" quotePrefix="1" applyNumberFormat="1" applyFont="1" applyFill="1" applyBorder="1" applyAlignment="1" applyProtection="1">
      <alignment horizontal="right" wrapText="1"/>
      <protection locked="0"/>
    </xf>
    <xf numFmtId="223" fontId="3" fillId="2" borderId="37" xfId="0" quotePrefix="1" applyNumberFormat="1" applyFont="1" applyFill="1" applyBorder="1" applyAlignment="1" applyProtection="1">
      <alignment horizontal="right"/>
      <protection locked="0"/>
    </xf>
    <xf numFmtId="49" fontId="19" fillId="2" borderId="41" xfId="9326" applyNumberFormat="1" applyFont="1" applyFill="1" applyBorder="1" applyAlignment="1">
      <alignment wrapText="1"/>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7" fillId="2" borderId="0" xfId="0" applyFont="1" applyFill="1" applyAlignment="1" applyProtection="1">
      <alignment horizontal="right" vertical="center"/>
      <protection locked="0"/>
    </xf>
    <xf numFmtId="0" fontId="111" fillId="2" borderId="0" xfId="0" applyFont="1" applyFill="1" applyAlignment="1" applyProtection="1">
      <alignment horizontal="center" vertical="center"/>
      <protection locked="0"/>
    </xf>
    <xf numFmtId="0" fontId="112" fillId="2" borderId="0" xfId="0" quotePrefix="1" applyFont="1" applyFill="1" applyAlignment="1" applyProtection="1">
      <alignment horizontal="right" vertical="center"/>
      <protection locked="0"/>
    </xf>
    <xf numFmtId="0" fontId="111"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3" fillId="2"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223" fontId="4" fillId="75" borderId="0" xfId="0" applyNumberFormat="1" applyFont="1" applyFill="1" applyAlignment="1" applyProtection="1">
      <alignment horizontal="right" vertical="center"/>
      <protection locked="0"/>
    </xf>
    <xf numFmtId="223" fontId="19" fillId="2" borderId="0" xfId="0" applyNumberFormat="1" applyFont="1" applyFill="1" applyAlignment="1" applyProtection="1">
      <alignment horizontal="right" vertical="center"/>
      <protection locked="0"/>
    </xf>
    <xf numFmtId="0" fontId="3" fillId="2" borderId="0" xfId="9307" applyFill="1" applyAlignment="1">
      <alignment vertical="center" wrapText="1"/>
    </xf>
    <xf numFmtId="223" fontId="3" fillId="2" borderId="0" xfId="0" applyNumberFormat="1" applyFont="1" applyFill="1" applyAlignment="1" applyProtection="1">
      <alignment horizontal="right" vertical="center"/>
      <protection locked="0"/>
    </xf>
    <xf numFmtId="0" fontId="1" fillId="2" borderId="0" xfId="0" applyFont="1" applyFill="1" applyAlignment="1" applyProtection="1">
      <alignment horizontal="lef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180" fontId="3" fillId="2" borderId="41" xfId="3118" applyNumberFormat="1" applyFill="1" applyBorder="1" applyAlignment="1">
      <alignment vertical="center"/>
    </xf>
    <xf numFmtId="180" fontId="3" fillId="2" borderId="0" xfId="3118" applyNumberFormat="1" applyFill="1" applyAlignment="1">
      <alignment vertical="center"/>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0" fontId="0" fillId="2" borderId="0" xfId="0" applyFill="1" applyAlignment="1">
      <alignment vertical="center"/>
    </xf>
    <xf numFmtId="228" fontId="3" fillId="2" borderId="0" xfId="0" quotePrefix="1" applyNumberFormat="1" applyFont="1" applyFill="1" applyAlignment="1" applyProtection="1">
      <alignment horizontal="right" vertical="center" wrapText="1"/>
      <protection locked="0"/>
    </xf>
    <xf numFmtId="223" fontId="3" fillId="2" borderId="0" xfId="0" quotePrefix="1" applyNumberFormat="1" applyFont="1" applyFill="1" applyAlignment="1" applyProtection="1">
      <alignment horizontal="left" vertical="center"/>
      <protection locked="0"/>
    </xf>
    <xf numFmtId="225" fontId="4" fillId="75" borderId="0" xfId="0" quotePrefix="1" applyNumberFormat="1" applyFont="1" applyFill="1" applyAlignment="1" applyProtection="1">
      <alignment horizontal="right" vertical="center"/>
      <protection locked="0"/>
    </xf>
    <xf numFmtId="225" fontId="3" fillId="2" borderId="0" xfId="0" quotePrefix="1" applyNumberFormat="1" applyFont="1" applyFill="1" applyAlignment="1" applyProtection="1">
      <alignment horizontal="right" vertical="center"/>
      <protection locked="0"/>
    </xf>
    <xf numFmtId="0" fontId="4" fillId="2" borderId="38" xfId="9307" quotePrefix="1" applyFont="1" applyFill="1" applyBorder="1" applyAlignment="1">
      <alignment vertical="center" wrapText="1"/>
    </xf>
    <xf numFmtId="9" fontId="4" fillId="2" borderId="0" xfId="3311" applyFont="1" applyFill="1" applyBorder="1" applyAlignment="1">
      <alignment horizontal="right" vertical="center"/>
    </xf>
    <xf numFmtId="225" fontId="4" fillId="3" borderId="0" xfId="0" quotePrefix="1" applyNumberFormat="1" applyFont="1" applyFill="1" applyAlignment="1" applyProtection="1">
      <alignment horizontal="right" vertical="center"/>
      <protection locked="0"/>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2" fillId="2" borderId="0" xfId="0" applyFont="1" applyFill="1" applyAlignment="1" applyProtection="1">
      <alignment horizontal="righ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5" fontId="1" fillId="2" borderId="0" xfId="0" applyNumberFormat="1" applyFont="1" applyFill="1" applyAlignment="1" applyProtection="1">
      <alignment vertical="center"/>
      <protection locked="0"/>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34" fillId="2" borderId="0" xfId="0" applyFont="1" applyFill="1" applyAlignment="1">
      <alignment vertical="center"/>
    </xf>
    <xf numFmtId="0" fontId="2" fillId="2" borderId="0" xfId="0" applyFont="1" applyFill="1" applyAlignment="1">
      <alignment vertical="center"/>
    </xf>
    <xf numFmtId="0" fontId="3" fillId="2" borderId="39" xfId="9333" applyFill="1" applyBorder="1" applyAlignment="1">
      <alignmen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3" fillId="2" borderId="0" xfId="0" applyFont="1" applyFill="1" applyAlignment="1">
      <alignment vertical="center"/>
    </xf>
    <xf numFmtId="228" fontId="3" fillId="2" borderId="0" xfId="0" applyNumberFormat="1" applyFont="1" applyFill="1" applyAlignment="1">
      <alignment vertical="center"/>
    </xf>
    <xf numFmtId="0" fontId="4" fillId="3" borderId="0" xfId="0" applyFont="1" applyFill="1" applyAlignment="1">
      <alignment vertical="center"/>
    </xf>
    <xf numFmtId="235" fontId="2" fillId="2" borderId="40" xfId="0" applyNumberFormat="1" applyFont="1" applyFill="1" applyBorder="1" applyAlignment="1" applyProtection="1">
      <alignment vertical="center"/>
      <protection locked="0"/>
    </xf>
    <xf numFmtId="235" fontId="2" fillId="2" borderId="0" xfId="0" applyNumberFormat="1" applyFont="1" applyFill="1" applyAlignment="1" applyProtection="1">
      <alignment vertical="center"/>
      <protection locked="0"/>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xf>
    <xf numFmtId="0" fontId="19" fillId="2" borderId="185" xfId="9333" applyFont="1" applyFill="1" applyBorder="1" applyAlignment="1">
      <alignment horizontal="left" vertical="center"/>
    </xf>
    <xf numFmtId="0" fontId="128" fillId="2" borderId="0" xfId="0" applyFont="1" applyFill="1" applyAlignment="1" applyProtection="1">
      <alignment horizontal="left" vertical="center" wrapText="1"/>
      <protection locked="0"/>
    </xf>
    <xf numFmtId="0" fontId="112" fillId="2" borderId="0" xfId="0" quotePrefix="1" applyFont="1" applyFill="1" applyBorder="1" applyAlignment="1" applyProtection="1">
      <alignment horizontal="right" vertical="center" wrapText="1"/>
      <protection locked="0"/>
    </xf>
    <xf numFmtId="9" fontId="4" fillId="75" borderId="2" xfId="9334" quotePrefix="1" applyFont="1" applyFill="1" applyBorder="1" applyAlignment="1" applyProtection="1">
      <alignment horizontal="right" vertical="center"/>
      <protection locked="0"/>
    </xf>
    <xf numFmtId="0" fontId="3" fillId="2" borderId="0" xfId="9333" applyFill="1" applyBorder="1" applyAlignment="1">
      <alignment vertical="center" wrapText="1"/>
    </xf>
    <xf numFmtId="234" fontId="4" fillId="75" borderId="189" xfId="9337" applyNumberFormat="1" applyFont="1" applyFill="1" applyBorder="1" applyAlignment="1">
      <alignment vertical="center"/>
    </xf>
    <xf numFmtId="223" fontId="4" fillId="75" borderId="191" xfId="0" quotePrefix="1" applyNumberFormat="1" applyFont="1" applyFill="1" applyBorder="1" applyAlignment="1" applyProtection="1">
      <alignment horizontal="right" vertical="center"/>
      <protection locked="0"/>
    </xf>
    <xf numFmtId="223" fontId="3" fillId="2" borderId="191" xfId="0" quotePrefix="1" applyNumberFormat="1" applyFont="1" applyFill="1" applyBorder="1" applyAlignment="1" applyProtection="1">
      <alignment horizontal="right" vertical="center"/>
      <protection locked="0"/>
    </xf>
    <xf numFmtId="224" fontId="2" fillId="75" borderId="41" xfId="9305" applyNumberFormat="1" applyFont="1" applyFill="1" applyBorder="1" applyAlignment="1" applyProtection="1">
      <alignment horizontal="right" vertical="center"/>
      <protection locked="0"/>
    </xf>
    <xf numFmtId="224" fontId="4" fillId="75" borderId="0" xfId="9305" applyNumberFormat="1" applyFont="1" applyFill="1" applyBorder="1" applyAlignment="1" applyProtection="1">
      <alignment horizontal="right" vertical="center"/>
      <protection locked="0"/>
    </xf>
    <xf numFmtId="0" fontId="4" fillId="2" borderId="191" xfId="9307" quotePrefix="1" applyFont="1" applyFill="1" applyBorder="1" applyAlignment="1">
      <alignment vertical="center" wrapText="1"/>
    </xf>
    <xf numFmtId="225" fontId="4" fillId="75" borderId="191" xfId="0" quotePrefix="1" applyNumberFormat="1" applyFont="1" applyFill="1" applyBorder="1" applyAlignment="1" applyProtection="1">
      <alignment horizontal="right" vertical="center"/>
      <protection locked="0"/>
    </xf>
    <xf numFmtId="225" fontId="3" fillId="2" borderId="191" xfId="0" quotePrefix="1" applyNumberFormat="1" applyFont="1" applyFill="1" applyBorder="1" applyAlignment="1" applyProtection="1">
      <alignment horizontal="right" vertical="center"/>
      <protection locked="0"/>
    </xf>
    <xf numFmtId="235" fontId="2" fillId="75" borderId="40" xfId="0" applyNumberFormat="1" applyFont="1" applyFill="1" applyBorder="1" applyAlignment="1" applyProtection="1">
      <alignment vertical="center"/>
      <protection locked="0"/>
    </xf>
    <xf numFmtId="235" fontId="2" fillId="75" borderId="0" xfId="0" applyNumberFormat="1" applyFont="1" applyFill="1" applyAlignment="1" applyProtection="1">
      <alignment vertical="center"/>
      <protection locked="0"/>
    </xf>
    <xf numFmtId="0" fontId="3" fillId="2" borderId="188" xfId="0" applyFont="1" applyFill="1" applyBorder="1" applyAlignment="1">
      <alignment vertical="center"/>
    </xf>
    <xf numFmtId="0" fontId="2" fillId="75" borderId="2" xfId="0" applyFont="1" applyFill="1" applyBorder="1" applyAlignment="1" applyProtection="1">
      <alignment horizontal="right" wrapText="1"/>
      <protection locked="0"/>
    </xf>
    <xf numFmtId="236" fontId="2" fillId="75" borderId="2" xfId="0" applyNumberFormat="1" applyFont="1" applyFill="1" applyBorder="1" applyAlignment="1" applyProtection="1">
      <alignment horizontal="right" vertical="center" wrapText="1"/>
      <protection locked="0"/>
    </xf>
    <xf numFmtId="0" fontId="2" fillId="75" borderId="41" xfId="0" applyFont="1" applyFill="1" applyBorder="1" applyAlignment="1" applyProtection="1">
      <alignment horizontal="right" wrapText="1"/>
      <protection locked="0"/>
    </xf>
    <xf numFmtId="228" fontId="4" fillId="0" borderId="0" xfId="0" quotePrefix="1" applyNumberFormat="1" applyFont="1" applyFill="1" applyAlignment="1" applyProtection="1">
      <alignment horizontal="right" vertical="center" wrapText="1"/>
      <protection locked="0"/>
    </xf>
    <xf numFmtId="228" fontId="3" fillId="0" borderId="0" xfId="0" quotePrefix="1" applyNumberFormat="1" applyFont="1" applyFill="1" applyAlignment="1" applyProtection="1">
      <alignment horizontal="right" vertical="center" wrapText="1"/>
      <protection locked="0"/>
    </xf>
    <xf numFmtId="230" fontId="3" fillId="0" borderId="180" xfId="9305" quotePrefix="1" applyNumberFormat="1" applyFont="1" applyFill="1" applyBorder="1" applyAlignment="1" applyProtection="1">
      <alignment horizontal="right" vertical="center" wrapText="1"/>
      <protection locked="0"/>
    </xf>
    <xf numFmtId="225" fontId="2" fillId="0" borderId="0" xfId="0" quotePrefix="1" applyNumberFormat="1" applyFont="1" applyAlignment="1" applyProtection="1">
      <alignment horizontal="right" vertical="center" wrapText="1"/>
      <protection locked="0"/>
    </xf>
    <xf numFmtId="223" fontId="2" fillId="0" borderId="39" xfId="0" quotePrefix="1" applyNumberFormat="1" applyFont="1" applyBorder="1" applyAlignment="1" applyProtection="1">
      <alignment horizontal="right" vertical="center" wrapText="1"/>
      <protection locked="0"/>
    </xf>
    <xf numFmtId="223" fontId="2" fillId="0" borderId="37" xfId="0" quotePrefix="1" applyNumberFormat="1" applyFont="1" applyBorder="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0" fontId="3" fillId="2" borderId="0" xfId="0" applyFont="1" applyFill="1" applyBorder="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0" xfId="1" applyFill="1" applyBorder="1" applyAlignment="1">
      <alignment horizontal="left" vertical="center" wrapText="1"/>
    </xf>
    <xf numFmtId="223" fontId="2" fillId="0" borderId="0" xfId="0" quotePrefix="1" applyNumberFormat="1" applyFont="1" applyBorder="1" applyAlignment="1" applyProtection="1">
      <alignment horizontal="right" vertical="center" wrapText="1"/>
      <protection locked="0"/>
    </xf>
    <xf numFmtId="9" fontId="2" fillId="0" borderId="39" xfId="0" quotePrefix="1" applyNumberFormat="1" applyFont="1" applyBorder="1" applyAlignment="1" applyProtection="1">
      <alignment horizontal="right" vertical="center" wrapText="1"/>
      <protection locked="0"/>
    </xf>
    <xf numFmtId="175" fontId="4" fillId="0" borderId="0" xfId="9334" quotePrefix="1" applyNumberFormat="1" applyFont="1" applyFill="1" applyAlignment="1" applyProtection="1">
      <alignment horizontal="right" vertical="center" wrapText="1"/>
      <protection locked="0"/>
    </xf>
    <xf numFmtId="225" fontId="1" fillId="0" borderId="0" xfId="0" quotePrefix="1" applyNumberFormat="1" applyFont="1" applyAlignment="1" applyProtection="1">
      <alignment horizontal="right" vertical="center" wrapText="1"/>
      <protection locked="0"/>
    </xf>
    <xf numFmtId="0" fontId="122" fillId="2" borderId="2" xfId="9333" applyFont="1" applyFill="1" applyBorder="1" applyAlignment="1">
      <alignment horizontal="right" vertical="center"/>
    </xf>
    <xf numFmtId="223" fontId="1" fillId="0" borderId="37" xfId="0" quotePrefix="1" applyNumberFormat="1" applyFont="1" applyBorder="1" applyAlignment="1" applyProtection="1">
      <alignment horizontal="right" vertical="center" wrapText="1"/>
      <protection locked="0"/>
    </xf>
    <xf numFmtId="9" fontId="2" fillId="0" borderId="37" xfId="0" quotePrefix="1" applyNumberFormat="1" applyFont="1" applyBorder="1" applyAlignment="1" applyProtection="1">
      <alignment horizontal="right" vertical="center" wrapText="1"/>
      <protection locked="0"/>
    </xf>
    <xf numFmtId="9" fontId="1" fillId="0" borderId="37" xfId="0" quotePrefix="1" applyNumberFormat="1" applyFont="1" applyBorder="1" applyAlignment="1" applyProtection="1">
      <alignment horizontal="right" vertical="center" wrapText="1"/>
      <protection locked="0"/>
    </xf>
    <xf numFmtId="10" fontId="3" fillId="2" borderId="181" xfId="0" applyNumberFormat="1"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protection locked="0"/>
    </xf>
    <xf numFmtId="0" fontId="110" fillId="2" borderId="0" xfId="0" quotePrefix="1" applyFont="1" applyFill="1" applyAlignment="1" applyProtection="1">
      <alignment horizontal="left"/>
      <protection locked="0"/>
    </xf>
    <xf numFmtId="0" fontId="109" fillId="2" borderId="0" xfId="0" applyFont="1" applyFill="1" applyAlignment="1" applyProtection="1">
      <alignment horizontal="right" wrapText="1"/>
      <protection locked="0"/>
    </xf>
    <xf numFmtId="0" fontId="109" fillId="2" borderId="0" xfId="0" applyFont="1" applyFill="1" applyProtection="1">
      <protection locked="0"/>
    </xf>
    <xf numFmtId="0" fontId="124" fillId="2" borderId="0" xfId="0" quotePrefix="1" applyFont="1" applyFill="1" applyAlignment="1" applyProtection="1">
      <alignment horizontal="left"/>
      <protection locked="0"/>
    </xf>
    <xf numFmtId="0" fontId="111" fillId="2" borderId="0" xfId="0" applyFont="1" applyFill="1" applyAlignment="1" applyProtection="1">
      <alignment horizontal="center"/>
      <protection locked="0"/>
    </xf>
    <xf numFmtId="0" fontId="4" fillId="2" borderId="0" xfId="0" applyFont="1" applyFill="1" applyAlignment="1" applyProtection="1">
      <alignment horizontal="left" wrapText="1"/>
      <protection locked="0"/>
    </xf>
    <xf numFmtId="0" fontId="112" fillId="2" borderId="0" xfId="0" applyFont="1" applyFill="1" applyAlignment="1" applyProtection="1">
      <alignment horizontal="left" wrapText="1"/>
      <protection locked="0"/>
    </xf>
    <xf numFmtId="0" fontId="112" fillId="2" borderId="0" xfId="4" applyFont="1" applyFill="1" applyAlignment="1">
      <alignment horizontal="right" wrapText="1"/>
    </xf>
    <xf numFmtId="0" fontId="112" fillId="2" borderId="0" xfId="0" applyFont="1" applyFill="1" applyAlignment="1" applyProtection="1">
      <alignment horizontal="right"/>
      <protection locked="0"/>
    </xf>
    <xf numFmtId="0" fontId="111" fillId="2" borderId="0" xfId="0" applyFont="1" applyFill="1" applyAlignment="1" applyProtection="1">
      <alignment horizontal="right"/>
      <protection locked="0"/>
    </xf>
    <xf numFmtId="0" fontId="2" fillId="2" borderId="0" xfId="0" quotePrefix="1" applyFont="1" applyFill="1" applyAlignment="1" applyProtection="1">
      <alignment horizontal="center" vertical="center"/>
      <protection locked="0"/>
    </xf>
    <xf numFmtId="0" fontId="1" fillId="2" borderId="0" xfId="0" applyFont="1" applyFill="1" applyProtection="1">
      <protection locked="0"/>
    </xf>
    <xf numFmtId="0" fontId="4" fillId="2" borderId="0" xfId="4" applyFont="1" applyFill="1" applyAlignment="1">
      <alignment wrapText="1"/>
    </xf>
    <xf numFmtId="0" fontId="3" fillId="2" borderId="0" xfId="1" applyFill="1" applyAlignment="1">
      <alignment horizontal="left" wrapText="1"/>
    </xf>
    <xf numFmtId="228" fontId="4" fillId="3" borderId="0" xfId="1" applyNumberFormat="1" applyFont="1" applyFill="1" applyAlignment="1">
      <alignment horizontal="right" wrapText="1"/>
    </xf>
    <xf numFmtId="223" fontId="3" fillId="2" borderId="0" xfId="0" quotePrefix="1" applyNumberFormat="1" applyFont="1" applyFill="1" applyAlignment="1" applyProtection="1">
      <alignment horizontal="right" wrapText="1"/>
      <protection locked="0"/>
    </xf>
    <xf numFmtId="49" fontId="3" fillId="2" borderId="39" xfId="1" applyNumberFormat="1" applyFill="1" applyBorder="1" applyAlignment="1">
      <alignment horizontal="left" wrapText="1"/>
    </xf>
    <xf numFmtId="0" fontId="3" fillId="2" borderId="37" xfId="1" applyFill="1" applyBorder="1" applyAlignment="1">
      <alignment horizontal="left" wrapText="1"/>
    </xf>
    <xf numFmtId="0" fontId="22" fillId="2" borderId="0" xfId="0" quotePrefix="1" applyFont="1" applyFill="1" applyAlignment="1" applyProtection="1">
      <alignment horizontal="left" vertical="center"/>
      <protection locked="0"/>
    </xf>
    <xf numFmtId="232" fontId="4" fillId="3" borderId="0" xfId="1" applyNumberFormat="1" applyFont="1" applyFill="1" applyAlignment="1">
      <alignment horizontal="right" wrapText="1"/>
    </xf>
    <xf numFmtId="225" fontId="3" fillId="2" borderId="0" xfId="0" quotePrefix="1" applyNumberFormat="1" applyFont="1" applyFill="1" applyAlignment="1" applyProtection="1">
      <alignment horizontal="right" wrapText="1"/>
      <protection locked="0"/>
    </xf>
    <xf numFmtId="0" fontId="125" fillId="2" borderId="0" xfId="0" applyFont="1" applyFill="1" applyProtection="1">
      <protection locked="0"/>
    </xf>
    <xf numFmtId="0" fontId="3" fillId="2" borderId="0" xfId="9317" applyFill="1" applyAlignment="1">
      <alignment horizontal="left" wrapText="1"/>
    </xf>
    <xf numFmtId="0" fontId="3" fillId="2" borderId="0" xfId="9319" applyFill="1" applyAlignment="1">
      <alignment horizontal="left" wrapText="1"/>
    </xf>
    <xf numFmtId="225" fontId="3" fillId="2" borderId="0" xfId="0" applyNumberFormat="1" applyFont="1" applyFill="1" applyAlignment="1" applyProtection="1">
      <alignment horizontal="right" wrapText="1"/>
      <protection locked="0"/>
    </xf>
    <xf numFmtId="236" fontId="3" fillId="2" borderId="0" xfId="0" applyNumberFormat="1" applyFont="1" applyFill="1" applyAlignment="1" applyProtection="1">
      <alignment horizontal="right"/>
      <protection locked="0"/>
    </xf>
    <xf numFmtId="49" fontId="3" fillId="2" borderId="2" xfId="9326" applyNumberFormat="1" applyFill="1" applyBorder="1" applyAlignment="1">
      <alignment horizontal="left"/>
    </xf>
    <xf numFmtId="0" fontId="112" fillId="2" borderId="0" xfId="0" applyFont="1" applyFill="1" applyAlignment="1" applyProtection="1">
      <alignment horizontal="left"/>
      <protection locked="0"/>
    </xf>
    <xf numFmtId="49" fontId="19" fillId="2" borderId="0" xfId="9326" applyNumberFormat="1" applyFont="1" applyFill="1" applyAlignment="1">
      <alignment vertical="center"/>
    </xf>
    <xf numFmtId="49" fontId="19" fillId="2" borderId="0" xfId="9326" applyNumberFormat="1" applyFont="1" applyFill="1"/>
    <xf numFmtId="49" fontId="19" fillId="2" borderId="0" xfId="9326" applyNumberFormat="1" applyFont="1" applyFill="1" applyAlignment="1">
      <alignment vertical="center"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right" wrapText="1"/>
      <protection locked="0"/>
    </xf>
    <xf numFmtId="0" fontId="3" fillId="2" borderId="0" xfId="9333" applyFill="1"/>
    <xf numFmtId="0" fontId="1" fillId="2" borderId="0" xfId="0" applyFont="1" applyFill="1" applyAlignment="1" applyProtection="1">
      <alignment horizontal="left" wrapText="1"/>
      <protection locked="0"/>
    </xf>
    <xf numFmtId="0" fontId="3" fillId="2" borderId="0" xfId="0" applyFont="1" applyFill="1"/>
    <xf numFmtId="0" fontId="2" fillId="75" borderId="0" xfId="0" applyFont="1" applyFill="1" applyAlignment="1" applyProtection="1">
      <alignment horizontal="right" wrapText="1"/>
      <protection locked="0"/>
    </xf>
    <xf numFmtId="0" fontId="114" fillId="2" borderId="0" xfId="0" quotePrefix="1" applyFont="1" applyFill="1" applyAlignment="1" applyProtection="1">
      <alignment horizontal="left"/>
      <protection locked="0"/>
    </xf>
    <xf numFmtId="236" fontId="2" fillId="75" borderId="0" xfId="0" applyNumberFormat="1" applyFont="1" applyFill="1" applyAlignment="1" applyProtection="1">
      <alignment horizontal="right" wrapText="1"/>
      <protection locked="0"/>
    </xf>
    <xf numFmtId="0" fontId="1" fillId="2" borderId="0" xfId="0" applyFont="1" applyFill="1" applyAlignment="1" applyProtection="1">
      <alignment horizontal="right"/>
      <protection locked="0"/>
    </xf>
    <xf numFmtId="0" fontId="3" fillId="2" borderId="2" xfId="0" applyFont="1" applyFill="1" applyBorder="1"/>
    <xf numFmtId="0" fontId="4" fillId="2" borderId="0" xfId="9333" applyFont="1" applyFill="1" applyAlignment="1">
      <alignment horizontal="left" vertical="center" wrapText="1"/>
    </xf>
    <xf numFmtId="175" fontId="3" fillId="2" borderId="0" xfId="9333" applyNumberFormat="1" applyFill="1"/>
    <xf numFmtId="0" fontId="109" fillId="2" borderId="0" xfId="0" applyFont="1" applyFill="1" applyAlignment="1" applyProtection="1">
      <alignment horizontal="left"/>
      <protection locked="0"/>
    </xf>
    <xf numFmtId="0" fontId="124" fillId="2" borderId="0" xfId="0" quotePrefix="1" applyFont="1" applyFill="1" applyAlignment="1" applyProtection="1">
      <alignment horizontal="left" vertical="center"/>
      <protection locked="0"/>
    </xf>
    <xf numFmtId="0" fontId="112" fillId="2" borderId="0" xfId="4" applyFont="1" applyFill="1" applyAlignment="1">
      <alignment horizontal="right" vertical="center" wrapText="1"/>
    </xf>
    <xf numFmtId="0" fontId="3" fillId="2" borderId="40" xfId="1" applyFill="1" applyBorder="1" applyAlignment="1">
      <alignment horizontal="left" vertical="center"/>
    </xf>
    <xf numFmtId="3" fontId="131" fillId="2" borderId="0" xfId="0" applyNumberFormat="1" applyFont="1" applyFill="1" applyAlignment="1">
      <alignment horizontal="right" vertical="center" wrapText="1"/>
    </xf>
    <xf numFmtId="3" fontId="132" fillId="2" borderId="0" xfId="0" applyNumberFormat="1" applyFont="1" applyFill="1" applyAlignment="1">
      <alignment horizontal="right" vertical="center" wrapText="1"/>
    </xf>
    <xf numFmtId="3" fontId="133" fillId="2" borderId="0" xfId="0" applyNumberFormat="1" applyFont="1" applyFill="1" applyAlignment="1">
      <alignment horizontal="right" vertical="center" wrapText="1"/>
    </xf>
    <xf numFmtId="0" fontId="3" fillId="2" borderId="0" xfId="1" applyFill="1" applyAlignment="1">
      <alignment horizontal="left" vertical="center"/>
    </xf>
    <xf numFmtId="49" fontId="3" fillId="2" borderId="39" xfId="1" applyNumberFormat="1" applyFill="1" applyBorder="1" applyAlignment="1">
      <alignment horizontal="left" vertical="center"/>
    </xf>
    <xf numFmtId="0" fontId="3" fillId="2" borderId="39" xfId="1" applyFill="1" applyBorder="1" applyAlignment="1">
      <alignment horizontal="left" vertical="center" wrapText="1"/>
    </xf>
    <xf numFmtId="0" fontId="132" fillId="2" borderId="0" xfId="0" applyFont="1" applyFill="1" applyAlignment="1">
      <alignment horizontal="right" vertical="center" wrapText="1"/>
    </xf>
    <xf numFmtId="0" fontId="133" fillId="2" borderId="0" xfId="0" applyFont="1" applyFill="1" applyAlignment="1">
      <alignment horizontal="right" vertical="center" wrapText="1"/>
    </xf>
    <xf numFmtId="0" fontId="3" fillId="2" borderId="37" xfId="1" applyFill="1" applyBorder="1" applyAlignment="1">
      <alignment horizontal="left" vertical="center"/>
    </xf>
    <xf numFmtId="0" fontId="125" fillId="2" borderId="0" xfId="0" applyFont="1" applyFill="1" applyAlignment="1" applyProtection="1">
      <alignment vertical="center"/>
      <protection locked="0"/>
    </xf>
    <xf numFmtId="0" fontId="3" fillId="2" borderId="0" xfId="9317" applyFill="1" applyAlignment="1">
      <alignment horizontal="left" vertical="center"/>
    </xf>
    <xf numFmtId="0" fontId="3" fillId="2" borderId="0" xfId="9319" applyFill="1" applyAlignment="1">
      <alignment horizontal="left" vertical="center"/>
    </xf>
    <xf numFmtId="236" fontId="2" fillId="75" borderId="0" xfId="0" applyNumberFormat="1" applyFont="1" applyFill="1" applyAlignment="1" applyProtection="1">
      <alignment horizontal="right" vertical="center" wrapText="1"/>
      <protection locked="0"/>
    </xf>
    <xf numFmtId="227" fontId="1" fillId="2" borderId="0" xfId="0" applyNumberFormat="1" applyFont="1" applyFill="1" applyAlignment="1" applyProtection="1">
      <alignment horizontal="right" wrapText="1"/>
      <protection locked="0"/>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3" fillId="2" borderId="0" xfId="9333" quotePrefix="1" applyFill="1" applyBorder="1" applyAlignment="1">
      <alignment horizontal="right" vertical="center"/>
    </xf>
    <xf numFmtId="0" fontId="3" fillId="2" borderId="0" xfId="9333" applyFill="1" applyBorder="1" applyAlignment="1">
      <alignment vertical="center"/>
    </xf>
    <xf numFmtId="0" fontId="3" fillId="2" borderId="39" xfId="9333" applyFill="1" applyBorder="1" applyAlignment="1">
      <alignment horizontal="right" vertical="center"/>
    </xf>
    <xf numFmtId="224" fontId="4" fillId="3" borderId="0" xfId="9305" applyNumberFormat="1" applyFont="1" applyFill="1" applyBorder="1" applyAlignment="1">
      <alignment vertical="center"/>
    </xf>
    <xf numFmtId="226" fontId="4" fillId="3" borderId="0" xfId="9305" applyNumberFormat="1" applyFont="1" applyFill="1" applyBorder="1" applyAlignment="1">
      <alignment vertical="center"/>
    </xf>
    <xf numFmtId="226" fontId="4" fillId="2" borderId="0" xfId="9305" applyNumberFormat="1" applyFont="1" applyFill="1" applyBorder="1" applyAlignment="1">
      <alignment vertical="center"/>
    </xf>
    <xf numFmtId="224" fontId="4" fillId="2" borderId="0" xfId="9305" applyNumberFormat="1" applyFont="1" applyFill="1" applyBorder="1" applyAlignment="1">
      <alignment vertical="center"/>
    </xf>
    <xf numFmtId="226" fontId="4" fillId="3" borderId="40" xfId="9305" applyNumberFormat="1" applyFont="1" applyFill="1" applyBorder="1" applyAlignment="1">
      <alignment vertical="center"/>
    </xf>
    <xf numFmtId="226" fontId="4" fillId="2" borderId="40" xfId="9305" applyNumberFormat="1" applyFont="1" applyFill="1" applyBorder="1" applyAlignment="1">
      <alignment vertical="center"/>
    </xf>
    <xf numFmtId="228" fontId="3" fillId="2" borderId="0" xfId="0" applyNumberFormat="1" applyFont="1" applyFill="1" applyBorder="1" applyAlignment="1">
      <alignment vertical="center"/>
    </xf>
    <xf numFmtId="232" fontId="3" fillId="2" borderId="0" xfId="9333" applyNumberFormat="1" applyFont="1" applyFill="1" applyBorder="1" applyAlignment="1">
      <alignment horizontal="right" vertical="center" wrapText="1"/>
    </xf>
    <xf numFmtId="223" fontId="3" fillId="2" borderId="0" xfId="0"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wrapText="1"/>
      <protection locked="0"/>
    </xf>
    <xf numFmtId="225" fontId="3" fillId="2" borderId="0" xfId="0"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protection locked="0"/>
    </xf>
    <xf numFmtId="225" fontId="4" fillId="75" borderId="2" xfId="0" quotePrefix="1" applyNumberFormat="1" applyFont="1" applyFill="1" applyBorder="1" applyAlignment="1" applyProtection="1">
      <alignment horizontal="right" vertical="center"/>
      <protection locked="0"/>
    </xf>
    <xf numFmtId="0" fontId="4" fillId="2" borderId="189" xfId="9333" applyFont="1" applyFill="1" applyBorder="1" applyAlignment="1">
      <alignment vertical="center"/>
    </xf>
    <xf numFmtId="2" fontId="1" fillId="2" borderId="40" xfId="0" applyNumberFormat="1" applyFont="1" applyFill="1" applyBorder="1" applyAlignment="1" applyProtection="1">
      <alignment vertical="center"/>
      <protection locked="0"/>
    </xf>
    <xf numFmtId="0" fontId="128" fillId="2" borderId="2" xfId="0" applyFont="1" applyFill="1" applyBorder="1" applyAlignment="1" applyProtection="1">
      <alignment horizontal="left" vertical="center"/>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center" vertical="center" wrapText="1"/>
    </xf>
    <xf numFmtId="0" fontId="19" fillId="2" borderId="0" xfId="1" applyFont="1" applyFill="1" applyAlignment="1">
      <alignment horizontal="left" vertical="center" wrapText="1"/>
    </xf>
    <xf numFmtId="0" fontId="3" fillId="2" borderId="178" xfId="0" quotePrefix="1" applyFont="1" applyFill="1" applyBorder="1" applyAlignment="1" applyProtection="1">
      <alignment horizontal="left" vertical="center"/>
      <protection locked="0"/>
    </xf>
    <xf numFmtId="225" fontId="2" fillId="0" borderId="178" xfId="0" quotePrefix="1" applyNumberFormat="1" applyFont="1" applyFill="1" applyBorder="1" applyAlignment="1" applyProtection="1">
      <alignment horizontal="right" vertical="center" wrapText="1"/>
      <protection locked="0"/>
    </xf>
    <xf numFmtId="225" fontId="1" fillId="0" borderId="178" xfId="0" quotePrefix="1" applyNumberFormat="1" applyFont="1" applyBorder="1" applyAlignment="1" applyProtection="1">
      <alignment horizontal="right" vertical="center" wrapText="1"/>
      <protection locked="0"/>
    </xf>
    <xf numFmtId="0" fontId="112" fillId="2" borderId="0" xfId="0" quotePrefix="1" applyFont="1" applyFill="1" applyBorder="1" applyAlignment="1" applyProtection="1">
      <alignment horizontal="right"/>
      <protection locked="0"/>
    </xf>
    <xf numFmtId="223" fontId="4" fillId="2" borderId="0" xfId="0" quotePrefix="1" applyNumberFormat="1" applyFont="1" applyFill="1" applyBorder="1" applyAlignment="1" applyProtection="1">
      <alignment horizontal="right" vertical="center"/>
      <protection locked="0"/>
    </xf>
    <xf numFmtId="232" fontId="2" fillId="2" borderId="0" xfId="0" applyNumberFormat="1" applyFont="1" applyFill="1" applyBorder="1" applyAlignment="1">
      <alignment vertical="center"/>
    </xf>
    <xf numFmtId="228" fontId="1" fillId="2" borderId="39" xfId="0" applyNumberFormat="1" applyFont="1" applyFill="1" applyBorder="1" applyAlignment="1">
      <alignment vertical="center"/>
    </xf>
    <xf numFmtId="228" fontId="3" fillId="2" borderId="39" xfId="0" applyNumberFormat="1" applyFont="1" applyFill="1" applyBorder="1" applyAlignment="1">
      <alignment vertical="center"/>
    </xf>
    <xf numFmtId="228" fontId="77" fillId="2" borderId="0" xfId="0" applyNumberFormat="1" applyFont="1" applyFill="1" applyBorder="1" applyAlignment="1">
      <alignment vertical="center"/>
    </xf>
    <xf numFmtId="223" fontId="1" fillId="2" borderId="0" xfId="0" quotePrefix="1" applyNumberFormat="1" applyFont="1" applyFill="1" applyBorder="1" applyAlignment="1" applyProtection="1">
      <alignment horizontal="right" vertical="center"/>
      <protection locked="0"/>
    </xf>
    <xf numFmtId="0" fontId="112" fillId="2" borderId="0" xfId="0" quotePrefix="1" applyFont="1" applyFill="1" applyBorder="1" applyAlignment="1" applyProtection="1">
      <alignment horizontal="right" wrapText="1"/>
      <protection locked="0"/>
    </xf>
    <xf numFmtId="0" fontId="112" fillId="2" borderId="0" xfId="0" applyFont="1" applyFill="1" applyBorder="1" applyAlignment="1" applyProtection="1">
      <alignment vertical="center" wrapText="1"/>
      <protection locked="0"/>
    </xf>
    <xf numFmtId="0" fontId="112" fillId="2" borderId="2" xfId="9333" applyFont="1" applyFill="1" applyBorder="1" applyAlignment="1">
      <alignment horizontal="left" vertical="center"/>
    </xf>
    <xf numFmtId="0" fontId="19" fillId="2" borderId="0" xfId="9333" applyFont="1" applyFill="1" applyBorder="1" applyAlignment="1">
      <alignment vertical="center" wrapText="1"/>
    </xf>
    <xf numFmtId="240" fontId="3" fillId="2" borderId="0" xfId="0" applyNumberFormat="1" applyFont="1" applyFill="1" applyAlignment="1">
      <alignment vertical="center"/>
    </xf>
    <xf numFmtId="240" fontId="1" fillId="2" borderId="39" xfId="0" applyNumberFormat="1" applyFont="1" applyFill="1" applyBorder="1" applyAlignment="1">
      <alignment vertical="center"/>
    </xf>
    <xf numFmtId="240" fontId="4" fillId="75" borderId="0" xfId="0" applyNumberFormat="1" applyFont="1" applyFill="1" applyAlignment="1">
      <alignment vertical="center"/>
    </xf>
    <xf numFmtId="240" fontId="2" fillId="75" borderId="39" xfId="0" applyNumberFormat="1" applyFont="1" applyFill="1" applyBorder="1" applyAlignment="1">
      <alignment vertical="center"/>
    </xf>
    <xf numFmtId="223" fontId="2" fillId="2" borderId="0" xfId="0" quotePrefix="1" applyNumberFormat="1" applyFont="1" applyFill="1" applyBorder="1" applyAlignment="1" applyProtection="1">
      <alignment horizontal="right" vertical="center"/>
      <protection locked="0"/>
    </xf>
    <xf numFmtId="225" fontId="1" fillId="2" borderId="0" xfId="0" applyNumberFormat="1" applyFont="1" applyFill="1" applyAlignment="1">
      <alignment horizontal="right" vertical="center"/>
    </xf>
    <xf numFmtId="225" fontId="1" fillId="2" borderId="0" xfId="9305" applyNumberFormat="1" applyFont="1" applyFill="1" applyBorder="1" applyAlignment="1">
      <alignment vertical="center"/>
    </xf>
    <xf numFmtId="225" fontId="1" fillId="2" borderId="0" xfId="0" applyNumberFormat="1" applyFont="1" applyFill="1" applyAlignment="1">
      <alignment vertical="center"/>
    </xf>
    <xf numFmtId="0" fontId="3" fillId="2" borderId="2" xfId="0" applyFont="1" applyFill="1" applyBorder="1" applyAlignment="1" applyProtection="1">
      <alignment horizontal="right" vertical="center"/>
      <protection locked="0"/>
    </xf>
    <xf numFmtId="235" fontId="2" fillId="75" borderId="2" xfId="0" applyNumberFormat="1" applyFont="1" applyFill="1" applyBorder="1" applyAlignment="1" applyProtection="1">
      <alignment vertical="center"/>
      <protection locked="0"/>
    </xf>
    <xf numFmtId="235" fontId="1" fillId="2" borderId="2" xfId="0" applyNumberFormat="1" applyFont="1" applyFill="1" applyBorder="1" applyAlignment="1" applyProtection="1">
      <alignment vertical="center"/>
      <protection locked="0"/>
    </xf>
    <xf numFmtId="235" fontId="2" fillId="2" borderId="2" xfId="0" applyNumberFormat="1" applyFont="1" applyFill="1" applyBorder="1" applyAlignment="1" applyProtection="1">
      <alignment vertical="center"/>
      <protection locked="0"/>
    </xf>
    <xf numFmtId="0" fontId="1" fillId="2" borderId="177" xfId="0" applyFont="1" applyFill="1" applyBorder="1" applyAlignment="1" applyProtection="1">
      <alignment horizontal="left" vertical="center"/>
      <protection locked="0"/>
    </xf>
    <xf numFmtId="0" fontId="1" fillId="2" borderId="177" xfId="0" applyFont="1" applyFill="1" applyBorder="1" applyAlignment="1" applyProtection="1">
      <alignment horizontal="right" vertical="center"/>
      <protection locked="0"/>
    </xf>
    <xf numFmtId="228" fontId="2" fillId="75" borderId="177" xfId="0" applyNumberFormat="1" applyFont="1" applyFill="1" applyBorder="1" applyAlignment="1" applyProtection="1">
      <alignment vertical="center"/>
      <protection locked="0"/>
    </xf>
    <xf numFmtId="228" fontId="1" fillId="2" borderId="177" xfId="0" quotePrefix="1" applyNumberFormat="1" applyFont="1" applyFill="1" applyBorder="1" applyAlignment="1" applyProtection="1">
      <alignment horizontal="right" vertical="center"/>
      <protection locked="0"/>
    </xf>
    <xf numFmtId="228" fontId="2" fillId="2" borderId="177" xfId="0" applyNumberFormat="1" applyFont="1" applyFill="1" applyBorder="1" applyAlignment="1" applyProtection="1">
      <alignment vertical="center"/>
      <protection locked="0"/>
    </xf>
    <xf numFmtId="234" fontId="3" fillId="78" borderId="0" xfId="9337" applyNumberFormat="1" applyFont="1" applyFill="1" applyBorder="1" applyAlignment="1">
      <alignment vertical="center"/>
    </xf>
    <xf numFmtId="234" fontId="3" fillId="78" borderId="2" xfId="9337" applyNumberFormat="1" applyFont="1" applyFill="1" applyBorder="1" applyAlignment="1">
      <alignment vertical="center"/>
    </xf>
    <xf numFmtId="234" fontId="3" fillId="78" borderId="41" xfId="9337" applyNumberFormat="1" applyFont="1" applyFill="1" applyBorder="1" applyAlignment="1">
      <alignment vertical="center"/>
    </xf>
    <xf numFmtId="234" fontId="3" fillId="75" borderId="41" xfId="9337" applyNumberFormat="1" applyFont="1" applyFill="1" applyBorder="1" applyAlignment="1">
      <alignment vertical="center"/>
    </xf>
    <xf numFmtId="234" fontId="3" fillId="75" borderId="0" xfId="9337" applyNumberFormat="1" applyFont="1" applyFill="1" applyBorder="1" applyAlignment="1">
      <alignment vertical="center"/>
    </xf>
    <xf numFmtId="234" fontId="3" fillId="75" borderId="2" xfId="9337" applyNumberFormat="1" applyFont="1" applyFill="1" applyBorder="1" applyAlignment="1">
      <alignment vertical="center"/>
    </xf>
    <xf numFmtId="234" fontId="4" fillId="78" borderId="41" xfId="9337" applyNumberFormat="1" applyFont="1" applyFill="1" applyBorder="1" applyAlignment="1">
      <alignment vertical="center"/>
    </xf>
    <xf numFmtId="234" fontId="4" fillId="78" borderId="0" xfId="9337" applyNumberFormat="1" applyFont="1" applyFill="1" applyBorder="1" applyAlignment="1">
      <alignment vertical="center"/>
    </xf>
    <xf numFmtId="234" fontId="4" fillId="78" borderId="2" xfId="9337" applyNumberFormat="1" applyFont="1" applyFill="1" applyBorder="1" applyAlignment="1">
      <alignment vertical="center"/>
    </xf>
    <xf numFmtId="0" fontId="19" fillId="2" borderId="0" xfId="1" applyFont="1" applyFill="1" applyAlignment="1">
      <alignment vertical="top"/>
    </xf>
    <xf numFmtId="0" fontId="3" fillId="2" borderId="41" xfId="1" applyFill="1" applyBorder="1" applyAlignment="1">
      <alignment horizontal="left" vertical="center" wrapText="1"/>
    </xf>
    <xf numFmtId="223" fontId="2" fillId="0" borderId="41" xfId="0" quotePrefix="1" applyNumberFormat="1" applyFont="1" applyBorder="1" applyAlignment="1" applyProtection="1">
      <alignment horizontal="right" vertical="center" wrapText="1"/>
      <protection locked="0"/>
    </xf>
    <xf numFmtId="223" fontId="1" fillId="0" borderId="41" xfId="0" quotePrefix="1" applyNumberFormat="1" applyFont="1" applyBorder="1" applyAlignment="1" applyProtection="1">
      <alignment horizontal="right" vertical="center" wrapText="1"/>
      <protection locked="0"/>
    </xf>
    <xf numFmtId="223" fontId="1" fillId="0" borderId="39" xfId="0" quotePrefix="1" applyNumberFormat="1" applyFont="1" applyBorder="1" applyAlignment="1" applyProtection="1">
      <alignment horizontal="right" vertical="center" wrapText="1"/>
      <protection locked="0"/>
    </xf>
    <xf numFmtId="0" fontId="3" fillId="2" borderId="41" xfId="0" quotePrefix="1" applyFont="1" applyFill="1" applyBorder="1" applyAlignment="1" applyProtection="1">
      <alignment horizontal="left" vertical="center"/>
      <protection locked="0"/>
    </xf>
    <xf numFmtId="175" fontId="4" fillId="0" borderId="41" xfId="9334" quotePrefix="1" applyNumberFormat="1" applyFont="1" applyFill="1" applyBorder="1" applyAlignment="1" applyProtection="1">
      <alignment horizontal="right" vertical="center" wrapText="1"/>
      <protection locked="0"/>
    </xf>
    <xf numFmtId="175" fontId="4" fillId="0" borderId="0" xfId="9334" quotePrefix="1" applyNumberFormat="1" applyFont="1" applyFill="1" applyBorder="1" applyAlignment="1" applyProtection="1">
      <alignment horizontal="right" vertical="center" wrapText="1"/>
      <protection locked="0"/>
    </xf>
    <xf numFmtId="0" fontId="3" fillId="2" borderId="39" xfId="0" quotePrefix="1" applyFont="1" applyFill="1" applyBorder="1" applyAlignment="1" applyProtection="1">
      <alignment horizontal="left" vertical="center"/>
      <protection locked="0"/>
    </xf>
    <xf numFmtId="175" fontId="4" fillId="0" borderId="39" xfId="9334" quotePrefix="1" applyNumberFormat="1" applyFont="1" applyFill="1" applyBorder="1" applyAlignment="1" applyProtection="1">
      <alignment horizontal="right" vertical="center" wrapText="1"/>
      <protection locked="0"/>
    </xf>
    <xf numFmtId="175" fontId="3" fillId="2" borderId="0" xfId="9333" applyNumberFormat="1" applyFill="1" applyAlignment="1">
      <alignment vertical="center"/>
    </xf>
    <xf numFmtId="0" fontId="2" fillId="2" borderId="0" xfId="0" applyFont="1" applyFill="1" applyAlignment="1" applyProtection="1">
      <alignment horizontal="right" wrapText="1"/>
      <protection locked="0"/>
    </xf>
    <xf numFmtId="234" fontId="3" fillId="2" borderId="41" xfId="9337" applyNumberFormat="1" applyFont="1" applyFill="1" applyBorder="1" applyAlignment="1">
      <alignment vertical="center"/>
    </xf>
    <xf numFmtId="0" fontId="135" fillId="2" borderId="41" xfId="0" applyFont="1" applyFill="1" applyBorder="1" applyAlignment="1">
      <alignment horizontal="left" vertical="top" wrapText="1"/>
    </xf>
    <xf numFmtId="0" fontId="135" fillId="2" borderId="0" xfId="0" applyFont="1" applyFill="1" applyBorder="1" applyAlignment="1">
      <alignment horizontal="left" vertical="top" wrapText="1"/>
    </xf>
    <xf numFmtId="224" fontId="4" fillId="2" borderId="0" xfId="9305" applyNumberFormat="1" applyFont="1" applyFill="1" applyBorder="1" applyAlignment="1" applyProtection="1">
      <alignment horizontal="right" vertical="center"/>
      <protection locked="0"/>
    </xf>
    <xf numFmtId="0" fontId="112" fillId="2" borderId="0" xfId="0" applyFont="1" applyFill="1" applyBorder="1" applyAlignment="1" applyProtection="1">
      <alignment vertical="center"/>
      <protection locked="0"/>
    </xf>
    <xf numFmtId="0" fontId="112" fillId="2" borderId="0" xfId="0" quotePrefix="1" applyFont="1" applyFill="1" applyBorder="1" applyAlignment="1" applyProtection="1">
      <alignment horizontal="right" vertical="center"/>
      <protection locked="0"/>
    </xf>
    <xf numFmtId="223" fontId="3" fillId="2" borderId="0" xfId="0" applyNumberFormat="1" applyFont="1" applyFill="1" applyBorder="1" applyAlignment="1" applyProtection="1">
      <alignment horizontal="right" vertical="center"/>
      <protection locked="0"/>
    </xf>
    <xf numFmtId="0" fontId="1" fillId="2" borderId="0" xfId="0" applyFont="1" applyFill="1" applyBorder="1" applyAlignment="1" applyProtection="1">
      <alignment horizontal="left" vertical="center" wrapText="1"/>
      <protection locked="0"/>
    </xf>
    <xf numFmtId="224" fontId="2" fillId="2" borderId="0" xfId="9305" applyNumberFormat="1" applyFont="1" applyFill="1" applyBorder="1" applyAlignment="1" applyProtection="1">
      <alignment horizontal="right" vertical="center"/>
      <protection locked="0"/>
    </xf>
    <xf numFmtId="232" fontId="1" fillId="2" borderId="0" xfId="9305" applyNumberFormat="1" applyFont="1" applyFill="1" applyBorder="1" applyAlignment="1" applyProtection="1">
      <alignment horizontal="right" vertical="center"/>
      <protection locked="0"/>
    </xf>
    <xf numFmtId="225" fontId="4" fillId="2" borderId="0" xfId="0" quotePrefix="1" applyNumberFormat="1" applyFont="1" applyFill="1" applyBorder="1" applyAlignment="1" applyProtection="1">
      <alignment horizontal="right" vertical="center"/>
      <protection locked="0"/>
    </xf>
    <xf numFmtId="230" fontId="1" fillId="0" borderId="0" xfId="9305" quotePrefix="1" applyNumberFormat="1" applyFont="1" applyFill="1" applyBorder="1" applyAlignment="1" applyProtection="1">
      <alignment horizontal="right" vertical="center" wrapText="1"/>
      <protection locked="0"/>
    </xf>
    <xf numFmtId="175" fontId="3" fillId="0" borderId="41" xfId="9334" quotePrefix="1" applyNumberFormat="1" applyFont="1" applyFill="1" applyBorder="1" applyAlignment="1" applyProtection="1">
      <alignment horizontal="right" vertical="center" wrapText="1"/>
      <protection locked="0"/>
    </xf>
    <xf numFmtId="9" fontId="1" fillId="0" borderId="39" xfId="0" quotePrefix="1" applyNumberFormat="1" applyFont="1" applyBorder="1" applyAlignment="1" applyProtection="1">
      <alignment horizontal="right" vertical="center" wrapText="1"/>
      <protection locked="0"/>
    </xf>
    <xf numFmtId="0" fontId="3" fillId="2" borderId="190" xfId="0" quotePrefix="1"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225" fontId="4" fillId="3" borderId="0" xfId="0" quotePrefix="1" applyNumberFormat="1" applyFont="1" applyFill="1" applyBorder="1" applyAlignment="1" applyProtection="1">
      <alignment horizontal="right" vertical="center"/>
      <protection locked="0"/>
    </xf>
    <xf numFmtId="225" fontId="4" fillId="2" borderId="0" xfId="0" quotePrefix="1" applyNumberFormat="1" applyFont="1" applyFill="1" applyBorder="1" applyAlignment="1" applyProtection="1">
      <alignment vertical="center"/>
      <protection locked="0"/>
    </xf>
    <xf numFmtId="0" fontId="1" fillId="2" borderId="190" xfId="0" applyFont="1" applyFill="1" applyBorder="1" applyAlignment="1" applyProtection="1">
      <alignment horizontal="left" vertical="center"/>
      <protection locked="0"/>
    </xf>
    <xf numFmtId="225" fontId="4" fillId="3" borderId="190" xfId="0" quotePrefix="1" applyNumberFormat="1" applyFont="1" applyFill="1" applyBorder="1" applyAlignment="1" applyProtection="1">
      <alignment horizontal="right" vertical="center"/>
      <protection locked="0"/>
    </xf>
    <xf numFmtId="225" fontId="4" fillId="2" borderId="190" xfId="0" quotePrefix="1" applyNumberFormat="1" applyFont="1" applyFill="1" applyBorder="1" applyAlignment="1" applyProtection="1">
      <alignment vertical="center"/>
      <protection locked="0"/>
    </xf>
    <xf numFmtId="225" fontId="1" fillId="2" borderId="190" xfId="9305" applyNumberFormat="1" applyFont="1" applyFill="1" applyBorder="1" applyAlignment="1">
      <alignment vertical="center"/>
    </xf>
    <xf numFmtId="0" fontId="3" fillId="2" borderId="0" xfId="9333" applyFill="1" applyBorder="1" applyAlignment="1">
      <alignment horizontal="right" vertical="center"/>
    </xf>
    <xf numFmtId="0" fontId="3" fillId="2" borderId="192" xfId="9333" applyFill="1" applyBorder="1" applyAlignment="1">
      <alignment vertical="center"/>
    </xf>
    <xf numFmtId="0" fontId="3" fillId="2" borderId="192" xfId="9333" quotePrefix="1" applyFill="1" applyBorder="1" applyAlignment="1">
      <alignment horizontal="right" vertical="center"/>
    </xf>
    <xf numFmtId="49" fontId="4" fillId="3" borderId="192" xfId="9305" quotePrefix="1" applyNumberFormat="1" applyFont="1" applyFill="1" applyBorder="1" applyAlignment="1">
      <alignment horizontal="right"/>
    </xf>
    <xf numFmtId="226" fontId="4" fillId="2" borderId="192" xfId="9305" applyNumberFormat="1" applyFont="1" applyFill="1" applyBorder="1" applyAlignment="1">
      <alignment horizontal="right"/>
    </xf>
    <xf numFmtId="175" fontId="4" fillId="2" borderId="0" xfId="3311" applyNumberFormat="1" applyFont="1" applyFill="1" applyBorder="1" applyAlignment="1">
      <alignment horizontal="center" vertical="center"/>
    </xf>
    <xf numFmtId="175" fontId="3" fillId="2" borderId="0" xfId="3311" applyNumberFormat="1" applyFont="1" applyFill="1" applyBorder="1" applyAlignment="1">
      <alignment horizontal="center" vertical="center"/>
    </xf>
    <xf numFmtId="0" fontId="111" fillId="2" borderId="0" xfId="0" applyFont="1" applyFill="1" applyBorder="1" applyAlignment="1" applyProtection="1">
      <alignment horizontal="center" vertical="center"/>
      <protection locked="0"/>
    </xf>
    <xf numFmtId="0" fontId="26" fillId="2" borderId="0" xfId="0" applyFont="1" applyFill="1" applyAlignment="1" applyProtection="1">
      <alignment horizontal="center" vertical="center" wrapText="1"/>
      <protection locked="0"/>
    </xf>
    <xf numFmtId="0" fontId="111" fillId="2" borderId="185" xfId="0" applyFont="1" applyFill="1" applyBorder="1" applyAlignment="1" applyProtection="1">
      <alignment horizontal="center" vertical="center"/>
      <protection locked="0"/>
    </xf>
    <xf numFmtId="49" fontId="112" fillId="2" borderId="41" xfId="0" quotePrefix="1" applyNumberFormat="1" applyFont="1" applyFill="1" applyBorder="1" applyAlignment="1" applyProtection="1">
      <alignment horizontal="right" vertical="center" wrapText="1"/>
      <protection locked="0"/>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wrapText="1"/>
      <protection locked="0"/>
    </xf>
    <xf numFmtId="0" fontId="135" fillId="2" borderId="0" xfId="0" applyFont="1" applyFill="1" applyAlignment="1">
      <alignment vertical="center" wrapText="1"/>
    </xf>
    <xf numFmtId="0" fontId="135" fillId="2" borderId="41" xfId="0" applyFont="1" applyFill="1" applyBorder="1" applyAlignment="1">
      <alignment horizontal="left" vertical="top" wrapText="1"/>
    </xf>
    <xf numFmtId="230" fontId="3" fillId="0" borderId="0" xfId="9305" quotePrefix="1" applyNumberFormat="1" applyFont="1" applyFill="1" applyBorder="1" applyAlignment="1" applyProtection="1">
      <alignment horizontal="right" vertical="center" wrapText="1"/>
      <protection locked="0"/>
    </xf>
    <xf numFmtId="223" fontId="19" fillId="2" borderId="0" xfId="0" quotePrefix="1" applyNumberFormat="1" applyFont="1" applyFill="1" applyBorder="1" applyAlignment="1" applyProtection="1">
      <alignment horizontal="right" vertical="center"/>
      <protection locked="0"/>
    </xf>
    <xf numFmtId="0" fontId="109" fillId="2" borderId="0" xfId="0" applyFont="1" applyFill="1" applyBorder="1" applyAlignment="1" applyProtection="1">
      <protection locked="0"/>
    </xf>
    <xf numFmtId="0" fontId="4" fillId="2" borderId="0" xfId="0" applyFont="1" applyFill="1" applyBorder="1" applyAlignment="1" applyProtection="1">
      <alignment horizontal="center"/>
      <protection locked="0"/>
    </xf>
    <xf numFmtId="0" fontId="109" fillId="2" borderId="0" xfId="0" quotePrefix="1" applyFont="1" applyFill="1" applyBorder="1" applyAlignment="1" applyProtection="1">
      <alignment horizontal="right" wrapText="1"/>
      <protection locked="0"/>
    </xf>
    <xf numFmtId="0" fontId="3" fillId="2" borderId="0" xfId="0" applyFont="1" applyFill="1" applyBorder="1" applyAlignment="1" applyProtection="1">
      <protection locked="0"/>
    </xf>
    <xf numFmtId="0" fontId="1" fillId="2" borderId="0" xfId="0" applyFont="1" applyFill="1" applyBorder="1" applyAlignment="1" applyProtection="1">
      <protection locked="0"/>
    </xf>
    <xf numFmtId="0" fontId="3" fillId="2" borderId="2" xfId="0" applyFont="1" applyFill="1" applyBorder="1" applyAlignment="1" applyProtection="1">
      <alignment vertical="top" wrapText="1"/>
      <protection locked="0"/>
    </xf>
    <xf numFmtId="175" fontId="115" fillId="2" borderId="0" xfId="0" applyNumberFormat="1" applyFont="1" applyFill="1" applyAlignment="1" applyProtection="1">
      <alignment horizontal="left" vertical="center"/>
      <protection locked="0"/>
    </xf>
    <xf numFmtId="175" fontId="4" fillId="2" borderId="0" xfId="9334" quotePrefix="1" applyNumberFormat="1" applyFont="1" applyFill="1" applyAlignment="1" applyProtection="1">
      <alignment horizontal="right" vertical="center" wrapText="1"/>
    </xf>
    <xf numFmtId="175" fontId="3" fillId="2" borderId="0" xfId="9334" quotePrefix="1" applyNumberFormat="1" applyFont="1" applyFill="1" applyAlignment="1" applyProtection="1">
      <alignment horizontal="right" vertical="center" wrapText="1"/>
    </xf>
    <xf numFmtId="175" fontId="4" fillId="2" borderId="190" xfId="9334" quotePrefix="1" applyNumberFormat="1" applyFont="1" applyFill="1" applyBorder="1" applyAlignment="1" applyProtection="1">
      <alignment horizontal="right" vertical="center" wrapText="1"/>
    </xf>
    <xf numFmtId="0" fontId="4" fillId="2" borderId="0" xfId="1" applyFont="1" applyFill="1" applyAlignment="1">
      <alignment vertical="center" wrapText="1"/>
    </xf>
    <xf numFmtId="1" fontId="2" fillId="0" borderId="37" xfId="0" quotePrefix="1" applyNumberFormat="1" applyFont="1" applyBorder="1" applyAlignment="1">
      <alignment horizontal="right" vertical="center" wrapText="1"/>
    </xf>
    <xf numFmtId="9" fontId="1" fillId="0" borderId="0" xfId="0" quotePrefix="1" applyNumberFormat="1" applyFont="1" applyAlignment="1" applyProtection="1">
      <alignment horizontal="right" vertical="center" wrapText="1"/>
      <protection locked="0"/>
    </xf>
    <xf numFmtId="9" fontId="1" fillId="2" borderId="0" xfId="0" quotePrefix="1" applyNumberFormat="1" applyFont="1" applyFill="1" applyAlignment="1" applyProtection="1">
      <alignment horizontal="right" vertical="center" wrapText="1"/>
      <protection locked="0"/>
    </xf>
    <xf numFmtId="9" fontId="2" fillId="0" borderId="0" xfId="0" quotePrefix="1" applyNumberFormat="1" applyFont="1" applyAlignment="1" applyProtection="1">
      <alignment horizontal="right" vertical="center" wrapText="1"/>
      <protection locked="0"/>
    </xf>
    <xf numFmtId="175" fontId="2" fillId="0" borderId="37" xfId="9334" quotePrefix="1" applyNumberFormat="1" applyFont="1" applyBorder="1" applyAlignment="1" applyProtection="1">
      <alignment horizontal="right" vertical="center" wrapText="1"/>
    </xf>
    <xf numFmtId="175" fontId="1" fillId="0" borderId="37" xfId="9334" quotePrefix="1" applyNumberFormat="1" applyFont="1" applyBorder="1" applyAlignment="1" applyProtection="1">
      <alignment horizontal="right" vertical="center" wrapText="1"/>
    </xf>
    <xf numFmtId="9" fontId="2" fillId="2" borderId="0" xfId="0" quotePrefix="1" applyNumberFormat="1" applyFont="1" applyFill="1" applyAlignment="1" applyProtection="1">
      <alignment horizontal="right" vertical="center" wrapText="1"/>
      <protection locked="0"/>
    </xf>
    <xf numFmtId="175" fontId="3" fillId="0" borderId="0" xfId="9334" quotePrefix="1" applyNumberFormat="1" applyFont="1" applyFill="1" applyAlignment="1" applyProtection="1">
      <alignment horizontal="right" vertical="center" wrapText="1"/>
    </xf>
    <xf numFmtId="175" fontId="3" fillId="0" borderId="190" xfId="9334" quotePrefix="1" applyNumberFormat="1" applyFont="1" applyFill="1" applyBorder="1" applyAlignment="1" applyProtection="1">
      <alignment horizontal="right" vertical="center" wrapText="1"/>
    </xf>
    <xf numFmtId="0" fontId="112" fillId="2" borderId="0" xfId="0" quotePrefix="1" applyFont="1" applyFill="1" applyAlignment="1" applyProtection="1">
      <alignment horizontal="right"/>
      <protection locked="0"/>
    </xf>
    <xf numFmtId="0" fontId="112" fillId="2" borderId="0" xfId="0" quotePrefix="1" applyFont="1" applyFill="1" applyAlignment="1" applyProtection="1">
      <alignment horizontal="right" wrapText="1"/>
      <protection locked="0"/>
    </xf>
    <xf numFmtId="225" fontId="3" fillId="2" borderId="41" xfId="0" quotePrefix="1" applyNumberFormat="1" applyFont="1" applyFill="1" applyBorder="1" applyAlignment="1" applyProtection="1">
      <alignment horizontal="right" vertical="center"/>
      <protection locked="0"/>
    </xf>
    <xf numFmtId="0" fontId="128" fillId="2" borderId="0" xfId="0" applyFont="1" applyFill="1" applyAlignment="1" applyProtection="1">
      <alignment horizontal="right" vertical="center" wrapText="1"/>
      <protection locked="0"/>
    </xf>
    <xf numFmtId="237" fontId="4" fillId="2" borderId="41" xfId="9337" applyNumberFormat="1" applyFont="1" applyFill="1" applyBorder="1" applyAlignment="1">
      <alignment vertical="center"/>
    </xf>
    <xf numFmtId="0" fontId="112" fillId="2" borderId="2" xfId="9333" applyFont="1" applyFill="1" applyBorder="1" applyAlignment="1">
      <alignment horizontal="right" vertical="center" wrapText="1"/>
    </xf>
    <xf numFmtId="10" fontId="112" fillId="2" borderId="2" xfId="0" applyNumberFormat="1" applyFont="1" applyFill="1" applyBorder="1" applyAlignment="1" applyProtection="1">
      <alignment vertical="center"/>
      <protection locked="0"/>
    </xf>
    <xf numFmtId="0" fontId="57" fillId="2" borderId="41" xfId="0" applyFont="1" applyFill="1" applyBorder="1" applyAlignment="1" applyProtection="1">
      <alignment horizontal="left" vertical="center"/>
      <protection locked="0"/>
    </xf>
    <xf numFmtId="223" fontId="2" fillId="2" borderId="41" xfId="0" quotePrefix="1" applyNumberFormat="1" applyFont="1" applyFill="1" applyBorder="1" applyAlignment="1" applyProtection="1">
      <alignment horizontal="right" vertical="center"/>
      <protection locked="0"/>
    </xf>
    <xf numFmtId="223" fontId="1" fillId="2" borderId="41" xfId="0" quotePrefix="1" applyNumberFormat="1" applyFont="1" applyFill="1" applyBorder="1" applyAlignment="1" applyProtection="1">
      <alignment horizontal="right" vertical="center"/>
      <protection locked="0"/>
    </xf>
    <xf numFmtId="10" fontId="112" fillId="2" borderId="0" xfId="0" applyNumberFormat="1" applyFont="1" applyFill="1" applyBorder="1" applyAlignment="1" applyProtection="1">
      <alignment vertical="center"/>
      <protection locked="0"/>
    </xf>
    <xf numFmtId="0" fontId="112" fillId="2" borderId="0" xfId="0" quotePrefix="1" applyNumberFormat="1" applyFont="1" applyFill="1" applyBorder="1" applyAlignment="1" applyProtection="1">
      <alignment horizontal="right" vertical="center" wrapText="1"/>
      <protection locked="0"/>
    </xf>
    <xf numFmtId="180" fontId="19" fillId="2" borderId="41" xfId="3118" applyNumberFormat="1" applyFont="1" applyFill="1" applyBorder="1" applyAlignment="1">
      <alignment horizontal="left" vertical="center" wrapText="1"/>
    </xf>
    <xf numFmtId="0" fontId="112" fillId="2" borderId="0" xfId="9333" applyFont="1" applyFill="1" applyBorder="1" applyAlignment="1">
      <alignment horizontal="left" vertical="center"/>
    </xf>
    <xf numFmtId="0" fontId="112" fillId="2" borderId="41" xfId="9333" applyFont="1" applyFill="1" applyBorder="1" applyAlignment="1">
      <alignment horizontal="left" vertical="center"/>
    </xf>
    <xf numFmtId="0" fontId="112" fillId="2" borderId="0" xfId="9333" applyFont="1" applyFill="1" applyBorder="1" applyAlignment="1">
      <alignment horizontal="right" vertical="center"/>
    </xf>
    <xf numFmtId="49" fontId="112" fillId="2" borderId="38" xfId="9338" applyNumberFormat="1" applyFont="1" applyFill="1" applyBorder="1" applyAlignment="1">
      <alignment horizontal="right" vertical="center" wrapText="1"/>
    </xf>
    <xf numFmtId="0" fontId="108" fillId="2" borderId="41" xfId="0" applyFont="1" applyFill="1" applyBorder="1" applyAlignment="1" applyProtection="1">
      <alignment horizontal="left" vertical="center"/>
      <protection locked="0"/>
    </xf>
    <xf numFmtId="16" fontId="112" fillId="2" borderId="0" xfId="0" quotePrefix="1" applyNumberFormat="1" applyFont="1" applyFill="1" applyBorder="1" applyAlignment="1" applyProtection="1">
      <alignment horizontal="right" vertical="center" wrapText="1"/>
      <protection locked="0"/>
    </xf>
    <xf numFmtId="228" fontId="2" fillId="3" borderId="0" xfId="0" applyNumberFormat="1" applyFont="1" applyFill="1" applyAlignment="1" applyProtection="1">
      <alignment vertical="center"/>
      <protection locked="0"/>
    </xf>
    <xf numFmtId="0" fontId="135" fillId="2" borderId="0" xfId="0" applyFont="1" applyFill="1" applyBorder="1" applyAlignment="1">
      <alignment vertical="center" wrapText="1"/>
    </xf>
    <xf numFmtId="226" fontId="4" fillId="2" borderId="180" xfId="9305" applyNumberFormat="1" applyFont="1" applyFill="1" applyBorder="1" applyAlignment="1">
      <alignment vertical="center"/>
    </xf>
    <xf numFmtId="226" fontId="4" fillId="3" borderId="39" xfId="9305" applyNumberFormat="1" applyFont="1" applyFill="1" applyBorder="1" applyAlignment="1">
      <alignment vertical="center"/>
    </xf>
    <xf numFmtId="226" fontId="4" fillId="2" borderId="39" xfId="9305" applyNumberFormat="1" applyFont="1" applyFill="1" applyBorder="1" applyAlignment="1">
      <alignment vertical="center"/>
    </xf>
    <xf numFmtId="0" fontId="57" fillId="0" borderId="2" xfId="0" applyFont="1" applyFill="1" applyBorder="1" applyAlignment="1" applyProtection="1">
      <alignment horizontal="left" vertical="center"/>
      <protection locked="0"/>
    </xf>
    <xf numFmtId="0" fontId="3" fillId="2" borderId="0" xfId="9307" quotePrefix="1" applyFill="1" applyBorder="1" applyAlignment="1">
      <alignment vertical="center" wrapText="1"/>
    </xf>
    <xf numFmtId="237" fontId="4" fillId="2" borderId="0" xfId="9337" applyNumberFormat="1" applyFont="1" applyFill="1" applyBorder="1" applyAlignment="1">
      <alignment vertical="center"/>
    </xf>
    <xf numFmtId="0" fontId="128" fillId="2" borderId="0" xfId="0" applyFont="1" applyFill="1" applyAlignment="1" applyProtection="1">
      <alignment horizontal="left" vertical="center"/>
      <protection locked="0"/>
    </xf>
    <xf numFmtId="0" fontId="135" fillId="2" borderId="41" xfId="0" applyFont="1" applyFill="1" applyBorder="1" applyAlignment="1">
      <alignment vertical="center" wrapText="1"/>
    </xf>
    <xf numFmtId="0" fontId="135" fillId="2" borderId="0" xfId="0" applyFont="1" applyFill="1" applyBorder="1" applyAlignment="1">
      <alignment vertical="top" wrapText="1"/>
    </xf>
    <xf numFmtId="239" fontId="112" fillId="2" borderId="0" xfId="9333" applyNumberFormat="1" applyFont="1" applyFill="1" applyBorder="1" applyAlignment="1">
      <alignment horizontal="right" vertical="center"/>
    </xf>
    <xf numFmtId="0" fontId="112" fillId="2" borderId="0" xfId="9333" applyFont="1" applyFill="1" applyBorder="1" applyAlignment="1">
      <alignment horizontal="right"/>
    </xf>
    <xf numFmtId="16" fontId="112" fillId="2" borderId="177" xfId="0" applyNumberFormat="1" applyFont="1" applyFill="1" applyBorder="1" applyAlignment="1"/>
    <xf numFmtId="0" fontId="112" fillId="2" borderId="177" xfId="0" applyFont="1" applyFill="1" applyBorder="1" applyAlignment="1" applyProtection="1">
      <alignment horizontal="right" wrapText="1"/>
      <protection locked="0"/>
    </xf>
    <xf numFmtId="0" fontId="112" fillId="2" borderId="177" xfId="0" quotePrefix="1" applyFont="1" applyFill="1" applyBorder="1" applyAlignment="1" applyProtection="1">
      <alignment horizontal="right" wrapText="1"/>
      <protection locked="0"/>
    </xf>
    <xf numFmtId="0" fontId="3" fillId="2" borderId="40" xfId="1" applyFill="1" applyBorder="1" applyAlignment="1">
      <alignment horizontal="right" vertical="center" wrapText="1"/>
    </xf>
    <xf numFmtId="0" fontId="3" fillId="2" borderId="0" xfId="1" applyFill="1" applyAlignment="1">
      <alignment horizontal="right" vertical="center" wrapText="1"/>
    </xf>
    <xf numFmtId="0" fontId="3" fillId="2" borderId="39" xfId="1" applyFill="1" applyBorder="1" applyAlignment="1">
      <alignment horizontal="right" vertical="center" wrapText="1"/>
    </xf>
    <xf numFmtId="0" fontId="3" fillId="2" borderId="37" xfId="1" applyFill="1" applyBorder="1" applyAlignment="1">
      <alignment horizontal="right" vertical="center" wrapText="1"/>
    </xf>
    <xf numFmtId="0" fontId="3" fillId="2" borderId="2" xfId="1" applyFill="1" applyBorder="1" applyAlignment="1">
      <alignment horizontal="right" vertical="center" wrapText="1"/>
    </xf>
    <xf numFmtId="228" fontId="4" fillId="3" borderId="40" xfId="1" applyNumberFormat="1" applyFont="1" applyFill="1" applyBorder="1" applyAlignment="1">
      <alignment horizontal="right" vertical="center" wrapText="1"/>
    </xf>
    <xf numFmtId="223" fontId="3" fillId="2" borderId="40" xfId="0" quotePrefix="1" applyNumberFormat="1" applyFont="1" applyFill="1" applyBorder="1" applyAlignment="1" applyProtection="1">
      <alignment horizontal="right" vertical="center" wrapText="1"/>
      <protection locked="0"/>
    </xf>
    <xf numFmtId="228" fontId="4" fillId="3" borderId="0" xfId="1" applyNumberFormat="1" applyFont="1" applyFill="1" applyAlignment="1">
      <alignment horizontal="right" vertical="center" wrapText="1"/>
    </xf>
    <xf numFmtId="228" fontId="4" fillId="3" borderId="39" xfId="1" applyNumberFormat="1" applyFont="1" applyFill="1" applyBorder="1" applyAlignment="1">
      <alignment horizontal="right" vertical="center" wrapText="1"/>
    </xf>
    <xf numFmtId="223" fontId="3" fillId="2" borderId="39" xfId="0" quotePrefix="1" applyNumberFormat="1" applyFont="1" applyFill="1" applyBorder="1" applyAlignment="1" applyProtection="1">
      <alignment horizontal="right" vertical="center" wrapText="1"/>
      <protection locked="0"/>
    </xf>
    <xf numFmtId="228" fontId="4" fillId="3" borderId="37" xfId="1" applyNumberFormat="1" applyFont="1" applyFill="1" applyBorder="1" applyAlignment="1">
      <alignment horizontal="right" vertical="center"/>
    </xf>
    <xf numFmtId="223" fontId="3" fillId="2" borderId="37" xfId="0" quotePrefix="1" applyNumberFormat="1" applyFont="1" applyFill="1" applyBorder="1" applyAlignment="1" applyProtection="1">
      <alignment horizontal="right" vertical="center"/>
      <protection locked="0"/>
    </xf>
    <xf numFmtId="232" fontId="4" fillId="3" borderId="0" xfId="1" applyNumberFormat="1" applyFont="1" applyFill="1" applyAlignment="1">
      <alignment horizontal="right" vertical="center" wrapText="1"/>
    </xf>
    <xf numFmtId="225" fontId="3" fillId="2" borderId="0" xfId="0" quotePrefix="1" applyNumberFormat="1" applyFont="1" applyFill="1" applyAlignment="1" applyProtection="1">
      <alignment horizontal="right" vertical="center" wrapText="1"/>
      <protection locked="0"/>
    </xf>
    <xf numFmtId="225" fontId="3" fillId="2" borderId="0" xfId="0" applyNumberFormat="1" applyFont="1" applyFill="1" applyAlignment="1" applyProtection="1">
      <alignment horizontal="right" vertical="center" wrapText="1"/>
      <protection locked="0"/>
    </xf>
    <xf numFmtId="236" fontId="3" fillId="2" borderId="0" xfId="0" applyNumberFormat="1" applyFont="1" applyFill="1" applyAlignment="1" applyProtection="1">
      <alignment horizontal="right" vertical="center"/>
      <protection locked="0"/>
    </xf>
    <xf numFmtId="232" fontId="4" fillId="3" borderId="2" xfId="1" applyNumberFormat="1" applyFont="1" applyFill="1" applyBorder="1" applyAlignment="1">
      <alignment horizontal="right" vertical="center" wrapText="1"/>
    </xf>
    <xf numFmtId="236" fontId="2" fillId="75" borderId="2" xfId="0" applyNumberFormat="1" applyFont="1" applyFill="1" applyBorder="1" applyAlignment="1" applyProtection="1">
      <alignment horizontal="right" wrapText="1"/>
      <protection locked="0"/>
    </xf>
    <xf numFmtId="0" fontId="110" fillId="2" borderId="0" xfId="0" quotePrefix="1" applyFont="1" applyFill="1" applyAlignment="1" applyProtection="1">
      <alignment horizontal="right" vertical="center"/>
      <protection locked="0"/>
    </xf>
    <xf numFmtId="0" fontId="124" fillId="2" borderId="0" xfId="0" quotePrefix="1" applyFont="1" applyFill="1" applyAlignment="1" applyProtection="1">
      <alignment horizontal="right" vertical="center"/>
      <protection locked="0"/>
    </xf>
    <xf numFmtId="0" fontId="112" fillId="2" borderId="0" xfId="0" applyFont="1" applyFill="1" applyAlignment="1" applyProtection="1">
      <alignment horizontal="right" vertical="center" wrapText="1"/>
      <protection locked="0"/>
    </xf>
    <xf numFmtId="49" fontId="19" fillId="2" borderId="0" xfId="9326" applyNumberFormat="1" applyFont="1" applyFill="1" applyAlignment="1">
      <alignment horizontal="right" vertical="center" wrapText="1"/>
    </xf>
    <xf numFmtId="0" fontId="1" fillId="2" borderId="0" xfId="0" applyFont="1" applyFill="1" applyAlignment="1" applyProtection="1">
      <alignment horizontal="right" vertical="center"/>
      <protection locked="0"/>
    </xf>
    <xf numFmtId="0" fontId="109" fillId="2" borderId="0" xfId="0" applyFont="1" applyFill="1" applyAlignment="1" applyProtection="1">
      <alignment horizontal="right" vertical="center"/>
      <protection locked="0"/>
    </xf>
    <xf numFmtId="0" fontId="112" fillId="2" borderId="177" xfId="0" applyFont="1" applyFill="1" applyBorder="1" applyAlignment="1" applyProtection="1">
      <alignment horizontal="left"/>
      <protection locked="0"/>
    </xf>
    <xf numFmtId="0" fontId="2" fillId="0" borderId="0" xfId="0" applyFont="1" applyFill="1" applyAlignment="1">
      <alignment vertical="center"/>
    </xf>
    <xf numFmtId="234" fontId="123" fillId="2" borderId="0" xfId="0" applyNumberFormat="1" applyFont="1" applyFill="1" applyAlignment="1">
      <alignment vertical="center"/>
    </xf>
    <xf numFmtId="16" fontId="112" fillId="2" borderId="41" xfId="9338" quotePrefix="1" applyNumberFormat="1" applyFont="1" applyFill="1" applyBorder="1" applyAlignment="1">
      <alignment horizontal="right" vertical="center" wrapText="1"/>
    </xf>
    <xf numFmtId="0" fontId="112" fillId="2" borderId="41" xfId="9338" quotePrefix="1" applyFont="1" applyFill="1" applyBorder="1" applyAlignment="1">
      <alignment horizontal="right" vertical="center" wrapText="1"/>
    </xf>
    <xf numFmtId="0" fontId="112" fillId="2" borderId="0" xfId="9338" applyFont="1" applyFill="1" applyBorder="1" applyAlignment="1">
      <alignment horizontal="right" vertical="center" wrapText="1"/>
    </xf>
    <xf numFmtId="0" fontId="112" fillId="2" borderId="2" xfId="9338" applyFont="1" applyFill="1" applyBorder="1" applyAlignment="1">
      <alignment horizontal="right" vertical="center" wrapText="1"/>
    </xf>
    <xf numFmtId="9" fontId="2" fillId="0" borderId="0" xfId="0" applyNumberFormat="1" applyFont="1" applyAlignment="1" applyProtection="1">
      <alignment horizontal="right" vertical="center" wrapText="1"/>
      <protection locked="0"/>
    </xf>
    <xf numFmtId="0" fontId="0" fillId="2" borderId="0" xfId="0" applyFill="1"/>
    <xf numFmtId="230" fontId="2" fillId="2" borderId="2" xfId="9305" quotePrefix="1" applyNumberFormat="1" applyFont="1" applyFill="1" applyBorder="1" applyAlignment="1" applyProtection="1">
      <alignment horizontal="right" vertical="center" wrapText="1"/>
      <protection locked="0"/>
    </xf>
    <xf numFmtId="233" fontId="2" fillId="2" borderId="0" xfId="3311" applyNumberFormat="1" applyFont="1" applyFill="1" applyAlignment="1">
      <alignment vertical="center"/>
    </xf>
    <xf numFmtId="230" fontId="4" fillId="2" borderId="180" xfId="9305" quotePrefix="1" applyNumberFormat="1" applyFont="1" applyFill="1" applyBorder="1" applyAlignment="1" applyProtection="1">
      <alignment horizontal="right" vertical="center" wrapText="1"/>
      <protection locked="0"/>
    </xf>
    <xf numFmtId="230" fontId="2" fillId="2" borderId="0" xfId="9305" quotePrefix="1" applyNumberFormat="1" applyFont="1" applyFill="1" applyBorder="1" applyAlignment="1" applyProtection="1">
      <alignment horizontal="right" vertical="center" wrapText="1"/>
      <protection locked="0"/>
    </xf>
    <xf numFmtId="0" fontId="135" fillId="2" borderId="0" xfId="0" applyFont="1" applyFill="1" applyBorder="1" applyAlignment="1">
      <alignment vertical="center"/>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protection locked="0"/>
    </xf>
    <xf numFmtId="0" fontId="112" fillId="2" borderId="178" xfId="0" applyFont="1" applyFill="1" applyBorder="1" applyAlignment="1" applyProtection="1">
      <alignment horizontal="center" vertical="center" wrapText="1"/>
      <protection locked="0"/>
    </xf>
    <xf numFmtId="0" fontId="112" fillId="2" borderId="39" xfId="0" quotePrefix="1" applyFont="1" applyFill="1" applyBorder="1" applyAlignment="1" applyProtection="1">
      <alignment horizontal="center" vertical="center"/>
      <protection locked="0"/>
    </xf>
    <xf numFmtId="10" fontId="112" fillId="2" borderId="41" xfId="0" applyNumberFormat="1" applyFont="1" applyFill="1" applyBorder="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49" fontId="112" fillId="2" borderId="0" xfId="0" quotePrefix="1" applyNumberFormat="1" applyFont="1" applyFill="1" applyBorder="1" applyAlignment="1" applyProtection="1">
      <alignment horizontal="center" vertical="center" wrapText="1"/>
      <protection locked="0"/>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Alignment="1">
      <alignment horizontal="left" vertical="center" wrapText="1"/>
    </xf>
    <xf numFmtId="0" fontId="4" fillId="2" borderId="0" xfId="4" applyFont="1" applyFill="1" applyAlignment="1">
      <alignment horizontal="left" wrapText="1"/>
    </xf>
    <xf numFmtId="175" fontId="2" fillId="2" borderId="41" xfId="0" applyNumberFormat="1" applyFont="1" applyFill="1" applyBorder="1" applyAlignment="1" applyProtection="1">
      <alignment horizontal="right" vertical="center"/>
      <protection locked="0"/>
    </xf>
    <xf numFmtId="175" fontId="1" fillId="2" borderId="41" xfId="0" applyNumberFormat="1" applyFont="1" applyFill="1" applyBorder="1" applyAlignment="1" applyProtection="1">
      <alignment horizontal="right" vertical="center"/>
      <protection locked="0"/>
    </xf>
    <xf numFmtId="0" fontId="3" fillId="2" borderId="0" xfId="0" applyFont="1" applyFill="1" applyBorder="1" applyAlignment="1" applyProtection="1">
      <alignment horizontal="left" vertical="center"/>
      <protection locked="0"/>
    </xf>
    <xf numFmtId="175" fontId="2" fillId="2" borderId="0" xfId="0" applyNumberFormat="1" applyFont="1" applyFill="1" applyBorder="1" applyAlignment="1" applyProtection="1">
      <alignment horizontal="right" vertical="center"/>
      <protection locked="0"/>
    </xf>
    <xf numFmtId="175" fontId="1" fillId="2" borderId="0" xfId="0" applyNumberFormat="1" applyFont="1" applyFill="1" applyBorder="1" applyAlignment="1" applyProtection="1">
      <alignment horizontal="right" vertical="center"/>
      <protection locked="0"/>
    </xf>
    <xf numFmtId="175" fontId="2" fillId="2" borderId="2" xfId="0" applyNumberFormat="1" applyFont="1" applyFill="1" applyBorder="1" applyAlignment="1" applyProtection="1">
      <alignment horizontal="right" vertical="center"/>
      <protection locked="0"/>
    </xf>
    <xf numFmtId="175" fontId="1" fillId="2" borderId="2" xfId="0" applyNumberFormat="1" applyFont="1" applyFill="1" applyBorder="1" applyAlignment="1" applyProtection="1">
      <alignment horizontal="right" vertical="center"/>
      <protection locked="0"/>
    </xf>
    <xf numFmtId="180" fontId="22" fillId="2" borderId="0" xfId="3118" applyNumberFormat="1" applyFont="1" applyFill="1" applyAlignment="1">
      <alignment vertical="center"/>
    </xf>
    <xf numFmtId="224" fontId="137" fillId="75" borderId="0" xfId="9305" applyNumberFormat="1" applyFont="1" applyFill="1" applyBorder="1" applyAlignment="1" applyProtection="1">
      <alignment horizontal="right" vertical="center"/>
      <protection locked="0"/>
    </xf>
    <xf numFmtId="225" fontId="22" fillId="2" borderId="0" xfId="0" quotePrefix="1" applyNumberFormat="1" applyFont="1" applyFill="1" applyBorder="1" applyAlignment="1" applyProtection="1">
      <alignment horizontal="right" vertical="center"/>
      <protection locked="0"/>
    </xf>
    <xf numFmtId="225" fontId="137" fillId="75" borderId="0" xfId="9305" applyNumberFormat="1" applyFont="1" applyFill="1" applyBorder="1" applyAlignment="1" applyProtection="1">
      <alignment horizontal="right" vertical="center"/>
      <protection locked="0"/>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06">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E6F2FD"/>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cell r="G4"/>
          <cell r="H4"/>
          <cell r="I4"/>
          <cell r="J4"/>
          <cell r="K4"/>
          <cell r="L4"/>
          <cell r="M4"/>
          <cell r="N4"/>
          <cell r="O4">
            <v>77.433233999999999</v>
          </cell>
        </row>
        <row r="5">
          <cell r="B5" t="str">
            <v>ARS</v>
          </cell>
          <cell r="C5">
            <v>4.9467459888227863</v>
          </cell>
          <cell r="D5">
            <v>4.9795862637504182</v>
          </cell>
          <cell r="E5">
            <v>5.0141048561450194</v>
          </cell>
          <cell r="F5"/>
          <cell r="G5"/>
          <cell r="H5"/>
          <cell r="I5"/>
          <cell r="J5"/>
          <cell r="K5"/>
          <cell r="L5"/>
          <cell r="M5"/>
          <cell r="N5"/>
          <cell r="O5">
            <v>4.547409</v>
          </cell>
        </row>
        <row r="6">
          <cell r="B6" t="str">
            <v>AWG</v>
          </cell>
          <cell r="C6">
            <v>1.7924538162054819</v>
          </cell>
          <cell r="D6">
            <v>1.7916241838667937</v>
          </cell>
          <cell r="E6">
            <v>1.7912198490969582</v>
          </cell>
          <cell r="F6"/>
          <cell r="G6"/>
          <cell r="H6"/>
          <cell r="I6"/>
          <cell r="J6"/>
          <cell r="K6"/>
          <cell r="L6"/>
          <cell r="M6"/>
          <cell r="N6"/>
          <cell r="O6">
            <v>1.79</v>
          </cell>
        </row>
        <row r="7">
          <cell r="B7" t="str">
            <v>AUD</v>
          </cell>
          <cell r="C7">
            <v>0.96038599999999996</v>
          </cell>
          <cell r="D7">
            <v>0.96646299999999996</v>
          </cell>
          <cell r="E7">
            <v>0.96479400000000004</v>
          </cell>
          <cell r="F7"/>
          <cell r="G7"/>
          <cell r="H7"/>
          <cell r="I7"/>
          <cell r="J7"/>
          <cell r="K7"/>
          <cell r="L7"/>
          <cell r="M7"/>
          <cell r="N7"/>
          <cell r="O7">
            <v>0.96551500000000001</v>
          </cell>
        </row>
        <row r="8">
          <cell r="B8" t="str">
            <v>BSD</v>
          </cell>
          <cell r="C8">
            <v>1</v>
          </cell>
          <cell r="D8">
            <v>1</v>
          </cell>
          <cell r="E8">
            <v>1</v>
          </cell>
          <cell r="F8"/>
          <cell r="G8"/>
          <cell r="H8"/>
          <cell r="I8"/>
          <cell r="J8"/>
          <cell r="K8"/>
          <cell r="L8"/>
          <cell r="M8"/>
          <cell r="N8"/>
          <cell r="O8">
            <v>1</v>
          </cell>
        </row>
        <row r="9">
          <cell r="B9" t="str">
            <v>BHD</v>
          </cell>
          <cell r="C9">
            <v>0.3764157440022074</v>
          </cell>
          <cell r="D9">
            <v>0.37661103339165541</v>
          </cell>
          <cell r="E9">
            <v>0.37670666987358697</v>
          </cell>
          <cell r="F9"/>
          <cell r="G9"/>
          <cell r="H9"/>
          <cell r="I9"/>
          <cell r="J9"/>
          <cell r="K9"/>
          <cell r="L9"/>
          <cell r="M9"/>
          <cell r="N9"/>
          <cell r="O9">
            <v>0.37700099999999998</v>
          </cell>
        </row>
        <row r="10">
          <cell r="B10" t="str">
            <v>BDT</v>
          </cell>
          <cell r="C10">
            <v>79.515317105481031</v>
          </cell>
          <cell r="D10">
            <v>79.28976946427106</v>
          </cell>
          <cell r="E10">
            <v>78.984363487515353</v>
          </cell>
          <cell r="F10"/>
          <cell r="G10"/>
          <cell r="H10"/>
          <cell r="I10"/>
          <cell r="J10"/>
          <cell r="K10"/>
          <cell r="L10"/>
          <cell r="M10"/>
          <cell r="N10"/>
          <cell r="O10">
            <v>81.740178999999998</v>
          </cell>
        </row>
        <row r="11">
          <cell r="B11" t="str">
            <v>BBD</v>
          </cell>
          <cell r="C11">
            <v>2.0027401488105165</v>
          </cell>
          <cell r="D11">
            <v>2.0018165134954318</v>
          </cell>
          <cell r="E11">
            <v>2.0013649526622803</v>
          </cell>
          <cell r="F11"/>
          <cell r="G11"/>
          <cell r="H11"/>
          <cell r="I11"/>
          <cell r="J11"/>
          <cell r="K11"/>
          <cell r="L11"/>
          <cell r="M11"/>
          <cell r="N11"/>
          <cell r="O11">
            <v>2</v>
          </cell>
        </row>
        <row r="12">
          <cell r="B12" t="str">
            <v>BZD</v>
          </cell>
          <cell r="C12">
            <v>2.0002332667551137</v>
          </cell>
          <cell r="D12">
            <v>2.0068628407800175</v>
          </cell>
          <cell r="E12">
            <v>2.0101131320707544</v>
          </cell>
          <cell r="F12"/>
          <cell r="G12"/>
          <cell r="H12"/>
          <cell r="I12"/>
          <cell r="J12"/>
          <cell r="K12"/>
          <cell r="L12"/>
          <cell r="M12"/>
          <cell r="N12"/>
          <cell r="O12">
            <v>1.938062</v>
          </cell>
        </row>
        <row r="13">
          <cell r="B13" t="str">
            <v>BMD</v>
          </cell>
          <cell r="C13">
            <v>1</v>
          </cell>
          <cell r="D13">
            <v>1</v>
          </cell>
          <cell r="E13">
            <v>1</v>
          </cell>
          <cell r="F13"/>
          <cell r="G13"/>
          <cell r="H13"/>
          <cell r="I13"/>
          <cell r="J13"/>
          <cell r="K13"/>
          <cell r="L13"/>
          <cell r="M13"/>
          <cell r="N13"/>
          <cell r="O13">
            <v>1</v>
          </cell>
        </row>
        <row r="14">
          <cell r="B14" t="str">
            <v>BWP</v>
          </cell>
          <cell r="C14">
            <v>7.272621256294725</v>
          </cell>
          <cell r="D14">
            <v>7.2851532465966136</v>
          </cell>
          <cell r="E14">
            <v>7.2559996991689548</v>
          </cell>
          <cell r="F14"/>
          <cell r="G14"/>
          <cell r="H14"/>
          <cell r="I14"/>
          <cell r="J14"/>
          <cell r="K14"/>
          <cell r="L14"/>
          <cell r="M14"/>
          <cell r="N14"/>
          <cell r="O14">
            <v>7.6056749999999997</v>
          </cell>
        </row>
        <row r="15">
          <cell r="B15" t="str">
            <v>BRL</v>
          </cell>
          <cell r="C15">
            <v>2.0211419071069301</v>
          </cell>
          <cell r="D15">
            <v>2.006562843220506</v>
          </cell>
          <cell r="E15">
            <v>2.010305798418083</v>
          </cell>
          <cell r="F15"/>
          <cell r="G15"/>
          <cell r="H15"/>
          <cell r="I15"/>
          <cell r="J15"/>
          <cell r="K15"/>
          <cell r="L15"/>
          <cell r="M15"/>
          <cell r="N15"/>
          <cell r="O15">
            <v>1.9490940000000001</v>
          </cell>
        </row>
        <row r="16">
          <cell r="B16" t="str">
            <v>BND</v>
          </cell>
          <cell r="C16">
            <v>1.2295348721093537</v>
          </cell>
          <cell r="D16">
            <v>1.2325133267018644</v>
          </cell>
          <cell r="E16">
            <v>1.234786170001728</v>
          </cell>
          <cell r="F16"/>
          <cell r="G16"/>
          <cell r="H16"/>
          <cell r="I16"/>
          <cell r="J16"/>
          <cell r="K16"/>
          <cell r="L16"/>
          <cell r="M16"/>
          <cell r="N16"/>
          <cell r="O16">
            <v>1.248658</v>
          </cell>
        </row>
        <row r="17">
          <cell r="B17" t="str">
            <v>BGN</v>
          </cell>
          <cell r="C17">
            <v>1.4607342106383883</v>
          </cell>
          <cell r="D17">
            <v>1.472678594829504</v>
          </cell>
          <cell r="E17">
            <v>1.4855188724275021</v>
          </cell>
          <cell r="F17"/>
          <cell r="G17"/>
          <cell r="H17"/>
          <cell r="I17"/>
          <cell r="J17"/>
          <cell r="K17"/>
          <cell r="L17"/>
          <cell r="M17"/>
          <cell r="N17"/>
          <cell r="O17">
            <v>1.5154080000000001</v>
          </cell>
        </row>
        <row r="18">
          <cell r="B18" t="str">
            <v>KHR</v>
          </cell>
          <cell r="C18">
            <v>3985.004149377593</v>
          </cell>
          <cell r="D18">
            <v>3993.6487603305782</v>
          </cell>
          <cell r="E18">
            <v>3986.7520661157027</v>
          </cell>
          <cell r="F18"/>
          <cell r="G18"/>
          <cell r="H18"/>
          <cell r="I18"/>
          <cell r="J18"/>
          <cell r="K18"/>
          <cell r="L18"/>
          <cell r="M18"/>
          <cell r="N18"/>
          <cell r="O18">
            <v>4039.8117149999998</v>
          </cell>
        </row>
        <row r="19">
          <cell r="B19" t="str">
            <v>CAD</v>
          </cell>
          <cell r="C19">
            <v>0.99526712699996789</v>
          </cell>
          <cell r="D19">
            <v>1.0068707363929206</v>
          </cell>
          <cell r="E19">
            <v>1.0094574446380087</v>
          </cell>
          <cell r="F19"/>
          <cell r="G19"/>
          <cell r="H19"/>
          <cell r="I19"/>
          <cell r="J19"/>
          <cell r="K19"/>
          <cell r="L19"/>
          <cell r="M19"/>
          <cell r="N19"/>
          <cell r="O19">
            <v>1.0005679999999999</v>
          </cell>
        </row>
        <row r="20">
          <cell r="B20" t="str">
            <v>KYD</v>
          </cell>
          <cell r="C20">
            <v>0.82000800894132542</v>
          </cell>
          <cell r="D20">
            <v>0.80796053423576464</v>
          </cell>
          <cell r="E20">
            <v>0.79421229011649008</v>
          </cell>
          <cell r="F20"/>
          <cell r="G20"/>
          <cell r="H20"/>
          <cell r="I20"/>
          <cell r="J20"/>
          <cell r="K20"/>
          <cell r="L20"/>
          <cell r="M20"/>
          <cell r="N20"/>
          <cell r="O20">
            <v>0.82000799999999996</v>
          </cell>
        </row>
        <row r="21">
          <cell r="B21" t="str">
            <v>CLF</v>
          </cell>
          <cell r="C21">
            <v>2.085170513157435E-2</v>
          </cell>
          <cell r="D21">
            <v>2.0803882908724501E-2</v>
          </cell>
          <cell r="E21">
            <v>2.0764610306770404E-2</v>
          </cell>
          <cell r="F21"/>
          <cell r="G21"/>
          <cell r="H21"/>
          <cell r="I21"/>
          <cell r="J21"/>
          <cell r="K21"/>
          <cell r="L21"/>
          <cell r="M21"/>
          <cell r="N21"/>
          <cell r="O21">
            <v>2.1659999999999999E-2</v>
          </cell>
        </row>
        <row r="22">
          <cell r="B22" t="str">
            <v>CLP</v>
          </cell>
          <cell r="C22">
            <v>475.9098116947473</v>
          </cell>
          <cell r="D22">
            <v>474.9203931203931</v>
          </cell>
          <cell r="E22">
            <v>474.10024570024575</v>
          </cell>
          <cell r="F22"/>
          <cell r="G22"/>
          <cell r="H22"/>
          <cell r="I22"/>
          <cell r="J22"/>
          <cell r="K22"/>
          <cell r="L22"/>
          <cell r="M22"/>
          <cell r="N22"/>
          <cell r="O22">
            <v>489.375</v>
          </cell>
        </row>
        <row r="23">
          <cell r="B23" t="str">
            <v>CNY</v>
          </cell>
          <cell r="C23">
            <v>6.2247932384433895</v>
          </cell>
          <cell r="D23">
            <v>6.2237613178264617</v>
          </cell>
          <cell r="E23">
            <v>6.2203840053642123</v>
          </cell>
          <cell r="F23"/>
          <cell r="G23"/>
          <cell r="H23"/>
          <cell r="I23"/>
          <cell r="J23"/>
          <cell r="K23"/>
          <cell r="L23"/>
          <cell r="M23"/>
          <cell r="N23"/>
          <cell r="O23">
            <v>6.2990690000000003</v>
          </cell>
        </row>
        <row r="24">
          <cell r="B24" t="str">
            <v>COP</v>
          </cell>
          <cell r="C24">
            <v>1771.9298892988932</v>
          </cell>
          <cell r="D24">
            <v>1786.4380776340108</v>
          </cell>
          <cell r="E24">
            <v>1793.2973977695169</v>
          </cell>
          <cell r="F24"/>
          <cell r="G24"/>
          <cell r="H24"/>
          <cell r="I24"/>
          <cell r="J24"/>
          <cell r="K24"/>
          <cell r="L24"/>
          <cell r="M24"/>
          <cell r="N24"/>
          <cell r="O24">
            <v>1808.080524</v>
          </cell>
        </row>
        <row r="25">
          <cell r="B25" t="str">
            <v>CRC</v>
          </cell>
          <cell r="C25">
            <v>505.46631578947364</v>
          </cell>
          <cell r="D25">
            <v>503.62845231891612</v>
          </cell>
          <cell r="E25">
            <v>502.75872850442943</v>
          </cell>
          <cell r="F25"/>
          <cell r="G25"/>
          <cell r="H25"/>
          <cell r="I25"/>
          <cell r="J25"/>
          <cell r="K25"/>
          <cell r="L25"/>
          <cell r="M25"/>
          <cell r="N25"/>
          <cell r="O25">
            <v>502.88730800000002</v>
          </cell>
        </row>
        <row r="26">
          <cell r="B26" t="str">
            <v>HRK</v>
          </cell>
          <cell r="C26">
            <v>5.659850074255675</v>
          </cell>
          <cell r="D26">
            <v>5.708953328332024</v>
          </cell>
          <cell r="E26">
            <v>5.7615808614954647</v>
          </cell>
          <cell r="F26"/>
          <cell r="G26"/>
          <cell r="H26"/>
          <cell r="I26"/>
          <cell r="J26"/>
          <cell r="K26"/>
          <cell r="L26"/>
          <cell r="M26"/>
          <cell r="N26"/>
          <cell r="O26">
            <v>0</v>
          </cell>
        </row>
        <row r="27">
          <cell r="B27" t="str">
            <v>CZK</v>
          </cell>
          <cell r="C27">
            <v>18.955984525501343</v>
          </cell>
          <cell r="D27">
            <v>19.178897444038736</v>
          </cell>
          <cell r="E27">
            <v>19.394403570136294</v>
          </cell>
          <cell r="F27"/>
          <cell r="G27"/>
          <cell r="H27"/>
          <cell r="I27"/>
          <cell r="J27"/>
          <cell r="K27"/>
          <cell r="L27"/>
          <cell r="M27"/>
          <cell r="N27"/>
          <cell r="O27">
            <v>19.517181999999998</v>
          </cell>
        </row>
        <row r="28">
          <cell r="B28" t="str">
            <v>DKK</v>
          </cell>
          <cell r="C28">
            <v>5.5742411051134715</v>
          </cell>
          <cell r="D28">
            <v>5.618121679281038</v>
          </cell>
          <cell r="E28">
            <v>5.6661263610416155</v>
          </cell>
          <cell r="F28"/>
          <cell r="G28"/>
          <cell r="H28"/>
          <cell r="I28"/>
          <cell r="J28"/>
          <cell r="K28"/>
          <cell r="L28"/>
          <cell r="M28"/>
          <cell r="N28"/>
          <cell r="O28">
            <v>5.7674709999999996</v>
          </cell>
        </row>
        <row r="29">
          <cell r="B29" t="str">
            <v>DOP</v>
          </cell>
          <cell r="C29">
            <v>40.360832107585622</v>
          </cell>
          <cell r="D29">
            <v>40.541255925164648</v>
          </cell>
          <cell r="E29">
            <v>40.619484674974743</v>
          </cell>
          <cell r="F29"/>
          <cell r="G29"/>
          <cell r="H29"/>
          <cell r="I29"/>
          <cell r="J29"/>
          <cell r="K29"/>
          <cell r="L29"/>
          <cell r="M29"/>
          <cell r="N29"/>
          <cell r="O29">
            <v>39.201537999999999</v>
          </cell>
        </row>
        <row r="30">
          <cell r="B30" t="str">
            <v>XCD</v>
          </cell>
          <cell r="C30">
            <v>2.7036980732632903</v>
          </cell>
          <cell r="D30">
            <v>2.7024480950716532</v>
          </cell>
          <cell r="E30">
            <v>2.7018382023478806</v>
          </cell>
          <cell r="F30"/>
          <cell r="G30"/>
          <cell r="H30"/>
          <cell r="I30"/>
          <cell r="J30"/>
          <cell r="K30"/>
          <cell r="L30"/>
          <cell r="M30"/>
          <cell r="N30"/>
          <cell r="O30">
            <v>2.7</v>
          </cell>
        </row>
        <row r="31">
          <cell r="B31" t="str">
            <v>EGP</v>
          </cell>
          <cell r="C31">
            <v>6.5343493791461134</v>
          </cell>
          <cell r="D31">
            <v>6.6027409426601897</v>
          </cell>
          <cell r="E31">
            <v>6.6509078876618277</v>
          </cell>
          <cell r="F31"/>
          <cell r="G31"/>
          <cell r="H31"/>
          <cell r="I31"/>
          <cell r="J31"/>
          <cell r="K31"/>
          <cell r="L31"/>
          <cell r="M31"/>
          <cell r="N31"/>
          <cell r="O31">
            <v>6.0873910000000002</v>
          </cell>
        </row>
        <row r="32">
          <cell r="B32" t="str">
            <v>EEK</v>
          </cell>
          <cell r="C32">
            <v>11.686940225856697</v>
          </cell>
          <cell r="D32">
            <v>11.782254623477634</v>
          </cell>
          <cell r="E32">
            <v>11.884773155619065</v>
          </cell>
          <cell r="F32"/>
          <cell r="G32"/>
          <cell r="H32"/>
          <cell r="I32"/>
          <cell r="J32"/>
          <cell r="K32"/>
          <cell r="L32"/>
          <cell r="M32"/>
          <cell r="N32"/>
          <cell r="O32">
            <v>12.123645</v>
          </cell>
        </row>
        <row r="33">
          <cell r="B33" t="str">
            <v>EUR</v>
          </cell>
          <cell r="C33">
            <v>0.74714778166847273</v>
          </cell>
          <cell r="D33">
            <v>0.75316395522457846</v>
          </cell>
          <cell r="E33">
            <v>0.75967852044443995</v>
          </cell>
          <cell r="F33"/>
          <cell r="G33"/>
          <cell r="H33"/>
          <cell r="I33"/>
          <cell r="J33"/>
          <cell r="K33"/>
          <cell r="L33"/>
          <cell r="M33"/>
          <cell r="N33"/>
          <cell r="O33">
            <v>0.77475400000000005</v>
          </cell>
        </row>
        <row r="34">
          <cell r="B34" t="str">
            <v>FJD</v>
          </cell>
          <cell r="C34">
            <v>1.7762459703745077</v>
          </cell>
          <cell r="D34">
            <v>1.7842547566563651</v>
          </cell>
          <cell r="E34">
            <v>1.7822527312158485</v>
          </cell>
          <cell r="F34"/>
          <cell r="G34"/>
          <cell r="H34"/>
          <cell r="I34"/>
          <cell r="J34"/>
          <cell r="K34"/>
          <cell r="L34"/>
          <cell r="M34"/>
          <cell r="N34"/>
          <cell r="O34">
            <v>1.7905439999999999</v>
          </cell>
        </row>
        <row r="35">
          <cell r="B35" t="str">
            <v>XPF</v>
          </cell>
          <cell r="C35">
            <v>89.130951276102081</v>
          </cell>
          <cell r="D35">
            <v>89.88681175595238</v>
          </cell>
          <cell r="E35">
            <v>90.659086637850024</v>
          </cell>
          <cell r="F35"/>
          <cell r="G35"/>
          <cell r="H35"/>
          <cell r="I35"/>
          <cell r="J35"/>
          <cell r="K35"/>
          <cell r="L35"/>
          <cell r="M35"/>
          <cell r="N35"/>
          <cell r="O35">
            <v>92.438008999999994</v>
          </cell>
        </row>
        <row r="36">
          <cell r="B36" t="str">
            <v>GTQ</v>
          </cell>
          <cell r="C36">
            <v>7.5497889267100087</v>
          </cell>
          <cell r="D36">
            <v>7.6437096149131198</v>
          </cell>
          <cell r="E36">
            <v>7.6767745888269134</v>
          </cell>
          <cell r="F36"/>
          <cell r="G36"/>
          <cell r="H36"/>
          <cell r="I36"/>
          <cell r="J36"/>
          <cell r="K36"/>
          <cell r="L36"/>
          <cell r="M36"/>
          <cell r="N36"/>
          <cell r="O36">
            <v>7.8333550000000001</v>
          </cell>
        </row>
        <row r="37">
          <cell r="B37" t="str">
            <v>GYD</v>
          </cell>
          <cell r="C37">
            <v>206.8905644118914</v>
          </cell>
          <cell r="D37">
            <v>206.42097394275947</v>
          </cell>
          <cell r="E37">
            <v>206.19662321008764</v>
          </cell>
          <cell r="F37"/>
          <cell r="G37"/>
          <cell r="H37"/>
          <cell r="I37"/>
          <cell r="J37"/>
          <cell r="K37"/>
          <cell r="L37"/>
          <cell r="M37"/>
          <cell r="N37"/>
          <cell r="O37">
            <v>204.430769</v>
          </cell>
        </row>
        <row r="38">
          <cell r="B38" t="str">
            <v>HNL</v>
          </cell>
          <cell r="C38">
            <v>19.942397940113793</v>
          </cell>
          <cell r="D38">
            <v>19.911061208512741</v>
          </cell>
          <cell r="E38">
            <v>19.8341796353021</v>
          </cell>
          <cell r="F38"/>
          <cell r="G38"/>
          <cell r="H38"/>
          <cell r="I38"/>
          <cell r="J38"/>
          <cell r="K38"/>
          <cell r="L38"/>
          <cell r="M38"/>
          <cell r="N38"/>
          <cell r="O38">
            <v>19.300768999999999</v>
          </cell>
        </row>
        <row r="39">
          <cell r="B39" t="str">
            <v>HKD</v>
          </cell>
          <cell r="C39">
            <v>7.7528637739656912</v>
          </cell>
          <cell r="D39">
            <v>7.7539112016816159</v>
          </cell>
          <cell r="E39">
            <v>7.7563269768787988</v>
          </cell>
          <cell r="F39"/>
          <cell r="G39"/>
          <cell r="H39"/>
          <cell r="I39"/>
          <cell r="J39"/>
          <cell r="K39"/>
          <cell r="L39"/>
          <cell r="M39"/>
          <cell r="N39"/>
          <cell r="O39">
            <v>7.7569470000000003</v>
          </cell>
        </row>
        <row r="40">
          <cell r="B40" t="str">
            <v>HUF</v>
          </cell>
          <cell r="C40">
            <v>218.07129881925522</v>
          </cell>
          <cell r="D40">
            <v>220.75445408862493</v>
          </cell>
          <cell r="E40">
            <v>224.63189755529686</v>
          </cell>
          <cell r="F40"/>
          <cell r="G40"/>
          <cell r="H40"/>
          <cell r="I40"/>
          <cell r="J40"/>
          <cell r="K40"/>
          <cell r="L40"/>
          <cell r="M40"/>
          <cell r="N40"/>
          <cell r="O40">
            <v>224.799767</v>
          </cell>
        </row>
        <row r="41">
          <cell r="B41" t="str">
            <v>ISK</v>
          </cell>
          <cell r="C41">
            <v>127.35525792335234</v>
          </cell>
          <cell r="D41">
            <v>126.41765860039241</v>
          </cell>
          <cell r="E41">
            <v>125.72243940578578</v>
          </cell>
          <cell r="F41"/>
          <cell r="G41"/>
          <cell r="H41"/>
          <cell r="I41"/>
          <cell r="J41"/>
          <cell r="K41"/>
          <cell r="L41"/>
          <cell r="M41"/>
          <cell r="N41"/>
          <cell r="O41">
            <v>125.099119</v>
          </cell>
        </row>
        <row r="42">
          <cell r="B42" t="str">
            <v>INR</v>
          </cell>
          <cell r="C42">
            <v>54.097110347546888</v>
          </cell>
          <cell r="D42">
            <v>54.186084323839417</v>
          </cell>
          <cell r="E42">
            <v>54.20800089897741</v>
          </cell>
          <cell r="F42"/>
          <cell r="G42"/>
          <cell r="H42"/>
          <cell r="I42"/>
          <cell r="J42"/>
          <cell r="K42"/>
          <cell r="L42"/>
          <cell r="M42"/>
          <cell r="N42"/>
          <cell r="O42">
            <v>53.319803</v>
          </cell>
        </row>
        <row r="43">
          <cell r="B43" t="str">
            <v>IDR</v>
          </cell>
          <cell r="C43">
            <v>9799.8571428571431</v>
          </cell>
          <cell r="D43">
            <v>9762.2525252525247</v>
          </cell>
          <cell r="E43">
            <v>9745.3939393939399</v>
          </cell>
          <cell r="F43"/>
          <cell r="G43"/>
          <cell r="H43"/>
          <cell r="I43"/>
          <cell r="J43"/>
          <cell r="K43"/>
          <cell r="L43"/>
          <cell r="M43"/>
          <cell r="N43"/>
          <cell r="O43">
            <v>9373.9320389999993</v>
          </cell>
        </row>
        <row r="44">
          <cell r="B44" t="str">
            <v>IQD</v>
          </cell>
          <cell r="C44">
            <v>1166.9331713244228</v>
          </cell>
          <cell r="D44">
            <v>1167.2258454106279</v>
          </cell>
          <cell r="E44">
            <v>1166.6191051995163</v>
          </cell>
          <cell r="F44"/>
          <cell r="G44"/>
          <cell r="H44"/>
          <cell r="I44"/>
          <cell r="J44"/>
          <cell r="K44"/>
          <cell r="L44"/>
          <cell r="M44"/>
          <cell r="N44"/>
          <cell r="O44">
            <v>1164.6743059999999</v>
          </cell>
        </row>
        <row r="45">
          <cell r="B45" t="str">
            <v>ILS</v>
          </cell>
          <cell r="C45">
            <v>3.7214310901348089</v>
          </cell>
          <cell r="D45">
            <v>3.7187530060910619</v>
          </cell>
          <cell r="E45">
            <v>3.7003850756343777</v>
          </cell>
          <cell r="F45"/>
          <cell r="G45"/>
          <cell r="H45"/>
          <cell r="I45"/>
          <cell r="J45"/>
          <cell r="K45"/>
          <cell r="L45"/>
          <cell r="M45"/>
          <cell r="N45"/>
          <cell r="O45">
            <v>3.8424480000000001</v>
          </cell>
        </row>
        <row r="46">
          <cell r="B46" t="str">
            <v>JMD</v>
          </cell>
          <cell r="C46">
            <v>93.159957318847603</v>
          </cell>
          <cell r="D46">
            <v>93.867812742812745</v>
          </cell>
          <cell r="E46">
            <v>94.857339494641636</v>
          </cell>
          <cell r="F46"/>
          <cell r="G46"/>
          <cell r="H46"/>
          <cell r="I46"/>
          <cell r="J46"/>
          <cell r="K46"/>
          <cell r="L46"/>
          <cell r="M46"/>
          <cell r="N46"/>
          <cell r="O46">
            <v>88.441537999999994</v>
          </cell>
        </row>
        <row r="47">
          <cell r="B47" t="str">
            <v>JPY</v>
          </cell>
          <cell r="C47">
            <v>89.073084770914491</v>
          </cell>
          <cell r="D47">
            <v>90.247735549537765</v>
          </cell>
          <cell r="E47">
            <v>91.198979109556674</v>
          </cell>
          <cell r="F47"/>
          <cell r="G47"/>
          <cell r="H47"/>
          <cell r="I47"/>
          <cell r="J47"/>
          <cell r="K47"/>
          <cell r="L47"/>
          <cell r="M47"/>
          <cell r="N47"/>
          <cell r="O47">
            <v>79.794628000000003</v>
          </cell>
        </row>
        <row r="48">
          <cell r="B48" t="str">
            <v>JOD</v>
          </cell>
          <cell r="C48">
            <v>0.70900009154237076</v>
          </cell>
          <cell r="D48">
            <v>0.70872984735875266</v>
          </cell>
          <cell r="E48">
            <v>0.70861068695562124</v>
          </cell>
          <cell r="F48"/>
          <cell r="G48"/>
          <cell r="H48"/>
          <cell r="I48"/>
          <cell r="J48"/>
          <cell r="K48"/>
          <cell r="L48"/>
          <cell r="M48"/>
          <cell r="N48"/>
          <cell r="O48">
            <v>0.70825300000000002</v>
          </cell>
        </row>
        <row r="49">
          <cell r="B49" t="str">
            <v>KZT</v>
          </cell>
          <cell r="C49">
            <v>150.86176562990889</v>
          </cell>
          <cell r="D49">
            <v>150.72723019338738</v>
          </cell>
          <cell r="E49">
            <v>150.77262072198781</v>
          </cell>
          <cell r="F49"/>
          <cell r="G49"/>
          <cell r="H49"/>
          <cell r="I49"/>
          <cell r="J49"/>
          <cell r="K49"/>
          <cell r="L49"/>
          <cell r="M49"/>
          <cell r="N49"/>
          <cell r="O49">
            <v>149.43899999999999</v>
          </cell>
        </row>
        <row r="50">
          <cell r="B50" t="str">
            <v>KES</v>
          </cell>
          <cell r="C50">
            <v>86.71656884875847</v>
          </cell>
          <cell r="D50">
            <v>86.499865747784824</v>
          </cell>
          <cell r="E50">
            <v>86.250134096191672</v>
          </cell>
          <cell r="F50"/>
          <cell r="G50"/>
          <cell r="H50"/>
          <cell r="I50"/>
          <cell r="J50"/>
          <cell r="K50"/>
          <cell r="L50"/>
          <cell r="M50"/>
          <cell r="N50"/>
          <cell r="O50">
            <v>84.529230999999996</v>
          </cell>
        </row>
        <row r="51">
          <cell r="B51" t="str">
            <v>KRW</v>
          </cell>
          <cell r="C51">
            <v>1075.4602463605822</v>
          </cell>
          <cell r="D51">
            <v>1078.6417410714284</v>
          </cell>
          <cell r="E51">
            <v>1086.4797297297298</v>
          </cell>
          <cell r="F51"/>
          <cell r="G51"/>
          <cell r="H51"/>
          <cell r="I51"/>
          <cell r="J51"/>
          <cell r="K51"/>
          <cell r="L51"/>
          <cell r="M51"/>
          <cell r="N51"/>
          <cell r="O51">
            <v>1122.6918599999999</v>
          </cell>
        </row>
        <row r="52">
          <cell r="B52" t="str">
            <v>KWD</v>
          </cell>
          <cell r="C52">
            <v>0.28118995091401239</v>
          </cell>
          <cell r="D52">
            <v>0.28188195271026822</v>
          </cell>
          <cell r="E52">
            <v>0.28279155219468188</v>
          </cell>
          <cell r="F52"/>
          <cell r="G52"/>
          <cell r="H52"/>
          <cell r="I52"/>
          <cell r="J52"/>
          <cell r="K52"/>
          <cell r="L52"/>
          <cell r="M52"/>
          <cell r="N52"/>
          <cell r="O52">
            <v>0.27984799999999999</v>
          </cell>
        </row>
        <row r="53">
          <cell r="B53" t="str">
            <v>LVL</v>
          </cell>
          <cell r="C53">
            <v>0.52206439141701444</v>
          </cell>
          <cell r="D53">
            <v>0.52676780559697911</v>
          </cell>
          <cell r="E53">
            <v>0.53168206669543328</v>
          </cell>
          <cell r="F53"/>
          <cell r="G53"/>
          <cell r="H53"/>
          <cell r="I53"/>
          <cell r="J53"/>
          <cell r="K53"/>
          <cell r="L53"/>
          <cell r="M53"/>
          <cell r="N53"/>
          <cell r="O53">
            <v>0.54062900000000003</v>
          </cell>
        </row>
        <row r="54">
          <cell r="B54" t="str">
            <v>LSL</v>
          </cell>
          <cell r="C54">
            <v>8.6977304425003172</v>
          </cell>
          <cell r="D54">
            <v>8.8013095465763271</v>
          </cell>
          <cell r="E54">
            <v>8.905653759172937</v>
          </cell>
          <cell r="F54"/>
          <cell r="G54"/>
          <cell r="H54"/>
          <cell r="I54"/>
          <cell r="J54"/>
          <cell r="K54"/>
          <cell r="L54"/>
          <cell r="M54"/>
          <cell r="N54"/>
          <cell r="O54">
            <v>8.1795580000000001</v>
          </cell>
        </row>
        <row r="55">
          <cell r="B55" t="str">
            <v>LTL</v>
          </cell>
          <cell r="C55">
            <v>2.5797757034450335</v>
          </cell>
          <cell r="D55">
            <v>2.6005494594201881</v>
          </cell>
          <cell r="E55">
            <v>2.6229915556981367</v>
          </cell>
          <cell r="F55"/>
          <cell r="G55"/>
          <cell r="H55"/>
          <cell r="I55"/>
          <cell r="J55"/>
          <cell r="K55"/>
          <cell r="L55"/>
          <cell r="M55"/>
          <cell r="N55"/>
          <cell r="O55">
            <v>2.674957</v>
          </cell>
        </row>
        <row r="56">
          <cell r="B56" t="str">
            <v>LYD</v>
          </cell>
          <cell r="C56">
            <v>1.2607693378107663</v>
          </cell>
          <cell r="D56">
            <v>1.2649708122824008</v>
          </cell>
          <cell r="E56">
            <v>1.2708386296248975</v>
          </cell>
          <cell r="F56"/>
          <cell r="G56"/>
          <cell r="H56"/>
          <cell r="I56"/>
          <cell r="J56"/>
          <cell r="K56"/>
          <cell r="L56"/>
          <cell r="M56"/>
          <cell r="N56"/>
          <cell r="O56">
            <v>1.2560229999999999</v>
          </cell>
        </row>
        <row r="57">
          <cell r="B57" t="str">
            <v>MOP</v>
          </cell>
          <cell r="C57">
            <v>7.9857146420761165</v>
          </cell>
          <cell r="D57">
            <v>7.9865714687094567</v>
          </cell>
          <cell r="E57">
            <v>7.9890861515021037</v>
          </cell>
          <cell r="F57"/>
          <cell r="G57"/>
          <cell r="H57"/>
          <cell r="I57"/>
          <cell r="J57"/>
          <cell r="K57"/>
          <cell r="L57"/>
          <cell r="M57"/>
          <cell r="N57"/>
          <cell r="O57">
            <v>7.9894990000000004</v>
          </cell>
        </row>
        <row r="58">
          <cell r="B58" t="str">
            <v>MKD</v>
          </cell>
          <cell r="C58">
            <v>47.144764616366402</v>
          </cell>
          <cell r="D58">
            <v>47.022965017272419</v>
          </cell>
          <cell r="E58">
            <v>47.245188776259731</v>
          </cell>
          <cell r="F58"/>
          <cell r="G58"/>
          <cell r="H58"/>
          <cell r="I58"/>
          <cell r="J58"/>
          <cell r="K58"/>
          <cell r="L58"/>
          <cell r="M58"/>
          <cell r="N58"/>
          <cell r="O58">
            <v>47.651515000000003</v>
          </cell>
        </row>
        <row r="59">
          <cell r="B59" t="str">
            <v>MYR</v>
          </cell>
          <cell r="C59">
            <v>3.0817754160329103</v>
          </cell>
          <cell r="D59">
            <v>3.0846368670507314</v>
          </cell>
          <cell r="E59">
            <v>3.0868962869346812</v>
          </cell>
          <cell r="F59"/>
          <cell r="G59"/>
          <cell r="H59"/>
          <cell r="I59"/>
          <cell r="J59"/>
          <cell r="K59"/>
          <cell r="L59"/>
          <cell r="M59"/>
          <cell r="N59"/>
          <cell r="O59">
            <v>3.0845449999999999</v>
          </cell>
        </row>
        <row r="60">
          <cell r="B60" t="str">
            <v>MRO</v>
          </cell>
          <cell r="C60">
            <v>301.9132348318139</v>
          </cell>
          <cell r="D60">
            <v>299.67844961240309</v>
          </cell>
          <cell r="E60">
            <v>294.41379310344831</v>
          </cell>
          <cell r="F60"/>
          <cell r="G60"/>
          <cell r="H60"/>
          <cell r="I60"/>
          <cell r="J60"/>
          <cell r="K60"/>
          <cell r="L60"/>
          <cell r="M60"/>
          <cell r="N60"/>
          <cell r="O60">
            <v>295.93230799999998</v>
          </cell>
        </row>
        <row r="61">
          <cell r="B61" t="str">
            <v>MUR</v>
          </cell>
          <cell r="C61">
            <v>30.500063516260159</v>
          </cell>
          <cell r="D61">
            <v>30.650228339464672</v>
          </cell>
          <cell r="E61">
            <v>30.80932460482197</v>
          </cell>
          <cell r="F61"/>
          <cell r="G61"/>
          <cell r="H61"/>
          <cell r="I61"/>
          <cell r="J61"/>
          <cell r="K61"/>
          <cell r="L61"/>
          <cell r="M61"/>
          <cell r="N61"/>
          <cell r="O61">
            <v>30.013833000000002</v>
          </cell>
        </row>
        <row r="62">
          <cell r="B62" t="str">
            <v>MXN</v>
          </cell>
          <cell r="C62">
            <v>12.776697220854896</v>
          </cell>
          <cell r="D62">
            <v>12.776972805753493</v>
          </cell>
          <cell r="E62">
            <v>12.663166598852852</v>
          </cell>
          <cell r="F62"/>
          <cell r="G62"/>
          <cell r="H62"/>
          <cell r="I62"/>
          <cell r="J62"/>
          <cell r="K62"/>
          <cell r="L62"/>
          <cell r="M62"/>
          <cell r="N62"/>
          <cell r="O62">
            <v>13.200555</v>
          </cell>
        </row>
        <row r="63">
          <cell r="B63" t="str">
            <v>MXV</v>
          </cell>
          <cell r="C63">
            <v>2.6364602178048759</v>
          </cell>
          <cell r="D63">
            <v>2.6234992005689666</v>
          </cell>
          <cell r="E63">
            <v>2.5908647816898194</v>
          </cell>
          <cell r="F63"/>
          <cell r="G63"/>
          <cell r="H63"/>
          <cell r="I63"/>
          <cell r="J63"/>
          <cell r="K63"/>
          <cell r="L63"/>
          <cell r="M63"/>
          <cell r="N63"/>
          <cell r="O63">
            <v>2.696555</v>
          </cell>
        </row>
        <row r="64">
          <cell r="B64" t="str">
            <v>MDL</v>
          </cell>
          <cell r="C64">
            <v>12.069699635541033</v>
          </cell>
          <cell r="D64">
            <v>12.13829266148378</v>
          </cell>
          <cell r="E64">
            <v>12.20238787848127</v>
          </cell>
          <cell r="F64"/>
          <cell r="G64"/>
          <cell r="H64"/>
          <cell r="I64"/>
          <cell r="J64"/>
          <cell r="K64"/>
          <cell r="L64"/>
          <cell r="M64"/>
          <cell r="N64"/>
          <cell r="O64">
            <v>12.074824</v>
          </cell>
        </row>
        <row r="65">
          <cell r="B65" t="str">
            <v>MAD</v>
          </cell>
          <cell r="C65">
            <v>8.3699604329713626</v>
          </cell>
          <cell r="D65">
            <v>8.4194006446554575</v>
          </cell>
          <cell r="E65">
            <v>8.4777554194529152</v>
          </cell>
          <cell r="F65"/>
          <cell r="G65"/>
          <cell r="H65"/>
          <cell r="I65"/>
          <cell r="J65"/>
          <cell r="K65"/>
          <cell r="L65"/>
          <cell r="M65"/>
          <cell r="N65"/>
          <cell r="O65">
            <v>8.6225620000000003</v>
          </cell>
        </row>
        <row r="66">
          <cell r="B66" t="str">
            <v>MMK</v>
          </cell>
          <cell r="C66">
            <v>858.2537980339589</v>
          </cell>
          <cell r="D66">
            <v>860.60819234194116</v>
          </cell>
          <cell r="E66">
            <v>866.06283662477563</v>
          </cell>
          <cell r="F66"/>
          <cell r="G66"/>
          <cell r="H66"/>
          <cell r="I66"/>
          <cell r="J66"/>
          <cell r="K66"/>
          <cell r="L66"/>
          <cell r="M66"/>
          <cell r="N66"/>
          <cell r="O66">
            <v>856.95709999999997</v>
          </cell>
        </row>
        <row r="67">
          <cell r="B67" t="str">
            <v>NAD</v>
          </cell>
          <cell r="C67">
            <v>8.6976516722665469</v>
          </cell>
          <cell r="D67">
            <v>8.8013095465763271</v>
          </cell>
          <cell r="E67">
            <v>8.9055715551617194</v>
          </cell>
          <cell r="F67"/>
          <cell r="G67"/>
          <cell r="H67"/>
          <cell r="I67"/>
          <cell r="J67"/>
          <cell r="K67"/>
          <cell r="L67"/>
          <cell r="M67"/>
          <cell r="N67"/>
          <cell r="O67">
            <v>8.1794879999999992</v>
          </cell>
        </row>
        <row r="68">
          <cell r="B68" t="str">
            <v>NPR</v>
          </cell>
          <cell r="C68">
            <v>86.63052498646941</v>
          </cell>
          <cell r="D68">
            <v>86.42251631941339</v>
          </cell>
          <cell r="E68">
            <v>86.559662659249966</v>
          </cell>
          <cell r="F68"/>
          <cell r="G68"/>
          <cell r="H68"/>
          <cell r="I68"/>
          <cell r="J68"/>
          <cell r="K68"/>
          <cell r="L68"/>
          <cell r="M68"/>
          <cell r="N68"/>
          <cell r="O68">
            <v>85.549796000000001</v>
          </cell>
        </row>
        <row r="69">
          <cell r="B69" t="str">
            <v>ANG</v>
          </cell>
          <cell r="C69">
            <v>1.7924538162054819</v>
          </cell>
          <cell r="D69">
            <v>1.7916241838667937</v>
          </cell>
          <cell r="E69">
            <v>1.7912198490969582</v>
          </cell>
          <cell r="F69"/>
          <cell r="G69"/>
          <cell r="H69"/>
          <cell r="I69"/>
          <cell r="J69"/>
          <cell r="K69"/>
          <cell r="L69"/>
          <cell r="M69"/>
          <cell r="N69"/>
          <cell r="O69">
            <v>1.79</v>
          </cell>
        </row>
        <row r="70">
          <cell r="B70" t="str">
            <v>NZD</v>
          </cell>
          <cell r="C70">
            <v>1.1993745777338183</v>
          </cell>
          <cell r="D70">
            <v>1.2024497819582081</v>
          </cell>
          <cell r="E70">
            <v>1.2004703364523195</v>
          </cell>
          <cell r="F70"/>
          <cell r="G70"/>
          <cell r="H70"/>
          <cell r="I70"/>
          <cell r="J70"/>
          <cell r="K70"/>
          <cell r="L70"/>
          <cell r="M70"/>
          <cell r="N70"/>
          <cell r="O70">
            <v>1.2337450000000001</v>
          </cell>
        </row>
        <row r="71">
          <cell r="B71" t="str">
            <v>AUD</v>
          </cell>
          <cell r="C71">
            <v>0.96038599999999996</v>
          </cell>
          <cell r="D71">
            <v>0.96646299999999996</v>
          </cell>
          <cell r="E71">
            <v>0.96479400000000004</v>
          </cell>
          <cell r="F71"/>
          <cell r="G71"/>
          <cell r="H71"/>
          <cell r="I71"/>
          <cell r="J71"/>
          <cell r="K71"/>
          <cell r="L71"/>
          <cell r="M71"/>
          <cell r="N71"/>
          <cell r="O71">
            <v>0.96551500000000001</v>
          </cell>
        </row>
        <row r="72">
          <cell r="B72" t="str">
            <v>NOK</v>
          </cell>
          <cell r="C72">
            <v>5.5146107158647855</v>
          </cell>
          <cell r="D72">
            <v>5.587104942161278</v>
          </cell>
          <cell r="E72">
            <v>5.6495698968806547</v>
          </cell>
          <cell r="F72"/>
          <cell r="G72"/>
          <cell r="H72"/>
          <cell r="I72"/>
          <cell r="J72"/>
          <cell r="K72"/>
          <cell r="L72"/>
          <cell r="M72"/>
          <cell r="N72"/>
          <cell r="O72">
            <v>5.7990979999999999</v>
          </cell>
        </row>
        <row r="73">
          <cell r="B73" t="str">
            <v>OMR</v>
          </cell>
          <cell r="C73">
            <v>0.38555519914955011</v>
          </cell>
          <cell r="D73">
            <v>0.38536252179086194</v>
          </cell>
          <cell r="E73">
            <v>0.38527249972645805</v>
          </cell>
          <cell r="F73"/>
          <cell r="G73"/>
          <cell r="H73"/>
          <cell r="I73"/>
          <cell r="J73"/>
          <cell r="K73"/>
          <cell r="L73"/>
          <cell r="M73"/>
          <cell r="N73"/>
          <cell r="O73">
            <v>0.38489099999999998</v>
          </cell>
        </row>
        <row r="74">
          <cell r="B74" t="str">
            <v>PKR</v>
          </cell>
          <cell r="C74">
            <v>97.481323589118958</v>
          </cell>
          <cell r="D74">
            <v>97.731115380726052</v>
          </cell>
          <cell r="E74">
            <v>97.908869494621484</v>
          </cell>
          <cell r="F74"/>
          <cell r="G74"/>
          <cell r="H74"/>
          <cell r="I74"/>
          <cell r="J74"/>
          <cell r="K74"/>
          <cell r="L74"/>
          <cell r="M74"/>
          <cell r="N74"/>
          <cell r="O74">
            <v>93.412829000000002</v>
          </cell>
        </row>
        <row r="75">
          <cell r="B75" t="str">
            <v>PGK</v>
          </cell>
          <cell r="C75">
            <v>2.0814788164613476</v>
          </cell>
          <cell r="D75">
            <v>2.0906306310203924</v>
          </cell>
          <cell r="E75">
            <v>2.1052684408522375</v>
          </cell>
          <cell r="F75"/>
          <cell r="G75"/>
          <cell r="H75"/>
          <cell r="I75"/>
          <cell r="J75"/>
          <cell r="K75"/>
          <cell r="L75"/>
          <cell r="M75"/>
          <cell r="N75"/>
          <cell r="O75">
            <v>2.0645129999999998</v>
          </cell>
        </row>
        <row r="76">
          <cell r="B76" t="str">
            <v>PYG</v>
          </cell>
          <cell r="C76">
            <v>4175.5913043478258</v>
          </cell>
          <cell r="D76">
            <v>4112.608510638298</v>
          </cell>
          <cell r="E76">
            <v>4088.1101694915255</v>
          </cell>
          <cell r="F76"/>
          <cell r="G76"/>
          <cell r="H76"/>
          <cell r="I76"/>
          <cell r="J76"/>
          <cell r="K76"/>
          <cell r="L76"/>
          <cell r="M76"/>
          <cell r="N76"/>
          <cell r="O76">
            <v>4428.9678899999999</v>
          </cell>
        </row>
        <row r="77">
          <cell r="B77" t="str">
            <v>PEN</v>
          </cell>
          <cell r="C77">
            <v>2.56695729337617</v>
          </cell>
          <cell r="D77">
            <v>2.5742691086534979</v>
          </cell>
          <cell r="E77">
            <v>2.5781672131410382</v>
          </cell>
          <cell r="F77"/>
          <cell r="G77"/>
          <cell r="H77"/>
          <cell r="I77"/>
          <cell r="J77"/>
          <cell r="K77"/>
          <cell r="L77"/>
          <cell r="M77"/>
          <cell r="N77"/>
          <cell r="O77">
            <v>2.6226780000000001</v>
          </cell>
        </row>
        <row r="78">
          <cell r="B78" t="str">
            <v>PHP</v>
          </cell>
          <cell r="C78">
            <v>40.834474254857767</v>
          </cell>
          <cell r="D78">
            <v>40.775588557927598</v>
          </cell>
          <cell r="E78">
            <v>40.784325329726073</v>
          </cell>
          <cell r="F78"/>
          <cell r="G78"/>
          <cell r="H78"/>
          <cell r="I78"/>
          <cell r="J78"/>
          <cell r="K78"/>
          <cell r="L78"/>
          <cell r="M78"/>
          <cell r="N78"/>
          <cell r="O78">
            <v>42.180647</v>
          </cell>
        </row>
        <row r="79">
          <cell r="B79" t="str">
            <v>PLN</v>
          </cell>
          <cell r="C79">
            <v>3.0971901071648555</v>
          </cell>
          <cell r="D79">
            <v>3.1242338626254265</v>
          </cell>
          <cell r="E79">
            <v>3.1568728179387926</v>
          </cell>
          <cell r="F79"/>
          <cell r="G79"/>
          <cell r="H79"/>
          <cell r="I79"/>
          <cell r="J79"/>
          <cell r="K79"/>
          <cell r="L79"/>
          <cell r="M79"/>
          <cell r="N79"/>
          <cell r="O79">
            <v>3.2524229999999998</v>
          </cell>
        </row>
        <row r="80">
          <cell r="B80" t="str">
            <v>QAR</v>
          </cell>
          <cell r="C80">
            <v>3.6457663471576347</v>
          </cell>
          <cell r="D80">
            <v>3.6440599360521233</v>
          </cell>
          <cell r="E80">
            <v>3.643289252078818</v>
          </cell>
          <cell r="F80"/>
          <cell r="G80"/>
          <cell r="H80"/>
          <cell r="I80"/>
          <cell r="J80"/>
          <cell r="K80"/>
          <cell r="L80"/>
          <cell r="M80"/>
          <cell r="N80"/>
          <cell r="O80">
            <v>3.6410079999999998</v>
          </cell>
        </row>
        <row r="81">
          <cell r="B81" t="str">
            <v>RON</v>
          </cell>
          <cell r="C81">
            <v>3.2975192707170939</v>
          </cell>
          <cell r="D81">
            <v>3.3100768556319693</v>
          </cell>
          <cell r="E81">
            <v>3.3427944799198945</v>
          </cell>
          <cell r="F81"/>
          <cell r="G81"/>
          <cell r="H81"/>
          <cell r="I81"/>
          <cell r="J81"/>
          <cell r="K81"/>
          <cell r="L81"/>
          <cell r="M81"/>
          <cell r="N81"/>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cell r="H4"/>
          <cell r="I4"/>
          <cell r="J4"/>
          <cell r="K4"/>
          <cell r="L4"/>
          <cell r="M4"/>
          <cell r="N4"/>
          <cell r="O4"/>
        </row>
        <row r="5">
          <cell r="B5" t="str">
            <v>ARS</v>
          </cell>
          <cell r="C5">
            <v>7.9785996493756741</v>
          </cell>
          <cell r="D5">
            <v>7.8944081645365927</v>
          </cell>
          <cell r="E5">
            <v>7.6529701081632862</v>
          </cell>
          <cell r="F5">
            <v>7.7836294754815656</v>
          </cell>
          <cell r="G5"/>
          <cell r="H5"/>
          <cell r="I5"/>
          <cell r="J5"/>
          <cell r="K5"/>
          <cell r="L5"/>
          <cell r="M5"/>
          <cell r="N5"/>
          <cell r="O5"/>
        </row>
        <row r="6">
          <cell r="B6" t="str">
            <v>AWG</v>
          </cell>
          <cell r="C6">
            <v>2.9134013967135002</v>
          </cell>
          <cell r="D6">
            <v>2.8384041240730826</v>
          </cell>
          <cell r="E6">
            <v>2.7151600288267721</v>
          </cell>
          <cell r="F6">
            <v>2.7205315996292381</v>
          </cell>
          <cell r="G6"/>
          <cell r="H6"/>
          <cell r="I6"/>
          <cell r="J6"/>
          <cell r="K6"/>
          <cell r="L6"/>
          <cell r="M6"/>
          <cell r="N6"/>
          <cell r="O6"/>
        </row>
        <row r="7">
          <cell r="B7" t="str">
            <v>AUD</v>
          </cell>
          <cell r="C7">
            <v>1.561021</v>
          </cell>
          <cell r="D7">
            <v>1.5207630000000001</v>
          </cell>
          <cell r="E7">
            <v>1.484416</v>
          </cell>
          <cell r="F7">
            <v>1.4587300000000001</v>
          </cell>
          <cell r="G7"/>
          <cell r="H7"/>
          <cell r="I7"/>
          <cell r="J7"/>
          <cell r="K7"/>
          <cell r="L7"/>
          <cell r="M7"/>
          <cell r="N7"/>
          <cell r="O7"/>
        </row>
        <row r="8">
          <cell r="B8" t="str">
            <v>BSD</v>
          </cell>
          <cell r="C8">
            <v>1.6275985456500002</v>
          </cell>
          <cell r="D8">
            <v>1.5856989580302987</v>
          </cell>
          <cell r="E8">
            <v>1.5168508211077469</v>
          </cell>
          <cell r="F8">
            <v>1.5198507999187318</v>
          </cell>
          <cell r="G8"/>
          <cell r="H8"/>
          <cell r="I8"/>
          <cell r="J8"/>
          <cell r="K8"/>
          <cell r="L8"/>
          <cell r="M8"/>
          <cell r="N8"/>
          <cell r="O8"/>
        </row>
        <row r="9">
          <cell r="B9" t="str">
            <v>BHD</v>
          </cell>
          <cell r="C9">
            <v>0.61002832431655085</v>
          </cell>
          <cell r="D9">
            <v>0.59781662684532422</v>
          </cell>
          <cell r="E9">
            <v>0.57184506263107537</v>
          </cell>
          <cell r="F9">
            <v>0.57297605585174183</v>
          </cell>
          <cell r="G9"/>
          <cell r="H9"/>
          <cell r="I9"/>
          <cell r="J9"/>
          <cell r="K9"/>
          <cell r="L9"/>
          <cell r="M9"/>
          <cell r="N9"/>
          <cell r="O9"/>
        </row>
        <row r="10">
          <cell r="B10" t="str">
            <v>BDT</v>
          </cell>
          <cell r="C10">
            <v>129.49158025715471</v>
          </cell>
          <cell r="D10">
            <v>125.67250640442938</v>
          </cell>
          <cell r="E10">
            <v>119.60486665055193</v>
          </cell>
          <cell r="F10">
            <v>118.66346701374766</v>
          </cell>
          <cell r="G10"/>
          <cell r="H10"/>
          <cell r="I10"/>
          <cell r="J10"/>
          <cell r="K10"/>
          <cell r="L10"/>
          <cell r="M10"/>
          <cell r="N10"/>
          <cell r="O10"/>
        </row>
        <row r="11">
          <cell r="B11" t="str">
            <v>BBD</v>
          </cell>
          <cell r="C11">
            <v>3.2551970913000003</v>
          </cell>
          <cell r="D11">
            <v>3.1714012228793553</v>
          </cell>
          <cell r="E11">
            <v>3.0336985422299612</v>
          </cell>
          <cell r="F11">
            <v>3.0396984327756398</v>
          </cell>
          <cell r="G11"/>
          <cell r="H11"/>
          <cell r="I11"/>
          <cell r="J11"/>
          <cell r="K11"/>
          <cell r="L11"/>
          <cell r="M11"/>
          <cell r="N11"/>
          <cell r="O11"/>
        </row>
        <row r="12">
          <cell r="B12" t="str">
            <v>BZD</v>
          </cell>
          <cell r="C12">
            <v>3.2551970913000003</v>
          </cell>
          <cell r="D12">
            <v>3.1634714993572226</v>
          </cell>
          <cell r="E12">
            <v>3.0640377819610949</v>
          </cell>
          <cell r="F12">
            <v>3.070099191608386</v>
          </cell>
          <cell r="G12"/>
          <cell r="H12"/>
          <cell r="I12"/>
          <cell r="J12"/>
          <cell r="K12"/>
          <cell r="L12"/>
          <cell r="M12"/>
          <cell r="N12"/>
          <cell r="O12"/>
        </row>
        <row r="13">
          <cell r="B13" t="str">
            <v>BMD</v>
          </cell>
          <cell r="C13">
            <v>1.6275985456500002</v>
          </cell>
          <cell r="D13">
            <v>1.5856989580302987</v>
          </cell>
          <cell r="E13">
            <v>1.5168508211077469</v>
          </cell>
          <cell r="F13">
            <v>1.5198507999187318</v>
          </cell>
          <cell r="G13"/>
          <cell r="H13"/>
          <cell r="I13"/>
          <cell r="J13"/>
          <cell r="K13"/>
          <cell r="L13"/>
          <cell r="M13"/>
          <cell r="N13"/>
          <cell r="O13"/>
        </row>
        <row r="14">
          <cell r="B14" t="str">
            <v>BWP</v>
          </cell>
          <cell r="C14">
            <v>12.606808888625171</v>
          </cell>
          <cell r="D14">
            <v>11.677247702195299</v>
          </cell>
          <cell r="E14">
            <v>11.087991873076579</v>
          </cell>
          <cell r="F14">
            <v>10.896127760016732</v>
          </cell>
          <cell r="G14"/>
          <cell r="H14"/>
          <cell r="I14"/>
          <cell r="J14"/>
          <cell r="K14"/>
          <cell r="L14"/>
          <cell r="M14"/>
          <cell r="N14"/>
          <cell r="O14"/>
        </row>
        <row r="15">
          <cell r="B15" t="str">
            <v>BRL</v>
          </cell>
          <cell r="C15">
            <v>3.3300502594033721</v>
          </cell>
          <cell r="D15">
            <v>3.1579206389089043</v>
          </cell>
          <cell r="E15">
            <v>3.001166568610206</v>
          </cell>
          <cell r="F15">
            <v>3.0726794764314094</v>
          </cell>
          <cell r="G15"/>
          <cell r="H15"/>
          <cell r="I15"/>
          <cell r="J15"/>
          <cell r="K15"/>
          <cell r="L15"/>
          <cell r="M15"/>
          <cell r="N15"/>
          <cell r="O15"/>
        </row>
        <row r="16">
          <cell r="B16" t="str">
            <v>BND</v>
          </cell>
          <cell r="C16">
            <v>1.9827574819191716</v>
          </cell>
          <cell r="D16">
            <v>1.9625407313248893</v>
          </cell>
          <cell r="E16">
            <v>1.8784678326607418</v>
          </cell>
          <cell r="F16">
            <v>1.8871974135823153</v>
          </cell>
          <cell r="G16"/>
          <cell r="H16"/>
          <cell r="I16"/>
          <cell r="J16"/>
          <cell r="K16"/>
          <cell r="L16"/>
          <cell r="M16"/>
          <cell r="N16"/>
          <cell r="O16"/>
        </row>
        <row r="17">
          <cell r="B17" t="str">
            <v>BGN</v>
          </cell>
          <cell r="C17">
            <v>2.4050191967559642</v>
          </cell>
          <cell r="D17">
            <v>2.2838840188806473</v>
          </cell>
          <cell r="E17">
            <v>2.2702699395885904</v>
          </cell>
          <cell r="F17">
            <v>2.3188343594365732</v>
          </cell>
          <cell r="G17"/>
          <cell r="H17"/>
          <cell r="I17"/>
          <cell r="J17"/>
          <cell r="K17"/>
          <cell r="L17"/>
          <cell r="M17"/>
          <cell r="N17"/>
          <cell r="O17"/>
        </row>
        <row r="18">
          <cell r="B18" t="str">
            <v>KHR</v>
          </cell>
          <cell r="C18">
            <v>6477.2655601659753</v>
          </cell>
          <cell r="D18">
            <v>6336.5124999999998</v>
          </cell>
          <cell r="E18">
            <v>6058.8408163265303</v>
          </cell>
          <cell r="F18">
            <v>6078.041666666667</v>
          </cell>
          <cell r="G18"/>
          <cell r="H18"/>
          <cell r="I18"/>
          <cell r="J18"/>
          <cell r="K18"/>
          <cell r="L18"/>
          <cell r="M18"/>
          <cell r="N18"/>
          <cell r="O18"/>
        </row>
        <row r="19">
          <cell r="B19" t="str">
            <v>CAD</v>
          </cell>
          <cell r="C19">
            <v>1.6119505785286115</v>
          </cell>
          <cell r="D19">
            <v>1.581656786271451</v>
          </cell>
          <cell r="E19">
            <v>1.5630383942701847</v>
          </cell>
          <cell r="F19">
            <v>1.5462197522410559</v>
          </cell>
          <cell r="G19"/>
          <cell r="H19"/>
          <cell r="I19"/>
          <cell r="J19"/>
          <cell r="K19"/>
          <cell r="L19"/>
          <cell r="M19"/>
          <cell r="N19"/>
          <cell r="O19"/>
        </row>
        <row r="20">
          <cell r="B20" t="str">
            <v>KYD</v>
          </cell>
          <cell r="C20">
            <v>1.3309962516940947</v>
          </cell>
          <cell r="D20">
            <v>1.3002864325045318</v>
          </cell>
          <cell r="E20">
            <v>1.1912055248742923</v>
          </cell>
          <cell r="F20">
            <v>1.1480666175034255</v>
          </cell>
          <cell r="G20"/>
          <cell r="H20"/>
          <cell r="I20"/>
          <cell r="J20"/>
          <cell r="K20"/>
          <cell r="L20"/>
          <cell r="M20"/>
          <cell r="N20"/>
          <cell r="O20"/>
        </row>
        <row r="21">
          <cell r="B21" t="str">
            <v>CLF</v>
          </cell>
          <cell r="C21">
            <v>3.3688000000000003E-2</v>
          </cell>
          <cell r="D21">
            <v>3.2774205744952892E-2</v>
          </cell>
          <cell r="E21">
            <v>3.1414974987228013E-2</v>
          </cell>
          <cell r="F21">
            <v>3.1380093378973038E-2</v>
          </cell>
          <cell r="G21"/>
          <cell r="H21"/>
          <cell r="I21"/>
          <cell r="J21"/>
          <cell r="K21"/>
          <cell r="L21"/>
          <cell r="M21"/>
          <cell r="N21"/>
          <cell r="O21"/>
        </row>
        <row r="22">
          <cell r="B22" t="str">
            <v>CLP</v>
          </cell>
          <cell r="C22">
            <v>779.94522307548004</v>
          </cell>
          <cell r="D22">
            <v>747.30368550368553</v>
          </cell>
          <cell r="E22">
            <v>717.45577573707101</v>
          </cell>
          <cell r="F22">
            <v>717.52582390555835</v>
          </cell>
          <cell r="G22"/>
          <cell r="H22"/>
          <cell r="I22"/>
          <cell r="J22"/>
          <cell r="K22"/>
          <cell r="L22"/>
          <cell r="M22"/>
          <cell r="N22"/>
          <cell r="O22"/>
        </row>
        <row r="23">
          <cell r="B23" t="str">
            <v>CNY</v>
          </cell>
          <cell r="C23">
            <v>10.113187133555765</v>
          </cell>
          <cell r="D23">
            <v>9.8614448846724994</v>
          </cell>
          <cell r="E23">
            <v>9.4374467544026945</v>
          </cell>
          <cell r="F23">
            <v>9.4385635716596585</v>
          </cell>
          <cell r="G23"/>
          <cell r="H23"/>
          <cell r="I23"/>
          <cell r="J23"/>
          <cell r="K23"/>
          <cell r="L23"/>
          <cell r="M23"/>
          <cell r="N23"/>
          <cell r="O23"/>
        </row>
        <row r="24">
          <cell r="B24" t="str">
            <v>COP</v>
          </cell>
          <cell r="C24">
            <v>2869.5238970588234</v>
          </cell>
          <cell r="D24">
            <v>2816.2277777777781</v>
          </cell>
          <cell r="E24">
            <v>2748.9185185185183</v>
          </cell>
          <cell r="F24">
            <v>2773.2509505703424</v>
          </cell>
          <cell r="G24"/>
          <cell r="H24"/>
          <cell r="I24"/>
          <cell r="J24"/>
          <cell r="K24"/>
          <cell r="L24"/>
          <cell r="M24"/>
          <cell r="N24"/>
          <cell r="O24"/>
        </row>
        <row r="25">
          <cell r="B25" t="str">
            <v>CRC</v>
          </cell>
          <cell r="C25">
            <v>827.1374429066019</v>
          </cell>
          <cell r="D25">
            <v>795.37813807531381</v>
          </cell>
          <cell r="E25">
            <v>758.51609606540626</v>
          </cell>
          <cell r="F25">
            <v>759.75520833333337</v>
          </cell>
          <cell r="G25"/>
          <cell r="H25"/>
          <cell r="I25"/>
          <cell r="J25"/>
          <cell r="K25"/>
          <cell r="L25"/>
          <cell r="M25"/>
          <cell r="N25"/>
          <cell r="O25"/>
        </row>
        <row r="26">
          <cell r="B26" t="str">
            <v>HRK</v>
          </cell>
          <cell r="C26">
            <v>0</v>
          </cell>
          <cell r="D26">
            <v>8.8574032872435851</v>
          </cell>
          <cell r="E26">
            <v>8.80964278719755</v>
          </cell>
          <cell r="F26">
            <v>9.0074530556293109</v>
          </cell>
          <cell r="G26"/>
          <cell r="H26"/>
          <cell r="I26"/>
          <cell r="J26"/>
          <cell r="K26"/>
          <cell r="L26"/>
          <cell r="M26"/>
          <cell r="N26"/>
          <cell r="O26"/>
        </row>
        <row r="27">
          <cell r="B27" t="str">
            <v>CZK</v>
          </cell>
          <cell r="C27">
            <v>30.866077431091075</v>
          </cell>
          <cell r="D27">
            <v>29.96400212795303</v>
          </cell>
          <cell r="E27">
            <v>29.778847696998874</v>
          </cell>
          <cell r="F27">
            <v>30.512257362784471</v>
          </cell>
          <cell r="G27"/>
          <cell r="H27"/>
          <cell r="I27"/>
          <cell r="J27"/>
          <cell r="K27"/>
          <cell r="L27"/>
          <cell r="M27"/>
          <cell r="N27"/>
          <cell r="O27"/>
        </row>
        <row r="28">
          <cell r="B28" t="str">
            <v>DKK</v>
          </cell>
          <cell r="C28">
            <v>9.1812883038665589</v>
          </cell>
          <cell r="D28">
            <v>8.7120785068573205</v>
          </cell>
          <cell r="E28">
            <v>8.6555878202661241</v>
          </cell>
          <cell r="F28">
            <v>8.8397699658827165</v>
          </cell>
          <cell r="G28"/>
          <cell r="H28"/>
          <cell r="I28"/>
          <cell r="J28"/>
          <cell r="K28"/>
          <cell r="L28"/>
          <cell r="M28"/>
          <cell r="N28"/>
          <cell r="O28"/>
        </row>
        <row r="29">
          <cell r="B29" t="str">
            <v>DOP</v>
          </cell>
          <cell r="C29">
            <v>64.973733942348005</v>
          </cell>
          <cell r="D29">
            <v>64.537557290782544</v>
          </cell>
          <cell r="E29">
            <v>62.039369749655201</v>
          </cell>
          <cell r="F29">
            <v>62.100042571306943</v>
          </cell>
          <cell r="G29"/>
          <cell r="H29"/>
          <cell r="I29"/>
          <cell r="J29"/>
          <cell r="K29"/>
          <cell r="L29"/>
          <cell r="M29"/>
          <cell r="N29"/>
          <cell r="O29"/>
        </row>
        <row r="30">
          <cell r="B30" t="str">
            <v>XCD</v>
          </cell>
          <cell r="C30">
            <v>4.3945160732550006</v>
          </cell>
          <cell r="D30">
            <v>4.2813912044661793</v>
          </cell>
          <cell r="E30">
            <v>4.0954942875036897</v>
          </cell>
          <cell r="F30">
            <v>4.1035963046731707</v>
          </cell>
          <cell r="G30"/>
          <cell r="H30"/>
          <cell r="I30"/>
          <cell r="J30"/>
          <cell r="K30"/>
          <cell r="L30"/>
          <cell r="M30"/>
          <cell r="N30"/>
          <cell r="O30"/>
        </row>
        <row r="31">
          <cell r="B31" t="str">
            <v>EGP</v>
          </cell>
          <cell r="C31">
            <v>10.32954169478964</v>
          </cell>
          <cell r="D31">
            <v>10.647513092670904</v>
          </cell>
          <cell r="E31">
            <v>10.225433804737927</v>
          </cell>
          <cell r="F31">
            <v>10.336292842616935</v>
          </cell>
          <cell r="G31"/>
          <cell r="H31"/>
          <cell r="I31"/>
          <cell r="J31"/>
          <cell r="K31"/>
          <cell r="L31"/>
          <cell r="M31"/>
          <cell r="N31"/>
          <cell r="O31"/>
        </row>
        <row r="32">
          <cell r="B32" t="str">
            <v>EEK</v>
          </cell>
          <cell r="C32">
            <v>19.244304452882293</v>
          </cell>
          <cell r="D32">
            <v>18.270495939257053</v>
          </cell>
          <cell r="E32">
            <v>18.16265952110022</v>
          </cell>
          <cell r="F32">
            <v>18.550881298166189</v>
          </cell>
          <cell r="G32"/>
          <cell r="H32"/>
          <cell r="I32"/>
          <cell r="J32"/>
          <cell r="K32"/>
          <cell r="L32"/>
          <cell r="M32"/>
          <cell r="N32"/>
          <cell r="O32"/>
        </row>
        <row r="33">
          <cell r="B33" t="str">
            <v>EUR</v>
          </cell>
          <cell r="C33">
            <v>1.2306378181502839</v>
          </cell>
          <cell r="D33">
            <v>1.1677158038607429</v>
          </cell>
          <cell r="E33">
            <v>1.1607809772850968</v>
          </cell>
          <cell r="F33">
            <v>1.1855766878495315</v>
          </cell>
          <cell r="G33"/>
          <cell r="H33"/>
          <cell r="I33"/>
          <cell r="J33"/>
          <cell r="K33"/>
          <cell r="L33"/>
          <cell r="M33"/>
          <cell r="N33"/>
          <cell r="O33"/>
        </row>
        <row r="34">
          <cell r="B34" t="str">
            <v>FJD</v>
          </cell>
          <cell r="C34">
            <v>2.9006094728431533</v>
          </cell>
          <cell r="D34">
            <v>2.7996631044100186</v>
          </cell>
          <cell r="E34">
            <v>2.7306082730431678</v>
          </cell>
          <cell r="F34">
            <v>2.699612101830672</v>
          </cell>
          <cell r="G34"/>
          <cell r="H34"/>
          <cell r="I34"/>
          <cell r="J34"/>
          <cell r="K34"/>
          <cell r="L34"/>
          <cell r="M34"/>
          <cell r="N34"/>
          <cell r="O34"/>
        </row>
        <row r="35">
          <cell r="B35" t="str">
            <v>XPF</v>
          </cell>
          <cell r="C35">
            <v>146.74008272231623</v>
          </cell>
          <cell r="D35">
            <v>139.36611070381232</v>
          </cell>
          <cell r="E35">
            <v>138.63976837582891</v>
          </cell>
          <cell r="F35">
            <v>141.50063051702395</v>
          </cell>
          <cell r="G35"/>
          <cell r="H35"/>
          <cell r="I35"/>
          <cell r="J35"/>
          <cell r="K35"/>
          <cell r="L35"/>
          <cell r="M35"/>
          <cell r="N35"/>
          <cell r="O35"/>
        </row>
        <row r="36">
          <cell r="B36" t="str">
            <v>GTQ</v>
          </cell>
          <cell r="C36">
            <v>12.793670861568248</v>
          </cell>
          <cell r="D36">
            <v>12.415202625477583</v>
          </cell>
          <cell r="E36">
            <v>11.884550411119028</v>
          </cell>
          <cell r="F36">
            <v>11.822108760839615</v>
          </cell>
          <cell r="G36"/>
          <cell r="H36"/>
          <cell r="I36"/>
          <cell r="J36"/>
          <cell r="K36"/>
          <cell r="L36"/>
          <cell r="M36"/>
          <cell r="N36"/>
          <cell r="O36"/>
        </row>
        <row r="37">
          <cell r="B37" t="str">
            <v>GYD</v>
          </cell>
          <cell r="C37">
            <v>332.03010331260003</v>
          </cell>
          <cell r="D37">
            <v>331.89938891313835</v>
          </cell>
          <cell r="E37">
            <v>311.72112557748846</v>
          </cell>
          <cell r="F37">
            <v>312.36188436830838</v>
          </cell>
          <cell r="G37"/>
          <cell r="H37"/>
          <cell r="I37"/>
          <cell r="J37"/>
          <cell r="K37"/>
          <cell r="L37"/>
          <cell r="M37"/>
          <cell r="N37"/>
          <cell r="O37"/>
        </row>
        <row r="38">
          <cell r="B38" t="str">
            <v>HNL</v>
          </cell>
          <cell r="C38">
            <v>32.389211058435002</v>
          </cell>
          <cell r="D38">
            <v>31.602896864154946</v>
          </cell>
          <cell r="E38">
            <v>30.109247276931502</v>
          </cell>
          <cell r="F38">
            <v>29.79675627093717</v>
          </cell>
          <cell r="G38"/>
          <cell r="H38"/>
          <cell r="I38"/>
          <cell r="J38"/>
          <cell r="K38"/>
          <cell r="L38"/>
          <cell r="M38"/>
          <cell r="N38"/>
          <cell r="O38"/>
        </row>
        <row r="39">
          <cell r="B39" t="str">
            <v>HKD</v>
          </cell>
          <cell r="C39">
            <v>12.579849946409432</v>
          </cell>
          <cell r="D39">
            <v>12.297937894226104</v>
          </cell>
          <cell r="E39">
            <v>11.764552969241619</v>
          </cell>
          <cell r="F39">
            <v>11.799540549722551</v>
          </cell>
          <cell r="G39"/>
          <cell r="H39"/>
          <cell r="I39"/>
          <cell r="J39"/>
          <cell r="K39"/>
          <cell r="L39"/>
          <cell r="M39"/>
          <cell r="N39"/>
          <cell r="O39"/>
        </row>
        <row r="40">
          <cell r="B40" t="str">
            <v>HUF</v>
          </cell>
          <cell r="C40">
            <v>358.5257234726688</v>
          </cell>
          <cell r="D40">
            <v>341.51426004940487</v>
          </cell>
          <cell r="E40">
            <v>343.05893228564821</v>
          </cell>
          <cell r="F40">
            <v>360.62546353522868</v>
          </cell>
          <cell r="G40"/>
          <cell r="H40"/>
          <cell r="I40"/>
          <cell r="J40"/>
          <cell r="K40"/>
          <cell r="L40"/>
          <cell r="M40"/>
          <cell r="N40"/>
          <cell r="O40"/>
        </row>
        <row r="41">
          <cell r="B41" t="str">
            <v>ISK</v>
          </cell>
          <cell r="C41">
            <v>207.80364749733761</v>
          </cell>
          <cell r="D41">
            <v>200.91993658343242</v>
          </cell>
          <cell r="E41">
            <v>189.02534063415254</v>
          </cell>
          <cell r="F41">
            <v>187.93223396031951</v>
          </cell>
          <cell r="G41"/>
          <cell r="H41"/>
          <cell r="I41"/>
          <cell r="J41"/>
          <cell r="K41"/>
          <cell r="L41"/>
          <cell r="M41"/>
          <cell r="N41"/>
          <cell r="O41"/>
        </row>
        <row r="42">
          <cell r="B42" t="str">
            <v>INR</v>
          </cell>
          <cell r="C42">
            <v>89.267513009664327</v>
          </cell>
          <cell r="D42">
            <v>84.397746822798155</v>
          </cell>
          <cell r="E42">
            <v>82.453813253346652</v>
          </cell>
          <cell r="F42">
            <v>82.498020585906573</v>
          </cell>
          <cell r="G42"/>
          <cell r="H42"/>
          <cell r="I42"/>
          <cell r="J42"/>
          <cell r="K42"/>
          <cell r="L42"/>
          <cell r="M42"/>
          <cell r="N42"/>
          <cell r="O42"/>
        </row>
        <row r="43">
          <cell r="B43" t="str">
            <v>IDR</v>
          </cell>
          <cell r="C43">
            <v>15928.785714285716</v>
          </cell>
          <cell r="D43">
            <v>15517.989795918369</v>
          </cell>
          <cell r="E43">
            <v>14697.18811881188</v>
          </cell>
          <cell r="F43">
            <v>14734.646464646466</v>
          </cell>
          <cell r="G43"/>
          <cell r="H43"/>
          <cell r="I43"/>
          <cell r="J43"/>
          <cell r="K43"/>
          <cell r="L43"/>
          <cell r="M43"/>
          <cell r="N43"/>
          <cell r="O43"/>
        </row>
        <row r="44">
          <cell r="B44" t="str">
            <v>IQD</v>
          </cell>
          <cell r="C44">
            <v>1889.8559322033898</v>
          </cell>
          <cell r="D44">
            <v>1856.8534798534802</v>
          </cell>
          <cell r="E44">
            <v>1767.1619047619047</v>
          </cell>
          <cell r="F44">
            <v>1770.3033980582527</v>
          </cell>
          <cell r="G44"/>
          <cell r="H44"/>
          <cell r="I44"/>
          <cell r="J44"/>
          <cell r="K44"/>
          <cell r="L44"/>
          <cell r="M44"/>
          <cell r="N44"/>
          <cell r="O44"/>
        </row>
        <row r="45">
          <cell r="B45" t="str">
            <v>ILS</v>
          </cell>
          <cell r="C45">
            <v>6.0605228829220561</v>
          </cell>
          <cell r="D45">
            <v>5.881527346982975</v>
          </cell>
          <cell r="E45">
            <v>5.6328159981785753</v>
          </cell>
          <cell r="F45">
            <v>5.5413819170880139</v>
          </cell>
          <cell r="G45"/>
          <cell r="H45"/>
          <cell r="I45"/>
          <cell r="J45"/>
          <cell r="K45"/>
          <cell r="L45"/>
          <cell r="M45"/>
          <cell r="N45"/>
          <cell r="O45"/>
        </row>
        <row r="46">
          <cell r="B46" t="str">
            <v>JMD</v>
          </cell>
          <cell r="C46">
            <v>150.43079558170126</v>
          </cell>
          <cell r="D46">
            <v>148.49751000878823</v>
          </cell>
          <cell r="E46">
            <v>144.52497322558659</v>
          </cell>
          <cell r="F46">
            <v>148.91077991016743</v>
          </cell>
          <cell r="G46"/>
          <cell r="H46"/>
          <cell r="I46"/>
          <cell r="J46"/>
          <cell r="K46"/>
          <cell r="L46"/>
          <cell r="M46"/>
          <cell r="N46"/>
          <cell r="O46"/>
        </row>
        <row r="47">
          <cell r="B47" t="str">
            <v>JPY</v>
          </cell>
          <cell r="C47">
            <v>140.74664142097197</v>
          </cell>
          <cell r="D47">
            <v>145.20796333428819</v>
          </cell>
          <cell r="E47">
            <v>140.51647103369933</v>
          </cell>
          <cell r="F47">
            <v>143.19524884656917</v>
          </cell>
          <cell r="G47"/>
          <cell r="H47"/>
          <cell r="I47"/>
          <cell r="J47"/>
          <cell r="K47"/>
          <cell r="L47"/>
          <cell r="M47"/>
          <cell r="N47"/>
          <cell r="O47"/>
        </row>
        <row r="48">
          <cell r="B48" t="str">
            <v>JOD</v>
          </cell>
          <cell r="C48">
            <v>1.1520305649301819</v>
          </cell>
          <cell r="D48">
            <v>1.1230719808582761</v>
          </cell>
          <cell r="E48">
            <v>1.0742337916845475</v>
          </cell>
          <cell r="F48">
            <v>1.0764343430616536</v>
          </cell>
          <cell r="G48"/>
          <cell r="H48"/>
          <cell r="I48"/>
          <cell r="J48"/>
          <cell r="K48"/>
          <cell r="L48"/>
          <cell r="M48"/>
          <cell r="N48"/>
          <cell r="O48"/>
        </row>
        <row r="49">
          <cell r="B49" t="str">
            <v>KZT</v>
          </cell>
          <cell r="C49">
            <v>244.85592520758601</v>
          </cell>
          <cell r="D49">
            <v>239.26415984896164</v>
          </cell>
          <cell r="E49">
            <v>228.19615680245963</v>
          </cell>
          <cell r="F49">
            <v>229.39613146721183</v>
          </cell>
          <cell r="G49"/>
          <cell r="H49"/>
          <cell r="I49"/>
          <cell r="J49"/>
          <cell r="K49"/>
          <cell r="L49"/>
          <cell r="M49"/>
          <cell r="N49"/>
          <cell r="O49"/>
        </row>
        <row r="50">
          <cell r="B50" t="str">
            <v>KES</v>
          </cell>
          <cell r="C50">
            <v>140.136234780465</v>
          </cell>
          <cell r="D50">
            <v>138.11306874943239</v>
          </cell>
          <cell r="E50">
            <v>130.56698038525815</v>
          </cell>
          <cell r="F50">
            <v>129.94209869944771</v>
          </cell>
          <cell r="G50"/>
          <cell r="H50"/>
          <cell r="I50"/>
          <cell r="J50"/>
          <cell r="K50"/>
          <cell r="L50"/>
          <cell r="M50"/>
          <cell r="N50"/>
          <cell r="O50"/>
        </row>
        <row r="51">
          <cell r="B51" t="str">
            <v>KRW</v>
          </cell>
          <cell r="C51">
            <v>1726.7931415929204</v>
          </cell>
          <cell r="D51">
            <v>1726.1782065834282</v>
          </cell>
          <cell r="E51">
            <v>1642.0530973451328</v>
          </cell>
          <cell r="F51">
            <v>1688.3449074074076</v>
          </cell>
          <cell r="G51"/>
          <cell r="H51"/>
          <cell r="I51"/>
          <cell r="J51"/>
          <cell r="K51"/>
          <cell r="L51"/>
          <cell r="M51"/>
          <cell r="N51"/>
          <cell r="O51"/>
        </row>
        <row r="52">
          <cell r="B52" t="str">
            <v>KWD</v>
          </cell>
          <cell r="C52">
            <v>0.45642968021990205</v>
          </cell>
          <cell r="D52">
            <v>0.44586695203471327</v>
          </cell>
          <cell r="E52">
            <v>0.42964793504061838</v>
          </cell>
          <cell r="F52">
            <v>0.43403125424925032</v>
          </cell>
          <cell r="G52"/>
          <cell r="H52"/>
          <cell r="I52"/>
          <cell r="J52"/>
          <cell r="K52"/>
          <cell r="L52"/>
          <cell r="M52"/>
          <cell r="N52"/>
          <cell r="O52"/>
        </row>
        <row r="53">
          <cell r="B53" t="str">
            <v>LVL</v>
          </cell>
          <cell r="C53">
            <v>0.85897059179581314</v>
          </cell>
          <cell r="D53">
            <v>0.81679377013098131</v>
          </cell>
          <cell r="E53">
            <v>0.81341116658364965</v>
          </cell>
          <cell r="F53">
            <v>0.83151020854875479</v>
          </cell>
          <cell r="G53"/>
          <cell r="H53"/>
          <cell r="I53"/>
          <cell r="J53"/>
          <cell r="K53"/>
          <cell r="L53"/>
          <cell r="M53"/>
          <cell r="N53"/>
          <cell r="O53"/>
        </row>
        <row r="54">
          <cell r="B54" t="str">
            <v>LSL</v>
          </cell>
          <cell r="C54">
            <v>13.725674843928603</v>
          </cell>
          <cell r="D54">
            <v>14.198804911068578</v>
          </cell>
          <cell r="E54">
            <v>13.669788472341171</v>
          </cell>
          <cell r="F54">
            <v>14.037723139104077</v>
          </cell>
          <cell r="G54"/>
          <cell r="H54"/>
          <cell r="I54"/>
          <cell r="J54"/>
          <cell r="K54"/>
          <cell r="L54"/>
          <cell r="M54"/>
          <cell r="N54"/>
          <cell r="O54"/>
        </row>
        <row r="55">
          <cell r="B55" t="str">
            <v>LTL</v>
          </cell>
          <cell r="C55">
            <v>4.2492487015603047</v>
          </cell>
          <cell r="D55">
            <v>4.0318756048093114</v>
          </cell>
          <cell r="E55">
            <v>4.0079704940518299</v>
          </cell>
          <cell r="F55">
            <v>4.0932559614337745</v>
          </cell>
          <cell r="G55"/>
          <cell r="H55"/>
          <cell r="I55"/>
          <cell r="J55"/>
          <cell r="K55"/>
          <cell r="L55"/>
          <cell r="M55"/>
          <cell r="N55"/>
          <cell r="O55"/>
        </row>
        <row r="56">
          <cell r="B56" t="str">
            <v>LYD</v>
          </cell>
          <cell r="C56">
            <v>2.0540293646103001</v>
          </cell>
          <cell r="D56">
            <v>1.9917971272263866</v>
          </cell>
          <cell r="E56">
            <v>1.9314048984605134</v>
          </cell>
          <cell r="F56">
            <v>1.9589340029946756</v>
          </cell>
          <cell r="G56"/>
          <cell r="H56"/>
          <cell r="I56"/>
          <cell r="J56"/>
          <cell r="K56"/>
          <cell r="L56"/>
          <cell r="M56"/>
          <cell r="N56"/>
          <cell r="O56"/>
        </row>
        <row r="57">
          <cell r="B57" t="str">
            <v>MOP</v>
          </cell>
          <cell r="C57">
            <v>12.958187372370627</v>
          </cell>
          <cell r="D57">
            <v>12.666691654172915</v>
          </cell>
          <cell r="E57">
            <v>12.117088142621585</v>
          </cell>
          <cell r="F57">
            <v>12.153652602812771</v>
          </cell>
          <cell r="G57"/>
          <cell r="H57"/>
          <cell r="I57"/>
          <cell r="J57"/>
          <cell r="K57"/>
          <cell r="L57"/>
          <cell r="M57"/>
          <cell r="N57"/>
          <cell r="O57"/>
        </row>
        <row r="58">
          <cell r="B58" t="str">
            <v>MKD</v>
          </cell>
          <cell r="C58">
            <v>76.607007901064932</v>
          </cell>
          <cell r="D58">
            <v>74.675325313037078</v>
          </cell>
          <cell r="E58">
            <v>70.97035762096003</v>
          </cell>
          <cell r="F58">
            <v>72.841805652651558</v>
          </cell>
          <cell r="G58"/>
          <cell r="H58"/>
          <cell r="I58"/>
          <cell r="J58"/>
          <cell r="K58"/>
          <cell r="L58"/>
          <cell r="M58"/>
          <cell r="N58"/>
          <cell r="O58"/>
        </row>
        <row r="59">
          <cell r="B59" t="str">
            <v>MYR</v>
          </cell>
          <cell r="C59">
            <v>4.9635954898980588</v>
          </cell>
          <cell r="D59">
            <v>4.9251812820421472</v>
          </cell>
          <cell r="E59">
            <v>4.6874469099624543</v>
          </cell>
          <cell r="F59">
            <v>4.7020313698691956</v>
          </cell>
          <cell r="G59"/>
          <cell r="H59"/>
          <cell r="I59"/>
          <cell r="J59"/>
          <cell r="K59"/>
          <cell r="L59"/>
          <cell r="M59"/>
          <cell r="N59"/>
          <cell r="O59"/>
        </row>
        <row r="60">
          <cell r="B60" t="str">
            <v>MRO</v>
          </cell>
          <cell r="C60">
            <v>490.720961513475</v>
          </cell>
          <cell r="D60">
            <v>478.07701980509279</v>
          </cell>
          <cell r="E60">
            <v>448.19323671497585</v>
          </cell>
          <cell r="F60">
            <v>424.79033197437394</v>
          </cell>
          <cell r="G60"/>
          <cell r="H60"/>
          <cell r="I60"/>
          <cell r="J60"/>
          <cell r="K60"/>
          <cell r="L60"/>
          <cell r="M60"/>
          <cell r="N60"/>
          <cell r="O60"/>
        </row>
        <row r="61">
          <cell r="B61" t="str">
            <v>MUR</v>
          </cell>
          <cell r="C61">
            <v>49.587706480304952</v>
          </cell>
          <cell r="D61">
            <v>48.284321818643633</v>
          </cell>
          <cell r="E61">
            <v>46.946962269521485</v>
          </cell>
          <cell r="F61">
            <v>47.571419253848163</v>
          </cell>
          <cell r="G61"/>
          <cell r="H61"/>
          <cell r="I61"/>
          <cell r="J61"/>
          <cell r="K61"/>
          <cell r="L61"/>
          <cell r="M61"/>
          <cell r="N61"/>
          <cell r="O61"/>
        </row>
        <row r="62">
          <cell r="B62" t="str">
            <v>MXN</v>
          </cell>
          <cell r="C62">
            <v>20.857274561415228</v>
          </cell>
          <cell r="D62">
            <v>20.144957677074089</v>
          </cell>
          <cell r="E62">
            <v>19.381835274455526</v>
          </cell>
          <cell r="F62">
            <v>18.741552534881929</v>
          </cell>
          <cell r="G62"/>
          <cell r="H62"/>
          <cell r="I62"/>
          <cell r="J62"/>
          <cell r="K62"/>
          <cell r="L62"/>
          <cell r="M62"/>
          <cell r="N62"/>
          <cell r="O62"/>
        </row>
        <row r="63">
          <cell r="B63" t="str">
            <v>MXV</v>
          </cell>
          <cell r="C63">
            <v>4.3439872764052962</v>
          </cell>
          <cell r="D63">
            <v>4.1191991093992515</v>
          </cell>
          <cell r="E63">
            <v>3.9414157506239711</v>
          </cell>
          <cell r="F63">
            <v>3.7951291597397292</v>
          </cell>
          <cell r="G63"/>
          <cell r="H63"/>
          <cell r="I63"/>
          <cell r="J63"/>
          <cell r="K63"/>
          <cell r="L63"/>
          <cell r="M63"/>
          <cell r="N63"/>
          <cell r="O63"/>
        </row>
        <row r="64">
          <cell r="B64" t="str">
            <v>MDL</v>
          </cell>
          <cell r="C64">
            <v>19.670619219234357</v>
          </cell>
          <cell r="D64">
            <v>19.061718955641066</v>
          </cell>
          <cell r="E64">
            <v>18.619437057849581</v>
          </cell>
          <cell r="F64">
            <v>18.846153846153847</v>
          </cell>
          <cell r="G64"/>
          <cell r="H64"/>
          <cell r="I64"/>
          <cell r="J64"/>
          <cell r="K64"/>
          <cell r="L64"/>
          <cell r="M64"/>
          <cell r="N64"/>
          <cell r="O64"/>
        </row>
        <row r="65">
          <cell r="B65" t="str">
            <v>MAD</v>
          </cell>
          <cell r="C65">
            <v>13.765984359325856</v>
          </cell>
          <cell r="D65">
            <v>13.100200711535315</v>
          </cell>
          <cell r="E65">
            <v>12.920886103494798</v>
          </cell>
          <cell r="F65">
            <v>13.16032586631542</v>
          </cell>
          <cell r="G65"/>
          <cell r="H65"/>
          <cell r="I65"/>
          <cell r="J65"/>
          <cell r="K65"/>
          <cell r="L65"/>
          <cell r="M65"/>
          <cell r="N65"/>
          <cell r="O65"/>
        </row>
        <row r="66">
          <cell r="B66" t="str">
            <v>MMK</v>
          </cell>
          <cell r="C66">
            <v>1391.2843137254902</v>
          </cell>
          <cell r="D66">
            <v>1363.9130044843048</v>
          </cell>
          <cell r="E66">
            <v>1310.1641659311563</v>
          </cell>
          <cell r="F66">
            <v>1341.9779208831646</v>
          </cell>
          <cell r="G66"/>
          <cell r="H66"/>
          <cell r="I66"/>
          <cell r="J66"/>
          <cell r="K66"/>
          <cell r="L66"/>
          <cell r="M66"/>
          <cell r="N66"/>
          <cell r="O66"/>
        </row>
        <row r="67">
          <cell r="B67" t="str">
            <v>NAD</v>
          </cell>
          <cell r="C67">
            <v>13.725433475187282</v>
          </cell>
          <cell r="D67">
            <v>14.198804911068578</v>
          </cell>
          <cell r="E67">
            <v>13.669788472341171</v>
          </cell>
          <cell r="F67">
            <v>14.037723139104077</v>
          </cell>
          <cell r="G67"/>
          <cell r="H67"/>
          <cell r="I67"/>
          <cell r="J67"/>
          <cell r="K67"/>
          <cell r="L67"/>
          <cell r="M67"/>
          <cell r="N67"/>
          <cell r="O67"/>
        </row>
        <row r="68">
          <cell r="B68" t="str">
            <v>NPR</v>
          </cell>
          <cell r="C68">
            <v>142.48092369477911</v>
          </cell>
          <cell r="D68">
            <v>135.58871255349501</v>
          </cell>
          <cell r="E68">
            <v>130.46370188082264</v>
          </cell>
          <cell r="F68">
            <v>132.19120978704123</v>
          </cell>
          <cell r="G68"/>
          <cell r="H68"/>
          <cell r="I68"/>
          <cell r="J68"/>
          <cell r="K68"/>
          <cell r="L68"/>
          <cell r="M68"/>
          <cell r="N68"/>
          <cell r="O68"/>
        </row>
        <row r="69">
          <cell r="B69" t="str">
            <v>ANG</v>
          </cell>
          <cell r="C69">
            <v>2.9134013967135002</v>
          </cell>
          <cell r="D69">
            <v>2.8384041240730826</v>
          </cell>
          <cell r="E69">
            <v>2.7151600288267721</v>
          </cell>
          <cell r="F69">
            <v>2.7205315996292381</v>
          </cell>
          <cell r="G69"/>
          <cell r="H69"/>
          <cell r="I69"/>
          <cell r="J69"/>
          <cell r="K69"/>
          <cell r="L69"/>
          <cell r="M69"/>
          <cell r="N69"/>
          <cell r="O69"/>
        </row>
        <row r="70">
          <cell r="B70" t="str">
            <v>NZD</v>
          </cell>
          <cell r="C70">
            <v>1.9587882027575754</v>
          </cell>
          <cell r="D70">
            <v>1.8902126168050057</v>
          </cell>
          <cell r="E70">
            <v>1.8331622943673227</v>
          </cell>
          <cell r="F70">
            <v>1.8155059714941431</v>
          </cell>
          <cell r="G70"/>
          <cell r="H70"/>
          <cell r="I70"/>
          <cell r="J70"/>
          <cell r="K70"/>
          <cell r="L70"/>
          <cell r="M70"/>
          <cell r="N70"/>
          <cell r="O70"/>
        </row>
        <row r="71">
          <cell r="B71" t="str">
            <v>AUD</v>
          </cell>
          <cell r="C71">
            <v>1.561021</v>
          </cell>
          <cell r="D71">
            <v>1.5207630000000001</v>
          </cell>
          <cell r="E71">
            <v>1.484416</v>
          </cell>
          <cell r="F71">
            <v>1.4587300000000001</v>
          </cell>
          <cell r="G71"/>
          <cell r="H71"/>
          <cell r="I71"/>
          <cell r="J71"/>
          <cell r="K71"/>
          <cell r="L71"/>
          <cell r="M71"/>
          <cell r="N71"/>
          <cell r="O71"/>
        </row>
        <row r="72">
          <cell r="B72" t="str">
            <v>NOK</v>
          </cell>
          <cell r="C72">
            <v>9.0319092308226399</v>
          </cell>
          <cell r="D72">
            <v>8.6666989605179179</v>
          </cell>
          <cell r="E72">
            <v>8.6992111956305145</v>
          </cell>
          <cell r="F72">
            <v>8.8867837169349251</v>
          </cell>
          <cell r="G72"/>
          <cell r="H72"/>
          <cell r="I72"/>
          <cell r="J72"/>
          <cell r="K72"/>
          <cell r="L72"/>
          <cell r="M72"/>
          <cell r="N72"/>
          <cell r="O72"/>
        </row>
        <row r="73">
          <cell r="B73" t="str">
            <v>OMR</v>
          </cell>
          <cell r="C73">
            <v>0.62662544007525001</v>
          </cell>
          <cell r="D73">
            <v>0.61058144763679001</v>
          </cell>
          <cell r="E73">
            <v>0.58396466981017026</v>
          </cell>
          <cell r="F73">
            <v>0.58514233544288319</v>
          </cell>
          <cell r="G73"/>
          <cell r="H73"/>
          <cell r="I73"/>
          <cell r="J73"/>
          <cell r="K73"/>
          <cell r="L73"/>
          <cell r="M73"/>
          <cell r="N73"/>
          <cell r="O73"/>
        </row>
        <row r="74">
          <cell r="B74" t="str">
            <v>PKR</v>
          </cell>
          <cell r="C74">
            <v>157.88621422069383</v>
          </cell>
          <cell r="D74">
            <v>154.92695599022005</v>
          </cell>
          <cell r="E74">
            <v>148.97792051384985</v>
          </cell>
          <cell r="F74">
            <v>149.62867986460151</v>
          </cell>
          <cell r="G74"/>
          <cell r="H74"/>
          <cell r="I74"/>
          <cell r="J74"/>
          <cell r="K74"/>
          <cell r="L74"/>
          <cell r="M74"/>
          <cell r="N74"/>
          <cell r="O74"/>
        </row>
        <row r="75">
          <cell r="B75" t="str">
            <v>PGK</v>
          </cell>
          <cell r="C75">
            <v>3.3575181800388445</v>
          </cell>
          <cell r="D75">
            <v>3.3214657787659521</v>
          </cell>
          <cell r="E75">
            <v>3.1987794602818189</v>
          </cell>
          <cell r="F75">
            <v>3.2688261195952988</v>
          </cell>
          <cell r="G75"/>
          <cell r="H75"/>
          <cell r="I75"/>
          <cell r="J75"/>
          <cell r="K75"/>
          <cell r="L75"/>
          <cell r="M75"/>
          <cell r="N75"/>
          <cell r="O75"/>
        </row>
        <row r="76">
          <cell r="B76" t="str">
            <v>PYG</v>
          </cell>
          <cell r="C76">
            <v>6846.583333333333</v>
          </cell>
          <cell r="D76">
            <v>6583.3896103896104</v>
          </cell>
          <cell r="E76">
            <v>6009.7813765182191</v>
          </cell>
          <cell r="F76">
            <v>6103.4728033472802</v>
          </cell>
          <cell r="G76"/>
          <cell r="H76"/>
          <cell r="I76"/>
          <cell r="J76"/>
          <cell r="K76"/>
          <cell r="L76"/>
          <cell r="M76"/>
          <cell r="N76"/>
          <cell r="O76"/>
        </row>
        <row r="77">
          <cell r="B77" t="str">
            <v>PEN</v>
          </cell>
          <cell r="C77">
            <v>4.1528176892259747</v>
          </cell>
          <cell r="D77">
            <v>4.0839666571779984</v>
          </cell>
          <cell r="E77">
            <v>3.9267459731712284</v>
          </cell>
          <cell r="F77">
            <v>3.9364173860480935</v>
          </cell>
          <cell r="G77"/>
          <cell r="H77"/>
          <cell r="I77"/>
          <cell r="J77"/>
          <cell r="K77"/>
          <cell r="L77"/>
          <cell r="M77"/>
          <cell r="N77"/>
          <cell r="O77"/>
        </row>
        <row r="78">
          <cell r="B78" t="str">
            <v>PHP</v>
          </cell>
          <cell r="C78">
            <v>66.556706745118106</v>
          </cell>
          <cell r="D78">
            <v>64.482827340569884</v>
          </cell>
          <cell r="E78">
            <v>61.675918231676917</v>
          </cell>
          <cell r="F78">
            <v>62.026107662216177</v>
          </cell>
          <cell r="G78"/>
          <cell r="H78"/>
          <cell r="I78"/>
          <cell r="J78"/>
          <cell r="K78"/>
          <cell r="L78"/>
          <cell r="M78"/>
          <cell r="N78"/>
          <cell r="O78"/>
        </row>
        <row r="79">
          <cell r="B79" t="str">
            <v>PLN</v>
          </cell>
          <cell r="C79">
            <v>5.0378243984231634</v>
          </cell>
          <cell r="D79">
            <v>4.9008494840576722</v>
          </cell>
          <cell r="E79">
            <v>4.8216145283515282</v>
          </cell>
          <cell r="F79">
            <v>4.9543362711634149</v>
          </cell>
          <cell r="G79"/>
          <cell r="H79"/>
          <cell r="I79"/>
          <cell r="J79"/>
          <cell r="K79"/>
          <cell r="L79"/>
          <cell r="M79"/>
          <cell r="N79"/>
          <cell r="O79"/>
        </row>
        <row r="80">
          <cell r="B80" t="str">
            <v>QAR</v>
          </cell>
          <cell r="C80">
            <v>5.926574584275345</v>
          </cell>
          <cell r="D80">
            <v>5.7723385599927131</v>
          </cell>
          <cell r="E80">
            <v>5.5224014970293789</v>
          </cell>
          <cell r="F80">
            <v>5.5337721211661393</v>
          </cell>
          <cell r="G80"/>
          <cell r="H80"/>
          <cell r="I80"/>
          <cell r="J80"/>
          <cell r="K80"/>
          <cell r="L80"/>
          <cell r="M80"/>
          <cell r="N80"/>
          <cell r="O80"/>
        </row>
        <row r="81">
          <cell r="B81" t="str">
            <v>RON</v>
          </cell>
          <cell r="C81">
            <v>5.4707401696222053</v>
          </cell>
          <cell r="D81">
            <v>5.1178466022096663</v>
          </cell>
          <cell r="E81">
            <v>5.0587040533264274</v>
          </cell>
          <cell r="F81">
            <v>5.2368695027822652</v>
          </cell>
          <cell r="G81"/>
          <cell r="H81"/>
          <cell r="I81"/>
          <cell r="J81"/>
          <cell r="K81"/>
          <cell r="L81"/>
          <cell r="M81"/>
          <cell r="N81"/>
          <cell r="O81"/>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cell r="G4"/>
          <cell r="H4"/>
          <cell r="I4"/>
          <cell r="J4"/>
          <cell r="K4"/>
          <cell r="L4"/>
          <cell r="M4"/>
          <cell r="N4"/>
          <cell r="O4">
            <v>123.07081599999999</v>
          </cell>
        </row>
        <row r="5">
          <cell r="B5" t="str">
            <v>ARS</v>
          </cell>
          <cell r="C5">
            <v>7.9368101161502995</v>
          </cell>
          <cell r="D5">
            <v>7.8422701393719247</v>
          </cell>
          <cell r="E5">
            <v>7.8280028687843002</v>
          </cell>
          <cell r="F5"/>
          <cell r="G5"/>
          <cell r="H5"/>
          <cell r="I5"/>
          <cell r="J5"/>
          <cell r="K5"/>
          <cell r="L5"/>
          <cell r="M5"/>
          <cell r="N5"/>
          <cell r="O5">
            <v>7.2275600000000004</v>
          </cell>
        </row>
        <row r="6">
          <cell r="B6" t="str">
            <v>AWG</v>
          </cell>
          <cell r="C6">
            <v>2.8759037988480647</v>
          </cell>
          <cell r="D6">
            <v>2.8216000474571499</v>
          </cell>
          <cell r="E6">
            <v>2.7964461293963878</v>
          </cell>
          <cell r="F6"/>
          <cell r="G6"/>
          <cell r="H6"/>
          <cell r="I6"/>
          <cell r="J6"/>
          <cell r="K6"/>
          <cell r="L6"/>
          <cell r="M6"/>
          <cell r="N6"/>
          <cell r="O6">
            <v>2.8267129999999998</v>
          </cell>
        </row>
        <row r="7">
          <cell r="B7" t="str">
            <v>AUD</v>
          </cell>
          <cell r="C7">
            <v>1.5408919999999999</v>
          </cell>
          <cell r="D7">
            <v>1.5220670000000001</v>
          </cell>
          <cell r="E7">
            <v>1.5062329999999999</v>
          </cell>
          <cell r="F7"/>
          <cell r="G7"/>
          <cell r="H7"/>
          <cell r="I7"/>
          <cell r="J7"/>
          <cell r="K7"/>
          <cell r="L7"/>
          <cell r="M7"/>
          <cell r="N7"/>
          <cell r="O7">
            <v>1.53457</v>
          </cell>
        </row>
        <row r="8">
          <cell r="B8" t="str">
            <v>BSD</v>
          </cell>
          <cell r="C8">
            <v>1.6044507104435091</v>
          </cell>
          <cell r="D8">
            <v>1.5748838807072802</v>
          </cell>
          <cell r="E8">
            <v>1.5611964833943826</v>
          </cell>
          <cell r="F8"/>
          <cell r="G8"/>
          <cell r="H8"/>
          <cell r="I8"/>
          <cell r="J8"/>
          <cell r="K8"/>
          <cell r="L8"/>
          <cell r="M8"/>
          <cell r="N8"/>
          <cell r="O8">
            <v>1.579169</v>
          </cell>
        </row>
        <row r="9">
          <cell r="B9" t="str">
            <v>BHD</v>
          </cell>
          <cell r="C9">
            <v>0.6039405078864637</v>
          </cell>
          <cell r="D9">
            <v>0.59311864578502937</v>
          </cell>
          <cell r="E9">
            <v>0.58811312827785256</v>
          </cell>
          <cell r="F9"/>
          <cell r="G9"/>
          <cell r="H9"/>
          <cell r="I9"/>
          <cell r="J9"/>
          <cell r="K9"/>
          <cell r="L9"/>
          <cell r="M9"/>
          <cell r="N9"/>
          <cell r="O9">
            <v>0.59919800000000001</v>
          </cell>
        </row>
        <row r="10">
          <cell r="B10" t="str">
            <v>BDT</v>
          </cell>
          <cell r="C10">
            <v>127.57840702102996</v>
          </cell>
          <cell r="D10">
            <v>124.87217983427681</v>
          </cell>
          <cell r="E10">
            <v>123.31011051985263</v>
          </cell>
          <cell r="F10"/>
          <cell r="G10"/>
          <cell r="H10"/>
          <cell r="I10"/>
          <cell r="J10"/>
          <cell r="K10"/>
          <cell r="L10"/>
          <cell r="M10"/>
          <cell r="N10"/>
          <cell r="O10">
            <v>129.91618700000001</v>
          </cell>
        </row>
        <row r="11">
          <cell r="B11" t="str">
            <v>BBD</v>
          </cell>
          <cell r="C11">
            <v>3.2132978545927728</v>
          </cell>
          <cell r="D11">
            <v>3.1526285592376029</v>
          </cell>
          <cell r="E11">
            <v>3.1245239260851165</v>
          </cell>
          <cell r="F11"/>
          <cell r="G11"/>
          <cell r="H11"/>
          <cell r="I11"/>
          <cell r="J11"/>
          <cell r="K11"/>
          <cell r="L11"/>
          <cell r="M11"/>
          <cell r="N11"/>
          <cell r="O11">
            <v>3.1583380000000001</v>
          </cell>
        </row>
        <row r="12">
          <cell r="B12" t="str">
            <v>BZD</v>
          </cell>
          <cell r="C12">
            <v>3.2092756858979832</v>
          </cell>
          <cell r="D12">
            <v>3.1605759387348704</v>
          </cell>
          <cell r="E12">
            <v>3.1381815530137298</v>
          </cell>
          <cell r="F12"/>
          <cell r="G12"/>
          <cell r="H12"/>
          <cell r="I12"/>
          <cell r="J12"/>
          <cell r="K12"/>
          <cell r="L12"/>
          <cell r="M12"/>
          <cell r="N12"/>
          <cell r="O12">
            <v>3.0606580000000001</v>
          </cell>
        </row>
        <row r="13">
          <cell r="B13" t="str">
            <v>BMD</v>
          </cell>
          <cell r="C13">
            <v>1.6044507104435091</v>
          </cell>
          <cell r="D13">
            <v>1.5748838807072802</v>
          </cell>
          <cell r="E13">
            <v>1.5611964833943826</v>
          </cell>
          <cell r="F13"/>
          <cell r="G13"/>
          <cell r="H13"/>
          <cell r="I13"/>
          <cell r="J13"/>
          <cell r="K13"/>
          <cell r="L13"/>
          <cell r="M13"/>
          <cell r="N13"/>
          <cell r="O13">
            <v>1.579169</v>
          </cell>
        </row>
        <row r="14">
          <cell r="B14" t="str">
            <v>BWP</v>
          </cell>
          <cell r="C14">
            <v>11.668562341448638</v>
          </cell>
          <cell r="D14">
            <v>11.473270416547315</v>
          </cell>
          <cell r="E14">
            <v>11.32804121385327</v>
          </cell>
          <cell r="F14"/>
          <cell r="G14"/>
          <cell r="H14"/>
          <cell r="I14"/>
          <cell r="J14"/>
          <cell r="K14"/>
          <cell r="L14"/>
          <cell r="M14"/>
          <cell r="N14"/>
          <cell r="O14">
            <v>12.345153848015489</v>
          </cell>
        </row>
        <row r="15">
          <cell r="B15" t="str">
            <v>BRL</v>
          </cell>
          <cell r="C15">
            <v>3.2428225687648631</v>
          </cell>
          <cell r="D15">
            <v>3.1601034774141445</v>
          </cell>
          <cell r="E15">
            <v>3.1384823430376474</v>
          </cell>
          <cell r="F15"/>
          <cell r="G15"/>
          <cell r="H15"/>
          <cell r="I15"/>
          <cell r="J15"/>
          <cell r="K15"/>
          <cell r="L15"/>
          <cell r="M15"/>
          <cell r="N15"/>
          <cell r="O15">
            <v>3.0978509999999999</v>
          </cell>
        </row>
        <row r="16">
          <cell r="B16" t="str">
            <v>BND</v>
          </cell>
          <cell r="C16">
            <v>1.9727280990709219</v>
          </cell>
          <cell r="D16">
            <v>1.9410653709796721</v>
          </cell>
          <cell r="E16">
            <v>1.9277438263507158</v>
          </cell>
          <cell r="F16"/>
          <cell r="G16"/>
          <cell r="H16"/>
          <cell r="I16"/>
          <cell r="J16"/>
          <cell r="K16"/>
          <cell r="L16"/>
          <cell r="M16"/>
          <cell r="N16"/>
          <cell r="O16">
            <v>1.9845919999999999</v>
          </cell>
        </row>
        <row r="17">
          <cell r="B17" t="str">
            <v>BGN</v>
          </cell>
          <cell r="C17">
            <v>2.3436760420279006</v>
          </cell>
          <cell r="D17">
            <v>2.3192977804596335</v>
          </cell>
          <cell r="E17">
            <v>2.3191868396498045</v>
          </cell>
          <cell r="F17"/>
          <cell r="G17"/>
          <cell r="H17"/>
          <cell r="I17"/>
          <cell r="J17"/>
          <cell r="K17"/>
          <cell r="L17"/>
          <cell r="M17"/>
          <cell r="N17"/>
          <cell r="O17">
            <v>2.4085589999999999</v>
          </cell>
        </row>
        <row r="18">
          <cell r="B18" t="str">
            <v>KHR</v>
          </cell>
          <cell r="C18">
            <v>6393.7427385892115</v>
          </cell>
          <cell r="D18">
            <v>6289.5330578512403</v>
          </cell>
          <cell r="E18">
            <v>6224.1033057851237</v>
          </cell>
          <cell r="F18"/>
          <cell r="G18"/>
          <cell r="H18"/>
          <cell r="I18"/>
          <cell r="J18"/>
          <cell r="K18"/>
          <cell r="L18"/>
          <cell r="M18"/>
          <cell r="N18"/>
          <cell r="O18">
            <v>6420.7949790000002</v>
          </cell>
        </row>
        <row r="19">
          <cell r="B19" t="str">
            <v>CAD</v>
          </cell>
          <cell r="C19">
            <v>1.5968570489961686</v>
          </cell>
          <cell r="D19">
            <v>1.5857044927010797</v>
          </cell>
          <cell r="E19">
            <v>1.5759614127051387</v>
          </cell>
          <cell r="F19"/>
          <cell r="G19"/>
          <cell r="H19"/>
          <cell r="I19"/>
          <cell r="J19"/>
          <cell r="K19"/>
          <cell r="L19"/>
          <cell r="M19"/>
          <cell r="N19"/>
          <cell r="O19">
            <v>1.590282</v>
          </cell>
        </row>
        <row r="20">
          <cell r="B20" t="str">
            <v>KYD</v>
          </cell>
          <cell r="C20">
            <v>1.315662432515277</v>
          </cell>
          <cell r="D20">
            <v>1.2724440216155484</v>
          </cell>
          <cell r="E20">
            <v>1.2399214343984635</v>
          </cell>
          <cell r="F20"/>
          <cell r="G20"/>
          <cell r="H20"/>
          <cell r="I20"/>
          <cell r="J20"/>
          <cell r="K20"/>
          <cell r="L20"/>
          <cell r="M20"/>
          <cell r="N20"/>
          <cell r="O20">
            <v>1.3309962516940947</v>
          </cell>
        </row>
        <row r="21">
          <cell r="B21" t="str">
            <v>CLF</v>
          </cell>
          <cell r="C21">
            <v>3.3455533112313036E-2</v>
          </cell>
          <cell r="D21">
            <v>3.2763699849071903E-2</v>
          </cell>
          <cell r="E21">
            <v>3.24176365899847E-2</v>
          </cell>
          <cell r="F21"/>
          <cell r="G21"/>
          <cell r="H21"/>
          <cell r="I21"/>
          <cell r="J21"/>
          <cell r="K21"/>
          <cell r="L21"/>
          <cell r="M21"/>
          <cell r="N21"/>
          <cell r="O21">
            <v>3.4195999999999997E-2</v>
          </cell>
        </row>
        <row r="22">
          <cell r="B22" t="str">
            <v>CLP</v>
          </cell>
          <cell r="C22">
            <v>763.57383548067401</v>
          </cell>
          <cell r="D22">
            <v>747.9444717444718</v>
          </cell>
          <cell r="E22">
            <v>740.16363636363633</v>
          </cell>
          <cell r="F22"/>
          <cell r="G22"/>
          <cell r="H22"/>
          <cell r="I22"/>
          <cell r="J22"/>
          <cell r="K22"/>
          <cell r="L22"/>
          <cell r="M22"/>
          <cell r="N22"/>
          <cell r="O22">
            <v>772.62920699999995</v>
          </cell>
        </row>
        <row r="23">
          <cell r="B23" t="str">
            <v>CNY</v>
          </cell>
          <cell r="C23">
            <v>9.9873739337844487</v>
          </cell>
          <cell r="D23">
            <v>9.8017013768143944</v>
          </cell>
          <cell r="E23">
            <v>9.7112416345372718</v>
          </cell>
          <cell r="F23"/>
          <cell r="G23"/>
          <cell r="H23"/>
          <cell r="I23"/>
          <cell r="J23"/>
          <cell r="K23"/>
          <cell r="L23"/>
          <cell r="M23"/>
          <cell r="N23"/>
          <cell r="O23">
            <v>10.011613000000001</v>
          </cell>
        </row>
        <row r="24">
          <cell r="B24" t="str">
            <v>COP</v>
          </cell>
          <cell r="C24">
            <v>2842.9741697416976</v>
          </cell>
          <cell r="D24">
            <v>2813.4325323475045</v>
          </cell>
          <cell r="E24">
            <v>2799.6895910780672</v>
          </cell>
          <cell r="F24"/>
          <cell r="G24"/>
          <cell r="H24"/>
          <cell r="I24"/>
          <cell r="J24"/>
          <cell r="K24"/>
          <cell r="L24"/>
          <cell r="M24"/>
          <cell r="N24"/>
          <cell r="O24">
            <v>2873.726592</v>
          </cell>
        </row>
        <row r="25">
          <cell r="B25" t="str">
            <v>CRC</v>
          </cell>
          <cell r="C25">
            <v>810.99578947368423</v>
          </cell>
          <cell r="D25">
            <v>793.15633142261606</v>
          </cell>
          <cell r="E25">
            <v>784.90515893694635</v>
          </cell>
          <cell r="F25"/>
          <cell r="G25"/>
          <cell r="H25"/>
          <cell r="I25"/>
          <cell r="J25"/>
          <cell r="K25"/>
          <cell r="L25"/>
          <cell r="M25"/>
          <cell r="N25"/>
          <cell r="O25">
            <v>794.13779799999998</v>
          </cell>
        </row>
        <row r="26">
          <cell r="B26" t="str">
            <v>HRK</v>
          </cell>
          <cell r="C26">
            <v>9.0809504726432664</v>
          </cell>
          <cell r="D26">
            <v>8.9909385725002817</v>
          </cell>
          <cell r="E26">
            <v>8.9949597797590961</v>
          </cell>
          <cell r="F26"/>
          <cell r="G26"/>
          <cell r="H26"/>
          <cell r="I26"/>
          <cell r="J26"/>
          <cell r="K26"/>
          <cell r="L26"/>
          <cell r="M26"/>
          <cell r="N26"/>
          <cell r="O26">
            <v>0</v>
          </cell>
        </row>
        <row r="27">
          <cell r="B27" t="str">
            <v>CZK</v>
          </cell>
          <cell r="C27">
            <v>30.413942839096794</v>
          </cell>
          <cell r="D27">
            <v>30.204536434354662</v>
          </cell>
          <cell r="E27">
            <v>30.27847465122824</v>
          </cell>
          <cell r="F27"/>
          <cell r="G27"/>
          <cell r="H27"/>
          <cell r="I27"/>
          <cell r="J27"/>
          <cell r="K27"/>
          <cell r="L27"/>
          <cell r="M27"/>
          <cell r="N27"/>
          <cell r="O27">
            <v>31.020213999999999</v>
          </cell>
        </row>
        <row r="28">
          <cell r="B28" t="str">
            <v>DKK</v>
          </cell>
          <cell r="C28">
            <v>8.9435951012827211</v>
          </cell>
          <cell r="D28">
            <v>8.8478892725518232</v>
          </cell>
          <cell r="E28">
            <v>8.8459365493263782</v>
          </cell>
          <cell r="F28"/>
          <cell r="G28"/>
          <cell r="H28"/>
          <cell r="I28"/>
          <cell r="J28"/>
          <cell r="K28"/>
          <cell r="L28"/>
          <cell r="M28"/>
          <cell r="N28"/>
          <cell r="O28">
            <v>9.1667020000000008</v>
          </cell>
        </row>
        <row r="29">
          <cell r="B29" t="str">
            <v>DOP</v>
          </cell>
          <cell r="C29">
            <v>64.756965749106953</v>
          </cell>
          <cell r="D29">
            <v>63.847770460170317</v>
          </cell>
          <cell r="E29">
            <v>63.414996631862579</v>
          </cell>
          <cell r="F29"/>
          <cell r="G29"/>
          <cell r="H29"/>
          <cell r="I29"/>
          <cell r="J29"/>
          <cell r="K29"/>
          <cell r="L29"/>
          <cell r="M29"/>
          <cell r="N29"/>
          <cell r="O29">
            <v>61.908209999999997</v>
          </cell>
        </row>
        <row r="30">
          <cell r="B30" t="str">
            <v>XCD</v>
          </cell>
          <cell r="C30">
            <v>4.3379502944720327</v>
          </cell>
          <cell r="D30">
            <v>4.2560419433764416</v>
          </cell>
          <cell r="E30">
            <v>4.2181003002061113</v>
          </cell>
          <cell r="F30"/>
          <cell r="G30"/>
          <cell r="H30"/>
          <cell r="I30"/>
          <cell r="J30"/>
          <cell r="K30"/>
          <cell r="L30"/>
          <cell r="M30"/>
          <cell r="N30"/>
          <cell r="O30">
            <v>4.263757</v>
          </cell>
        </row>
        <row r="31">
          <cell r="B31" t="str">
            <v>EGP</v>
          </cell>
          <cell r="C31">
            <v>10.484041503657085</v>
          </cell>
          <cell r="D31">
            <v>10.398550279081524</v>
          </cell>
          <cell r="E31">
            <v>10.383374005597606</v>
          </cell>
          <cell r="F31"/>
          <cell r="G31"/>
          <cell r="H31"/>
          <cell r="I31"/>
          <cell r="J31"/>
          <cell r="K31"/>
          <cell r="L31"/>
          <cell r="M31"/>
          <cell r="N31"/>
          <cell r="O31">
            <v>9.6751760000000004</v>
          </cell>
        </row>
        <row r="32">
          <cell r="B32" t="str">
            <v>EEK</v>
          </cell>
          <cell r="C32">
            <v>18.751119548286603</v>
          </cell>
          <cell r="D32">
            <v>18.555682884903753</v>
          </cell>
          <cell r="E32">
            <v>18.554466056492441</v>
          </cell>
          <cell r="F32"/>
          <cell r="G32"/>
          <cell r="H32"/>
          <cell r="I32"/>
          <cell r="J32"/>
          <cell r="K32"/>
          <cell r="L32"/>
          <cell r="M32"/>
          <cell r="N32"/>
          <cell r="O32">
            <v>19.269076999999999</v>
          </cell>
        </row>
        <row r="33">
          <cell r="B33" t="str">
            <v>EUR</v>
          </cell>
          <cell r="C33">
            <v>1.198761789104273</v>
          </cell>
          <cell r="D33">
            <v>1.1861457726129283</v>
          </cell>
          <cell r="E33">
            <v>1.1860074346281071</v>
          </cell>
          <cell r="F33"/>
          <cell r="G33"/>
          <cell r="H33"/>
          <cell r="I33"/>
          <cell r="J33"/>
          <cell r="K33"/>
          <cell r="L33"/>
          <cell r="M33"/>
          <cell r="N33"/>
          <cell r="O33">
            <v>1.2313780000000001</v>
          </cell>
        </row>
        <row r="34">
          <cell r="B34" t="str">
            <v>FJD</v>
          </cell>
          <cell r="C34">
            <v>2.8498991090897992</v>
          </cell>
          <cell r="D34">
            <v>2.8099940553334002</v>
          </cell>
          <cell r="E34">
            <v>2.7824466964942163</v>
          </cell>
          <cell r="F34"/>
          <cell r="G34"/>
          <cell r="H34"/>
          <cell r="I34"/>
          <cell r="J34"/>
          <cell r="K34"/>
          <cell r="L34"/>
          <cell r="M34"/>
          <cell r="N34"/>
          <cell r="O34">
            <v>2.8458540000000001</v>
          </cell>
        </row>
        <row r="35">
          <cell r="B35" t="str">
            <v>XPF</v>
          </cell>
          <cell r="C35">
            <v>143.0062180974478</v>
          </cell>
          <cell r="D35">
            <v>141.56129092261907</v>
          </cell>
          <cell r="E35">
            <v>141.53664724675812</v>
          </cell>
          <cell r="F35"/>
          <cell r="G35"/>
          <cell r="H35"/>
          <cell r="I35"/>
          <cell r="J35"/>
          <cell r="K35"/>
          <cell r="L35"/>
          <cell r="M35"/>
          <cell r="N35"/>
          <cell r="O35">
            <v>146.91909999999999</v>
          </cell>
        </row>
        <row r="36">
          <cell r="B36" t="str">
            <v>GTQ</v>
          </cell>
          <cell r="C36">
            <v>12.113264207158412</v>
          </cell>
          <cell r="D36">
            <v>12.037955061333925</v>
          </cell>
          <cell r="E36">
            <v>11.984953491887934</v>
          </cell>
          <cell r="F36"/>
          <cell r="G36"/>
          <cell r="H36"/>
          <cell r="I36"/>
          <cell r="J36"/>
          <cell r="K36"/>
          <cell r="L36"/>
          <cell r="M36"/>
          <cell r="N36"/>
          <cell r="O36">
            <v>12.714712714009128</v>
          </cell>
        </row>
        <row r="37">
          <cell r="B37" t="str">
            <v>GYD</v>
          </cell>
          <cell r="C37">
            <v>331.94571305471777</v>
          </cell>
          <cell r="D37">
            <v>325.0890645023494</v>
          </cell>
          <cell r="E37">
            <v>321.91344304338531</v>
          </cell>
          <cell r="F37"/>
          <cell r="G37"/>
          <cell r="H37"/>
          <cell r="I37"/>
          <cell r="J37"/>
          <cell r="K37"/>
          <cell r="L37"/>
          <cell r="M37"/>
          <cell r="N37"/>
          <cell r="O37">
            <v>322.82664999999997</v>
          </cell>
        </row>
        <row r="38">
          <cell r="B38" t="str">
            <v>HNL</v>
          </cell>
          <cell r="C38">
            <v>31.996594542962747</v>
          </cell>
          <cell r="D38">
            <v>31.357609345062734</v>
          </cell>
          <cell r="E38">
            <v>30.965051497646115</v>
          </cell>
          <cell r="F38"/>
          <cell r="G38"/>
          <cell r="H38"/>
          <cell r="I38"/>
          <cell r="J38"/>
          <cell r="K38"/>
          <cell r="L38"/>
          <cell r="M38"/>
          <cell r="N38"/>
          <cell r="O38">
            <v>30.480461999999999</v>
          </cell>
        </row>
        <row r="39">
          <cell r="B39" t="str">
            <v>HKD</v>
          </cell>
          <cell r="C39">
            <v>12.439087790110998</v>
          </cell>
          <cell r="D39">
            <v>12.211509763963994</v>
          </cell>
          <cell r="E39">
            <v>12.109150400360162</v>
          </cell>
          <cell r="F39"/>
          <cell r="G39"/>
          <cell r="H39"/>
          <cell r="I39"/>
          <cell r="J39"/>
          <cell r="K39"/>
          <cell r="L39"/>
          <cell r="M39"/>
          <cell r="N39"/>
          <cell r="O39">
            <v>12.328735</v>
          </cell>
        </row>
        <row r="40">
          <cell r="B40" t="str">
            <v>HUF</v>
          </cell>
          <cell r="C40">
            <v>349.88465031789281</v>
          </cell>
          <cell r="D40">
            <v>347.66263133851078</v>
          </cell>
          <cell r="E40">
            <v>350.69452852153665</v>
          </cell>
          <cell r="F40"/>
          <cell r="G40"/>
          <cell r="H40"/>
          <cell r="I40"/>
          <cell r="J40"/>
          <cell r="K40"/>
          <cell r="L40"/>
          <cell r="M40"/>
          <cell r="N40"/>
          <cell r="O40">
            <v>357.29219999999998</v>
          </cell>
        </row>
        <row r="41">
          <cell r="B41" t="str">
            <v>ISK</v>
          </cell>
          <cell r="C41">
            <v>204.335234053839</v>
          </cell>
          <cell r="D41">
            <v>199.09313276651406</v>
          </cell>
          <cell r="E41">
            <v>196.27743028407608</v>
          </cell>
          <cell r="F41"/>
          <cell r="G41"/>
          <cell r="H41"/>
          <cell r="I41"/>
          <cell r="J41"/>
          <cell r="K41"/>
          <cell r="L41"/>
          <cell r="M41"/>
          <cell r="N41"/>
          <cell r="O41">
            <v>198.83000799999999</v>
          </cell>
        </row>
        <row r="42">
          <cell r="B42" t="str">
            <v>INR</v>
          </cell>
          <cell r="C42">
            <v>86.796147130062508</v>
          </cell>
          <cell r="D42">
            <v>85.336790760260143</v>
          </cell>
          <cell r="E42">
            <v>84.629340375323054</v>
          </cell>
          <cell r="F42"/>
          <cell r="G42"/>
          <cell r="H42"/>
          <cell r="I42"/>
          <cell r="J42"/>
          <cell r="K42"/>
          <cell r="L42"/>
          <cell r="M42"/>
          <cell r="N42"/>
          <cell r="O42">
            <v>84.745416000000006</v>
          </cell>
        </row>
        <row r="43">
          <cell r="B43" t="str">
            <v>IDR</v>
          </cell>
          <cell r="C43">
            <v>15723.387755102041</v>
          </cell>
          <cell r="D43">
            <v>15374.414141414143</v>
          </cell>
          <cell r="E43">
            <v>15214.474747474747</v>
          </cell>
          <cell r="F43"/>
          <cell r="G43"/>
          <cell r="H43"/>
          <cell r="I43"/>
          <cell r="J43"/>
          <cell r="K43"/>
          <cell r="L43"/>
          <cell r="M43"/>
          <cell r="N43"/>
          <cell r="O43">
            <v>14898.737864000001</v>
          </cell>
        </row>
        <row r="44">
          <cell r="B44" t="str">
            <v>IQD</v>
          </cell>
          <cell r="C44">
            <v>1872.2867557715674</v>
          </cell>
          <cell r="D44">
            <v>1838.2451690821258</v>
          </cell>
          <cell r="E44">
            <v>1821.3216444981861</v>
          </cell>
          <cell r="F44"/>
          <cell r="G44"/>
          <cell r="H44"/>
          <cell r="I44"/>
          <cell r="J44"/>
          <cell r="K44"/>
          <cell r="L44"/>
          <cell r="M44"/>
          <cell r="N44"/>
          <cell r="O44">
            <v>1851.1097709999999</v>
          </cell>
        </row>
        <row r="45">
          <cell r="B45" t="str">
            <v>ILS</v>
          </cell>
          <cell r="C45">
            <v>5.9708527564333567</v>
          </cell>
          <cell r="D45">
            <v>5.8566041656245558</v>
          </cell>
          <cell r="E45">
            <v>5.7770281672854464</v>
          </cell>
          <cell r="F45"/>
          <cell r="G45"/>
          <cell r="H45"/>
          <cell r="I45"/>
          <cell r="J45"/>
          <cell r="K45"/>
          <cell r="L45"/>
          <cell r="M45"/>
          <cell r="N45"/>
          <cell r="O45">
            <v>6.1071090000000003</v>
          </cell>
        </row>
        <row r="46">
          <cell r="B46" t="str">
            <v>JMD</v>
          </cell>
          <cell r="C46">
            <v>149.47055970511204</v>
          </cell>
          <cell r="D46">
            <v>147.83090520590522</v>
          </cell>
          <cell r="E46">
            <v>148.0909448431816</v>
          </cell>
          <cell r="F46"/>
          <cell r="G46"/>
          <cell r="H46"/>
          <cell r="I46"/>
          <cell r="J46"/>
          <cell r="K46"/>
          <cell r="L46"/>
          <cell r="M46"/>
          <cell r="N46"/>
          <cell r="O46">
            <v>139.669183</v>
          </cell>
        </row>
        <row r="47">
          <cell r="B47" t="str">
            <v>JPY</v>
          </cell>
          <cell r="C47">
            <v>142.91337414208866</v>
          </cell>
          <cell r="D47">
            <v>142.12970398730042</v>
          </cell>
          <cell r="E47">
            <v>142.37952547499762</v>
          </cell>
          <cell r="F47"/>
          <cell r="G47"/>
          <cell r="H47"/>
          <cell r="I47"/>
          <cell r="J47"/>
          <cell r="K47"/>
          <cell r="L47"/>
          <cell r="M47"/>
          <cell r="N47"/>
          <cell r="O47">
            <v>126.823967</v>
          </cell>
        </row>
        <row r="48">
          <cell r="B48" t="str">
            <v>JOD</v>
          </cell>
          <cell r="C48">
            <v>1.1375557005796697</v>
          </cell>
          <cell r="D48">
            <v>1.1161672123814308</v>
          </cell>
          <cell r="E48">
            <v>1.1062805125707935</v>
          </cell>
          <cell r="F48"/>
          <cell r="G48"/>
          <cell r="H48"/>
          <cell r="I48"/>
          <cell r="J48"/>
          <cell r="K48"/>
          <cell r="L48"/>
          <cell r="M48"/>
          <cell r="N48"/>
          <cell r="O48">
            <v>1.125683</v>
          </cell>
        </row>
        <row r="49">
          <cell r="B49" t="str">
            <v>KZT</v>
          </cell>
          <cell r="C49">
            <v>242.05026704366946</v>
          </cell>
          <cell r="D49">
            <v>237.37788521522145</v>
          </cell>
          <cell r="E49">
            <v>235.38568526332239</v>
          </cell>
          <cell r="F49"/>
          <cell r="G49"/>
          <cell r="H49"/>
          <cell r="I49"/>
          <cell r="J49"/>
          <cell r="K49"/>
          <cell r="L49"/>
          <cell r="M49"/>
          <cell r="N49"/>
          <cell r="O49">
            <v>236.25161399999999</v>
          </cell>
        </row>
        <row r="50">
          <cell r="B50" t="str">
            <v>KES</v>
          </cell>
          <cell r="C50">
            <v>139.13246049661399</v>
          </cell>
          <cell r="D50">
            <v>136.22724424953012</v>
          </cell>
          <cell r="E50">
            <v>134.65340604326838</v>
          </cell>
          <cell r="F50"/>
          <cell r="G50"/>
          <cell r="H50"/>
          <cell r="I50"/>
          <cell r="J50"/>
          <cell r="K50"/>
          <cell r="L50"/>
          <cell r="M50"/>
          <cell r="N50"/>
          <cell r="O50">
            <v>133.47475900000001</v>
          </cell>
        </row>
        <row r="51">
          <cell r="B51" t="str">
            <v>KRW</v>
          </cell>
          <cell r="C51">
            <v>1725.5229563269875</v>
          </cell>
          <cell r="D51">
            <v>1698.7354910714287</v>
          </cell>
          <cell r="E51">
            <v>1696.2083333333333</v>
          </cell>
          <cell r="F51"/>
          <cell r="G51"/>
          <cell r="H51"/>
          <cell r="I51"/>
          <cell r="J51"/>
          <cell r="K51"/>
          <cell r="L51"/>
          <cell r="M51"/>
          <cell r="N51"/>
          <cell r="O51">
            <v>1784.3837209999999</v>
          </cell>
        </row>
        <row r="52">
          <cell r="B52" t="str">
            <v>KWD</v>
          </cell>
          <cell r="C52">
            <v>0.45115541651356267</v>
          </cell>
          <cell r="D52">
            <v>0.44393134358569325</v>
          </cell>
          <cell r="E52">
            <v>0.4414931768199763</v>
          </cell>
          <cell r="F52"/>
          <cell r="G52"/>
          <cell r="H52"/>
          <cell r="I52"/>
          <cell r="J52"/>
          <cell r="K52"/>
          <cell r="L52"/>
          <cell r="M52"/>
          <cell r="N52"/>
          <cell r="O52">
            <v>0.44478499999999999</v>
          </cell>
        </row>
        <row r="53">
          <cell r="B53" t="str">
            <v>LVL</v>
          </cell>
          <cell r="C53">
            <v>0.83762658370628718</v>
          </cell>
          <cell r="D53">
            <v>0.82959812591022863</v>
          </cell>
          <cell r="E53">
            <v>0.83006017280876787</v>
          </cell>
          <cell r="F53"/>
          <cell r="G53"/>
          <cell r="H53"/>
          <cell r="I53"/>
          <cell r="J53"/>
          <cell r="K53"/>
          <cell r="L53"/>
          <cell r="M53"/>
          <cell r="N53"/>
          <cell r="O53">
            <v>0.85926499999999995</v>
          </cell>
        </row>
        <row r="54">
          <cell r="B54" t="str">
            <v>LSL</v>
          </cell>
          <cell r="C54">
            <v>13.95507978771577</v>
          </cell>
          <cell r="D54">
            <v>13.861040534018159</v>
          </cell>
          <cell r="E54">
            <v>13.903475331148751</v>
          </cell>
          <cell r="F54"/>
          <cell r="G54"/>
          <cell r="H54"/>
          <cell r="I54"/>
          <cell r="J54"/>
          <cell r="K54"/>
          <cell r="L54"/>
          <cell r="M54"/>
          <cell r="N54"/>
          <cell r="O54">
            <v>13.000424000000001</v>
          </cell>
        </row>
        <row r="55">
          <cell r="B55" t="str">
            <v>LTL</v>
          </cell>
          <cell r="C55">
            <v>4.1391229601772874</v>
          </cell>
          <cell r="D55">
            <v>4.0955634246228856</v>
          </cell>
          <cell r="E55">
            <v>4.0950051927290918</v>
          </cell>
          <cell r="F55"/>
          <cell r="G55"/>
          <cell r="H55"/>
          <cell r="I55"/>
          <cell r="J55"/>
          <cell r="K55"/>
          <cell r="L55"/>
          <cell r="M55"/>
          <cell r="N55"/>
          <cell r="O55">
            <v>4.2515219999999996</v>
          </cell>
        </row>
        <row r="56">
          <cell r="B56" t="str">
            <v>LYD</v>
          </cell>
          <cell r="C56">
            <v>2.0228422597558766</v>
          </cell>
          <cell r="D56">
            <v>1.992182141828748</v>
          </cell>
          <cell r="E56">
            <v>1.984028799532126</v>
          </cell>
          <cell r="F56"/>
          <cell r="G56"/>
          <cell r="H56"/>
          <cell r="I56"/>
          <cell r="J56"/>
          <cell r="K56"/>
          <cell r="L56"/>
          <cell r="M56"/>
          <cell r="N56"/>
          <cell r="O56">
            <v>1.9833730000000001</v>
          </cell>
        </row>
        <row r="57">
          <cell r="B57" t="str">
            <v>MOP</v>
          </cell>
          <cell r="C57">
            <v>12.812685530878159</v>
          </cell>
          <cell r="D57">
            <v>12.57792266818719</v>
          </cell>
          <cell r="E57">
            <v>12.472533205259845</v>
          </cell>
          <cell r="F57"/>
          <cell r="G57"/>
          <cell r="H57"/>
          <cell r="I57"/>
          <cell r="J57"/>
          <cell r="K57"/>
          <cell r="L57"/>
          <cell r="M57"/>
          <cell r="N57"/>
          <cell r="O57">
            <v>12.698347999999999</v>
          </cell>
        </row>
        <row r="58">
          <cell r="B58" t="str">
            <v>MKD</v>
          </cell>
          <cell r="C58">
            <v>75.641451082421085</v>
          </cell>
          <cell r="D58">
            <v>74.05570962876466</v>
          </cell>
          <cell r="E58">
            <v>73.75902257480044</v>
          </cell>
          <cell r="F58"/>
          <cell r="G58"/>
          <cell r="H58"/>
          <cell r="I58"/>
          <cell r="J58"/>
          <cell r="K58"/>
          <cell r="L58"/>
          <cell r="M58"/>
          <cell r="N58"/>
          <cell r="O58">
            <v>75.736354000000006</v>
          </cell>
        </row>
        <row r="59">
          <cell r="B59" t="str">
            <v>MYR</v>
          </cell>
          <cell r="C59">
            <v>4.9445567556813437</v>
          </cell>
          <cell r="D59">
            <v>4.8579448797536022</v>
          </cell>
          <cell r="E59">
            <v>4.8192516277656017</v>
          </cell>
          <cell r="F59"/>
          <cell r="G59"/>
          <cell r="H59"/>
          <cell r="I59"/>
          <cell r="J59"/>
          <cell r="K59"/>
          <cell r="L59"/>
          <cell r="M59"/>
          <cell r="N59"/>
          <cell r="O59">
            <v>4.9025129999999999</v>
          </cell>
        </row>
        <row r="60">
          <cell r="B60" t="str">
            <v>MRO</v>
          </cell>
          <cell r="C60">
            <v>484.40490411820184</v>
          </cell>
          <cell r="D60">
            <v>471.95875968992249</v>
          </cell>
          <cell r="E60">
            <v>459.63777845590477</v>
          </cell>
          <cell r="F60"/>
          <cell r="G60"/>
          <cell r="H60"/>
          <cell r="I60"/>
          <cell r="J60"/>
          <cell r="K60"/>
          <cell r="L60"/>
          <cell r="M60"/>
          <cell r="N60"/>
          <cell r="O60">
            <v>467.323555</v>
          </cell>
        </row>
        <row r="61">
          <cell r="B61" t="str">
            <v>MUR</v>
          </cell>
          <cell r="C61">
            <v>48.935848577235767</v>
          </cell>
          <cell r="D61">
            <v>48.270550551820378</v>
          </cell>
          <cell r="E61">
            <v>48.099409228804085</v>
          </cell>
          <cell r="F61"/>
          <cell r="G61"/>
          <cell r="H61"/>
          <cell r="I61"/>
          <cell r="J61"/>
          <cell r="K61"/>
          <cell r="L61"/>
          <cell r="M61"/>
          <cell r="N61"/>
          <cell r="O61">
            <v>47.703378999999998</v>
          </cell>
        </row>
        <row r="62">
          <cell r="B62" t="str">
            <v>MXN</v>
          </cell>
          <cell r="C62">
            <v>20.499580933122246</v>
          </cell>
          <cell r="D62">
            <v>20.122248516016448</v>
          </cell>
          <cell r="E62">
            <v>19.769691162766275</v>
          </cell>
          <cell r="F62"/>
          <cell r="G62"/>
          <cell r="H62"/>
          <cell r="I62"/>
          <cell r="J62"/>
          <cell r="K62"/>
          <cell r="L62"/>
          <cell r="M62"/>
          <cell r="N62"/>
          <cell r="O62">
            <v>20.980695000000001</v>
          </cell>
        </row>
        <row r="63">
          <cell r="B63" t="str">
            <v>MXV</v>
          </cell>
          <cell r="C63">
            <v>4.2300704695130822</v>
          </cell>
          <cell r="D63">
            <v>4.1317066020245017</v>
          </cell>
          <cell r="E63">
            <v>4.0448489861245003</v>
          </cell>
          <cell r="F63"/>
          <cell r="G63"/>
          <cell r="H63"/>
          <cell r="I63"/>
          <cell r="J63"/>
          <cell r="K63"/>
          <cell r="L63"/>
          <cell r="M63"/>
          <cell r="N63"/>
          <cell r="O63">
            <v>4.264615</v>
          </cell>
        </row>
        <row r="64">
          <cell r="B64" t="str">
            <v>MDL</v>
          </cell>
          <cell r="C64">
            <v>19.365238155083574</v>
          </cell>
          <cell r="D64">
            <v>19.116401451878275</v>
          </cell>
          <cell r="E64">
            <v>19.050325044899196</v>
          </cell>
          <cell r="F64"/>
          <cell r="G64"/>
          <cell r="H64"/>
          <cell r="I64"/>
          <cell r="J64"/>
          <cell r="K64"/>
          <cell r="L64"/>
          <cell r="M64"/>
          <cell r="N64"/>
          <cell r="O64">
            <v>19.191481</v>
          </cell>
        </row>
        <row r="65">
          <cell r="B65" t="str">
            <v>MAD</v>
          </cell>
          <cell r="C65">
            <v>13.429188963064963</v>
          </cell>
          <cell r="D65">
            <v>13.259578360484364</v>
          </cell>
          <cell r="E65">
            <v>13.235441947927558</v>
          </cell>
          <cell r="F65"/>
          <cell r="G65"/>
          <cell r="H65"/>
          <cell r="I65"/>
          <cell r="J65"/>
          <cell r="K65"/>
          <cell r="L65"/>
          <cell r="M65"/>
          <cell r="N65"/>
          <cell r="O65">
            <v>13.613768</v>
          </cell>
        </row>
        <row r="66">
          <cell r="B66" t="str">
            <v>MMK</v>
          </cell>
          <cell r="C66">
            <v>1377.0259159964253</v>
          </cell>
          <cell r="D66">
            <v>1355.3579697239536</v>
          </cell>
          <cell r="E66">
            <v>1352.0942549371634</v>
          </cell>
          <cell r="F66"/>
          <cell r="G66"/>
          <cell r="H66"/>
          <cell r="I66"/>
          <cell r="J66"/>
          <cell r="K66"/>
          <cell r="L66"/>
          <cell r="M66"/>
          <cell r="N66"/>
          <cell r="O66">
            <v>1390.9701950000001</v>
          </cell>
        </row>
        <row r="67">
          <cell r="B67" t="str">
            <v>NAD</v>
          </cell>
          <cell r="C67">
            <v>13.954953404758237</v>
          </cell>
          <cell r="D67">
            <v>13.861040534018159</v>
          </cell>
          <cell r="E67">
            <v>13.903346994535518</v>
          </cell>
          <cell r="F67"/>
          <cell r="G67"/>
          <cell r="H67"/>
          <cell r="I67"/>
          <cell r="J67"/>
          <cell r="K67"/>
          <cell r="L67"/>
          <cell r="M67"/>
          <cell r="N67"/>
          <cell r="O67">
            <v>13.000313</v>
          </cell>
        </row>
        <row r="68">
          <cell r="B68" t="str">
            <v>NPR</v>
          </cell>
          <cell r="C68">
            <v>138.99440736063502</v>
          </cell>
          <cell r="D68">
            <v>136.105427881606</v>
          </cell>
          <cell r="E68">
            <v>135.13664094742509</v>
          </cell>
          <cell r="F68"/>
          <cell r="G68"/>
          <cell r="H68"/>
          <cell r="I68"/>
          <cell r="J68"/>
          <cell r="K68"/>
          <cell r="L68"/>
          <cell r="M68"/>
          <cell r="N68"/>
          <cell r="O68">
            <v>135.971115</v>
          </cell>
        </row>
        <row r="69">
          <cell r="B69" t="str">
            <v>ANG</v>
          </cell>
          <cell r="C69">
            <v>2.8759037988480647</v>
          </cell>
          <cell r="D69">
            <v>2.8216000474571499</v>
          </cell>
          <cell r="E69">
            <v>2.7964461293963878</v>
          </cell>
          <cell r="F69"/>
          <cell r="G69"/>
          <cell r="H69"/>
          <cell r="I69"/>
          <cell r="J69"/>
          <cell r="K69"/>
          <cell r="L69"/>
          <cell r="M69"/>
          <cell r="N69"/>
          <cell r="O69">
            <v>2.8267129999999998</v>
          </cell>
        </row>
        <row r="70">
          <cell r="B70" t="str">
            <v>NZD</v>
          </cell>
          <cell r="C70">
            <v>1.9243373933329087</v>
          </cell>
          <cell r="D70">
            <v>1.8937187789659655</v>
          </cell>
          <cell r="E70">
            <v>1.8741700676886324</v>
          </cell>
          <cell r="F70"/>
          <cell r="G70"/>
          <cell r="H70"/>
          <cell r="I70"/>
          <cell r="J70"/>
          <cell r="K70"/>
          <cell r="L70"/>
          <cell r="M70"/>
          <cell r="N70"/>
          <cell r="O70">
            <v>1.9608890000000001</v>
          </cell>
        </row>
        <row r="71">
          <cell r="B71" t="str">
            <v>AUD</v>
          </cell>
          <cell r="C71">
            <v>1.5408919999999999</v>
          </cell>
          <cell r="D71">
            <v>1.5220670000000001</v>
          </cell>
          <cell r="E71">
            <v>1.5062329999999999</v>
          </cell>
          <cell r="F71"/>
          <cell r="G71"/>
          <cell r="H71"/>
          <cell r="I71"/>
          <cell r="J71"/>
          <cell r="K71"/>
          <cell r="L71"/>
          <cell r="M71"/>
          <cell r="N71"/>
          <cell r="O71">
            <v>1.53457</v>
          </cell>
        </row>
        <row r="72">
          <cell r="B72" t="str">
            <v>NOK</v>
          </cell>
          <cell r="C72">
            <v>8.8479210808886428</v>
          </cell>
          <cell r="D72">
            <v>8.7990415132297777</v>
          </cell>
          <cell r="E72">
            <v>8.8200886557008413</v>
          </cell>
          <cell r="F72"/>
          <cell r="G72"/>
          <cell r="H72"/>
          <cell r="I72"/>
          <cell r="J72"/>
          <cell r="K72"/>
          <cell r="L72"/>
          <cell r="M72"/>
          <cell r="N72"/>
          <cell r="O72">
            <v>9.2169690000000006</v>
          </cell>
        </row>
        <row r="73">
          <cell r="B73" t="str">
            <v>OMR</v>
          </cell>
          <cell r="C73">
            <v>0.61860431319068432</v>
          </cell>
          <cell r="D73">
            <v>0.60690122379713651</v>
          </cell>
          <cell r="E73">
            <v>0.60148607172150947</v>
          </cell>
          <cell r="F73"/>
          <cell r="G73"/>
          <cell r="H73"/>
          <cell r="I73"/>
          <cell r="J73"/>
          <cell r="K73"/>
          <cell r="L73"/>
          <cell r="M73"/>
          <cell r="N73"/>
          <cell r="O73">
            <v>0.60781099999999999</v>
          </cell>
        </row>
        <row r="74">
          <cell r="B74" t="str">
            <v>PKR</v>
          </cell>
          <cell r="C74">
            <v>156.40397888753552</v>
          </cell>
          <cell r="D74">
            <v>153.91515825664879</v>
          </cell>
          <cell r="E74">
            <v>152.85498274812258</v>
          </cell>
          <cell r="F74"/>
          <cell r="G74"/>
          <cell r="H74"/>
          <cell r="I74"/>
          <cell r="J74"/>
          <cell r="K74"/>
          <cell r="L74"/>
          <cell r="M74"/>
          <cell r="N74"/>
          <cell r="O74">
            <v>148.46845999999999</v>
          </cell>
        </row>
        <row r="75">
          <cell r="B75" t="str">
            <v>PGK</v>
          </cell>
          <cell r="C75">
            <v>3.339630165844524</v>
          </cell>
          <cell r="D75">
            <v>3.2925004813069054</v>
          </cell>
          <cell r="E75">
            <v>3.2867376864596878</v>
          </cell>
          <cell r="F75"/>
          <cell r="G75"/>
          <cell r="H75"/>
          <cell r="I75"/>
          <cell r="J75"/>
          <cell r="K75"/>
          <cell r="L75"/>
          <cell r="M75"/>
          <cell r="N75"/>
          <cell r="O75">
            <v>3.2812950000000001</v>
          </cell>
        </row>
        <row r="76">
          <cell r="B76" t="str">
            <v>PYG</v>
          </cell>
          <cell r="C76">
            <v>6699.5304347826086</v>
          </cell>
          <cell r="D76">
            <v>6476.8808510638301</v>
          </cell>
          <cell r="E76">
            <v>6382.343220338983</v>
          </cell>
          <cell r="F76"/>
          <cell r="G76"/>
          <cell r="H76"/>
          <cell r="I76"/>
          <cell r="J76"/>
          <cell r="K76"/>
          <cell r="L76"/>
          <cell r="M76"/>
          <cell r="N76"/>
          <cell r="O76">
            <v>7039.3119269999997</v>
          </cell>
        </row>
        <row r="77">
          <cell r="B77" t="str">
            <v>PEN</v>
          </cell>
          <cell r="C77">
            <v>4.1185564530355432</v>
          </cell>
          <cell r="D77">
            <v>4.0541749238210913</v>
          </cell>
          <cell r="E77">
            <v>4.0250255867584848</v>
          </cell>
          <cell r="F77"/>
          <cell r="G77"/>
          <cell r="H77"/>
          <cell r="I77"/>
          <cell r="J77"/>
          <cell r="K77"/>
          <cell r="L77"/>
          <cell r="M77"/>
          <cell r="N77"/>
          <cell r="O77">
            <v>4.1404430000000003</v>
          </cell>
        </row>
        <row r="78">
          <cell r="B78" t="str">
            <v>PHP</v>
          </cell>
          <cell r="C78">
            <v>65.516901228793728</v>
          </cell>
          <cell r="D78">
            <v>64.216817146232387</v>
          </cell>
          <cell r="E78">
            <v>63.672345282380789</v>
          </cell>
          <cell r="F78"/>
          <cell r="G78"/>
          <cell r="H78"/>
          <cell r="I78"/>
          <cell r="J78"/>
          <cell r="K78"/>
          <cell r="L78"/>
          <cell r="M78"/>
          <cell r="N78"/>
          <cell r="O78">
            <v>67.041066000000001</v>
          </cell>
        </row>
        <row r="79">
          <cell r="B79" t="str">
            <v>PLN</v>
          </cell>
          <cell r="C79">
            <v>4.9692888678192615</v>
          </cell>
          <cell r="D79">
            <v>4.920305549808627</v>
          </cell>
          <cell r="E79">
            <v>4.9284987418893573</v>
          </cell>
          <cell r="F79"/>
          <cell r="G79"/>
          <cell r="H79"/>
          <cell r="I79"/>
          <cell r="J79"/>
          <cell r="K79"/>
          <cell r="L79"/>
          <cell r="M79"/>
          <cell r="N79"/>
          <cell r="O79">
            <v>5.1336620000000002</v>
          </cell>
        </row>
        <row r="80">
          <cell r="B80" t="str">
            <v>QAR</v>
          </cell>
          <cell r="C80">
            <v>5.8494524058081039</v>
          </cell>
          <cell r="D80">
            <v>5.7389712536196908</v>
          </cell>
          <cell r="E80">
            <v>5.6878903683340001</v>
          </cell>
          <cell r="F80"/>
          <cell r="G80"/>
          <cell r="H80"/>
          <cell r="I80"/>
          <cell r="J80"/>
          <cell r="K80"/>
          <cell r="L80"/>
          <cell r="M80"/>
          <cell r="N80"/>
          <cell r="O80">
            <v>5.7497639999999999</v>
          </cell>
        </row>
        <row r="81">
          <cell r="B81" t="str">
            <v>RON</v>
          </cell>
          <cell r="C81">
            <v>5.2907071366032037</v>
          </cell>
          <cell r="D81">
            <v>5.2129866838370278</v>
          </cell>
          <cell r="E81">
            <v>5.2187589867610926</v>
          </cell>
          <cell r="F81"/>
          <cell r="G81"/>
          <cell r="H81"/>
          <cell r="I81"/>
          <cell r="J81"/>
          <cell r="K81"/>
          <cell r="L81"/>
          <cell r="M81"/>
          <cell r="N81"/>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cell r="H4"/>
          <cell r="I4"/>
          <cell r="J4"/>
          <cell r="K4"/>
          <cell r="L4"/>
          <cell r="M4"/>
          <cell r="N4"/>
          <cell r="O4"/>
        </row>
        <row r="5">
          <cell r="B5" t="str">
            <v>ARS</v>
          </cell>
          <cell r="C5">
            <v>6.4833044553822878</v>
          </cell>
          <cell r="D5">
            <v>6.7605560688960642</v>
          </cell>
          <cell r="E5">
            <v>6.5929492797706812</v>
          </cell>
          <cell r="F5">
            <v>6.5652686622912331</v>
          </cell>
          <cell r="G5"/>
          <cell r="H5"/>
          <cell r="I5"/>
          <cell r="J5"/>
          <cell r="K5"/>
          <cell r="L5"/>
          <cell r="M5"/>
          <cell r="N5"/>
          <cell r="O5"/>
        </row>
        <row r="6">
          <cell r="B6" t="str">
            <v>AWG</v>
          </cell>
          <cell r="C6">
            <v>2.3673914077274998</v>
          </cell>
          <cell r="D6">
            <v>2.430731959513309</v>
          </cell>
          <cell r="E6">
            <v>2.339080396697359</v>
          </cell>
          <cell r="F6">
            <v>2.2946905312079791</v>
          </cell>
          <cell r="G6"/>
          <cell r="H6"/>
          <cell r="I6"/>
          <cell r="J6"/>
          <cell r="K6"/>
          <cell r="L6"/>
          <cell r="M6"/>
          <cell r="N6"/>
          <cell r="O6"/>
        </row>
        <row r="7">
          <cell r="B7" t="str">
            <v>AUD</v>
          </cell>
          <cell r="C7">
            <v>1.268465</v>
          </cell>
          <cell r="D7">
            <v>1.3023400000000001</v>
          </cell>
          <cell r="E7">
            <v>1.2788079999999999</v>
          </cell>
          <cell r="F7">
            <v>1.230397</v>
          </cell>
          <cell r="G7"/>
          <cell r="H7"/>
          <cell r="I7"/>
          <cell r="J7"/>
          <cell r="K7"/>
          <cell r="L7"/>
          <cell r="M7"/>
          <cell r="N7"/>
          <cell r="O7"/>
        </row>
        <row r="8">
          <cell r="B8" t="str">
            <v>BSD</v>
          </cell>
          <cell r="C8">
            <v>1.32256503225</v>
          </cell>
          <cell r="D8">
            <v>1.3579493852764561</v>
          </cell>
          <cell r="E8">
            <v>1.3067502403902651</v>
          </cell>
          <cell r="F8">
            <v>1.2819506451965805</v>
          </cell>
          <cell r="G8"/>
          <cell r="H8"/>
          <cell r="I8"/>
          <cell r="J8"/>
          <cell r="K8"/>
          <cell r="L8"/>
          <cell r="M8"/>
          <cell r="N8"/>
          <cell r="O8"/>
        </row>
        <row r="9">
          <cell r="B9" t="str">
            <v>BHD</v>
          </cell>
          <cell r="C9">
            <v>0.49570094086126554</v>
          </cell>
          <cell r="D9">
            <v>0.51195387171159445</v>
          </cell>
          <cell r="E9">
            <v>0.49263820980986472</v>
          </cell>
          <cell r="F9">
            <v>0.48328890212158221</v>
          </cell>
          <cell r="G9"/>
          <cell r="H9"/>
          <cell r="I9"/>
          <cell r="J9"/>
          <cell r="K9"/>
          <cell r="L9"/>
          <cell r="M9"/>
          <cell r="N9"/>
          <cell r="O9"/>
        </row>
        <row r="10">
          <cell r="B10" t="str">
            <v>BDT</v>
          </cell>
          <cell r="C10">
            <v>105.22314392368311</v>
          </cell>
          <cell r="D10">
            <v>107.62251053631931</v>
          </cell>
          <cell r="E10">
            <v>103.03827250020143</v>
          </cell>
          <cell r="F10">
            <v>100.08923777759701</v>
          </cell>
          <cell r="G10"/>
          <cell r="H10"/>
          <cell r="I10"/>
          <cell r="J10"/>
          <cell r="K10"/>
          <cell r="L10"/>
          <cell r="M10"/>
          <cell r="N10"/>
          <cell r="O10"/>
        </row>
        <row r="11">
          <cell r="B11" t="str">
            <v>BBD</v>
          </cell>
          <cell r="C11">
            <v>2.6451300645</v>
          </cell>
          <cell r="D11">
            <v>2.7159016024224023</v>
          </cell>
          <cell r="E11">
            <v>2.6134978101772091</v>
          </cell>
          <cell r="F11">
            <v>2.5638986190671669</v>
          </cell>
          <cell r="G11"/>
          <cell r="H11"/>
          <cell r="I11"/>
          <cell r="J11"/>
          <cell r="K11"/>
          <cell r="L11"/>
          <cell r="M11"/>
          <cell r="N11"/>
          <cell r="O11"/>
        </row>
        <row r="12">
          <cell r="B12" t="str">
            <v>BZD</v>
          </cell>
          <cell r="C12">
            <v>2.6451300645</v>
          </cell>
          <cell r="D12">
            <v>2.7091108032434277</v>
          </cell>
          <cell r="E12">
            <v>2.6396347303411605</v>
          </cell>
          <cell r="F12">
            <v>2.5895407889447553</v>
          </cell>
          <cell r="G12"/>
          <cell r="H12"/>
          <cell r="I12"/>
          <cell r="J12"/>
          <cell r="K12"/>
          <cell r="L12"/>
          <cell r="M12"/>
          <cell r="N12"/>
          <cell r="O12"/>
        </row>
        <row r="13">
          <cell r="B13" t="str">
            <v>BMD</v>
          </cell>
          <cell r="C13">
            <v>1.32256503225</v>
          </cell>
          <cell r="D13">
            <v>1.3579493852764561</v>
          </cell>
          <cell r="E13">
            <v>1.3067502403902651</v>
          </cell>
          <cell r="F13">
            <v>1.2819506451965805</v>
          </cell>
          <cell r="G13"/>
          <cell r="H13"/>
          <cell r="I13"/>
          <cell r="J13"/>
          <cell r="K13"/>
          <cell r="L13"/>
          <cell r="M13"/>
          <cell r="N13"/>
          <cell r="O13"/>
        </row>
        <row r="14">
          <cell r="B14" t="str">
            <v>BWP</v>
          </cell>
          <cell r="C14">
            <v>10.244126015543626</v>
          </cell>
          <cell r="D14">
            <v>10.000076785453764</v>
          </cell>
          <cell r="E14">
            <v>9.5521826167498283</v>
          </cell>
          <cell r="F14">
            <v>9.1905718724790102</v>
          </cell>
          <cell r="G14"/>
          <cell r="H14"/>
          <cell r="I14"/>
          <cell r="J14"/>
          <cell r="K14"/>
          <cell r="L14"/>
          <cell r="M14"/>
          <cell r="N14"/>
          <cell r="O14"/>
        </row>
        <row r="15">
          <cell r="B15" t="str">
            <v>BRL</v>
          </cell>
          <cell r="C15">
            <v>2.7059547580039589</v>
          </cell>
          <cell r="D15">
            <v>2.7043571975887253</v>
          </cell>
          <cell r="E15">
            <v>2.5854718739701541</v>
          </cell>
          <cell r="F15">
            <v>2.5917171853343501</v>
          </cell>
          <cell r="G15"/>
          <cell r="H15"/>
          <cell r="I15"/>
          <cell r="J15"/>
          <cell r="K15"/>
          <cell r="L15"/>
          <cell r="M15"/>
          <cell r="N15"/>
          <cell r="O15"/>
        </row>
        <row r="16">
          <cell r="B16" t="str">
            <v>BND</v>
          </cell>
          <cell r="C16">
            <v>1.6111624823129234</v>
          </cell>
          <cell r="D16">
            <v>1.6806664128688404</v>
          </cell>
          <cell r="E16">
            <v>1.6182793045542609</v>
          </cell>
          <cell r="F16">
            <v>1.5917969988136529</v>
          </cell>
          <cell r="G16"/>
          <cell r="H16"/>
          <cell r="I16"/>
          <cell r="J16"/>
          <cell r="K16"/>
          <cell r="L16"/>
          <cell r="M16"/>
          <cell r="N16"/>
          <cell r="O16"/>
        </row>
        <row r="17">
          <cell r="B17" t="str">
            <v>BGN</v>
          </cell>
          <cell r="C17">
            <v>1.9542867619417379</v>
          </cell>
          <cell r="D17">
            <v>1.955856049331173</v>
          </cell>
          <cell r="E17">
            <v>1.9558124952206162</v>
          </cell>
          <cell r="F17">
            <v>1.9558704073733186</v>
          </cell>
          <cell r="G17"/>
          <cell r="H17"/>
          <cell r="I17"/>
          <cell r="J17"/>
          <cell r="K17"/>
          <cell r="L17"/>
          <cell r="M17"/>
          <cell r="N17"/>
          <cell r="O17"/>
        </row>
        <row r="18">
          <cell r="B18" t="str">
            <v>KHR</v>
          </cell>
          <cell r="C18">
            <v>5263.3402489626551</v>
          </cell>
          <cell r="D18">
            <v>5426.416666666667</v>
          </cell>
          <cell r="E18">
            <v>5219.6244897959186</v>
          </cell>
          <cell r="F18">
            <v>5126.6541666666662</v>
          </cell>
          <cell r="G18"/>
          <cell r="H18"/>
          <cell r="I18"/>
          <cell r="J18"/>
          <cell r="K18"/>
          <cell r="L18"/>
          <cell r="M18"/>
          <cell r="N18"/>
          <cell r="O18"/>
        </row>
        <row r="19">
          <cell r="B19" t="str">
            <v>CAD</v>
          </cell>
          <cell r="C19">
            <v>1.3098497013129837</v>
          </cell>
          <cell r="D19">
            <v>1.3544877795111805</v>
          </cell>
          <cell r="E19">
            <v>1.3465403248818837</v>
          </cell>
          <cell r="F19">
            <v>1.3041921016899207</v>
          </cell>
          <cell r="G19"/>
          <cell r="H19"/>
          <cell r="I19"/>
          <cell r="J19"/>
          <cell r="K19"/>
          <cell r="L19"/>
          <cell r="M19"/>
          <cell r="N19"/>
          <cell r="O19"/>
        </row>
        <row r="20">
          <cell r="B20" t="str">
            <v>KYD</v>
          </cell>
          <cell r="C20">
            <v>1.0815499345653581</v>
          </cell>
          <cell r="D20">
            <v>1.1135298744827116</v>
          </cell>
          <cell r="E20">
            <v>1.0262104119420998</v>
          </cell>
          <cell r="F20">
            <v>0.96836132935934838</v>
          </cell>
          <cell r="G20"/>
          <cell r="H20"/>
          <cell r="I20"/>
          <cell r="J20"/>
          <cell r="K20"/>
          <cell r="L20"/>
          <cell r="M20"/>
          <cell r="N20"/>
          <cell r="O20"/>
        </row>
        <row r="21">
          <cell r="B21" t="str">
            <v>CLF</v>
          </cell>
          <cell r="C21">
            <v>0.03</v>
          </cell>
          <cell r="D21">
            <v>2.8066936866482123E-2</v>
          </cell>
          <cell r="E21">
            <v>2.7063654213823538E-2</v>
          </cell>
          <cell r="F21">
            <v>2.6468210534648828E-2</v>
          </cell>
          <cell r="G21"/>
          <cell r="H21"/>
          <cell r="I21"/>
          <cell r="J21"/>
          <cell r="K21"/>
          <cell r="L21"/>
          <cell r="M21"/>
          <cell r="N21"/>
          <cell r="O21"/>
        </row>
        <row r="22">
          <cell r="B22" t="str">
            <v>CLP</v>
          </cell>
          <cell r="C22">
            <v>633.77316345420002</v>
          </cell>
          <cell r="D22">
            <v>639.97051597051598</v>
          </cell>
          <cell r="E22">
            <v>618.08023199613331</v>
          </cell>
          <cell r="F22">
            <v>605.21249385145097</v>
          </cell>
          <cell r="G22"/>
          <cell r="H22"/>
          <cell r="I22"/>
          <cell r="J22"/>
          <cell r="K22"/>
          <cell r="L22"/>
          <cell r="M22"/>
          <cell r="N22"/>
          <cell r="O22"/>
        </row>
        <row r="23">
          <cell r="B23" t="str">
            <v>CNY</v>
          </cell>
          <cell r="C23">
            <v>8.2178419876259277</v>
          </cell>
          <cell r="D23">
            <v>8.4450727240894103</v>
          </cell>
          <cell r="E23">
            <v>8.1302562146353861</v>
          </cell>
          <cell r="F23">
            <v>7.9611582012293756</v>
          </cell>
          <cell r="G23"/>
          <cell r="H23"/>
          <cell r="I23"/>
          <cell r="J23"/>
          <cell r="K23"/>
          <cell r="L23"/>
          <cell r="M23"/>
          <cell r="N23"/>
          <cell r="O23"/>
        </row>
        <row r="24">
          <cell r="B24" t="str">
            <v>COP</v>
          </cell>
          <cell r="C24">
            <v>2331.737132352941</v>
          </cell>
          <cell r="D24">
            <v>2411.7407407407409</v>
          </cell>
          <cell r="E24">
            <v>2368.1629629629629</v>
          </cell>
          <cell r="F24">
            <v>2339.1577946768061</v>
          </cell>
          <cell r="G24"/>
          <cell r="H24"/>
          <cell r="I24"/>
          <cell r="J24"/>
          <cell r="K24"/>
          <cell r="L24"/>
          <cell r="M24"/>
          <cell r="N24"/>
          <cell r="O24"/>
        </row>
        <row r="25">
          <cell r="B25" t="str">
            <v>CRC</v>
          </cell>
          <cell r="C25">
            <v>672.12093656428885</v>
          </cell>
          <cell r="D25">
            <v>681.14016736401675</v>
          </cell>
          <cell r="E25">
            <v>653.45324476239136</v>
          </cell>
          <cell r="F25">
            <v>640.83177083333328</v>
          </cell>
          <cell r="G25"/>
          <cell r="H25"/>
          <cell r="I25"/>
          <cell r="J25"/>
          <cell r="K25"/>
          <cell r="L25"/>
          <cell r="M25"/>
          <cell r="N25"/>
          <cell r="O25"/>
        </row>
        <row r="26">
          <cell r="B26" t="str">
            <v>HRK</v>
          </cell>
          <cell r="C26">
            <v>0</v>
          </cell>
          <cell r="D26">
            <v>7.585238855172574</v>
          </cell>
          <cell r="E26">
            <v>7.5894100261722617</v>
          </cell>
          <cell r="F26">
            <v>7.5975288211575389</v>
          </cell>
          <cell r="G26"/>
          <cell r="H26"/>
          <cell r="I26"/>
          <cell r="J26"/>
          <cell r="K26"/>
          <cell r="L26"/>
          <cell r="M26"/>
          <cell r="N26"/>
          <cell r="O26"/>
        </row>
        <row r="27">
          <cell r="B27" t="str">
            <v>CZK</v>
          </cell>
          <cell r="C27">
            <v>25.081365919247041</v>
          </cell>
          <cell r="D27">
            <v>25.660355052903277</v>
          </cell>
          <cell r="E27">
            <v>25.654148611779807</v>
          </cell>
          <cell r="F27">
            <v>25.736215696117803</v>
          </cell>
          <cell r="G27"/>
          <cell r="H27"/>
          <cell r="I27"/>
          <cell r="J27"/>
          <cell r="K27"/>
          <cell r="L27"/>
          <cell r="M27"/>
          <cell r="N27"/>
          <cell r="O27"/>
        </row>
        <row r="28">
          <cell r="B28" t="str">
            <v>DKK</v>
          </cell>
          <cell r="C28">
            <v>7.4605933349801781</v>
          </cell>
          <cell r="D28">
            <v>7.4607866726245726</v>
          </cell>
          <cell r="E28">
            <v>7.4566933725174627</v>
          </cell>
          <cell r="F28">
            <v>7.4560929347529674</v>
          </cell>
          <cell r="G28"/>
          <cell r="H28"/>
          <cell r="I28"/>
          <cell r="J28"/>
          <cell r="K28"/>
          <cell r="L28"/>
          <cell r="M28"/>
          <cell r="N28"/>
          <cell r="O28"/>
        </row>
        <row r="29">
          <cell r="B29" t="str">
            <v>DOP</v>
          </cell>
          <cell r="C29">
            <v>52.796796087420006</v>
          </cell>
          <cell r="D29">
            <v>55.268205737565779</v>
          </cell>
          <cell r="E29">
            <v>53.446232289881721</v>
          </cell>
          <cell r="F29">
            <v>52.379608343976159</v>
          </cell>
          <cell r="G29"/>
          <cell r="H29"/>
          <cell r="I29"/>
          <cell r="J29"/>
          <cell r="K29"/>
          <cell r="L29"/>
          <cell r="M29"/>
          <cell r="N29"/>
          <cell r="O29"/>
        </row>
        <row r="30">
          <cell r="B30" t="str">
            <v>XCD</v>
          </cell>
          <cell r="C30">
            <v>3.5709255870750001</v>
          </cell>
          <cell r="D30">
            <v>3.6664667809675033</v>
          </cell>
          <cell r="E30">
            <v>3.5282231253328034</v>
          </cell>
          <cell r="F30">
            <v>3.4612660207721477</v>
          </cell>
          <cell r="G30"/>
          <cell r="H30"/>
          <cell r="I30"/>
          <cell r="J30"/>
          <cell r="K30"/>
          <cell r="L30"/>
          <cell r="M30"/>
          <cell r="N30"/>
          <cell r="O30"/>
        </row>
        <row r="31">
          <cell r="B31" t="str">
            <v>EGP</v>
          </cell>
          <cell r="C31">
            <v>8.3936488400100568</v>
          </cell>
          <cell r="D31">
            <v>9.1182401209846802</v>
          </cell>
          <cell r="E31">
            <v>8.8090983612203715</v>
          </cell>
          <cell r="F31">
            <v>8.71836714448688</v>
          </cell>
          <cell r="G31"/>
          <cell r="H31"/>
          <cell r="I31"/>
          <cell r="J31"/>
          <cell r="K31"/>
          <cell r="L31"/>
          <cell r="M31"/>
          <cell r="N31"/>
          <cell r="O31"/>
        </row>
        <row r="32">
          <cell r="B32" t="str">
            <v>EEK</v>
          </cell>
          <cell r="C32">
            <v>15.637667044726072</v>
          </cell>
          <cell r="D32">
            <v>15.646354942572925</v>
          </cell>
          <cell r="E32">
            <v>15.646930710029487</v>
          </cell>
          <cell r="F32">
            <v>15.647137370603048</v>
          </cell>
          <cell r="G32"/>
          <cell r="H32"/>
          <cell r="I32"/>
          <cell r="J32"/>
          <cell r="K32"/>
          <cell r="L32"/>
          <cell r="M32"/>
          <cell r="N32"/>
          <cell r="O32"/>
        </row>
        <row r="33">
          <cell r="B33" t="str">
            <v>EUR</v>
          </cell>
          <cell r="C33">
            <v>1</v>
          </cell>
          <cell r="D33">
            <v>1</v>
          </cell>
          <cell r="E33">
            <v>1</v>
          </cell>
          <cell r="F33">
            <v>1</v>
          </cell>
          <cell r="G33"/>
          <cell r="H33"/>
          <cell r="I33"/>
          <cell r="J33"/>
          <cell r="K33"/>
          <cell r="L33"/>
          <cell r="M33"/>
          <cell r="N33"/>
          <cell r="O33"/>
        </row>
        <row r="34">
          <cell r="B34" t="str">
            <v>FJD</v>
          </cell>
          <cell r="C34">
            <v>2.3569968597283384</v>
          </cell>
          <cell r="D34">
            <v>2.3975552057732492</v>
          </cell>
          <cell r="E34">
            <v>2.3523888885823028</v>
          </cell>
          <cell r="F34">
            <v>2.2770455336190749</v>
          </cell>
          <cell r="G34"/>
          <cell r="H34"/>
          <cell r="I34"/>
          <cell r="J34"/>
          <cell r="K34"/>
          <cell r="L34"/>
          <cell r="M34"/>
          <cell r="N34"/>
          <cell r="O34"/>
        </row>
        <row r="35">
          <cell r="B35" t="str">
            <v>XPF</v>
          </cell>
          <cell r="C35">
            <v>119.23904869336342</v>
          </cell>
          <cell r="D35">
            <v>119.34934017595309</v>
          </cell>
          <cell r="E35">
            <v>119.43663024189783</v>
          </cell>
          <cell r="F35">
            <v>119.3517314967504</v>
          </cell>
          <cell r="G35"/>
          <cell r="H35"/>
          <cell r="I35"/>
          <cell r="J35"/>
          <cell r="K35"/>
          <cell r="L35"/>
          <cell r="M35"/>
          <cell r="N35"/>
          <cell r="O35"/>
        </row>
        <row r="36">
          <cell r="B36" t="str">
            <v>GTQ</v>
          </cell>
          <cell r="C36">
            <v>10.395967581101834</v>
          </cell>
          <cell r="D36">
            <v>10.632041276164975</v>
          </cell>
          <cell r="E36">
            <v>10.238409005388181</v>
          </cell>
          <cell r="F36">
            <v>9.9716103411945856</v>
          </cell>
          <cell r="G36"/>
          <cell r="H36"/>
          <cell r="I36"/>
          <cell r="J36"/>
          <cell r="K36"/>
          <cell r="L36"/>
          <cell r="M36"/>
          <cell r="N36"/>
          <cell r="O36"/>
        </row>
        <row r="37">
          <cell r="B37" t="str">
            <v>GYD</v>
          </cell>
          <cell r="C37">
            <v>269.80326657900002</v>
          </cell>
          <cell r="D37">
            <v>284.22959406372763</v>
          </cell>
          <cell r="E37">
            <v>268.54430911381775</v>
          </cell>
          <cell r="F37">
            <v>263.46830835117777</v>
          </cell>
          <cell r="G37"/>
          <cell r="H37"/>
          <cell r="I37"/>
          <cell r="J37"/>
          <cell r="K37"/>
          <cell r="L37"/>
          <cell r="M37"/>
          <cell r="N37"/>
          <cell r="O37"/>
        </row>
        <row r="38">
          <cell r="B38" t="str">
            <v>HNL</v>
          </cell>
          <cell r="C38">
            <v>26.319044141775002</v>
          </cell>
          <cell r="D38">
            <v>27.063859853286509</v>
          </cell>
          <cell r="E38">
            <v>25.938784203160179</v>
          </cell>
          <cell r="F38">
            <v>25.132711005801127</v>
          </cell>
          <cell r="G38"/>
          <cell r="H38"/>
          <cell r="I38"/>
          <cell r="J38"/>
          <cell r="K38"/>
          <cell r="L38"/>
          <cell r="M38"/>
          <cell r="N38"/>
          <cell r="O38"/>
        </row>
        <row r="39">
          <cell r="B39" t="str">
            <v>HKD</v>
          </cell>
          <cell r="C39">
            <v>10.222219535978208</v>
          </cell>
          <cell r="D39">
            <v>10.531618955199741</v>
          </cell>
          <cell r="E39">
            <v>10.135032533663027</v>
          </cell>
          <cell r="F39">
            <v>9.9525747011146528</v>
          </cell>
          <cell r="G39"/>
          <cell r="H39"/>
          <cell r="I39"/>
          <cell r="J39"/>
          <cell r="K39"/>
          <cell r="L39"/>
          <cell r="M39"/>
          <cell r="N39"/>
          <cell r="O39"/>
        </row>
        <row r="40">
          <cell r="B40" t="str">
            <v>HUF</v>
          </cell>
          <cell r="C40">
            <v>291.33325677537891</v>
          </cell>
          <cell r="D40">
            <v>292.46350774758588</v>
          </cell>
          <cell r="E40">
            <v>295.54148370695629</v>
          </cell>
          <cell r="F40">
            <v>304.17725587144622</v>
          </cell>
          <cell r="G40"/>
          <cell r="H40"/>
          <cell r="I40"/>
          <cell r="J40"/>
          <cell r="K40"/>
          <cell r="L40"/>
          <cell r="M40"/>
          <cell r="N40"/>
          <cell r="O40"/>
        </row>
        <row r="41">
          <cell r="B41" t="str">
            <v>ISK</v>
          </cell>
          <cell r="C41">
            <v>168.85849307774228</v>
          </cell>
          <cell r="D41">
            <v>172.0623596247853</v>
          </cell>
          <cell r="E41">
            <v>162.84324461989047</v>
          </cell>
          <cell r="F41">
            <v>158.51545993300695</v>
          </cell>
          <cell r="G41"/>
          <cell r="H41"/>
          <cell r="I41"/>
          <cell r="J41"/>
          <cell r="K41"/>
          <cell r="L41"/>
          <cell r="M41"/>
          <cell r="N41"/>
          <cell r="O41"/>
        </row>
        <row r="42">
          <cell r="B42" t="str">
            <v>INR</v>
          </cell>
          <cell r="C42">
            <v>72.537599359524222</v>
          </cell>
          <cell r="D42">
            <v>72.275930961762583</v>
          </cell>
          <cell r="E42">
            <v>71.033050047214346</v>
          </cell>
          <cell r="F42">
            <v>69.584718923198736</v>
          </cell>
          <cell r="G42"/>
          <cell r="H42"/>
          <cell r="I42"/>
          <cell r="J42"/>
          <cell r="K42"/>
          <cell r="L42"/>
          <cell r="M42"/>
          <cell r="N42"/>
          <cell r="O42"/>
        </row>
        <row r="43">
          <cell r="B43" t="str">
            <v>IDR</v>
          </cell>
          <cell r="C43">
            <v>12943.520408163266</v>
          </cell>
          <cell r="D43">
            <v>13289.183673469388</v>
          </cell>
          <cell r="E43">
            <v>12661.465346534653</v>
          </cell>
          <cell r="F43">
            <v>12428.252525252525</v>
          </cell>
          <cell r="G43"/>
          <cell r="H43"/>
          <cell r="I43"/>
          <cell r="J43"/>
          <cell r="K43"/>
          <cell r="L43"/>
          <cell r="M43"/>
          <cell r="N43"/>
          <cell r="O43"/>
        </row>
        <row r="44">
          <cell r="B44" t="str">
            <v>IQD</v>
          </cell>
          <cell r="C44">
            <v>1535.6719128329296</v>
          </cell>
          <cell r="D44">
            <v>1590.1587301587304</v>
          </cell>
          <cell r="E44">
            <v>1522.390476190476</v>
          </cell>
          <cell r="F44">
            <v>1493.2002427184466</v>
          </cell>
          <cell r="G44"/>
          <cell r="H44"/>
          <cell r="I44"/>
          <cell r="J44"/>
          <cell r="K44"/>
          <cell r="L44"/>
          <cell r="M44"/>
          <cell r="N44"/>
          <cell r="O44"/>
        </row>
        <row r="45">
          <cell r="B45" t="str">
            <v>ILS</v>
          </cell>
          <cell r="C45">
            <v>4.9247006662214829</v>
          </cell>
          <cell r="D45">
            <v>5.0367797776969905</v>
          </cell>
          <cell r="E45">
            <v>4.8526088111410468</v>
          </cell>
          <cell r="F45">
            <v>4.6739970293607049</v>
          </cell>
          <cell r="G45"/>
          <cell r="H45"/>
          <cell r="I45"/>
          <cell r="J45"/>
          <cell r="K45"/>
          <cell r="L45"/>
          <cell r="M45"/>
          <cell r="N45"/>
          <cell r="O45"/>
        </row>
        <row r="46">
          <cell r="B46" t="str">
            <v>JMD</v>
          </cell>
          <cell r="C46">
            <v>122.23807310570625</v>
          </cell>
          <cell r="D46">
            <v>127.16922175568793</v>
          </cell>
          <cell r="E46">
            <v>124.5066692629734</v>
          </cell>
          <cell r="F46">
            <v>125.60198040016334</v>
          </cell>
          <cell r="G46"/>
          <cell r="H46"/>
          <cell r="I46"/>
          <cell r="J46"/>
          <cell r="K46"/>
          <cell r="L46"/>
          <cell r="M46"/>
          <cell r="N46"/>
          <cell r="O46"/>
        </row>
        <row r="47">
          <cell r="B47" t="str">
            <v>JPY</v>
          </cell>
          <cell r="C47">
            <v>114.36885763231449</v>
          </cell>
          <cell r="D47">
            <v>124.35214360737135</v>
          </cell>
          <cell r="E47">
            <v>121.05338886785307</v>
          </cell>
          <cell r="F47">
            <v>120.78109355060371</v>
          </cell>
          <cell r="G47"/>
          <cell r="H47"/>
          <cell r="I47"/>
          <cell r="J47"/>
          <cell r="K47"/>
          <cell r="L47"/>
          <cell r="M47"/>
          <cell r="N47"/>
          <cell r="O47"/>
        </row>
        <row r="48">
          <cell r="B48" t="str">
            <v>JOD</v>
          </cell>
          <cell r="C48">
            <v>0.93612478662629328</v>
          </cell>
          <cell r="D48">
            <v>0.9617682463019992</v>
          </cell>
          <cell r="E48">
            <v>0.92544055485560162</v>
          </cell>
          <cell r="F48">
            <v>0.90794155628528195</v>
          </cell>
          <cell r="G48"/>
          <cell r="H48"/>
          <cell r="I48"/>
          <cell r="J48"/>
          <cell r="K48"/>
          <cell r="L48"/>
          <cell r="M48"/>
          <cell r="N48"/>
          <cell r="O48"/>
        </row>
        <row r="49">
          <cell r="B49" t="str">
            <v>KZT</v>
          </cell>
          <cell r="C49">
            <v>198.96668345169002</v>
          </cell>
          <cell r="D49">
            <v>204.89930774071746</v>
          </cell>
          <cell r="E49">
            <v>196.58847040737891</v>
          </cell>
          <cell r="F49">
            <v>193.48907060858625</v>
          </cell>
          <cell r="G49"/>
          <cell r="H49"/>
          <cell r="I49"/>
          <cell r="J49"/>
          <cell r="K49"/>
          <cell r="L49"/>
          <cell r="M49"/>
          <cell r="N49"/>
          <cell r="O49"/>
        </row>
        <row r="50">
          <cell r="B50" t="str">
            <v>KES</v>
          </cell>
          <cell r="C50">
            <v>113.87284927672499</v>
          </cell>
          <cell r="D50">
            <v>118.27626918536009</v>
          </cell>
          <cell r="E50">
            <v>112.48201249010467</v>
          </cell>
          <cell r="F50">
            <v>109.60244076251558</v>
          </cell>
          <cell r="G50"/>
          <cell r="H50"/>
          <cell r="I50"/>
          <cell r="J50"/>
          <cell r="K50"/>
          <cell r="L50"/>
          <cell r="M50"/>
          <cell r="N50"/>
          <cell r="O50"/>
        </row>
        <row r="51">
          <cell r="B51" t="str">
            <v>KRW</v>
          </cell>
          <cell r="C51">
            <v>1403.1692477876106</v>
          </cell>
          <cell r="D51">
            <v>1478.2519863791149</v>
          </cell>
          <cell r="E51">
            <v>1414.6106194690265</v>
          </cell>
          <cell r="F51">
            <v>1424.070601851852</v>
          </cell>
          <cell r="G51"/>
          <cell r="H51"/>
          <cell r="I51"/>
          <cell r="J51"/>
          <cell r="K51"/>
          <cell r="L51"/>
          <cell r="M51"/>
          <cell r="N51"/>
          <cell r="O51"/>
        </row>
        <row r="52">
          <cell r="B52" t="str">
            <v>KWD</v>
          </cell>
          <cell r="C52">
            <v>0.3708887159878938</v>
          </cell>
          <cell r="D52">
            <v>0.38182831007388296</v>
          </cell>
          <cell r="E52">
            <v>0.37013695386833823</v>
          </cell>
          <cell r="F52">
            <v>0.3660929391556455</v>
          </cell>
          <cell r="G52"/>
          <cell r="H52"/>
          <cell r="I52"/>
          <cell r="J52"/>
          <cell r="K52"/>
          <cell r="L52"/>
          <cell r="M52"/>
          <cell r="N52"/>
          <cell r="O52"/>
        </row>
        <row r="53">
          <cell r="B53" t="str">
            <v>LVL</v>
          </cell>
          <cell r="C53">
            <v>0.6979881319484339</v>
          </cell>
          <cell r="D53">
            <v>0.69947993118742513</v>
          </cell>
          <cell r="E53">
            <v>0.70074474211845184</v>
          </cell>
          <cell r="F53">
            <v>0.70135505958454414</v>
          </cell>
          <cell r="G53"/>
          <cell r="H53"/>
          <cell r="I53"/>
          <cell r="J53"/>
          <cell r="K53"/>
          <cell r="L53"/>
          <cell r="M53"/>
          <cell r="N53"/>
          <cell r="O53"/>
        </row>
        <row r="54">
          <cell r="B54" t="str">
            <v>LSL</v>
          </cell>
          <cell r="C54">
            <v>11.153301679416161</v>
          </cell>
          <cell r="D54">
            <v>12.159469679286682</v>
          </cell>
          <cell r="E54">
            <v>11.776371890856517</v>
          </cell>
          <cell r="F54">
            <v>11.840417649040081</v>
          </cell>
          <cell r="G54"/>
          <cell r="H54"/>
          <cell r="I54"/>
          <cell r="J54"/>
          <cell r="K54"/>
          <cell r="L54"/>
          <cell r="M54"/>
          <cell r="N54"/>
          <cell r="O54"/>
        </row>
        <row r="55">
          <cell r="B55" t="str">
            <v>LTL</v>
          </cell>
          <cell r="C55">
            <v>3.452883243867118</v>
          </cell>
          <cell r="D55">
            <v>3.452788419475854</v>
          </cell>
          <cell r="E55">
            <v>3.4528223433036511</v>
          </cell>
          <cell r="F55">
            <v>3.452544237233917</v>
          </cell>
          <cell r="G55"/>
          <cell r="H55"/>
          <cell r="I55"/>
          <cell r="J55"/>
          <cell r="K55"/>
          <cell r="L55"/>
          <cell r="M55"/>
          <cell r="N55"/>
          <cell r="O55"/>
        </row>
        <row r="56">
          <cell r="B56" t="str">
            <v>LYD</v>
          </cell>
          <cell r="C56">
            <v>1.6690770706995002</v>
          </cell>
          <cell r="D56">
            <v>1.7057207932281442</v>
          </cell>
          <cell r="E56">
            <v>1.6638840024565165</v>
          </cell>
          <cell r="F56">
            <v>1.6523047585794763</v>
          </cell>
          <cell r="G56"/>
          <cell r="H56"/>
          <cell r="I56"/>
          <cell r="J56"/>
          <cell r="K56"/>
          <cell r="L56"/>
          <cell r="M56"/>
          <cell r="N56"/>
          <cell r="O56"/>
        </row>
        <row r="57">
          <cell r="B57" t="str">
            <v>MOP</v>
          </cell>
          <cell r="C57">
            <v>10.529651519930933</v>
          </cell>
          <cell r="D57">
            <v>10.847409628519074</v>
          </cell>
          <cell r="E57">
            <v>10.43873769448027</v>
          </cell>
          <cell r="F57">
            <v>10.251258081716989</v>
          </cell>
          <cell r="G57"/>
          <cell r="H57"/>
          <cell r="I57"/>
          <cell r="J57"/>
          <cell r="K57"/>
          <cell r="L57"/>
          <cell r="M57"/>
          <cell r="N57"/>
          <cell r="O57"/>
        </row>
        <row r="58">
          <cell r="B58" t="str">
            <v>MKD</v>
          </cell>
          <cell r="C58">
            <v>62.249840506453353</v>
          </cell>
          <cell r="D58">
            <v>63.949914068254358</v>
          </cell>
          <cell r="E58">
            <v>61.140179766685783</v>
          </cell>
          <cell r="F58">
            <v>61.439978028562869</v>
          </cell>
          <cell r="G58"/>
          <cell r="H58"/>
          <cell r="I58"/>
          <cell r="J58"/>
          <cell r="K58"/>
          <cell r="L58"/>
          <cell r="M58"/>
          <cell r="N58"/>
          <cell r="O58"/>
        </row>
        <row r="59">
          <cell r="B59" t="str">
            <v>MYR</v>
          </cell>
          <cell r="C59">
            <v>4.0333519876372836</v>
          </cell>
          <cell r="D59">
            <v>4.217791063337792</v>
          </cell>
          <cell r="E59">
            <v>4.0381837760003032</v>
          </cell>
          <cell r="F59">
            <v>3.9660288685314953</v>
          </cell>
          <cell r="G59"/>
          <cell r="H59"/>
          <cell r="I59"/>
          <cell r="J59"/>
          <cell r="K59"/>
          <cell r="L59"/>
          <cell r="M59"/>
          <cell r="N59"/>
          <cell r="O59"/>
        </row>
        <row r="60">
          <cell r="B60" t="str">
            <v>MRO</v>
          </cell>
          <cell r="C60">
            <v>398.75335722337502</v>
          </cell>
          <cell r="D60">
            <v>409.41213454888407</v>
          </cell>
          <cell r="E60">
            <v>386.11352657004829</v>
          </cell>
          <cell r="F60">
            <v>358.29848573092602</v>
          </cell>
          <cell r="G60"/>
          <cell r="H60"/>
          <cell r="I60"/>
          <cell r="J60"/>
          <cell r="K60"/>
          <cell r="L60"/>
          <cell r="M60"/>
          <cell r="N60"/>
          <cell r="O60"/>
        </row>
        <row r="61">
          <cell r="B61" t="str">
            <v>MUR</v>
          </cell>
          <cell r="C61">
            <v>40.294313850063531</v>
          </cell>
          <cell r="D61">
            <v>41.349377698755397</v>
          </cell>
          <cell r="E61">
            <v>40.444289825737684</v>
          </cell>
          <cell r="F61">
            <v>40.125130446125752</v>
          </cell>
          <cell r="G61"/>
          <cell r="H61"/>
          <cell r="I61"/>
          <cell r="J61"/>
          <cell r="K61"/>
          <cell r="L61"/>
          <cell r="M61"/>
          <cell r="N61"/>
          <cell r="O61"/>
        </row>
        <row r="62">
          <cell r="B62" t="str">
            <v>MXN</v>
          </cell>
          <cell r="C62">
            <v>16.948345202624157</v>
          </cell>
          <cell r="D62">
            <v>17.251592905114517</v>
          </cell>
          <cell r="E62">
            <v>16.697237165091135</v>
          </cell>
          <cell r="F62">
            <v>15.80796310095845</v>
          </cell>
          <cell r="G62"/>
          <cell r="H62"/>
          <cell r="I62"/>
          <cell r="J62"/>
          <cell r="K62"/>
          <cell r="L62"/>
          <cell r="M62"/>
          <cell r="N62"/>
          <cell r="O62"/>
        </row>
        <row r="63">
          <cell r="B63" t="str">
            <v>MXV</v>
          </cell>
          <cell r="C63">
            <v>3.5298665556487987</v>
          </cell>
          <cell r="D63">
            <v>3.5275698896771033</v>
          </cell>
          <cell r="E63">
            <v>3.3954861664276987</v>
          </cell>
          <cell r="F63">
            <v>3.2010828136504244</v>
          </cell>
          <cell r="G63"/>
          <cell r="H63"/>
          <cell r="I63"/>
          <cell r="J63"/>
          <cell r="K63"/>
          <cell r="L63"/>
          <cell r="M63"/>
          <cell r="N63"/>
          <cell r="O63"/>
        </row>
        <row r="64">
          <cell r="B64" t="str">
            <v>MDL</v>
          </cell>
          <cell r="C64">
            <v>15.984084780362409</v>
          </cell>
          <cell r="D64">
            <v>16.323936776926836</v>
          </cell>
          <cell r="E64">
            <v>16.040439516331343</v>
          </cell>
          <cell r="F64">
            <v>15.896191312885971</v>
          </cell>
          <cell r="G64"/>
          <cell r="H64"/>
          <cell r="I64"/>
          <cell r="J64"/>
          <cell r="K64"/>
          <cell r="L64"/>
          <cell r="M64"/>
          <cell r="N64"/>
          <cell r="O64"/>
        </row>
        <row r="65">
          <cell r="B65" t="str">
            <v>MAD</v>
          </cell>
          <cell r="C65">
            <v>11.186056658015664</v>
          </cell>
          <cell r="D65">
            <v>11.218654974286528</v>
          </cell>
          <cell r="E65">
            <v>11.131200765983374</v>
          </cell>
          <cell r="F65">
            <v>11.100358164250336</v>
          </cell>
          <cell r="G65"/>
          <cell r="H65"/>
          <cell r="I65"/>
          <cell r="J65"/>
          <cell r="K65"/>
          <cell r="L65"/>
          <cell r="M65"/>
          <cell r="N65"/>
          <cell r="O65"/>
        </row>
        <row r="66">
          <cell r="B66" t="str">
            <v>MMK</v>
          </cell>
          <cell r="C66">
            <v>1130.5392156862745</v>
          </cell>
          <cell r="D66">
            <v>1168.0179372197308</v>
          </cell>
          <cell r="E66">
            <v>1128.6919682259488</v>
          </cell>
          <cell r="F66">
            <v>1131.9199632014718</v>
          </cell>
          <cell r="G66"/>
          <cell r="H66"/>
          <cell r="I66"/>
          <cell r="J66"/>
          <cell r="K66"/>
          <cell r="L66"/>
          <cell r="M66"/>
          <cell r="N66"/>
          <cell r="O66"/>
        </row>
        <row r="67">
          <cell r="B67" t="str">
            <v>NAD</v>
          </cell>
          <cell r="C67">
            <v>11.153105546372172</v>
          </cell>
          <cell r="D67">
            <v>12.159469679286682</v>
          </cell>
          <cell r="E67">
            <v>11.776371890856517</v>
          </cell>
          <cell r="F67">
            <v>11.840417649040081</v>
          </cell>
          <cell r="G67"/>
          <cell r="H67"/>
          <cell r="I67"/>
          <cell r="J67"/>
          <cell r="K67"/>
          <cell r="L67"/>
          <cell r="M67"/>
          <cell r="N67"/>
          <cell r="O67"/>
        </row>
        <row r="68">
          <cell r="B68" t="str">
            <v>NPR</v>
          </cell>
          <cell r="C68">
            <v>115.77811244979918</v>
          </cell>
          <cell r="D68">
            <v>116.11447931526391</v>
          </cell>
          <cell r="E68">
            <v>112.39303919845315</v>
          </cell>
          <cell r="F68">
            <v>111.49950158586316</v>
          </cell>
          <cell r="G68"/>
          <cell r="H68"/>
          <cell r="I68"/>
          <cell r="J68"/>
          <cell r="K68"/>
          <cell r="L68"/>
          <cell r="M68"/>
          <cell r="N68"/>
          <cell r="O68"/>
        </row>
        <row r="69">
          <cell r="B69" t="str">
            <v>ANG</v>
          </cell>
          <cell r="C69">
            <v>2.3673914077274998</v>
          </cell>
          <cell r="D69">
            <v>2.430731959513309</v>
          </cell>
          <cell r="E69">
            <v>2.339080396697359</v>
          </cell>
          <cell r="F69">
            <v>2.2946905312079791</v>
          </cell>
          <cell r="G69"/>
          <cell r="H69"/>
          <cell r="I69"/>
          <cell r="J69"/>
          <cell r="K69"/>
          <cell r="L69"/>
          <cell r="M69"/>
          <cell r="N69"/>
          <cell r="O69"/>
        </row>
        <row r="70">
          <cell r="B70" t="str">
            <v>NZD</v>
          </cell>
          <cell r="C70">
            <v>1.5916853633685182</v>
          </cell>
          <cell r="D70">
            <v>1.6187265861740661</v>
          </cell>
          <cell r="E70">
            <v>1.5792490833669854</v>
          </cell>
          <cell r="F70">
            <v>1.5313273195234753</v>
          </cell>
          <cell r="G70"/>
          <cell r="H70"/>
          <cell r="I70"/>
          <cell r="J70"/>
          <cell r="K70"/>
          <cell r="L70"/>
          <cell r="M70"/>
          <cell r="N70"/>
          <cell r="O70"/>
        </row>
        <row r="71">
          <cell r="B71" t="str">
            <v>AUD</v>
          </cell>
          <cell r="C71">
            <v>1.268465</v>
          </cell>
          <cell r="D71">
            <v>1.3023400000000001</v>
          </cell>
          <cell r="E71">
            <v>1.2788079999999999</v>
          </cell>
          <cell r="F71">
            <v>1.230397</v>
          </cell>
          <cell r="G71"/>
          <cell r="H71"/>
          <cell r="I71"/>
          <cell r="J71"/>
          <cell r="K71"/>
          <cell r="L71"/>
          <cell r="M71"/>
          <cell r="N71"/>
          <cell r="O71"/>
        </row>
        <row r="72">
          <cell r="B72" t="str">
            <v>NOK</v>
          </cell>
          <cell r="C72">
            <v>7.3392098776861037</v>
          </cell>
          <cell r="D72">
            <v>7.4219248655056083</v>
          </cell>
          <cell r="E72">
            <v>7.4942744289079801</v>
          </cell>
          <cell r="F72">
            <v>7.4957476880338243</v>
          </cell>
          <cell r="G72"/>
          <cell r="H72"/>
          <cell r="I72"/>
          <cell r="J72"/>
          <cell r="K72"/>
          <cell r="L72"/>
          <cell r="M72"/>
          <cell r="N72"/>
          <cell r="O72"/>
        </row>
        <row r="73">
          <cell r="B73" t="str">
            <v>OMR</v>
          </cell>
          <cell r="C73">
            <v>0.50918753741625</v>
          </cell>
          <cell r="D73">
            <v>0.52288531645976211</v>
          </cell>
          <cell r="E73">
            <v>0.5030791176264634</v>
          </cell>
          <cell r="F73">
            <v>0.49355081070651668</v>
          </cell>
          <cell r="G73"/>
          <cell r="H73"/>
          <cell r="I73"/>
          <cell r="J73"/>
          <cell r="K73"/>
          <cell r="L73"/>
          <cell r="M73"/>
          <cell r="N73"/>
          <cell r="O73"/>
        </row>
        <row r="74">
          <cell r="B74" t="str">
            <v>PKR</v>
          </cell>
          <cell r="C74">
            <v>128.29624759785577</v>
          </cell>
          <cell r="D74">
            <v>132.67522412387939</v>
          </cell>
          <cell r="E74">
            <v>128.34283420313125</v>
          </cell>
          <cell r="F74">
            <v>126.20750846240638</v>
          </cell>
          <cell r="G74"/>
          <cell r="H74"/>
          <cell r="I74"/>
          <cell r="J74"/>
          <cell r="K74"/>
          <cell r="L74"/>
          <cell r="M74"/>
          <cell r="N74"/>
          <cell r="O74"/>
        </row>
        <row r="75">
          <cell r="B75" t="str">
            <v>PGK</v>
          </cell>
          <cell r="C75">
            <v>2.7282748266954595</v>
          </cell>
          <cell r="D75">
            <v>2.8444127995736679</v>
          </cell>
          <cell r="E75">
            <v>2.7557131990251196</v>
          </cell>
          <cell r="F75">
            <v>2.7571612642995595</v>
          </cell>
          <cell r="G75"/>
          <cell r="H75"/>
          <cell r="I75"/>
          <cell r="J75"/>
          <cell r="K75"/>
          <cell r="L75"/>
          <cell r="M75"/>
          <cell r="N75"/>
          <cell r="O75"/>
        </row>
        <row r="76">
          <cell r="B76" t="str">
            <v>PYG</v>
          </cell>
          <cell r="C76">
            <v>5563.4429824561403</v>
          </cell>
          <cell r="D76">
            <v>5637.8354978354982</v>
          </cell>
          <cell r="E76">
            <v>5177.3603238866399</v>
          </cell>
          <cell r="F76">
            <v>5148.1046025104597</v>
          </cell>
          <cell r="G76"/>
          <cell r="H76"/>
          <cell r="I76"/>
          <cell r="J76"/>
          <cell r="K76"/>
          <cell r="L76"/>
          <cell r="M76"/>
          <cell r="N76"/>
          <cell r="O76"/>
        </row>
        <row r="77">
          <cell r="B77" t="str">
            <v>PEN</v>
          </cell>
          <cell r="C77">
            <v>3.3745246797858748</v>
          </cell>
          <cell r="D77">
            <v>3.497397777503263</v>
          </cell>
          <cell r="E77">
            <v>3.382848315067442</v>
          </cell>
          <cell r="F77">
            <v>3.3202553882770736</v>
          </cell>
          <cell r="G77"/>
          <cell r="H77"/>
          <cell r="I77"/>
          <cell r="J77"/>
          <cell r="K77"/>
          <cell r="L77"/>
          <cell r="M77"/>
          <cell r="N77"/>
          <cell r="O77"/>
        </row>
        <row r="78">
          <cell r="B78" t="str">
            <v>PHP</v>
          </cell>
          <cell r="C78">
            <v>54.083098831755777</v>
          </cell>
          <cell r="D78">
            <v>55.221336499321573</v>
          </cell>
          <cell r="E78">
            <v>53.133122818680405</v>
          </cell>
          <cell r="F78">
            <v>52.31724636448677</v>
          </cell>
          <cell r="G78"/>
          <cell r="H78"/>
          <cell r="I78"/>
          <cell r="J78"/>
          <cell r="K78"/>
          <cell r="L78"/>
          <cell r="M78"/>
          <cell r="N78"/>
          <cell r="O78"/>
        </row>
        <row r="79">
          <cell r="B79" t="str">
            <v>PLN</v>
          </cell>
          <cell r="C79">
            <v>4.0936694160718128</v>
          </cell>
          <cell r="D79">
            <v>4.1969539744639164</v>
          </cell>
          <cell r="E79">
            <v>4.1537676983892391</v>
          </cell>
          <cell r="F79">
            <v>4.1788408307436278</v>
          </cell>
          <cell r="G79"/>
          <cell r="H79"/>
          <cell r="I79"/>
          <cell r="J79"/>
          <cell r="K79"/>
          <cell r="L79"/>
          <cell r="M79"/>
          <cell r="N79"/>
          <cell r="O79"/>
        </row>
        <row r="80">
          <cell r="B80" t="str">
            <v>QAR</v>
          </cell>
          <cell r="C80">
            <v>4.8158560519319256</v>
          </cell>
          <cell r="D80">
            <v>4.9432734753678975</v>
          </cell>
          <cell r="E80">
            <v>4.7574879370830985</v>
          </cell>
          <cell r="F80">
            <v>4.667578384325032</v>
          </cell>
          <cell r="G80"/>
          <cell r="H80"/>
          <cell r="I80"/>
          <cell r="J80"/>
          <cell r="K80"/>
          <cell r="L80"/>
          <cell r="M80"/>
          <cell r="N80"/>
          <cell r="O80"/>
        </row>
        <row r="81">
          <cell r="B81" t="str">
            <v>RON</v>
          </cell>
          <cell r="C81">
            <v>4.4454510408635315</v>
          </cell>
          <cell r="D81">
            <v>4.382784394361078</v>
          </cell>
          <cell r="E81">
            <v>4.358017707318071</v>
          </cell>
          <cell r="F81">
            <v>4.4171495243223831</v>
          </cell>
          <cell r="G81"/>
          <cell r="H81"/>
          <cell r="I81"/>
          <cell r="J81"/>
          <cell r="K81"/>
          <cell r="L81"/>
          <cell r="M81"/>
          <cell r="N81"/>
          <cell r="O81"/>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cell r="G4"/>
          <cell r="H4"/>
          <cell r="I4"/>
          <cell r="J4"/>
          <cell r="K4"/>
          <cell r="L4"/>
          <cell r="M4"/>
          <cell r="N4"/>
          <cell r="O4">
            <v>99.945625000000007</v>
          </cell>
        </row>
        <row r="5">
          <cell r="B5" t="str">
            <v>ARS</v>
          </cell>
          <cell r="C5">
            <v>6.6208400937443663</v>
          </cell>
          <cell r="D5">
            <v>6.6115567921271605</v>
          </cell>
          <cell r="E5">
            <v>6.6002983119906871</v>
          </cell>
          <cell r="F5"/>
          <cell r="G5"/>
          <cell r="H5"/>
          <cell r="I5"/>
          <cell r="J5"/>
          <cell r="K5"/>
          <cell r="L5"/>
          <cell r="M5"/>
          <cell r="N5"/>
          <cell r="O5">
            <v>5.869491</v>
          </cell>
        </row>
        <row r="6">
          <cell r="B6" t="str">
            <v>AWG</v>
          </cell>
          <cell r="C6">
            <v>2.3990619529147397</v>
          </cell>
          <cell r="D6">
            <v>2.3787970354111905</v>
          </cell>
          <cell r="E6">
            <v>2.3578655982652093</v>
          </cell>
          <cell r="F6"/>
          <cell r="G6"/>
          <cell r="H6"/>
          <cell r="I6"/>
          <cell r="J6"/>
          <cell r="K6"/>
          <cell r="L6"/>
          <cell r="M6"/>
          <cell r="N6"/>
          <cell r="O6">
            <v>0</v>
          </cell>
        </row>
        <row r="7">
          <cell r="B7" t="str">
            <v>AUD</v>
          </cell>
          <cell r="C7">
            <v>1.2854030000000001</v>
          </cell>
          <cell r="D7">
            <v>1.283204</v>
          </cell>
          <cell r="E7">
            <v>1.270003</v>
          </cell>
          <cell r="F7"/>
          <cell r="G7"/>
          <cell r="H7"/>
          <cell r="I7"/>
          <cell r="J7"/>
          <cell r="K7"/>
          <cell r="L7"/>
          <cell r="M7"/>
          <cell r="N7"/>
          <cell r="O7">
            <v>1.2462219999999999</v>
          </cell>
        </row>
        <row r="8">
          <cell r="B8" t="str">
            <v>BSD</v>
          </cell>
          <cell r="C8">
            <v>1.3384233006312047</v>
          </cell>
          <cell r="D8">
            <v>1.3277321532226274</v>
          </cell>
          <cell r="E8">
            <v>1.3163462873939928</v>
          </cell>
          <cell r="F8"/>
          <cell r="G8"/>
          <cell r="H8"/>
          <cell r="I8"/>
          <cell r="J8"/>
          <cell r="K8"/>
          <cell r="L8"/>
          <cell r="M8"/>
          <cell r="N8"/>
          <cell r="O8">
            <v>0</v>
          </cell>
        </row>
        <row r="9">
          <cell r="B9" t="str">
            <v>BHD</v>
          </cell>
          <cell r="C9">
            <v>0.50380360249698497</v>
          </cell>
          <cell r="D9">
            <v>0.50003857829250142</v>
          </cell>
          <cell r="E9">
            <v>0.49587642632465068</v>
          </cell>
          <cell r="F9"/>
          <cell r="G9"/>
          <cell r="H9"/>
          <cell r="I9"/>
          <cell r="J9"/>
          <cell r="K9"/>
          <cell r="L9"/>
          <cell r="M9"/>
          <cell r="N9"/>
          <cell r="O9">
            <v>0.48660799999999998</v>
          </cell>
        </row>
        <row r="10">
          <cell r="B10" t="str">
            <v>BDT</v>
          </cell>
          <cell r="C10">
            <v>106.42515317105482</v>
          </cell>
          <cell r="D10">
            <v>105.27557633932234</v>
          </cell>
          <cell r="E10">
            <v>103.97077363896848</v>
          </cell>
          <cell r="F10"/>
          <cell r="G10"/>
          <cell r="H10"/>
          <cell r="I10"/>
          <cell r="J10"/>
          <cell r="K10"/>
          <cell r="L10"/>
          <cell r="M10"/>
          <cell r="N10"/>
          <cell r="O10">
            <v>105.504741</v>
          </cell>
        </row>
        <row r="11">
          <cell r="B11" t="str">
            <v>BBD</v>
          </cell>
          <cell r="C11">
            <v>2.6805140802776015</v>
          </cell>
          <cell r="D11">
            <v>2.6578761498199022</v>
          </cell>
          <cell r="E11">
            <v>2.6344893251574466</v>
          </cell>
          <cell r="F11"/>
          <cell r="G11"/>
          <cell r="H11"/>
          <cell r="I11"/>
          <cell r="J11"/>
          <cell r="K11"/>
          <cell r="L11"/>
          <cell r="M11"/>
          <cell r="N11"/>
          <cell r="O11">
            <v>0</v>
          </cell>
        </row>
        <row r="12">
          <cell r="B12" t="str">
            <v>BZD</v>
          </cell>
          <cell r="C12">
            <v>2.677158810922716</v>
          </cell>
          <cell r="D12">
            <v>2.6645763208113311</v>
          </cell>
          <cell r="E12">
            <v>2.6460049586432484</v>
          </cell>
          <cell r="F12"/>
          <cell r="G12"/>
          <cell r="H12"/>
          <cell r="I12"/>
          <cell r="J12"/>
          <cell r="K12"/>
          <cell r="L12"/>
          <cell r="M12"/>
          <cell r="N12"/>
          <cell r="O12">
            <v>0</v>
          </cell>
        </row>
        <row r="13">
          <cell r="B13" t="str">
            <v>BMD</v>
          </cell>
          <cell r="C13">
            <v>1.3384233006312047</v>
          </cell>
          <cell r="D13">
            <v>1.3277321532226274</v>
          </cell>
          <cell r="E13">
            <v>1.3163462873939928</v>
          </cell>
          <cell r="F13"/>
          <cell r="G13"/>
          <cell r="H13"/>
          <cell r="I13"/>
          <cell r="J13"/>
          <cell r="K13"/>
          <cell r="L13"/>
          <cell r="M13"/>
          <cell r="N13"/>
          <cell r="O13">
            <v>0</v>
          </cell>
        </row>
        <row r="14">
          <cell r="B14" t="str">
            <v>BWP</v>
          </cell>
          <cell r="C14">
            <v>9.733845746090644</v>
          </cell>
          <cell r="D14">
            <v>9.6727322066605357</v>
          </cell>
          <cell r="E14">
            <v>9.5514082653329826</v>
          </cell>
          <cell r="F14"/>
          <cell r="G14"/>
          <cell r="H14"/>
          <cell r="I14"/>
          <cell r="J14"/>
          <cell r="K14"/>
          <cell r="L14"/>
          <cell r="M14"/>
          <cell r="N14"/>
          <cell r="O14">
            <v>0</v>
          </cell>
        </row>
        <row r="15">
          <cell r="B15" t="str">
            <v>BRL</v>
          </cell>
          <cell r="C15">
            <v>2.7051434223541051</v>
          </cell>
          <cell r="D15">
            <v>2.6641780044056795</v>
          </cell>
          <cell r="E15">
            <v>2.6462585742742601</v>
          </cell>
          <cell r="F15"/>
          <cell r="G15"/>
          <cell r="H15"/>
          <cell r="I15"/>
          <cell r="J15"/>
          <cell r="K15"/>
          <cell r="L15"/>
          <cell r="M15"/>
          <cell r="N15"/>
          <cell r="O15">
            <v>2.5157600000000002</v>
          </cell>
        </row>
        <row r="16">
          <cell r="B16" t="str">
            <v>BND</v>
          </cell>
          <cell r="C16">
            <v>1.6456381217697673</v>
          </cell>
          <cell r="D16">
            <v>1.6364475731374502</v>
          </cell>
          <cell r="E16">
            <v>1.6254061906072221</v>
          </cell>
          <cell r="F16"/>
          <cell r="G16"/>
          <cell r="H16"/>
          <cell r="I16"/>
          <cell r="J16"/>
          <cell r="K16"/>
          <cell r="L16"/>
          <cell r="M16"/>
          <cell r="N16"/>
          <cell r="O16">
            <v>1.6116839999999999</v>
          </cell>
        </row>
        <row r="17">
          <cell r="B17" t="str">
            <v>BGN</v>
          </cell>
          <cell r="C17">
            <v>1.955080703547549</v>
          </cell>
          <cell r="D17">
            <v>1.9553227217178504</v>
          </cell>
          <cell r="E17">
            <v>1.9554572525736529</v>
          </cell>
          <cell r="F17"/>
          <cell r="G17"/>
          <cell r="H17"/>
          <cell r="I17"/>
          <cell r="J17"/>
          <cell r="K17"/>
          <cell r="L17"/>
          <cell r="M17"/>
          <cell r="N17"/>
          <cell r="O17">
            <v>1.9559869999999999</v>
          </cell>
        </row>
        <row r="18">
          <cell r="B18" t="str">
            <v>KHR</v>
          </cell>
          <cell r="C18">
            <v>5333.6224066390041</v>
          </cell>
          <cell r="D18">
            <v>5302.4958677685954</v>
          </cell>
          <cell r="E18">
            <v>5247.9462809917359</v>
          </cell>
          <cell r="F18"/>
          <cell r="G18"/>
          <cell r="H18"/>
          <cell r="I18"/>
          <cell r="J18"/>
          <cell r="K18"/>
          <cell r="L18"/>
          <cell r="M18"/>
          <cell r="N18"/>
          <cell r="O18">
            <v>5214.3179920000002</v>
          </cell>
        </row>
        <row r="19">
          <cell r="B19" t="str">
            <v>CAD</v>
          </cell>
          <cell r="C19">
            <v>1.3320887131290333</v>
          </cell>
          <cell r="D19">
            <v>1.336854650847825</v>
          </cell>
          <cell r="E19">
            <v>1.3287955595314698</v>
          </cell>
          <cell r="F19"/>
          <cell r="G19"/>
          <cell r="H19"/>
          <cell r="I19"/>
          <cell r="J19"/>
          <cell r="K19"/>
          <cell r="L19"/>
          <cell r="M19"/>
          <cell r="N19"/>
          <cell r="O19">
            <v>1.291466</v>
          </cell>
        </row>
        <row r="20">
          <cell r="B20" t="str">
            <v>KYD</v>
          </cell>
          <cell r="C20">
            <v>1.0975178258712712</v>
          </cell>
          <cell r="D20">
            <v>1.0727551798397561</v>
          </cell>
          <cell r="E20">
            <v>1.0454583994975224</v>
          </cell>
          <cell r="F20"/>
          <cell r="G20"/>
          <cell r="H20"/>
          <cell r="I20"/>
          <cell r="J20"/>
          <cell r="K20"/>
          <cell r="L20"/>
          <cell r="M20"/>
          <cell r="N20"/>
          <cell r="O20">
            <v>0</v>
          </cell>
        </row>
        <row r="21">
          <cell r="B21" t="str">
            <v>CLF</v>
          </cell>
          <cell r="C21">
            <v>2.7908408005990371E-2</v>
          </cell>
          <cell r="D21">
            <v>2.7621984249792196E-2</v>
          </cell>
          <cell r="E21">
            <v>2.7333417686500258E-2</v>
          </cell>
          <cell r="F21"/>
          <cell r="G21"/>
          <cell r="H21"/>
          <cell r="I21"/>
          <cell r="J21"/>
          <cell r="K21"/>
          <cell r="L21"/>
          <cell r="M21"/>
          <cell r="N21"/>
          <cell r="O21">
            <v>0</v>
          </cell>
        </row>
        <row r="22">
          <cell r="B22" t="str">
            <v>CLP</v>
          </cell>
          <cell r="C22">
            <v>636.96878097125875</v>
          </cell>
          <cell r="D22">
            <v>630.56707616707615</v>
          </cell>
          <cell r="E22">
            <v>624.08009828009835</v>
          </cell>
          <cell r="F22"/>
          <cell r="G22"/>
          <cell r="H22"/>
          <cell r="I22"/>
          <cell r="J22"/>
          <cell r="K22"/>
          <cell r="L22"/>
          <cell r="M22"/>
          <cell r="N22"/>
          <cell r="O22">
            <v>0</v>
          </cell>
        </row>
        <row r="23">
          <cell r="B23" t="str">
            <v>CNY</v>
          </cell>
          <cell r="C23">
            <v>8.3314083119442071</v>
          </cell>
          <cell r="D23">
            <v>8.2634880156614248</v>
          </cell>
          <cell r="E23">
            <v>8.1881793916261554</v>
          </cell>
          <cell r="F23"/>
          <cell r="G23"/>
          <cell r="H23"/>
          <cell r="I23"/>
          <cell r="J23"/>
          <cell r="K23"/>
          <cell r="L23"/>
          <cell r="M23"/>
          <cell r="N23"/>
          <cell r="O23">
            <v>8.1304160000000003</v>
          </cell>
        </row>
        <row r="24">
          <cell r="B24" t="str">
            <v>COP</v>
          </cell>
          <cell r="C24">
            <v>2371.5922509225097</v>
          </cell>
          <cell r="D24">
            <v>2371.9112754158964</v>
          </cell>
          <cell r="E24">
            <v>2360.6003717472122</v>
          </cell>
          <cell r="F24"/>
          <cell r="G24"/>
          <cell r="H24"/>
          <cell r="I24"/>
          <cell r="J24"/>
          <cell r="K24"/>
          <cell r="L24"/>
          <cell r="M24"/>
          <cell r="N24"/>
          <cell r="O24">
            <v>2333.7490640000001</v>
          </cell>
        </row>
        <row r="25">
          <cell r="B25" t="str">
            <v>CRC</v>
          </cell>
          <cell r="C25">
            <v>676.5278947368422</v>
          </cell>
          <cell r="D25">
            <v>668.68368942157372</v>
          </cell>
          <cell r="E25">
            <v>661.80458572173006</v>
          </cell>
          <cell r="F25"/>
          <cell r="G25"/>
          <cell r="H25"/>
          <cell r="I25"/>
          <cell r="J25"/>
          <cell r="K25"/>
          <cell r="L25"/>
          <cell r="M25"/>
          <cell r="N25"/>
          <cell r="O25">
            <v>0</v>
          </cell>
        </row>
        <row r="26">
          <cell r="B26" t="str">
            <v>HRK</v>
          </cell>
          <cell r="C26">
            <v>7.5752752174630498</v>
          </cell>
          <cell r="D26">
            <v>7.5799608952737625</v>
          </cell>
          <cell r="E26">
            <v>7.5842355765498386</v>
          </cell>
          <cell r="F26"/>
          <cell r="G26"/>
          <cell r="H26"/>
          <cell r="I26"/>
          <cell r="J26"/>
          <cell r="K26"/>
          <cell r="L26"/>
          <cell r="M26"/>
          <cell r="N26"/>
          <cell r="O26">
            <v>0</v>
          </cell>
        </row>
        <row r="27">
          <cell r="B27" t="str">
            <v>CZK</v>
          </cell>
          <cell r="C27">
            <v>25.371131375335544</v>
          </cell>
          <cell r="D27">
            <v>25.464438799809493</v>
          </cell>
          <cell r="E27">
            <v>25.529751135769711</v>
          </cell>
          <cell r="F27"/>
          <cell r="G27"/>
          <cell r="H27"/>
          <cell r="I27"/>
          <cell r="J27"/>
          <cell r="K27"/>
          <cell r="L27"/>
          <cell r="M27"/>
          <cell r="N27"/>
          <cell r="O27">
            <v>25.191469999999999</v>
          </cell>
        </row>
        <row r="28">
          <cell r="B28" t="str">
            <v>DKK</v>
          </cell>
          <cell r="C28">
            <v>7.4606941784201064</v>
          </cell>
          <cell r="D28">
            <v>7.4593607942985356</v>
          </cell>
          <cell r="E28">
            <v>7.4585843992623646</v>
          </cell>
          <cell r="F28"/>
          <cell r="G28"/>
          <cell r="H28"/>
          <cell r="I28"/>
          <cell r="J28"/>
          <cell r="K28"/>
          <cell r="L28"/>
          <cell r="M28"/>
          <cell r="N28"/>
          <cell r="O28">
            <v>7.4442649999999997</v>
          </cell>
        </row>
        <row r="29">
          <cell r="B29" t="str">
            <v>DOP</v>
          </cell>
          <cell r="C29">
            <v>54.019878125656653</v>
          </cell>
          <cell r="D29">
            <v>53.827929023868457</v>
          </cell>
          <cell r="E29">
            <v>53.469307847760192</v>
          </cell>
          <cell r="F29"/>
          <cell r="G29"/>
          <cell r="H29"/>
          <cell r="I29"/>
          <cell r="J29"/>
          <cell r="K29"/>
          <cell r="L29"/>
          <cell r="M29"/>
          <cell r="N29"/>
          <cell r="O29">
            <v>0</v>
          </cell>
        </row>
        <row r="30">
          <cell r="B30" t="str">
            <v>XCD</v>
          </cell>
          <cell r="C30">
            <v>3.6186924991272815</v>
          </cell>
          <cell r="D30">
            <v>3.588127228241873</v>
          </cell>
          <cell r="E30">
            <v>3.5565546867998923</v>
          </cell>
          <cell r="F30"/>
          <cell r="G30"/>
          <cell r="H30"/>
          <cell r="I30"/>
          <cell r="J30"/>
          <cell r="K30"/>
          <cell r="L30"/>
          <cell r="M30"/>
          <cell r="N30"/>
          <cell r="O30">
            <v>0</v>
          </cell>
        </row>
        <row r="31">
          <cell r="B31" t="str">
            <v>EGP</v>
          </cell>
          <cell r="C31">
            <v>8.7457254635142032</v>
          </cell>
          <cell r="D31">
            <v>8.7666714489694133</v>
          </cell>
          <cell r="E31">
            <v>8.7548979057230696</v>
          </cell>
          <cell r="F31"/>
          <cell r="G31"/>
          <cell r="H31"/>
          <cell r="I31"/>
          <cell r="J31"/>
          <cell r="K31"/>
          <cell r="L31"/>
          <cell r="M31"/>
          <cell r="N31"/>
          <cell r="O31">
            <v>7.8571960000000001</v>
          </cell>
        </row>
        <row r="32">
          <cell r="B32" t="str">
            <v>EEK</v>
          </cell>
          <cell r="C32">
            <v>15.642073111370717</v>
          </cell>
          <cell r="D32">
            <v>15.643678301047215</v>
          </cell>
          <cell r="E32">
            <v>15.644477019918945</v>
          </cell>
          <cell r="F32"/>
          <cell r="G32"/>
          <cell r="H32"/>
          <cell r="I32"/>
          <cell r="J32"/>
          <cell r="K32"/>
          <cell r="L32"/>
          <cell r="M32"/>
          <cell r="N32"/>
          <cell r="O32">
            <v>15.648388000000001</v>
          </cell>
        </row>
        <row r="33">
          <cell r="B33" t="str">
            <v>EUR</v>
          </cell>
          <cell r="C33">
            <v>1</v>
          </cell>
          <cell r="D33">
            <v>1</v>
          </cell>
          <cell r="E33">
            <v>1</v>
          </cell>
          <cell r="F33"/>
          <cell r="G33"/>
          <cell r="H33"/>
          <cell r="I33"/>
          <cell r="J33"/>
          <cell r="K33"/>
          <cell r="L33"/>
          <cell r="M33"/>
          <cell r="N33"/>
          <cell r="O33">
            <v>1</v>
          </cell>
        </row>
        <row r="34">
          <cell r="B34" t="str">
            <v>FJD</v>
          </cell>
          <cell r="C34">
            <v>2.3773689944015257</v>
          </cell>
          <cell r="D34">
            <v>2.3690124099530703</v>
          </cell>
          <cell r="E34">
            <v>2.3460617659337859</v>
          </cell>
          <cell r="F34"/>
          <cell r="G34"/>
          <cell r="H34"/>
          <cell r="I34"/>
          <cell r="J34"/>
          <cell r="K34"/>
          <cell r="L34"/>
          <cell r="M34"/>
          <cell r="N34"/>
          <cell r="O34">
            <v>2.3111139999999999</v>
          </cell>
        </row>
        <row r="35">
          <cell r="B35" t="str">
            <v>XPF</v>
          </cell>
          <cell r="C35">
            <v>119.29494199535964</v>
          </cell>
          <cell r="D35">
            <v>119.34561011904762</v>
          </cell>
          <cell r="E35">
            <v>119.33875211426422</v>
          </cell>
          <cell r="F35"/>
          <cell r="G35"/>
          <cell r="H35"/>
          <cell r="I35"/>
          <cell r="J35"/>
          <cell r="K35"/>
          <cell r="L35"/>
          <cell r="M35"/>
          <cell r="N35"/>
          <cell r="O35">
            <v>119.312781</v>
          </cell>
        </row>
        <row r="36">
          <cell r="B36" t="str">
            <v>GTQ</v>
          </cell>
          <cell r="C36">
            <v>10.10481341435613</v>
          </cell>
          <cell r="D36">
            <v>10.148799025617096</v>
          </cell>
          <cell r="E36">
            <v>10.105293729162852</v>
          </cell>
          <cell r="F36"/>
          <cell r="G36"/>
          <cell r="H36"/>
          <cell r="I36"/>
          <cell r="J36"/>
          <cell r="K36"/>
          <cell r="L36"/>
          <cell r="M36"/>
          <cell r="N36"/>
          <cell r="O36">
            <v>0</v>
          </cell>
        </row>
        <row r="37">
          <cell r="B37" t="str">
            <v>GYD</v>
          </cell>
          <cell r="C37">
            <v>276.90715208961655</v>
          </cell>
          <cell r="D37">
            <v>274.0717642033319</v>
          </cell>
          <cell r="E37">
            <v>271.42615943577687</v>
          </cell>
          <cell r="F37"/>
          <cell r="G37"/>
          <cell r="H37"/>
          <cell r="I37"/>
          <cell r="J37"/>
          <cell r="K37"/>
          <cell r="L37"/>
          <cell r="M37"/>
          <cell r="N37"/>
          <cell r="O37">
            <v>0</v>
          </cell>
        </row>
        <row r="38">
          <cell r="B38" t="str">
            <v>HNL</v>
          </cell>
          <cell r="C38">
            <v>26.691370073508036</v>
          </cell>
          <cell r="D38">
            <v>26.436556171326149</v>
          </cell>
          <cell r="E38">
            <v>26.108648726435458</v>
          </cell>
          <cell r="F38"/>
          <cell r="G38"/>
          <cell r="H38"/>
          <cell r="I38"/>
          <cell r="J38"/>
          <cell r="K38"/>
          <cell r="L38"/>
          <cell r="M38"/>
          <cell r="N38"/>
          <cell r="O38">
            <v>0</v>
          </cell>
        </row>
        <row r="39">
          <cell r="B39" t="str">
            <v>HKD</v>
          </cell>
          <cell r="C39">
            <v>10.376613521695258</v>
          </cell>
          <cell r="D39">
            <v>10.295117215705782</v>
          </cell>
          <cell r="E39">
            <v>10.210012219828279</v>
          </cell>
          <cell r="F39"/>
          <cell r="G39"/>
          <cell r="H39"/>
          <cell r="I39"/>
          <cell r="J39"/>
          <cell r="K39"/>
          <cell r="L39"/>
          <cell r="M39"/>
          <cell r="N39"/>
          <cell r="O39">
            <v>10.012147000000001</v>
          </cell>
        </row>
        <row r="40">
          <cell r="B40" t="str">
            <v>HUF</v>
          </cell>
          <cell r="C40">
            <v>291.8717075386013</v>
          </cell>
          <cell r="D40">
            <v>293.10278666057559</v>
          </cell>
          <cell r="E40">
            <v>295.69336437718277</v>
          </cell>
          <cell r="F40"/>
          <cell r="G40"/>
          <cell r="H40"/>
          <cell r="I40"/>
          <cell r="J40"/>
          <cell r="K40"/>
          <cell r="L40"/>
          <cell r="M40"/>
          <cell r="N40"/>
          <cell r="O40">
            <v>290.15646099999998</v>
          </cell>
        </row>
        <row r="41">
          <cell r="B41" t="str">
            <v>ISK</v>
          </cell>
          <cell r="C41">
            <v>170.4552446625116</v>
          </cell>
          <cell r="D41">
            <v>167.84879005886199</v>
          </cell>
          <cell r="E41">
            <v>165.49426635392234</v>
          </cell>
          <cell r="F41"/>
          <cell r="G41"/>
          <cell r="H41"/>
          <cell r="I41"/>
          <cell r="J41"/>
          <cell r="K41"/>
          <cell r="L41"/>
          <cell r="M41"/>
          <cell r="N41"/>
          <cell r="O41">
            <v>161.46955199999999</v>
          </cell>
        </row>
        <row r="42">
          <cell r="B42" t="str">
            <v>INR</v>
          </cell>
          <cell r="C42">
            <v>72.404832985974195</v>
          </cell>
          <cell r="D42">
            <v>71.944606413994165</v>
          </cell>
          <cell r="E42">
            <v>71.356500730419143</v>
          </cell>
          <cell r="F42"/>
          <cell r="G42"/>
          <cell r="H42"/>
          <cell r="I42"/>
          <cell r="J42"/>
          <cell r="K42"/>
          <cell r="L42"/>
          <cell r="M42"/>
          <cell r="N42"/>
          <cell r="O42">
            <v>68.821625999999995</v>
          </cell>
        </row>
        <row r="43">
          <cell r="B43" t="str">
            <v>IDR</v>
          </cell>
          <cell r="C43">
            <v>13116.357142857145</v>
          </cell>
          <cell r="D43">
            <v>12961.656565656567</v>
          </cell>
          <cell r="E43">
            <v>12828.313131313133</v>
          </cell>
          <cell r="F43"/>
          <cell r="G43"/>
          <cell r="H43"/>
          <cell r="I43"/>
          <cell r="J43"/>
          <cell r="K43"/>
          <cell r="L43"/>
          <cell r="M43"/>
          <cell r="N43"/>
          <cell r="O43">
            <v>12099.242718</v>
          </cell>
        </row>
        <row r="44">
          <cell r="B44" t="str">
            <v>IQD</v>
          </cell>
          <cell r="C44">
            <v>1561.850546780073</v>
          </cell>
          <cell r="D44">
            <v>1549.7632850241546</v>
          </cell>
          <cell r="E44">
            <v>1535.6747279322854</v>
          </cell>
          <cell r="F44"/>
          <cell r="G44"/>
          <cell r="H44"/>
          <cell r="I44"/>
          <cell r="J44"/>
          <cell r="K44"/>
          <cell r="L44"/>
          <cell r="M44"/>
          <cell r="N44"/>
          <cell r="O44">
            <v>1503.2834740000001</v>
          </cell>
        </row>
        <row r="45">
          <cell r="B45" t="str">
            <v>ILS</v>
          </cell>
          <cell r="C45">
            <v>4.9808500827298126</v>
          </cell>
          <cell r="D45">
            <v>4.9375079360804044</v>
          </cell>
          <cell r="E45">
            <v>4.8709881562394521</v>
          </cell>
          <cell r="F45"/>
          <cell r="G45"/>
          <cell r="H45"/>
          <cell r="I45"/>
          <cell r="J45"/>
          <cell r="K45"/>
          <cell r="L45"/>
          <cell r="M45"/>
          <cell r="N45"/>
          <cell r="O45">
            <v>4.9595739999999999</v>
          </cell>
        </row>
        <row r="46">
          <cell r="B46" t="str">
            <v>JMD</v>
          </cell>
          <cell r="C46">
            <v>124.68745756135417</v>
          </cell>
          <cell r="D46">
            <v>124.63131313131314</v>
          </cell>
          <cell r="E46">
            <v>124.86510667584309</v>
          </cell>
          <cell r="F46"/>
          <cell r="G46"/>
          <cell r="H46"/>
          <cell r="I46"/>
          <cell r="J46"/>
          <cell r="K46"/>
          <cell r="L46"/>
          <cell r="M46"/>
          <cell r="N46"/>
          <cell r="O46">
            <v>0</v>
          </cell>
        </row>
        <row r="47">
          <cell r="B47" t="str">
            <v>JPY</v>
          </cell>
          <cell r="C47">
            <v>119.21749211649046</v>
          </cell>
          <cell r="D47">
            <v>119.82482024465403</v>
          </cell>
          <cell r="E47">
            <v>120.04943756498724</v>
          </cell>
          <cell r="F47"/>
          <cell r="G47"/>
          <cell r="H47"/>
          <cell r="I47"/>
          <cell r="J47"/>
          <cell r="K47"/>
          <cell r="L47"/>
          <cell r="M47"/>
          <cell r="N47"/>
          <cell r="O47">
            <v>102.993554</v>
          </cell>
        </row>
        <row r="48">
          <cell r="B48" t="str">
            <v>JOD</v>
          </cell>
          <cell r="C48">
            <v>0.94894224266996607</v>
          </cell>
          <cell r="D48">
            <v>0.9410034062867807</v>
          </cell>
          <cell r="E48">
            <v>0.93277704698173891</v>
          </cell>
          <cell r="F48"/>
          <cell r="G48"/>
          <cell r="H48"/>
          <cell r="I48"/>
          <cell r="J48"/>
          <cell r="K48"/>
          <cell r="L48"/>
          <cell r="M48"/>
          <cell r="N48"/>
          <cell r="O48">
            <v>0.91416600000000003</v>
          </cell>
        </row>
        <row r="49">
          <cell r="B49" t="str">
            <v>KZT</v>
          </cell>
          <cell r="C49">
            <v>201.91690229343388</v>
          </cell>
          <cell r="D49">
            <v>200.12538989394884</v>
          </cell>
          <cell r="E49">
            <v>198.46897952805125</v>
          </cell>
          <cell r="F49"/>
          <cell r="G49"/>
          <cell r="H49"/>
          <cell r="I49"/>
          <cell r="J49"/>
          <cell r="K49"/>
          <cell r="L49"/>
          <cell r="M49"/>
          <cell r="N49"/>
          <cell r="O49">
            <v>0</v>
          </cell>
        </row>
        <row r="50">
          <cell r="B50" t="str">
            <v>KES</v>
          </cell>
          <cell r="C50">
            <v>116.06347629796841</v>
          </cell>
          <cell r="D50">
            <v>114.84865300277454</v>
          </cell>
          <cell r="E50">
            <v>113.53504380475594</v>
          </cell>
          <cell r="F50"/>
          <cell r="G50"/>
          <cell r="H50"/>
          <cell r="I50"/>
          <cell r="J50"/>
          <cell r="K50"/>
          <cell r="L50"/>
          <cell r="M50"/>
          <cell r="N50"/>
          <cell r="O50">
            <v>0</v>
          </cell>
        </row>
        <row r="51">
          <cell r="B51" t="str">
            <v>KRW</v>
          </cell>
          <cell r="C51">
            <v>1439.421052631579</v>
          </cell>
          <cell r="D51">
            <v>1432.1473214285716</v>
          </cell>
          <cell r="E51">
            <v>1430.1835585585586</v>
          </cell>
          <cell r="F51"/>
          <cell r="G51"/>
          <cell r="H51"/>
          <cell r="I51"/>
          <cell r="J51"/>
          <cell r="K51"/>
          <cell r="L51"/>
          <cell r="M51"/>
          <cell r="N51"/>
          <cell r="O51">
            <v>1449.0953489999999</v>
          </cell>
        </row>
        <row r="52">
          <cell r="B52" t="str">
            <v>KWD</v>
          </cell>
          <cell r="C52">
            <v>0.37635118220665892</v>
          </cell>
          <cell r="D52">
            <v>0.37426373202660324</v>
          </cell>
          <cell r="E52">
            <v>0.37225160983785405</v>
          </cell>
          <cell r="F52"/>
          <cell r="G52"/>
          <cell r="H52"/>
          <cell r="I52"/>
          <cell r="J52"/>
          <cell r="K52"/>
          <cell r="L52"/>
          <cell r="M52"/>
          <cell r="N52"/>
          <cell r="O52">
            <v>0.361209</v>
          </cell>
        </row>
        <row r="53">
          <cell r="B53" t="str">
            <v>LVL</v>
          </cell>
          <cell r="C53">
            <v>0.69874314590238173</v>
          </cell>
          <cell r="D53">
            <v>0.6994065527736355</v>
          </cell>
          <cell r="E53">
            <v>0.69987771456849879</v>
          </cell>
          <cell r="F53"/>
          <cell r="G53"/>
          <cell r="H53"/>
          <cell r="I53"/>
          <cell r="J53"/>
          <cell r="K53"/>
          <cell r="L53"/>
          <cell r="M53"/>
          <cell r="N53"/>
          <cell r="O53">
            <v>0.69780799999999998</v>
          </cell>
        </row>
        <row r="54">
          <cell r="B54" t="str">
            <v>LSL</v>
          </cell>
          <cell r="C54">
            <v>11.641245086851782</v>
          </cell>
          <cell r="D54">
            <v>11.685781675454653</v>
          </cell>
          <cell r="E54">
            <v>11.72292426270365</v>
          </cell>
          <cell r="F54"/>
          <cell r="G54"/>
          <cell r="H54"/>
          <cell r="I54"/>
          <cell r="J54"/>
          <cell r="K54"/>
          <cell r="L54"/>
          <cell r="M54"/>
          <cell r="N54"/>
          <cell r="O54">
            <v>10.557625</v>
          </cell>
        </row>
        <row r="55">
          <cell r="B55" t="str">
            <v>LTL</v>
          </cell>
          <cell r="C55">
            <v>3.4528319118930897</v>
          </cell>
          <cell r="D55">
            <v>3.4528331333179061</v>
          </cell>
          <cell r="E55">
            <v>3.452765196209036</v>
          </cell>
          <cell r="F55"/>
          <cell r="G55"/>
          <cell r="H55"/>
          <cell r="I55"/>
          <cell r="J55"/>
          <cell r="K55"/>
          <cell r="L55"/>
          <cell r="M55"/>
          <cell r="N55"/>
          <cell r="O55">
            <v>3.452655</v>
          </cell>
        </row>
        <row r="56">
          <cell r="B56" t="str">
            <v>LYD</v>
          </cell>
          <cell r="C56">
            <v>1.6874430584473039</v>
          </cell>
          <cell r="D56">
            <v>1.6795424203554881</v>
          </cell>
          <cell r="E56">
            <v>1.6728637119836032</v>
          </cell>
          <cell r="F56"/>
          <cell r="G56"/>
          <cell r="H56"/>
          <cell r="I56"/>
          <cell r="J56"/>
          <cell r="K56"/>
          <cell r="L56"/>
          <cell r="M56"/>
          <cell r="N56"/>
          <cell r="O56">
            <v>0</v>
          </cell>
        </row>
        <row r="57">
          <cell r="B57" t="str">
            <v>MOP</v>
          </cell>
          <cell r="C57">
            <v>10.688266549146455</v>
          </cell>
          <cell r="D57">
            <v>10.604027733016007</v>
          </cell>
          <cell r="E57">
            <v>10.516403895200556</v>
          </cell>
          <cell r="F57"/>
          <cell r="G57"/>
          <cell r="H57"/>
          <cell r="I57"/>
          <cell r="J57"/>
          <cell r="K57"/>
          <cell r="L57"/>
          <cell r="M57"/>
          <cell r="N57"/>
          <cell r="O57">
            <v>10.31231</v>
          </cell>
        </row>
        <row r="58">
          <cell r="B58" t="str">
            <v>MKD</v>
          </cell>
          <cell r="C58">
            <v>63.099651465318345</v>
          </cell>
          <cell r="D58">
            <v>62.433902593295386</v>
          </cell>
          <cell r="E58">
            <v>62.19102884285784</v>
          </cell>
          <cell r="F58"/>
          <cell r="G58"/>
          <cell r="H58"/>
          <cell r="I58"/>
          <cell r="J58"/>
          <cell r="K58"/>
          <cell r="L58"/>
          <cell r="M58"/>
          <cell r="N58"/>
          <cell r="O58">
            <v>61.505380000000002</v>
          </cell>
        </row>
        <row r="59">
          <cell r="B59" t="str">
            <v>MYR</v>
          </cell>
          <cell r="C59">
            <v>4.1247200241308715</v>
          </cell>
          <cell r="D59">
            <v>4.0955715493991667</v>
          </cell>
          <cell r="E59">
            <v>4.0634244668767696</v>
          </cell>
          <cell r="F59"/>
          <cell r="G59"/>
          <cell r="H59"/>
          <cell r="I59"/>
          <cell r="J59"/>
          <cell r="K59"/>
          <cell r="L59"/>
          <cell r="M59"/>
          <cell r="N59"/>
          <cell r="O59">
            <v>3.9813239999999999</v>
          </cell>
        </row>
        <row r="60">
          <cell r="B60" t="str">
            <v>MRO</v>
          </cell>
          <cell r="C60">
            <v>404.08770826784036</v>
          </cell>
          <cell r="D60">
            <v>397.89271317829457</v>
          </cell>
          <cell r="E60">
            <v>387.5505035093073</v>
          </cell>
          <cell r="F60"/>
          <cell r="G60"/>
          <cell r="H60"/>
          <cell r="I60"/>
          <cell r="J60"/>
          <cell r="K60"/>
          <cell r="L60"/>
          <cell r="M60"/>
          <cell r="N60"/>
          <cell r="O60">
            <v>0</v>
          </cell>
        </row>
        <row r="61">
          <cell r="B61" t="str">
            <v>MUR</v>
          </cell>
          <cell r="C61">
            <v>40.821995680894311</v>
          </cell>
          <cell r="D61">
            <v>40.69529366992262</v>
          </cell>
          <cell r="E61">
            <v>40.555740060673791</v>
          </cell>
          <cell r="F61"/>
          <cell r="G61"/>
          <cell r="H61"/>
          <cell r="I61"/>
          <cell r="J61"/>
          <cell r="K61"/>
          <cell r="L61"/>
          <cell r="M61"/>
          <cell r="N61"/>
          <cell r="O61">
            <v>38.739843</v>
          </cell>
        </row>
        <row r="62">
          <cell r="B62" t="str">
            <v>MXN</v>
          </cell>
          <cell r="C62">
            <v>17.10062926550215</v>
          </cell>
          <cell r="D62">
            <v>16.964397615050039</v>
          </cell>
          <cell r="E62">
            <v>16.669112339051569</v>
          </cell>
          <cell r="F62"/>
          <cell r="G62"/>
          <cell r="H62"/>
          <cell r="I62"/>
          <cell r="J62"/>
          <cell r="K62"/>
          <cell r="L62"/>
          <cell r="M62"/>
          <cell r="N62"/>
          <cell r="O62">
            <v>17.038391000000001</v>
          </cell>
        </row>
        <row r="63">
          <cell r="B63" t="str">
            <v>MXV</v>
          </cell>
          <cell r="C63">
            <v>3.5286997866972665</v>
          </cell>
          <cell r="D63">
            <v>3.4833042425492753</v>
          </cell>
          <cell r="E63">
            <v>3.4104752365172413</v>
          </cell>
          <cell r="F63"/>
          <cell r="G63"/>
          <cell r="H63"/>
          <cell r="I63"/>
          <cell r="J63"/>
          <cell r="K63"/>
          <cell r="L63"/>
          <cell r="M63"/>
          <cell r="N63"/>
          <cell r="O63">
            <v>0</v>
          </cell>
        </row>
        <row r="64">
          <cell r="B64" t="str">
            <v>MDL</v>
          </cell>
          <cell r="C64">
            <v>16.154367223828075</v>
          </cell>
          <cell r="D64">
            <v>16.116401451878275</v>
          </cell>
          <cell r="E64">
            <v>16.06256798118028</v>
          </cell>
          <cell r="F64"/>
          <cell r="G64"/>
          <cell r="H64"/>
          <cell r="I64"/>
          <cell r="J64"/>
          <cell r="K64"/>
          <cell r="L64"/>
          <cell r="M64"/>
          <cell r="N64"/>
          <cell r="O64">
            <v>15.585373000000001</v>
          </cell>
        </row>
        <row r="65">
          <cell r="B65" t="str">
            <v>MAD</v>
          </cell>
          <cell r="C65">
            <v>11.202550068850117</v>
          </cell>
          <cell r="D65">
            <v>11.178708946772367</v>
          </cell>
          <cell r="E65">
            <v>11.159661871831146</v>
          </cell>
          <cell r="F65"/>
          <cell r="G65"/>
          <cell r="H65"/>
          <cell r="I65"/>
          <cell r="J65"/>
          <cell r="K65"/>
          <cell r="L65"/>
          <cell r="M65"/>
          <cell r="N65"/>
          <cell r="O65">
            <v>0</v>
          </cell>
        </row>
        <row r="66">
          <cell r="B66" t="str">
            <v>MMK</v>
          </cell>
          <cell r="C66">
            <v>1148.7068811438785</v>
          </cell>
          <cell r="D66">
            <v>1142.6571682991985</v>
          </cell>
          <cell r="E66">
            <v>1140.0385996409336</v>
          </cell>
          <cell r="F66"/>
          <cell r="G66"/>
          <cell r="H66"/>
          <cell r="I66"/>
          <cell r="J66"/>
          <cell r="K66"/>
          <cell r="L66"/>
          <cell r="M66"/>
          <cell r="N66"/>
          <cell r="O66">
            <v>1130.2839670000001</v>
          </cell>
        </row>
        <row r="67">
          <cell r="B67" t="str">
            <v>NAD</v>
          </cell>
          <cell r="C67">
            <v>11.64113965893551</v>
          </cell>
          <cell r="D67">
            <v>11.685781675454653</v>
          </cell>
          <cell r="E67">
            <v>11.722816053758676</v>
          </cell>
          <cell r="F67"/>
          <cell r="G67"/>
          <cell r="H67"/>
          <cell r="I67"/>
          <cell r="J67"/>
          <cell r="K67"/>
          <cell r="L67"/>
          <cell r="M67"/>
          <cell r="N67"/>
          <cell r="O67">
            <v>10.557535</v>
          </cell>
        </row>
        <row r="68">
          <cell r="B68" t="str">
            <v>NPR</v>
          </cell>
          <cell r="C68">
            <v>115.94831318780444</v>
          </cell>
          <cell r="D68">
            <v>114.74595367969239</v>
          </cell>
          <cell r="E68">
            <v>113.94249057958012</v>
          </cell>
          <cell r="F68"/>
          <cell r="G68"/>
          <cell r="H68"/>
          <cell r="I68"/>
          <cell r="J68"/>
          <cell r="K68"/>
          <cell r="L68"/>
          <cell r="M68"/>
          <cell r="N68"/>
          <cell r="O68">
            <v>110.42193899999999</v>
          </cell>
        </row>
        <row r="69">
          <cell r="B69" t="str">
            <v>ANG</v>
          </cell>
          <cell r="C69">
            <v>2.3990619529147397</v>
          </cell>
          <cell r="D69">
            <v>2.3787970354111905</v>
          </cell>
          <cell r="E69">
            <v>2.3578655982652093</v>
          </cell>
          <cell r="F69"/>
          <cell r="G69"/>
          <cell r="H69"/>
          <cell r="I69"/>
          <cell r="J69"/>
          <cell r="K69"/>
          <cell r="L69"/>
          <cell r="M69"/>
          <cell r="N69"/>
          <cell r="O69">
            <v>0</v>
          </cell>
        </row>
        <row r="70">
          <cell r="B70" t="str">
            <v>NZD</v>
          </cell>
          <cell r="C70">
            <v>1.6052708810236545</v>
          </cell>
          <cell r="D70">
            <v>1.5965312381414503</v>
          </cell>
          <cell r="E70">
            <v>1.5802346705156283</v>
          </cell>
          <cell r="F70"/>
          <cell r="G70"/>
          <cell r="H70"/>
          <cell r="I70"/>
          <cell r="J70"/>
          <cell r="K70"/>
          <cell r="L70"/>
          <cell r="M70"/>
          <cell r="N70"/>
          <cell r="O70">
            <v>1.592435</v>
          </cell>
        </row>
        <row r="71">
          <cell r="B71" t="str">
            <v>AUD</v>
          </cell>
          <cell r="C71">
            <v>1.2854030000000001</v>
          </cell>
          <cell r="D71">
            <v>1.283204</v>
          </cell>
          <cell r="E71">
            <v>1.270003</v>
          </cell>
          <cell r="F71"/>
          <cell r="G71"/>
          <cell r="H71"/>
          <cell r="I71"/>
          <cell r="J71"/>
          <cell r="K71"/>
          <cell r="L71"/>
          <cell r="M71"/>
          <cell r="N71"/>
          <cell r="O71">
            <v>1.2462219999999999</v>
          </cell>
        </row>
        <row r="72">
          <cell r="B72" t="str">
            <v>NOK</v>
          </cell>
          <cell r="C72">
            <v>7.3808834760239561</v>
          </cell>
          <cell r="D72">
            <v>7.4181788751365758</v>
          </cell>
          <cell r="E72">
            <v>7.4367903591317122</v>
          </cell>
          <cell r="F72"/>
          <cell r="G72"/>
          <cell r="H72"/>
          <cell r="I72"/>
          <cell r="J72"/>
          <cell r="K72"/>
          <cell r="L72"/>
          <cell r="M72"/>
          <cell r="N72"/>
          <cell r="O72">
            <v>7.485087</v>
          </cell>
        </row>
        <row r="73">
          <cell r="B73" t="str">
            <v>OMR</v>
          </cell>
          <cell r="C73">
            <v>0.5160360622212623</v>
          </cell>
          <cell r="D73">
            <v>0.51165821082868279</v>
          </cell>
          <cell r="E73">
            <v>0.50715202464992615</v>
          </cell>
          <cell r="F73"/>
          <cell r="G73"/>
          <cell r="H73"/>
          <cell r="I73"/>
          <cell r="J73"/>
          <cell r="K73"/>
          <cell r="L73"/>
          <cell r="M73"/>
          <cell r="N73"/>
          <cell r="O73">
            <v>0</v>
          </cell>
        </row>
        <row r="74">
          <cell r="B74" t="str">
            <v>PKR</v>
          </cell>
          <cell r="C74">
            <v>130.47127486804712</v>
          </cell>
          <cell r="D74">
            <v>129.76074426130043</v>
          </cell>
          <cell r="E74">
            <v>128.88197686218794</v>
          </cell>
          <cell r="F74"/>
          <cell r="G74"/>
          <cell r="H74"/>
          <cell r="I74"/>
          <cell r="J74"/>
          <cell r="K74"/>
          <cell r="L74"/>
          <cell r="M74"/>
          <cell r="N74"/>
          <cell r="O74">
            <v>120.57101400000001</v>
          </cell>
        </row>
        <row r="75">
          <cell r="B75" t="str">
            <v>PGK</v>
          </cell>
          <cell r="C75">
            <v>2.7858997477221306</v>
          </cell>
          <cell r="D75">
            <v>2.7757975093178855</v>
          </cell>
          <cell r="E75">
            <v>2.7712622960835827</v>
          </cell>
          <cell r="F75"/>
          <cell r="G75"/>
          <cell r="H75"/>
          <cell r="I75"/>
          <cell r="J75"/>
          <cell r="K75"/>
          <cell r="L75"/>
          <cell r="M75"/>
          <cell r="N75"/>
          <cell r="O75">
            <v>2.6647349999999999</v>
          </cell>
        </row>
        <row r="76">
          <cell r="B76" t="str">
            <v>PYG</v>
          </cell>
          <cell r="C76">
            <v>5588.7086956521744</v>
          </cell>
          <cell r="D76">
            <v>5460.4425531914894</v>
          </cell>
          <cell r="E76">
            <v>5381.3686440677966</v>
          </cell>
          <cell r="F76"/>
          <cell r="G76"/>
          <cell r="H76"/>
          <cell r="I76"/>
          <cell r="J76"/>
          <cell r="K76"/>
          <cell r="L76"/>
          <cell r="M76"/>
          <cell r="N76"/>
          <cell r="O76">
            <v>5716.6146790000003</v>
          </cell>
        </row>
        <row r="77">
          <cell r="B77" t="str">
            <v>PEN</v>
          </cell>
          <cell r="C77">
            <v>3.4356754531798765</v>
          </cell>
          <cell r="D77">
            <v>3.4179398666070022</v>
          </cell>
          <cell r="E77">
            <v>3.393760839299123</v>
          </cell>
          <cell r="F77"/>
          <cell r="G77"/>
          <cell r="H77"/>
          <cell r="I77"/>
          <cell r="J77"/>
          <cell r="K77"/>
          <cell r="L77"/>
          <cell r="M77"/>
          <cell r="N77"/>
          <cell r="O77">
            <v>0</v>
          </cell>
        </row>
        <row r="78">
          <cell r="B78" t="str">
            <v>PHP</v>
          </cell>
          <cell r="C78">
            <v>54.65381181172669</v>
          </cell>
          <cell r="D78">
            <v>54.139059994937135</v>
          </cell>
          <cell r="E78">
            <v>53.686295231653702</v>
          </cell>
          <cell r="F78"/>
          <cell r="G78"/>
          <cell r="H78"/>
          <cell r="I78"/>
          <cell r="J78"/>
          <cell r="K78"/>
          <cell r="L78"/>
          <cell r="M78"/>
          <cell r="N78"/>
          <cell r="O78">
            <v>54.443949000000003</v>
          </cell>
        </row>
        <row r="79">
          <cell r="B79" t="str">
            <v>PLN</v>
          </cell>
          <cell r="C79">
            <v>4.1453514059139005</v>
          </cell>
          <cell r="D79">
            <v>4.1481457535947035</v>
          </cell>
          <cell r="E79">
            <v>4.155537813668742</v>
          </cell>
          <cell r="F79"/>
          <cell r="G79"/>
          <cell r="H79"/>
          <cell r="I79"/>
          <cell r="J79"/>
          <cell r="K79"/>
          <cell r="L79"/>
          <cell r="M79"/>
          <cell r="N79"/>
          <cell r="O79">
            <v>0</v>
          </cell>
        </row>
        <row r="80">
          <cell r="B80" t="str">
            <v>QAR</v>
          </cell>
          <cell r="C80">
            <v>4.8795786276928919</v>
          </cell>
          <cell r="D80">
            <v>4.8383355453667951</v>
          </cell>
          <cell r="E80">
            <v>4.7958302808763884</v>
          </cell>
          <cell r="F80"/>
          <cell r="G80"/>
          <cell r="H80"/>
          <cell r="I80"/>
          <cell r="J80"/>
          <cell r="K80"/>
          <cell r="L80"/>
          <cell r="M80"/>
          <cell r="N80"/>
          <cell r="O80">
            <v>0</v>
          </cell>
        </row>
        <row r="81">
          <cell r="B81" t="str">
            <v>RON</v>
          </cell>
          <cell r="C81">
            <v>4.4134766262081762</v>
          </cell>
          <cell r="D81">
            <v>4.3948954708606189</v>
          </cell>
          <cell r="E81">
            <v>4.4002751031636862</v>
          </cell>
          <cell r="F81"/>
          <cell r="G81"/>
          <cell r="H81"/>
          <cell r="I81"/>
          <cell r="J81"/>
          <cell r="K81"/>
          <cell r="L81"/>
          <cell r="M81"/>
          <cell r="N81"/>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8">
          <cell r="E8">
            <v>0.96094000000000002</v>
          </cell>
        </row>
        <row r="74">
          <cell r="E74">
            <v>0.62324559355364262</v>
          </cell>
        </row>
      </sheetData>
      <sheetData sheetId="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 val="AUD AVG HIST"/>
      <sheetName val="USD HIS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 val="App_D_PH_SH_split"/>
      <sheetName val="Inv_income_total"/>
      <sheetName val="Main"/>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 sheetId="18">
        <row r="4">
          <cell r="B4">
            <v>313481</v>
          </cell>
        </row>
      </sheetData>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 val="Equator Pack Tran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 val="USD HIST"/>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 val="Accr"/>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 val="Accrual"/>
      <sheetName val="Input"/>
      <sheetName val="F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 sheetId="16" refreshError="1"/>
      <sheetData sheetId="17" refreshError="1"/>
      <sheetData sheetId="1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1 .Control-Data_Detail-Adm"/>
      <sheetName val="Lists-Adm"/>
      <sheetName val="Contents"/>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row>
        <row r="16">
          <cell r="F16"/>
          <cell r="J16"/>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PARAMET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 val="Daily Cash"/>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 sheetId="5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 val="Equity "/>
      <sheetName val="Total Shares"/>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 val="TB PY P&amp;L"/>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 val="App_D_PH_SH_split"/>
      <sheetName val="App_D"/>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 val="Control"/>
      <sheetName val="Details Sheet"/>
      <sheetName val="ModelInputs"/>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 val="Summary Q4 14"/>
      <sheetName val="Summary Q4 13"/>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 val="Mapping"/>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 sheetId="35"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 val="Tabl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 val="Event Template"/>
      <sheetName val="GPAR Summary"/>
      <sheetName val="Events Lookup"/>
      <sheetName val="Inputs"/>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 sheetId="3" refreshError="1"/>
      <sheetData sheetId="4" refreshError="1"/>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 val="SP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refreshError="1"/>
      <sheetData sheetId="61" refreshError="1"/>
      <sheetData sheetId="62" refreshError="1"/>
      <sheetData sheetId="6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 val="Main"/>
    </sheetNames>
    <sheetDataSet>
      <sheetData sheetId="0" refreshError="1"/>
      <sheetData sheetId="1" refreshError="1"/>
      <sheetData sheetId="2" refreshError="1"/>
      <sheetData sheetId="3" refreshError="1">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 val="Nominal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 val="Portfolios"/>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 val="Other 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 val="Prosume Codes"/>
      <sheetName val="Prosume to PS Map"/>
      <sheetName val="PS Journal"/>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 val="CJ011003"/>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 val="PARAMETERS"/>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OpCode"/>
      <sheetName val="Headcount Planning"/>
      <sheetName val="Reference"/>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Q125"/>
  <sheetViews>
    <sheetView showGridLines="0" tabSelected="1" zoomScaleNormal="100" zoomScaleSheetLayoutView="85" workbookViewId="0"/>
  </sheetViews>
  <sheetFormatPr defaultColWidth="9.21875" defaultRowHeight="14.4"/>
  <cols>
    <col min="1" max="1" width="3" customWidth="1"/>
    <col min="2" max="2" width="8" customWidth="1"/>
    <col min="3" max="3" width="45.77734375" customWidth="1"/>
    <col min="4" max="8" width="13.21875" customWidth="1"/>
    <col min="9" max="11" width="3.88671875" customWidth="1"/>
  </cols>
  <sheetData>
    <row r="1" spans="1:17" s="121" customFormat="1" ht="28.2">
      <c r="B1" s="122"/>
      <c r="C1" s="123" t="s">
        <v>122</v>
      </c>
      <c r="D1" s="180"/>
      <c r="E1" s="124"/>
      <c r="F1" s="125"/>
      <c r="G1" s="126"/>
      <c r="H1" s="126"/>
      <c r="I1" s="126"/>
      <c r="J1" s="126"/>
      <c r="K1" s="126"/>
      <c r="L1" s="127"/>
      <c r="M1" s="127"/>
      <c r="N1" s="127"/>
      <c r="O1" s="127"/>
      <c r="P1" s="128"/>
      <c r="Q1" s="128"/>
    </row>
    <row r="2" spans="1:17" s="473" customFormat="1" ht="10.8" customHeight="1">
      <c r="B2" s="474"/>
      <c r="C2" s="565" t="s">
        <v>210</v>
      </c>
      <c r="D2" s="476"/>
      <c r="E2" s="476"/>
      <c r="F2" s="476"/>
      <c r="G2" s="476"/>
      <c r="H2" s="476"/>
      <c r="I2" s="476"/>
      <c r="J2" s="476"/>
      <c r="K2" s="475"/>
      <c r="L2" s="476"/>
      <c r="M2" s="476"/>
      <c r="N2" s="476"/>
      <c r="O2" s="476"/>
      <c r="P2" s="477"/>
      <c r="Q2" s="477"/>
    </row>
    <row r="3" spans="1:17" s="473" customFormat="1" ht="10.8" customHeight="1">
      <c r="B3" s="474"/>
      <c r="C3" s="565" t="s">
        <v>211</v>
      </c>
      <c r="D3" s="476"/>
      <c r="E3" s="476"/>
      <c r="F3" s="476"/>
      <c r="G3" s="476"/>
      <c r="H3" s="476"/>
      <c r="I3" s="476"/>
      <c r="J3" s="476"/>
      <c r="K3" s="475"/>
      <c r="L3" s="476"/>
      <c r="M3" s="476"/>
      <c r="N3" s="476"/>
      <c r="O3" s="476"/>
      <c r="P3" s="477"/>
      <c r="Q3" s="477"/>
    </row>
    <row r="4" spans="1:17" s="129" customFormat="1" ht="13.8" thickBot="1">
      <c r="C4" s="478"/>
      <c r="D4" s="478"/>
      <c r="E4" s="478"/>
      <c r="F4" s="478"/>
      <c r="G4" s="478"/>
      <c r="H4" s="478"/>
      <c r="I4" s="478"/>
      <c r="J4" s="478"/>
      <c r="K4" s="282"/>
      <c r="L4" s="130"/>
      <c r="M4" s="130"/>
      <c r="N4" s="130"/>
      <c r="O4" s="130"/>
      <c r="P4" s="131"/>
      <c r="Q4" s="131"/>
    </row>
    <row r="5" spans="1:17" s="129" customFormat="1" ht="13.5" customHeight="1">
      <c r="B5" s="5"/>
      <c r="C5" s="41"/>
      <c r="D5" s="132"/>
      <c r="E5" s="132"/>
      <c r="F5" s="132"/>
      <c r="G5" s="132"/>
      <c r="H5" s="108"/>
      <c r="I5" s="108"/>
      <c r="J5" s="109"/>
      <c r="L5" s="130"/>
      <c r="M5" s="130"/>
      <c r="N5" s="130"/>
      <c r="O5" s="130"/>
      <c r="P5" s="131"/>
      <c r="Q5" s="131"/>
    </row>
    <row r="6" spans="1:17" s="121" customFormat="1" ht="21">
      <c r="B6" s="3"/>
      <c r="C6" s="133" t="s">
        <v>32</v>
      </c>
      <c r="D6" s="134"/>
      <c r="E6" s="126"/>
      <c r="F6" s="126"/>
      <c r="G6" s="126"/>
      <c r="H6" s="125"/>
      <c r="I6" s="125"/>
      <c r="J6" s="110"/>
      <c r="L6" s="127"/>
      <c r="M6" s="127"/>
      <c r="N6" s="127"/>
      <c r="O6" s="127"/>
      <c r="P6" s="128"/>
      <c r="Q6" s="128"/>
    </row>
    <row r="7" spans="1:17" s="121" customFormat="1" ht="13.5" customHeight="1">
      <c r="B7" s="3"/>
      <c r="C7" s="133"/>
      <c r="D7" s="134"/>
      <c r="E7" s="126"/>
      <c r="F7" s="126"/>
      <c r="G7" s="126"/>
      <c r="H7" s="125"/>
      <c r="I7" s="125"/>
      <c r="J7" s="110"/>
      <c r="L7" s="127"/>
      <c r="M7" s="127"/>
      <c r="N7" s="127"/>
      <c r="O7" s="127"/>
      <c r="P7" s="128"/>
      <c r="Q7" s="128"/>
    </row>
    <row r="8" spans="1:17" s="121" customFormat="1" thickBot="1">
      <c r="B8" s="3"/>
      <c r="C8" s="135" t="s">
        <v>73</v>
      </c>
      <c r="D8" s="85"/>
      <c r="E8" s="124"/>
      <c r="F8" s="124"/>
      <c r="G8" s="124"/>
      <c r="H8" s="125"/>
      <c r="I8" s="125"/>
      <c r="J8" s="110"/>
      <c r="L8" s="127"/>
      <c r="M8" s="127"/>
      <c r="N8" s="127"/>
      <c r="O8" s="127"/>
      <c r="P8" s="128"/>
      <c r="Q8" s="128"/>
    </row>
    <row r="9" spans="1:17" s="121" customFormat="1" thickBot="1">
      <c r="B9" s="3"/>
      <c r="C9" s="45"/>
      <c r="D9" s="138" t="s">
        <v>123</v>
      </c>
      <c r="E9" s="124"/>
      <c r="F9" s="124"/>
      <c r="G9" s="124"/>
      <c r="H9" s="126"/>
      <c r="I9" s="126"/>
      <c r="J9" s="111"/>
      <c r="L9" s="127"/>
      <c r="M9" s="127"/>
      <c r="N9" s="127"/>
      <c r="O9" s="127"/>
      <c r="P9" s="128"/>
      <c r="Q9" s="128"/>
    </row>
    <row r="10" spans="1:17" s="121" customFormat="1" thickBot="1">
      <c r="B10" s="3"/>
      <c r="C10" s="113" t="s">
        <v>64</v>
      </c>
      <c r="D10" s="561">
        <v>133</v>
      </c>
      <c r="E10" s="124"/>
      <c r="F10" s="124"/>
      <c r="G10" s="124"/>
      <c r="H10" s="126"/>
      <c r="I10" s="126"/>
      <c r="J10" s="111"/>
      <c r="L10" s="127"/>
      <c r="M10" s="127"/>
      <c r="N10" s="127"/>
      <c r="O10" s="127"/>
      <c r="P10" s="128"/>
      <c r="Q10" s="128"/>
    </row>
    <row r="11" spans="1:17" s="121" customFormat="1" ht="13.8">
      <c r="B11" s="3"/>
      <c r="C11" s="140" t="s">
        <v>205</v>
      </c>
      <c r="D11" s="562">
        <v>0.18</v>
      </c>
      <c r="E11" s="126"/>
      <c r="F11" s="126"/>
      <c r="G11" s="126"/>
      <c r="H11" s="126"/>
      <c r="I11" s="126"/>
      <c r="J11" s="111"/>
      <c r="L11" s="127"/>
      <c r="M11" s="127"/>
      <c r="N11" s="127"/>
      <c r="O11" s="127"/>
      <c r="P11" s="128"/>
      <c r="Q11" s="128"/>
    </row>
    <row r="12" spans="1:17" s="121" customFormat="1" ht="13.8">
      <c r="B12" s="3"/>
      <c r="C12" s="141"/>
      <c r="D12" s="142"/>
      <c r="E12" s="125"/>
      <c r="F12" s="143"/>
      <c r="G12" s="143"/>
      <c r="H12" s="143"/>
      <c r="I12" s="143"/>
      <c r="J12" s="84"/>
      <c r="L12" s="127"/>
      <c r="M12" s="127"/>
      <c r="N12" s="127"/>
      <c r="O12" s="127"/>
      <c r="P12" s="128"/>
      <c r="Q12" s="128"/>
    </row>
    <row r="13" spans="1:17" s="121" customFormat="1" ht="13.8">
      <c r="B13" s="3"/>
      <c r="C13" s="141"/>
      <c r="D13" s="142"/>
      <c r="E13" s="125"/>
      <c r="F13" s="143"/>
      <c r="G13" s="143"/>
      <c r="H13" s="143"/>
      <c r="I13" s="143"/>
      <c r="J13" s="84"/>
      <c r="L13" s="127"/>
      <c r="M13" s="127"/>
      <c r="N13" s="127"/>
      <c r="O13" s="127"/>
      <c r="P13" s="128"/>
      <c r="Q13" s="128"/>
    </row>
    <row r="14" spans="1:17" s="121" customFormat="1" ht="15.75" customHeight="1" thickBot="1">
      <c r="B14" s="3"/>
      <c r="C14" s="150" t="s">
        <v>70</v>
      </c>
      <c r="D14" s="129"/>
      <c r="E14" s="126"/>
      <c r="F14" s="126"/>
      <c r="G14" s="126"/>
      <c r="H14" s="126"/>
      <c r="I14" s="126"/>
      <c r="J14" s="84"/>
      <c r="L14" s="127"/>
      <c r="M14" s="127"/>
      <c r="N14" s="127"/>
      <c r="O14" s="127"/>
      <c r="P14" s="128"/>
      <c r="Q14" s="128"/>
    </row>
    <row r="15" spans="1:17" s="121" customFormat="1" ht="15.75" customHeight="1" thickBot="1">
      <c r="B15" s="3"/>
      <c r="C15" s="45"/>
      <c r="D15" s="138">
        <v>2022</v>
      </c>
      <c r="E15" s="138">
        <v>2021</v>
      </c>
      <c r="F15" s="138">
        <v>2020</v>
      </c>
      <c r="G15" s="138">
        <v>2019</v>
      </c>
      <c r="H15" s="138">
        <v>2018</v>
      </c>
      <c r="I15" s="258"/>
      <c r="J15" s="144"/>
      <c r="L15" s="127"/>
      <c r="M15" s="127"/>
      <c r="N15" s="127"/>
      <c r="O15" s="127"/>
      <c r="P15" s="128"/>
      <c r="Q15" s="128"/>
    </row>
    <row r="16" spans="1:17" s="121" customFormat="1" ht="13.8">
      <c r="A16" s="125"/>
      <c r="B16" s="112"/>
      <c r="C16" s="151" t="s">
        <v>27</v>
      </c>
      <c r="D16" s="275" t="s">
        <v>85</v>
      </c>
      <c r="E16" s="276">
        <v>19</v>
      </c>
      <c r="F16" s="276">
        <v>0</v>
      </c>
      <c r="G16" s="276">
        <v>27</v>
      </c>
      <c r="H16" s="276">
        <v>28</v>
      </c>
      <c r="I16" s="276"/>
      <c r="J16" s="146"/>
      <c r="L16" s="127"/>
      <c r="M16" s="127"/>
      <c r="N16" s="127"/>
      <c r="O16" s="127"/>
      <c r="P16" s="128"/>
      <c r="Q16" s="128"/>
    </row>
    <row r="17" spans="1:17" s="121" customFormat="1" thickBot="1">
      <c r="A17" s="125"/>
      <c r="B17" s="112"/>
      <c r="C17" s="139" t="s">
        <v>28</v>
      </c>
      <c r="D17" s="563">
        <v>9</v>
      </c>
      <c r="E17" s="277">
        <v>11</v>
      </c>
      <c r="F17" s="277">
        <v>4</v>
      </c>
      <c r="G17" s="277">
        <v>25</v>
      </c>
      <c r="H17" s="277">
        <v>22</v>
      </c>
      <c r="I17" s="471"/>
      <c r="J17" s="146"/>
      <c r="L17" s="127"/>
      <c r="M17" s="127"/>
      <c r="N17" s="127"/>
      <c r="O17" s="127"/>
      <c r="P17" s="128"/>
      <c r="Q17" s="128"/>
    </row>
    <row r="18" spans="1:17" s="121" customFormat="1" ht="13.8">
      <c r="A18" s="125"/>
      <c r="B18" s="112"/>
      <c r="C18" s="284"/>
      <c r="D18" s="284"/>
      <c r="E18" s="471"/>
      <c r="F18" s="471"/>
      <c r="G18" s="471"/>
      <c r="H18" s="471"/>
      <c r="I18" s="471"/>
      <c r="J18" s="146"/>
      <c r="L18" s="127"/>
      <c r="M18" s="127"/>
      <c r="N18" s="127"/>
      <c r="O18" s="127"/>
      <c r="P18" s="128"/>
      <c r="Q18" s="128"/>
    </row>
    <row r="19" spans="1:17" s="121" customFormat="1" ht="13.8">
      <c r="A19" s="125"/>
      <c r="B19" s="112"/>
      <c r="C19" s="147"/>
      <c r="D19" s="148"/>
      <c r="E19" s="126"/>
      <c r="F19" s="137"/>
      <c r="G19" s="137"/>
      <c r="H19" s="137"/>
      <c r="I19" s="137"/>
      <c r="J19" s="149"/>
      <c r="L19" s="127"/>
      <c r="M19" s="127"/>
      <c r="N19" s="127"/>
      <c r="O19" s="127"/>
      <c r="P19" s="128"/>
      <c r="Q19" s="128"/>
    </row>
    <row r="20" spans="1:17" s="121" customFormat="1" thickBot="1">
      <c r="A20" s="125"/>
      <c r="B20" s="112"/>
      <c r="C20" s="176" t="s">
        <v>125</v>
      </c>
      <c r="D20" s="137"/>
      <c r="E20" s="137"/>
      <c r="F20" s="137"/>
      <c r="G20" s="137"/>
      <c r="H20" s="137"/>
      <c r="I20" s="137"/>
      <c r="J20" s="149"/>
      <c r="L20" s="127"/>
      <c r="M20" s="127"/>
      <c r="N20" s="127"/>
      <c r="O20" s="127"/>
      <c r="P20" s="128"/>
      <c r="Q20" s="128"/>
    </row>
    <row r="21" spans="1:17" s="121" customFormat="1" thickBot="1">
      <c r="A21" s="125"/>
      <c r="B21" s="112"/>
      <c r="C21" s="45"/>
      <c r="D21" s="138" t="s">
        <v>123</v>
      </c>
      <c r="E21" s="138" t="s">
        <v>91</v>
      </c>
      <c r="F21" s="137"/>
      <c r="G21" s="137"/>
      <c r="H21" s="137"/>
      <c r="I21" s="137"/>
      <c r="J21" s="149"/>
      <c r="L21" s="127"/>
      <c r="M21" s="127"/>
      <c r="N21" s="127"/>
      <c r="O21" s="127"/>
      <c r="P21" s="128"/>
      <c r="Q21" s="128"/>
    </row>
    <row r="22" spans="1:17" s="121" customFormat="1" ht="13.8">
      <c r="A22" s="125"/>
      <c r="B22" s="112"/>
      <c r="C22" s="151"/>
      <c r="D22" s="278">
        <v>4.3</v>
      </c>
      <c r="E22" s="288">
        <v>11.9</v>
      </c>
      <c r="F22" s="137"/>
      <c r="G22" s="137"/>
      <c r="H22" s="137"/>
      <c r="I22" s="137"/>
      <c r="J22" s="149"/>
      <c r="L22" s="127"/>
      <c r="M22" s="127"/>
      <c r="N22" s="127"/>
      <c r="O22" s="127"/>
      <c r="P22" s="128"/>
      <c r="Q22" s="128"/>
    </row>
    <row r="23" spans="1:17" s="121" customFormat="1" ht="13.8">
      <c r="A23" s="125"/>
      <c r="B23" s="112"/>
      <c r="C23" s="151"/>
      <c r="D23" s="278"/>
      <c r="E23" s="288"/>
      <c r="F23" s="137"/>
      <c r="G23" s="137"/>
      <c r="H23" s="137"/>
      <c r="I23" s="137"/>
      <c r="J23" s="149"/>
      <c r="L23" s="127"/>
      <c r="M23" s="127"/>
      <c r="N23" s="127"/>
      <c r="O23" s="127"/>
      <c r="P23" s="128"/>
      <c r="Q23" s="128"/>
    </row>
    <row r="24" spans="1:17" s="121" customFormat="1" ht="13.8">
      <c r="A24" s="125"/>
      <c r="B24" s="112"/>
      <c r="C24" s="151"/>
      <c r="D24" s="278"/>
      <c r="E24" s="278"/>
      <c r="F24" s="137"/>
      <c r="G24" s="137"/>
      <c r="H24" s="137"/>
      <c r="I24" s="137"/>
      <c r="J24" s="149"/>
      <c r="L24" s="127"/>
      <c r="M24" s="127"/>
      <c r="N24" s="127"/>
      <c r="O24" s="127"/>
      <c r="P24" s="128"/>
      <c r="Q24" s="128"/>
    </row>
    <row r="25" spans="1:17" s="129" customFormat="1" thickBot="1">
      <c r="B25" s="3"/>
      <c r="C25" s="154" t="s">
        <v>71</v>
      </c>
      <c r="D25" s="137"/>
      <c r="E25" s="137"/>
      <c r="J25" s="149"/>
      <c r="L25" s="130"/>
      <c r="M25" s="130"/>
      <c r="N25" s="130"/>
      <c r="O25" s="130"/>
      <c r="P25" s="131"/>
      <c r="Q25" s="131"/>
    </row>
    <row r="26" spans="1:17" s="129" customFormat="1" ht="13.8" thickBot="1">
      <c r="B26" s="3"/>
      <c r="C26" s="45"/>
      <c r="D26" s="138" t="s">
        <v>123</v>
      </c>
      <c r="E26" s="138" t="s">
        <v>91</v>
      </c>
      <c r="J26" s="149"/>
      <c r="L26" s="130"/>
      <c r="M26" s="130"/>
      <c r="N26" s="130"/>
      <c r="O26" s="130"/>
      <c r="P26" s="131"/>
      <c r="Q26" s="131"/>
    </row>
    <row r="27" spans="1:17" s="129" customFormat="1" ht="13.2">
      <c r="B27" s="3"/>
      <c r="C27" s="151"/>
      <c r="D27" s="278">
        <v>11.4</v>
      </c>
      <c r="E27" s="288">
        <v>31.4</v>
      </c>
      <c r="J27" s="86"/>
      <c r="L27" s="130"/>
      <c r="M27" s="130"/>
      <c r="N27" s="130"/>
      <c r="O27" s="130"/>
      <c r="P27" s="131"/>
      <c r="Q27" s="131"/>
    </row>
    <row r="28" spans="1:17" s="129" customFormat="1" ht="13.2">
      <c r="B28" s="3"/>
      <c r="C28" s="151"/>
      <c r="D28" s="278"/>
      <c r="E28" s="288"/>
      <c r="J28" s="86"/>
      <c r="L28" s="130"/>
      <c r="M28" s="130"/>
      <c r="N28" s="130"/>
      <c r="O28" s="130"/>
      <c r="P28" s="131"/>
      <c r="Q28" s="131"/>
    </row>
    <row r="29" spans="1:17" s="129" customFormat="1" ht="13.8">
      <c r="B29" s="3"/>
      <c r="C29" s="140"/>
      <c r="D29" s="152"/>
      <c r="E29" s="126"/>
      <c r="F29" s="137"/>
      <c r="G29" s="137"/>
      <c r="H29" s="153"/>
      <c r="I29" s="153"/>
      <c r="J29" s="149"/>
      <c r="L29" s="130"/>
      <c r="M29" s="130"/>
      <c r="N29" s="130"/>
      <c r="O29" s="130"/>
      <c r="P29" s="131"/>
      <c r="Q29" s="131"/>
    </row>
    <row r="30" spans="1:17" s="129" customFormat="1" ht="13.8" thickBot="1">
      <c r="B30" s="3"/>
      <c r="C30" s="135" t="s">
        <v>33</v>
      </c>
      <c r="D30" s="136"/>
      <c r="F30" s="137"/>
      <c r="G30" s="137"/>
      <c r="H30" s="137"/>
      <c r="I30" s="137"/>
      <c r="J30" s="149"/>
      <c r="L30" s="130"/>
      <c r="M30" s="130"/>
      <c r="N30" s="130"/>
      <c r="O30" s="130"/>
      <c r="P30" s="131"/>
      <c r="Q30" s="131"/>
    </row>
    <row r="31" spans="1:17" s="129" customFormat="1" ht="13.8" thickBot="1">
      <c r="B31" s="3"/>
      <c r="C31" s="45"/>
      <c r="D31" s="138" t="s">
        <v>123</v>
      </c>
      <c r="E31" s="138" t="s">
        <v>91</v>
      </c>
      <c r="F31" s="145"/>
      <c r="G31" s="145"/>
      <c r="H31" s="145"/>
      <c r="I31" s="145"/>
      <c r="J31" s="146"/>
      <c r="L31" s="130"/>
      <c r="M31" s="130"/>
      <c r="N31" s="130"/>
      <c r="O31" s="130"/>
      <c r="P31" s="131"/>
      <c r="Q31" s="131"/>
    </row>
    <row r="32" spans="1:17" s="129" customFormat="1" ht="13.8">
      <c r="B32" s="3"/>
      <c r="C32" s="284"/>
      <c r="D32" s="564">
        <v>9</v>
      </c>
      <c r="E32" s="445">
        <v>11</v>
      </c>
      <c r="F32" s="145"/>
      <c r="G32" s="145"/>
      <c r="H32" s="145"/>
      <c r="I32" s="145"/>
      <c r="J32" s="47"/>
      <c r="L32" s="130"/>
      <c r="M32" s="130"/>
      <c r="N32" s="155"/>
      <c r="O32" s="130"/>
      <c r="P32" s="131"/>
      <c r="Q32" s="131"/>
    </row>
    <row r="33" spans="2:17" s="129" customFormat="1" ht="13.8">
      <c r="B33" s="3"/>
      <c r="C33" s="2"/>
      <c r="D33" s="2"/>
      <c r="E33" s="126"/>
      <c r="F33" s="145"/>
      <c r="G33" s="145"/>
      <c r="H33" s="145"/>
      <c r="I33" s="145"/>
      <c r="J33" s="47"/>
      <c r="L33" s="130"/>
      <c r="M33" s="130"/>
      <c r="N33" s="130"/>
      <c r="O33" s="130"/>
      <c r="P33" s="131"/>
      <c r="Q33" s="131"/>
    </row>
    <row r="34" spans="2:17" s="129" customFormat="1" ht="13.5" customHeight="1" thickBot="1">
      <c r="B34" s="4"/>
      <c r="C34" s="156"/>
      <c r="D34" s="157"/>
      <c r="E34" s="157"/>
      <c r="F34" s="158"/>
      <c r="G34" s="158"/>
      <c r="H34" s="158"/>
      <c r="I34" s="158"/>
      <c r="J34" s="159"/>
      <c r="L34" s="130"/>
      <c r="M34" s="130"/>
      <c r="N34" s="130"/>
      <c r="O34" s="130"/>
      <c r="P34" s="131"/>
      <c r="Q34" s="131"/>
    </row>
    <row r="35" spans="2:17" s="129" customFormat="1" ht="13.5" customHeight="1">
      <c r="B35" s="122"/>
      <c r="C35" s="154"/>
      <c r="D35" s="137"/>
      <c r="E35" s="137"/>
      <c r="F35" s="137"/>
      <c r="G35" s="137"/>
      <c r="L35" s="130"/>
      <c r="M35" s="130"/>
      <c r="N35" s="130"/>
      <c r="O35" s="130"/>
      <c r="P35" s="131"/>
      <c r="Q35" s="131"/>
    </row>
    <row r="36" spans="2:17" s="129" customFormat="1" ht="13.5" customHeight="1" thickBot="1">
      <c r="B36" s="122"/>
      <c r="C36" s="154"/>
      <c r="D36" s="137"/>
      <c r="E36" s="137"/>
      <c r="F36" s="137"/>
      <c r="G36" s="137"/>
      <c r="L36" s="130"/>
      <c r="M36" s="130"/>
      <c r="N36" s="130"/>
      <c r="O36" s="130"/>
      <c r="P36" s="131"/>
      <c r="Q36" s="131"/>
    </row>
    <row r="37" spans="2:17" s="129" customFormat="1" ht="13.2">
      <c r="B37" s="5"/>
      <c r="C37" s="87"/>
      <c r="D37" s="160"/>
      <c r="E37" s="160"/>
      <c r="F37" s="161"/>
      <c r="G37" s="160"/>
      <c r="H37" s="42"/>
      <c r="I37" s="42"/>
      <c r="J37" s="43"/>
      <c r="L37" s="130"/>
      <c r="M37" s="130"/>
      <c r="N37" s="130"/>
      <c r="O37" s="130"/>
      <c r="P37" s="131"/>
      <c r="Q37" s="131"/>
    </row>
    <row r="38" spans="2:17" s="129" customFormat="1" ht="21">
      <c r="B38" s="3"/>
      <c r="C38" s="133" t="s">
        <v>116</v>
      </c>
      <c r="D38" s="145"/>
      <c r="E38" s="145"/>
      <c r="F38" s="162"/>
      <c r="G38" s="145"/>
      <c r="J38" s="47"/>
      <c r="L38" s="130"/>
      <c r="M38" s="130"/>
      <c r="N38" s="130"/>
      <c r="O38" s="130"/>
      <c r="P38" s="131"/>
      <c r="Q38" s="131"/>
    </row>
    <row r="39" spans="2:17" s="129" customFormat="1" ht="13.2">
      <c r="B39" s="3"/>
      <c r="C39" s="163"/>
      <c r="D39" s="145"/>
      <c r="E39" s="162"/>
      <c r="F39" s="162"/>
      <c r="G39" s="145"/>
      <c r="J39" s="47"/>
      <c r="L39" s="130"/>
      <c r="M39" s="130"/>
      <c r="N39" s="130"/>
      <c r="O39" s="130"/>
      <c r="P39" s="131"/>
      <c r="Q39" s="131"/>
    </row>
    <row r="40" spans="2:17" s="129" customFormat="1" ht="13.2">
      <c r="B40" s="3"/>
      <c r="C40" s="164"/>
      <c r="D40" s="145"/>
      <c r="E40" s="162"/>
      <c r="F40" s="162"/>
      <c r="G40" s="145"/>
      <c r="J40" s="47"/>
      <c r="L40" s="130"/>
      <c r="M40" s="130"/>
      <c r="N40" s="130"/>
      <c r="O40" s="130"/>
      <c r="P40" s="131"/>
      <c r="Q40" s="131"/>
    </row>
    <row r="41" spans="2:17" s="129" customFormat="1" ht="13.8" thickBot="1">
      <c r="B41" s="3"/>
      <c r="C41" s="102" t="s">
        <v>126</v>
      </c>
      <c r="D41" s="165"/>
      <c r="E41" s="137"/>
      <c r="F41" s="137"/>
      <c r="G41" s="145"/>
      <c r="J41" s="47"/>
      <c r="L41" s="130"/>
      <c r="M41" s="130"/>
      <c r="N41" s="130"/>
      <c r="O41" s="130"/>
      <c r="P41" s="131"/>
      <c r="Q41" s="131"/>
    </row>
    <row r="42" spans="2:17" s="129" customFormat="1" ht="13.2">
      <c r="B42" s="3"/>
      <c r="C42" s="89"/>
      <c r="D42" s="115" t="s">
        <v>123</v>
      </c>
      <c r="E42" s="115" t="s">
        <v>91</v>
      </c>
      <c r="G42" s="145"/>
      <c r="J42" s="47"/>
      <c r="L42" s="130"/>
      <c r="M42" s="130"/>
      <c r="N42" s="130"/>
      <c r="O42" s="130"/>
      <c r="P42" s="131"/>
      <c r="Q42" s="131"/>
    </row>
    <row r="43" spans="2:17" s="129" customFormat="1" ht="13.8" thickBot="1">
      <c r="B43" s="3"/>
      <c r="C43" s="90"/>
      <c r="D43" s="91" t="s">
        <v>2</v>
      </c>
      <c r="E43" s="289" t="s">
        <v>2</v>
      </c>
      <c r="G43" s="145"/>
      <c r="J43" s="47"/>
      <c r="L43" s="130"/>
      <c r="M43" s="130"/>
      <c r="N43" s="130"/>
      <c r="O43" s="130"/>
      <c r="P43" s="131"/>
      <c r="Q43" s="131"/>
    </row>
    <row r="44" spans="2:17" s="129" customFormat="1" ht="13.2">
      <c r="B44" s="3"/>
      <c r="C44" s="51" t="s">
        <v>5</v>
      </c>
      <c r="D44" s="578">
        <v>0.26700000000000002</v>
      </c>
      <c r="E44" s="579">
        <v>0.28100000000000003</v>
      </c>
      <c r="G44" s="145"/>
      <c r="J44" s="47"/>
      <c r="L44" s="130"/>
      <c r="M44" s="130"/>
      <c r="N44" s="130"/>
      <c r="O44" s="130"/>
      <c r="P44" s="131"/>
      <c r="Q44" s="131"/>
    </row>
    <row r="45" spans="2:17" s="129" customFormat="1" ht="13.2">
      <c r="B45" s="3"/>
      <c r="C45" s="580" t="s">
        <v>4</v>
      </c>
      <c r="D45" s="581">
        <v>0.248</v>
      </c>
      <c r="E45" s="582">
        <v>0.20399999999999999</v>
      </c>
      <c r="G45" s="145"/>
      <c r="J45" s="47"/>
      <c r="L45" s="130"/>
      <c r="M45" s="130"/>
      <c r="N45" s="130"/>
      <c r="O45" s="130"/>
      <c r="P45" s="131"/>
      <c r="Q45" s="131"/>
    </row>
    <row r="46" spans="2:17" s="129" customFormat="1" ht="13.2">
      <c r="B46" s="3"/>
      <c r="C46" s="580" t="s">
        <v>8</v>
      </c>
      <c r="D46" s="581">
        <v>0.113</v>
      </c>
      <c r="E46" s="582">
        <v>0.11600000000000001</v>
      </c>
      <c r="J46" s="47"/>
      <c r="L46" s="130"/>
      <c r="M46" s="130"/>
      <c r="N46" s="130"/>
      <c r="O46" s="130"/>
      <c r="P46" s="131"/>
      <c r="Q46" s="131"/>
    </row>
    <row r="47" spans="2:17" s="129" customFormat="1" ht="13.2">
      <c r="B47" s="3"/>
      <c r="C47" s="580" t="s">
        <v>6</v>
      </c>
      <c r="D47" s="581">
        <v>9.4E-2</v>
      </c>
      <c r="E47" s="582">
        <v>0.105</v>
      </c>
      <c r="J47" s="47"/>
      <c r="L47" s="130"/>
      <c r="M47" s="130"/>
      <c r="N47" s="130"/>
      <c r="O47" s="130"/>
      <c r="P47" s="131"/>
      <c r="Q47" s="131"/>
    </row>
    <row r="48" spans="2:17" s="129" customFormat="1" ht="13.2">
      <c r="B48" s="3"/>
      <c r="C48" s="580" t="s">
        <v>9</v>
      </c>
      <c r="D48" s="581">
        <v>7.3999999999999996E-2</v>
      </c>
      <c r="E48" s="582">
        <v>7.9000000000000001E-2</v>
      </c>
      <c r="G48" s="167"/>
      <c r="J48" s="47"/>
      <c r="L48" s="130"/>
      <c r="M48" s="130"/>
      <c r="N48" s="130"/>
      <c r="O48" s="130"/>
      <c r="P48" s="131"/>
      <c r="Q48" s="131"/>
    </row>
    <row r="49" spans="2:17" s="129" customFormat="1" ht="13.2">
      <c r="B49" s="3"/>
      <c r="C49" s="580" t="s">
        <v>62</v>
      </c>
      <c r="D49" s="581">
        <v>6.9000000000000006E-2</v>
      </c>
      <c r="E49" s="582">
        <v>7.1999999999999995E-2</v>
      </c>
      <c r="G49" s="167"/>
      <c r="H49" s="168"/>
      <c r="I49" s="168"/>
      <c r="J49" s="47"/>
      <c r="L49" s="130"/>
      <c r="M49" s="130"/>
      <c r="N49" s="130"/>
      <c r="O49" s="130"/>
      <c r="P49" s="131"/>
      <c r="Q49" s="131"/>
    </row>
    <row r="50" spans="2:17" s="129" customFormat="1" ht="13.2">
      <c r="B50" s="3"/>
      <c r="C50" s="580" t="s">
        <v>10</v>
      </c>
      <c r="D50" s="581">
        <v>5.8000000000000003E-2</v>
      </c>
      <c r="E50" s="582">
        <v>0.06</v>
      </c>
      <c r="G50" s="167"/>
      <c r="J50" s="47"/>
      <c r="L50" s="130"/>
      <c r="M50" s="130"/>
      <c r="N50" s="130"/>
      <c r="O50" s="130"/>
      <c r="P50" s="131"/>
      <c r="Q50" s="131"/>
    </row>
    <row r="51" spans="2:17" s="129" customFormat="1" ht="13.2">
      <c r="B51" s="3"/>
      <c r="C51" s="580" t="s">
        <v>3</v>
      </c>
      <c r="D51" s="581">
        <v>5.0999999999999997E-2</v>
      </c>
      <c r="E51" s="582">
        <v>5.0999999999999997E-2</v>
      </c>
      <c r="G51" s="167"/>
      <c r="J51" s="47"/>
      <c r="L51" s="130"/>
      <c r="M51" s="130"/>
      <c r="N51" s="130"/>
      <c r="O51" s="130"/>
      <c r="P51" s="131"/>
      <c r="Q51" s="131"/>
    </row>
    <row r="52" spans="2:17" s="129" customFormat="1" ht="13.2">
      <c r="B52" s="3"/>
      <c r="C52" s="580" t="s">
        <v>7</v>
      </c>
      <c r="D52" s="581">
        <v>1.7999999999999999E-2</v>
      </c>
      <c r="E52" s="582">
        <v>0.03</v>
      </c>
      <c r="G52" s="167"/>
      <c r="H52" s="168"/>
      <c r="I52" s="168"/>
      <c r="J52" s="47"/>
      <c r="L52" s="130"/>
      <c r="M52" s="130"/>
      <c r="N52" s="130"/>
      <c r="O52" s="130"/>
      <c r="P52" s="131"/>
      <c r="Q52" s="131"/>
    </row>
    <row r="53" spans="2:17" s="129" customFormat="1" ht="13.8" thickBot="1">
      <c r="B53" s="3"/>
      <c r="C53" s="48" t="s">
        <v>1</v>
      </c>
      <c r="D53" s="583">
        <v>8.0000000000000002E-3</v>
      </c>
      <c r="E53" s="584">
        <v>2E-3</v>
      </c>
      <c r="G53" s="167"/>
      <c r="H53" s="168"/>
      <c r="I53" s="168"/>
      <c r="J53" s="47"/>
      <c r="L53" s="130"/>
      <c r="M53" s="130"/>
      <c r="N53" s="130"/>
      <c r="O53" s="130"/>
      <c r="P53" s="131"/>
      <c r="Q53" s="131"/>
    </row>
    <row r="54" spans="2:17" s="129" customFormat="1" ht="13.2">
      <c r="B54" s="3"/>
      <c r="G54" s="167"/>
      <c r="H54" s="168"/>
      <c r="I54" s="168"/>
      <c r="J54" s="47"/>
      <c r="L54" s="130"/>
      <c r="M54" s="130"/>
      <c r="N54" s="130"/>
      <c r="O54" s="130"/>
      <c r="P54" s="131"/>
      <c r="Q54" s="131"/>
    </row>
    <row r="55" spans="2:17" s="129" customFormat="1" ht="13.2">
      <c r="B55" s="3"/>
      <c r="G55" s="167"/>
      <c r="H55" s="168"/>
      <c r="I55" s="168"/>
      <c r="J55" s="47"/>
      <c r="L55" s="130"/>
      <c r="M55" s="130"/>
      <c r="N55" s="130"/>
      <c r="O55" s="130"/>
      <c r="P55" s="131"/>
      <c r="Q55" s="131"/>
    </row>
    <row r="56" spans="2:17" s="129" customFormat="1" ht="13.95" customHeight="1" thickBot="1">
      <c r="B56" s="3"/>
      <c r="C56" s="379" t="s">
        <v>35</v>
      </c>
      <c r="D56" s="379"/>
      <c r="E56" s="137"/>
      <c r="F56" s="137"/>
      <c r="G56" s="137"/>
      <c r="J56" s="47"/>
      <c r="L56" s="130"/>
      <c r="M56" s="130"/>
      <c r="N56" s="130"/>
      <c r="O56" s="130"/>
      <c r="P56" s="131"/>
      <c r="Q56" s="131"/>
    </row>
    <row r="57" spans="2:17" s="129" customFormat="1" ht="13.95" customHeight="1" thickBot="1">
      <c r="B57" s="3"/>
      <c r="C57" s="45"/>
      <c r="D57" s="138" t="s">
        <v>123</v>
      </c>
      <c r="F57" s="162"/>
      <c r="G57" s="145"/>
      <c r="J57" s="47"/>
      <c r="L57" s="130"/>
      <c r="M57" s="130"/>
      <c r="N57" s="130"/>
      <c r="O57" s="130"/>
      <c r="P57" s="131"/>
      <c r="Q57" s="131"/>
    </row>
    <row r="58" spans="2:17" s="129" customFormat="1" ht="13.95" customHeight="1">
      <c r="B58" s="3"/>
      <c r="C58" s="170" t="s">
        <v>13</v>
      </c>
      <c r="D58" s="279">
        <v>6789</v>
      </c>
      <c r="G58" s="145"/>
      <c r="J58" s="47"/>
      <c r="L58" s="130"/>
      <c r="M58" s="130"/>
      <c r="N58" s="130"/>
      <c r="O58" s="130"/>
      <c r="P58" s="131"/>
      <c r="Q58" s="131"/>
    </row>
    <row r="59" spans="2:17" s="129" customFormat="1" ht="13.95" customHeight="1">
      <c r="B59" s="3"/>
      <c r="C59" s="46" t="s">
        <v>124</v>
      </c>
      <c r="D59" s="92">
        <v>0.08</v>
      </c>
      <c r="E59" s="171"/>
      <c r="F59" s="162"/>
      <c r="G59" s="145"/>
      <c r="J59" s="47"/>
      <c r="L59" s="130"/>
      <c r="M59" s="130"/>
      <c r="N59" s="130"/>
      <c r="O59" s="130"/>
      <c r="P59" s="131"/>
      <c r="Q59" s="131"/>
    </row>
    <row r="60" spans="2:17" s="129" customFormat="1" ht="13.95" customHeight="1">
      <c r="B60" s="3"/>
      <c r="C60" s="381"/>
      <c r="D60" s="283"/>
      <c r="E60" s="283"/>
      <c r="F60" s="162"/>
      <c r="G60" s="145"/>
      <c r="J60" s="47"/>
      <c r="L60" s="130"/>
      <c r="M60" s="130"/>
      <c r="N60" s="130"/>
      <c r="O60" s="130"/>
      <c r="P60" s="131"/>
      <c r="Q60" s="131"/>
    </row>
    <row r="61" spans="2:17" s="129" customFormat="1" ht="13.95" customHeight="1">
      <c r="B61" s="3"/>
      <c r="C61" s="283"/>
      <c r="D61" s="283"/>
      <c r="E61" s="283"/>
      <c r="F61" s="162"/>
      <c r="G61" s="145"/>
      <c r="J61" s="47"/>
      <c r="L61" s="130"/>
      <c r="M61" s="130"/>
      <c r="N61" s="130"/>
      <c r="O61" s="130"/>
      <c r="P61" s="131"/>
      <c r="Q61" s="131"/>
    </row>
    <row r="62" spans="2:17" s="129" customFormat="1" ht="13.95" customHeight="1" thickBot="1">
      <c r="B62" s="3"/>
      <c r="C62" s="379" t="s">
        <v>30</v>
      </c>
      <c r="D62" s="379"/>
      <c r="E62" s="283"/>
      <c r="F62" s="162"/>
      <c r="G62" s="145"/>
      <c r="J62" s="47"/>
      <c r="L62" s="130"/>
      <c r="M62" s="130"/>
      <c r="N62" s="130"/>
      <c r="O62" s="130"/>
      <c r="P62" s="131"/>
      <c r="Q62" s="131"/>
    </row>
    <row r="63" spans="2:17" s="129" customFormat="1" ht="13.95" customHeight="1" thickBot="1">
      <c r="B63" s="3"/>
      <c r="C63" s="45"/>
      <c r="D63" s="138" t="s">
        <v>123</v>
      </c>
      <c r="E63" s="283"/>
      <c r="F63" s="162"/>
      <c r="G63" s="145"/>
      <c r="J63" s="47"/>
      <c r="L63" s="130"/>
      <c r="M63" s="130"/>
      <c r="N63" s="130"/>
      <c r="O63" s="130"/>
      <c r="P63" s="131"/>
      <c r="Q63" s="131"/>
    </row>
    <row r="64" spans="2:17" s="129" customFormat="1" ht="13.95" customHeight="1">
      <c r="B64" s="3"/>
      <c r="C64" s="177" t="s">
        <v>38</v>
      </c>
      <c r="D64" s="559">
        <v>0.9</v>
      </c>
      <c r="E64" s="283"/>
      <c r="F64" s="162"/>
      <c r="G64" s="145"/>
      <c r="J64" s="47"/>
      <c r="L64" s="130"/>
      <c r="M64" s="130"/>
      <c r="N64" s="130"/>
      <c r="O64" s="130"/>
      <c r="P64" s="131"/>
      <c r="Q64" s="131"/>
    </row>
    <row r="65" spans="2:17" s="129" customFormat="1" ht="13.95" customHeight="1">
      <c r="B65" s="3"/>
      <c r="C65" s="177" t="s">
        <v>18</v>
      </c>
      <c r="D65" s="559">
        <v>0.1</v>
      </c>
      <c r="E65" s="283"/>
      <c r="F65" s="162"/>
      <c r="G65" s="145"/>
      <c r="J65" s="47"/>
      <c r="L65" s="130"/>
      <c r="M65" s="130"/>
      <c r="N65" s="130"/>
      <c r="O65" s="130"/>
      <c r="P65" s="131"/>
      <c r="Q65" s="131"/>
    </row>
    <row r="66" spans="2:17" s="129" customFormat="1" ht="13.95" customHeight="1">
      <c r="B66" s="3"/>
      <c r="C66" s="283"/>
      <c r="D66" s="283"/>
      <c r="E66" s="283"/>
      <c r="F66" s="162"/>
      <c r="G66" s="145"/>
      <c r="J66" s="47"/>
      <c r="L66" s="130"/>
      <c r="M66" s="130"/>
      <c r="N66" s="130"/>
      <c r="O66" s="130"/>
      <c r="P66" s="131"/>
      <c r="Q66" s="131"/>
    </row>
    <row r="67" spans="2:17" s="129" customFormat="1" ht="13.95" customHeight="1">
      <c r="B67" s="3"/>
      <c r="C67" s="283"/>
      <c r="D67" s="283"/>
      <c r="E67" s="283"/>
      <c r="F67" s="162"/>
      <c r="G67" s="145"/>
      <c r="J67" s="47"/>
      <c r="L67" s="130"/>
      <c r="M67" s="130"/>
      <c r="N67" s="130"/>
      <c r="O67" s="130"/>
      <c r="P67" s="131"/>
      <c r="Q67" s="131"/>
    </row>
    <row r="68" spans="2:17" s="129" customFormat="1" ht="13.8" thickBot="1">
      <c r="B68" s="3"/>
      <c r="C68" s="88" t="s">
        <v>20</v>
      </c>
      <c r="D68" s="137"/>
      <c r="E68" s="137"/>
      <c r="F68" s="137"/>
      <c r="G68" s="167"/>
      <c r="J68" s="47"/>
      <c r="L68" s="130"/>
      <c r="M68" s="130"/>
      <c r="N68" s="130"/>
      <c r="O68" s="130"/>
      <c r="P68" s="131"/>
      <c r="Q68" s="131"/>
    </row>
    <row r="69" spans="2:17" s="129" customFormat="1" ht="13.8" thickBot="1">
      <c r="B69" s="3"/>
      <c r="C69" s="45"/>
      <c r="D69" s="138" t="s">
        <v>123</v>
      </c>
      <c r="E69" s="138" t="s">
        <v>91</v>
      </c>
      <c r="F69" s="137"/>
      <c r="J69" s="47"/>
      <c r="L69" s="130"/>
      <c r="M69" s="130"/>
      <c r="N69" s="130"/>
      <c r="O69" s="130"/>
      <c r="P69" s="131"/>
      <c r="Q69" s="131"/>
    </row>
    <row r="70" spans="2:17" s="129" customFormat="1" ht="13.2">
      <c r="B70" s="3"/>
      <c r="C70" s="382" t="s">
        <v>34</v>
      </c>
      <c r="D70" s="383">
        <v>94.1</v>
      </c>
      <c r="E70" s="384">
        <v>93.3</v>
      </c>
      <c r="J70" s="47"/>
      <c r="L70" s="130"/>
      <c r="M70" s="130"/>
      <c r="N70" s="130"/>
      <c r="O70" s="130"/>
      <c r="P70" s="131"/>
      <c r="Q70" s="131"/>
    </row>
    <row r="71" spans="2:17" s="129" customFormat="1" ht="13.2">
      <c r="B71" s="3"/>
      <c r="C71" s="169"/>
      <c r="G71" s="137"/>
      <c r="H71" s="137"/>
      <c r="I71" s="137"/>
      <c r="J71" s="149"/>
      <c r="L71" s="130"/>
      <c r="M71" s="130"/>
      <c r="N71" s="130"/>
      <c r="O71" s="130"/>
      <c r="P71" s="131"/>
      <c r="Q71" s="131"/>
    </row>
    <row r="72" spans="2:17" s="129" customFormat="1" ht="13.2">
      <c r="B72" s="3"/>
      <c r="J72" s="47"/>
      <c r="L72" s="130"/>
      <c r="M72" s="130"/>
      <c r="N72" s="130"/>
      <c r="O72" s="130"/>
      <c r="P72" s="131"/>
      <c r="Q72" s="131"/>
    </row>
    <row r="73" spans="2:17" s="129" customFormat="1" ht="13.8" thickBot="1">
      <c r="B73" s="3"/>
      <c r="C73" s="135" t="s">
        <v>203</v>
      </c>
      <c r="D73" s="145"/>
      <c r="E73" s="145"/>
      <c r="F73" s="145"/>
      <c r="G73" s="145"/>
      <c r="H73" s="145"/>
      <c r="I73" s="145"/>
      <c r="J73" s="146"/>
      <c r="L73" s="130"/>
      <c r="M73" s="130"/>
      <c r="N73" s="130"/>
      <c r="O73" s="130"/>
      <c r="P73" s="131"/>
      <c r="Q73" s="131"/>
    </row>
    <row r="74" spans="2:17" s="129" customFormat="1" ht="13.8" thickBot="1">
      <c r="B74" s="3"/>
      <c r="C74" s="107"/>
      <c r="D74" s="138" t="s">
        <v>123</v>
      </c>
      <c r="E74" s="138" t="s">
        <v>91</v>
      </c>
      <c r="F74" s="258"/>
      <c r="G74" s="258"/>
      <c r="H74" s="258"/>
      <c r="I74" s="258"/>
      <c r="J74" s="149"/>
      <c r="L74" s="130"/>
      <c r="M74" s="130"/>
      <c r="N74" s="130"/>
      <c r="O74" s="130"/>
      <c r="P74" s="131"/>
      <c r="Q74" s="131"/>
    </row>
    <row r="75" spans="2:17" s="129" customFormat="1" ht="13.2">
      <c r="B75" s="3"/>
      <c r="C75" s="170" t="s">
        <v>204</v>
      </c>
      <c r="D75" s="280">
        <v>151</v>
      </c>
      <c r="E75" s="290">
        <v>441</v>
      </c>
      <c r="F75" s="285"/>
      <c r="G75" s="285"/>
      <c r="H75" s="285"/>
      <c r="I75" s="285"/>
      <c r="J75" s="93"/>
      <c r="L75" s="130"/>
      <c r="M75" s="130"/>
      <c r="N75" s="130"/>
      <c r="O75" s="130"/>
      <c r="P75" s="131"/>
      <c r="Q75" s="131"/>
    </row>
    <row r="76" spans="2:17" s="129" customFormat="1" ht="13.2">
      <c r="B76" s="3"/>
      <c r="C76" s="283"/>
      <c r="D76" s="283"/>
      <c r="E76" s="283"/>
      <c r="F76" s="283"/>
      <c r="G76" s="283"/>
      <c r="H76" s="173"/>
      <c r="I76" s="173"/>
      <c r="J76" s="175"/>
      <c r="L76" s="130"/>
      <c r="M76" s="130"/>
      <c r="N76" s="130"/>
      <c r="O76" s="130"/>
      <c r="P76" s="131"/>
      <c r="Q76" s="131"/>
    </row>
    <row r="77" spans="2:17" s="129" customFormat="1" ht="13.2">
      <c r="B77" s="3"/>
      <c r="C77" s="140"/>
      <c r="D77" s="172"/>
      <c r="E77" s="173"/>
      <c r="F77" s="174"/>
      <c r="G77" s="173"/>
      <c r="H77" s="173"/>
      <c r="I77" s="173"/>
      <c r="J77" s="175"/>
      <c r="L77" s="130"/>
      <c r="M77" s="130"/>
      <c r="N77" s="130"/>
      <c r="O77" s="130"/>
      <c r="P77" s="131"/>
      <c r="Q77" s="131"/>
    </row>
    <row r="78" spans="2:17" s="129" customFormat="1" ht="13.8" thickBot="1">
      <c r="B78" s="3"/>
      <c r="C78" s="176" t="s">
        <v>74</v>
      </c>
      <c r="D78" s="137"/>
      <c r="F78" s="137"/>
      <c r="G78" s="137"/>
      <c r="H78" s="137"/>
      <c r="I78" s="137"/>
      <c r="J78" s="149"/>
      <c r="L78" s="130"/>
      <c r="M78" s="130"/>
      <c r="N78" s="130"/>
      <c r="O78" s="130"/>
      <c r="P78" s="131"/>
      <c r="Q78" s="131"/>
    </row>
    <row r="79" spans="2:17" s="129" customFormat="1" ht="13.8" thickBot="1">
      <c r="B79" s="3"/>
      <c r="C79" s="45"/>
      <c r="D79" s="138" t="s">
        <v>123</v>
      </c>
      <c r="E79" s="138" t="s">
        <v>91</v>
      </c>
      <c r="F79" s="137"/>
      <c r="G79" s="137"/>
      <c r="H79" s="137"/>
      <c r="I79" s="137"/>
      <c r="J79" s="149"/>
      <c r="L79" s="130"/>
      <c r="M79" s="130"/>
      <c r="N79" s="130"/>
      <c r="O79" s="130"/>
      <c r="P79" s="131"/>
      <c r="Q79" s="131"/>
    </row>
    <row r="80" spans="2:17" s="129" customFormat="1" ht="13.2">
      <c r="B80" s="3"/>
      <c r="C80" s="423" t="s">
        <v>36</v>
      </c>
      <c r="D80" s="424">
        <v>644</v>
      </c>
      <c r="E80" s="425">
        <v>674</v>
      </c>
      <c r="F80" s="137"/>
      <c r="G80" s="137"/>
      <c r="H80" s="137"/>
      <c r="I80" s="137"/>
      <c r="J80" s="149"/>
      <c r="L80" s="130"/>
      <c r="M80" s="130"/>
      <c r="N80" s="130"/>
      <c r="O80" s="130"/>
      <c r="P80" s="131"/>
      <c r="Q80" s="131"/>
    </row>
    <row r="81" spans="2:17" s="129" customFormat="1" ht="13.2">
      <c r="B81" s="3"/>
      <c r="C81" s="348" t="s">
        <v>17</v>
      </c>
      <c r="D81" s="279">
        <v>407</v>
      </c>
      <c r="E81" s="426">
        <v>437</v>
      </c>
      <c r="F81" s="137"/>
      <c r="G81" s="137"/>
      <c r="H81" s="137"/>
      <c r="I81" s="137"/>
      <c r="J81" s="149"/>
      <c r="L81" s="130"/>
      <c r="M81" s="130"/>
      <c r="N81" s="130"/>
      <c r="O81" s="130"/>
      <c r="P81" s="131"/>
      <c r="Q81" s="131"/>
    </row>
    <row r="82" spans="2:17" s="129" customFormat="1" ht="13.05" customHeight="1">
      <c r="B82" s="3"/>
      <c r="D82" s="380"/>
      <c r="E82" s="283"/>
      <c r="F82" s="283"/>
      <c r="G82" s="283"/>
      <c r="H82" s="137"/>
      <c r="I82" s="137"/>
      <c r="J82" s="149"/>
      <c r="L82" s="130"/>
      <c r="M82" s="130"/>
      <c r="N82" s="130"/>
      <c r="O82" s="130"/>
      <c r="P82" s="131"/>
      <c r="Q82" s="131"/>
    </row>
    <row r="83" spans="2:17" s="129" customFormat="1" ht="13.8" thickBot="1">
      <c r="B83" s="4"/>
      <c r="C83" s="94"/>
      <c r="D83" s="281"/>
      <c r="E83" s="49"/>
      <c r="F83" s="49"/>
      <c r="G83" s="49"/>
      <c r="H83" s="49"/>
      <c r="I83" s="49"/>
      <c r="J83" s="50"/>
      <c r="L83" s="130"/>
      <c r="M83" s="130"/>
      <c r="N83" s="130"/>
      <c r="O83" s="130"/>
      <c r="P83" s="131"/>
      <c r="Q83" s="131"/>
    </row>
    <row r="84" spans="2:17" s="129" customFormat="1" ht="13.8">
      <c r="B84" s="121"/>
      <c r="C84" s="121"/>
      <c r="D84" s="121"/>
      <c r="E84" s="121"/>
      <c r="F84" s="121"/>
      <c r="G84" s="121"/>
      <c r="H84" s="121"/>
      <c r="I84" s="121"/>
      <c r="J84" s="121"/>
      <c r="K84" s="178"/>
      <c r="L84" s="179"/>
      <c r="M84" s="130"/>
      <c r="N84" s="130"/>
      <c r="O84" s="130"/>
      <c r="P84" s="131"/>
      <c r="Q84" s="131"/>
    </row>
    <row r="85" spans="2:17" s="129" customFormat="1" thickBot="1">
      <c r="B85" s="122"/>
      <c r="C85" s="180"/>
      <c r="D85" s="124"/>
      <c r="E85" s="124"/>
      <c r="F85" s="124"/>
      <c r="G85" s="124"/>
      <c r="H85" s="124"/>
      <c r="I85" s="124"/>
      <c r="J85" s="124"/>
      <c r="K85" s="178"/>
      <c r="L85" s="179"/>
      <c r="M85" s="130"/>
      <c r="N85" s="130"/>
      <c r="O85" s="130"/>
      <c r="P85" s="131"/>
      <c r="Q85" s="131"/>
    </row>
    <row r="86" spans="2:17" s="129" customFormat="1" ht="13.8">
      <c r="B86" s="5"/>
      <c r="C86" s="95"/>
      <c r="D86" s="96"/>
      <c r="E86" s="96"/>
      <c r="F86" s="96"/>
      <c r="G86" s="96"/>
      <c r="H86" s="96"/>
      <c r="I86" s="96"/>
      <c r="J86" s="97"/>
      <c r="K86" s="178"/>
      <c r="L86" s="130"/>
      <c r="M86" s="130"/>
      <c r="N86" s="130"/>
      <c r="O86" s="130"/>
      <c r="P86" s="131"/>
      <c r="Q86" s="131"/>
    </row>
    <row r="87" spans="2:17" s="129" customFormat="1" ht="21">
      <c r="B87" s="3"/>
      <c r="C87" s="133" t="s">
        <v>117</v>
      </c>
      <c r="D87" s="124"/>
      <c r="E87" s="124"/>
      <c r="F87" s="124"/>
      <c r="G87" s="124"/>
      <c r="H87" s="124"/>
      <c r="I87" s="124"/>
      <c r="J87" s="66"/>
      <c r="L87" s="130"/>
      <c r="M87" s="130"/>
      <c r="N87" s="130"/>
      <c r="O87" s="130"/>
      <c r="P87" s="131"/>
      <c r="Q87" s="131"/>
    </row>
    <row r="88" spans="2:17" s="121" customFormat="1" ht="13.8">
      <c r="B88" s="3"/>
      <c r="C88" s="180"/>
      <c r="D88" s="124"/>
      <c r="E88" s="124"/>
      <c r="F88" s="124"/>
      <c r="G88" s="124"/>
      <c r="H88" s="124"/>
      <c r="I88" s="124"/>
      <c r="J88" s="66"/>
      <c r="L88" s="127"/>
      <c r="M88" s="127"/>
      <c r="N88" s="127"/>
      <c r="O88" s="127"/>
      <c r="P88" s="128"/>
      <c r="Q88" s="128"/>
    </row>
    <row r="89" spans="2:17" s="121" customFormat="1" ht="14.55" customHeight="1" thickBot="1">
      <c r="B89" s="3"/>
      <c r="C89" s="379" t="s">
        <v>80</v>
      </c>
      <c r="D89" s="379"/>
      <c r="E89" s="40"/>
      <c r="F89" s="129"/>
      <c r="G89" s="129"/>
      <c r="H89" s="129"/>
      <c r="I89" s="129"/>
      <c r="J89" s="66"/>
      <c r="L89" s="127"/>
      <c r="M89" s="127"/>
      <c r="N89" s="127"/>
      <c r="O89" s="127"/>
      <c r="P89" s="128"/>
      <c r="Q89" s="128"/>
    </row>
    <row r="90" spans="2:17" s="121" customFormat="1" thickBot="1">
      <c r="B90" s="3"/>
      <c r="C90" s="45"/>
      <c r="D90" s="138" t="s">
        <v>123</v>
      </c>
      <c r="E90" s="138" t="s">
        <v>91</v>
      </c>
      <c r="F90" s="129"/>
      <c r="G90" s="129"/>
      <c r="H90" s="129"/>
      <c r="I90" s="129"/>
      <c r="J90" s="66"/>
      <c r="L90" s="127"/>
      <c r="M90" s="127"/>
      <c r="N90" s="127"/>
      <c r="O90" s="127"/>
      <c r="P90" s="128"/>
      <c r="Q90" s="128"/>
    </row>
    <row r="91" spans="2:17" s="121" customFormat="1" ht="13.8">
      <c r="B91" s="3"/>
      <c r="C91" s="170" t="s">
        <v>80</v>
      </c>
      <c r="D91" s="286">
        <v>0.17</v>
      </c>
      <c r="E91" s="447">
        <v>0.2</v>
      </c>
      <c r="F91" s="129"/>
      <c r="G91" s="129"/>
      <c r="H91" s="129"/>
      <c r="I91" s="129"/>
      <c r="J91" s="66"/>
      <c r="L91" s="127"/>
      <c r="M91" s="127"/>
      <c r="N91" s="127"/>
      <c r="O91" s="127"/>
      <c r="P91" s="128"/>
      <c r="Q91" s="128"/>
    </row>
    <row r="92" spans="2:17" s="121" customFormat="1" ht="13.8">
      <c r="B92" s="3"/>
      <c r="C92" s="381"/>
      <c r="D92" s="92"/>
      <c r="E92" s="187"/>
      <c r="F92" s="129"/>
      <c r="G92" s="129"/>
      <c r="H92" s="129"/>
      <c r="I92" s="129"/>
      <c r="J92" s="66"/>
      <c r="L92" s="127"/>
      <c r="M92" s="127"/>
      <c r="N92" s="127"/>
      <c r="O92" s="127"/>
      <c r="P92" s="128"/>
      <c r="Q92" s="128"/>
    </row>
    <row r="93" spans="2:17" s="121" customFormat="1" ht="13.8">
      <c r="B93" s="3"/>
      <c r="C93" s="180"/>
      <c r="D93" s="124"/>
      <c r="E93" s="188"/>
      <c r="F93" s="188"/>
      <c r="G93" s="188"/>
      <c r="H93" s="188"/>
      <c r="I93" s="188"/>
      <c r="J93" s="66"/>
      <c r="L93" s="127"/>
      <c r="M93" s="127"/>
      <c r="N93" s="127"/>
      <c r="O93" s="127"/>
      <c r="P93" s="128"/>
      <c r="Q93" s="128"/>
    </row>
    <row r="94" spans="2:17" s="121" customFormat="1" thickBot="1">
      <c r="B94" s="3"/>
      <c r="C94" s="184" t="s">
        <v>130</v>
      </c>
      <c r="D94" s="184"/>
      <c r="E94" s="188"/>
      <c r="F94" s="188"/>
      <c r="G94" s="188"/>
      <c r="H94" s="188"/>
      <c r="I94" s="188"/>
      <c r="J94" s="66"/>
      <c r="L94" s="127"/>
      <c r="M94" s="127"/>
      <c r="N94" s="127"/>
      <c r="O94" s="127"/>
      <c r="P94" s="128"/>
      <c r="Q94" s="128"/>
    </row>
    <row r="95" spans="2:17" s="121" customFormat="1" thickBot="1">
      <c r="B95" s="3"/>
      <c r="C95" s="45"/>
      <c r="D95" s="138" t="s">
        <v>123</v>
      </c>
      <c r="E95" s="138" t="s">
        <v>91</v>
      </c>
      <c r="F95" s="188"/>
      <c r="G95" s="188"/>
      <c r="H95" s="188"/>
      <c r="I95" s="188"/>
      <c r="J95" s="66"/>
      <c r="L95" s="127"/>
      <c r="M95" s="127"/>
      <c r="N95" s="127"/>
      <c r="O95" s="127"/>
      <c r="P95" s="128"/>
      <c r="Q95" s="128"/>
    </row>
    <row r="96" spans="2:17" s="121" customFormat="1" ht="13.8">
      <c r="B96" s="3"/>
      <c r="C96" s="427" t="s">
        <v>81</v>
      </c>
      <c r="D96" s="428">
        <v>8.1000000000000003E-2</v>
      </c>
      <c r="E96" s="446">
        <v>9.7000000000000003E-2</v>
      </c>
      <c r="F96" s="188"/>
      <c r="G96" s="188"/>
      <c r="H96" s="188"/>
      <c r="I96" s="188"/>
      <c r="J96" s="47"/>
      <c r="L96" s="127"/>
      <c r="M96" s="127"/>
      <c r="N96" s="127"/>
      <c r="O96" s="127"/>
      <c r="P96" s="128"/>
      <c r="Q96" s="128"/>
    </row>
    <row r="97" spans="2:17" s="121" customFormat="1" ht="13.8">
      <c r="B97" s="3"/>
      <c r="C97" s="2" t="s">
        <v>82</v>
      </c>
      <c r="D97" s="429">
        <v>0.104</v>
      </c>
      <c r="E97" s="429"/>
      <c r="F97" s="188"/>
      <c r="G97" s="188"/>
      <c r="H97" s="188"/>
      <c r="I97" s="188"/>
      <c r="J97" s="47"/>
      <c r="L97" s="127"/>
      <c r="M97" s="127"/>
      <c r="N97" s="127"/>
      <c r="O97" s="127"/>
      <c r="P97" s="128"/>
      <c r="Q97" s="128"/>
    </row>
    <row r="98" spans="2:17" s="121" customFormat="1" ht="13.8">
      <c r="B98" s="3"/>
      <c r="C98" s="2" t="s">
        <v>83</v>
      </c>
      <c r="D98" s="429">
        <v>7.0000000000000007E-2</v>
      </c>
      <c r="E98" s="429"/>
      <c r="F98" s="188"/>
      <c r="G98" s="188"/>
      <c r="H98" s="188"/>
      <c r="I98" s="188"/>
      <c r="J98" s="47"/>
      <c r="L98" s="127"/>
      <c r="M98" s="127"/>
      <c r="N98" s="127"/>
      <c r="O98" s="127"/>
      <c r="P98" s="128"/>
      <c r="Q98" s="128"/>
    </row>
    <row r="99" spans="2:17" s="121" customFormat="1" ht="13.8">
      <c r="B99" s="3"/>
      <c r="C99" s="430" t="s">
        <v>66</v>
      </c>
      <c r="D99" s="431">
        <v>9.0999999999999998E-2</v>
      </c>
      <c r="E99" s="431"/>
      <c r="F99" s="188"/>
      <c r="G99" s="188"/>
      <c r="H99" s="188"/>
      <c r="I99" s="188"/>
      <c r="J99" s="47"/>
      <c r="L99" s="127"/>
      <c r="M99" s="127"/>
      <c r="N99" s="127"/>
      <c r="O99" s="127"/>
      <c r="P99" s="128"/>
      <c r="Q99" s="128"/>
    </row>
    <row r="100" spans="2:17" s="121" customFormat="1" ht="13.8">
      <c r="B100" s="3"/>
      <c r="C100" s="422"/>
      <c r="D100" s="422"/>
      <c r="E100" s="422"/>
      <c r="F100" s="188"/>
      <c r="G100" s="188"/>
      <c r="H100" s="188"/>
      <c r="I100" s="188"/>
      <c r="J100" s="47"/>
      <c r="L100" s="127"/>
      <c r="M100" s="127"/>
      <c r="N100" s="127"/>
      <c r="O100" s="127"/>
      <c r="P100" s="128"/>
      <c r="Q100" s="128"/>
    </row>
    <row r="101" spans="2:17" s="121" customFormat="1" ht="13.8">
      <c r="B101" s="3"/>
      <c r="C101" s="151"/>
      <c r="D101" s="189"/>
      <c r="E101" s="185"/>
      <c r="F101" s="188"/>
      <c r="G101" s="188"/>
      <c r="H101" s="188"/>
      <c r="I101" s="188"/>
      <c r="J101" s="47"/>
      <c r="L101" s="127"/>
      <c r="M101" s="127"/>
      <c r="N101" s="127"/>
      <c r="O101" s="127"/>
      <c r="P101" s="128"/>
      <c r="Q101" s="128"/>
    </row>
    <row r="102" spans="2:17" s="121" customFormat="1" thickBot="1">
      <c r="B102" s="3"/>
      <c r="C102" s="176" t="s">
        <v>84</v>
      </c>
      <c r="D102" s="137"/>
      <c r="E102" s="129"/>
      <c r="F102" s="188"/>
      <c r="G102" s="188"/>
      <c r="H102" s="188"/>
      <c r="I102" s="188"/>
      <c r="J102" s="47"/>
      <c r="L102" s="127"/>
      <c r="M102" s="127"/>
      <c r="N102" s="127"/>
      <c r="O102" s="127"/>
      <c r="P102" s="128"/>
      <c r="Q102" s="128"/>
    </row>
    <row r="103" spans="2:17" s="121" customFormat="1" thickBot="1">
      <c r="B103" s="3"/>
      <c r="C103" s="45"/>
      <c r="D103" s="138" t="s">
        <v>123</v>
      </c>
      <c r="E103" s="138" t="s">
        <v>91</v>
      </c>
      <c r="F103" s="188"/>
      <c r="G103" s="188"/>
      <c r="H103" s="188"/>
      <c r="I103" s="188"/>
      <c r="J103" s="47"/>
      <c r="L103" s="127"/>
      <c r="M103" s="127"/>
      <c r="N103" s="127"/>
      <c r="O103" s="127"/>
      <c r="P103" s="128"/>
      <c r="Q103" s="128"/>
    </row>
    <row r="104" spans="2:17" s="121" customFormat="1" ht="13.8">
      <c r="B104" s="3"/>
      <c r="C104" s="170" t="s">
        <v>84</v>
      </c>
      <c r="D104" s="291">
        <v>0.85</v>
      </c>
      <c r="E104" s="292">
        <v>0.83</v>
      </c>
      <c r="F104" s="188"/>
      <c r="G104" s="188"/>
      <c r="H104" s="188"/>
      <c r="I104" s="188"/>
      <c r="J104" s="47"/>
      <c r="L104" s="127"/>
      <c r="M104" s="127"/>
      <c r="N104" s="127"/>
      <c r="O104" s="127"/>
      <c r="P104" s="128"/>
      <c r="Q104" s="128"/>
    </row>
    <row r="105" spans="2:17" s="121" customFormat="1" ht="13.8">
      <c r="B105" s="3"/>
      <c r="C105" s="151"/>
      <c r="D105" s="189"/>
      <c r="E105" s="185"/>
      <c r="F105" s="188"/>
      <c r="G105" s="188"/>
      <c r="H105" s="188"/>
      <c r="I105" s="188"/>
      <c r="J105" s="47"/>
      <c r="L105" s="127"/>
      <c r="M105" s="127"/>
      <c r="N105" s="127"/>
      <c r="O105" s="127"/>
      <c r="P105" s="128"/>
      <c r="Q105" s="128"/>
    </row>
    <row r="106" spans="2:17" s="121" customFormat="1" ht="15.6" thickBot="1">
      <c r="B106" s="3"/>
      <c r="C106" s="184" t="s">
        <v>127</v>
      </c>
      <c r="D106" s="184"/>
      <c r="E106" s="188"/>
      <c r="F106" s="190"/>
      <c r="G106" s="190"/>
      <c r="H106" s="190"/>
      <c r="I106" s="190"/>
      <c r="J106" s="191"/>
      <c r="L106" s="127"/>
      <c r="M106" s="127"/>
      <c r="N106" s="127"/>
      <c r="O106" s="127"/>
      <c r="P106" s="128"/>
      <c r="Q106" s="128"/>
    </row>
    <row r="107" spans="2:17" s="121" customFormat="1" thickBot="1">
      <c r="B107" s="3"/>
      <c r="C107" s="45"/>
      <c r="D107" s="138" t="s">
        <v>123</v>
      </c>
      <c r="E107" s="138" t="s">
        <v>91</v>
      </c>
      <c r="F107" s="479"/>
      <c r="G107" s="188"/>
      <c r="H107" s="188"/>
      <c r="I107" s="188"/>
      <c r="J107" s="117"/>
      <c r="L107" s="127"/>
      <c r="M107" s="127"/>
      <c r="N107" s="127"/>
      <c r="O107" s="127"/>
      <c r="P107" s="128"/>
      <c r="Q107" s="128"/>
    </row>
    <row r="108" spans="2:17" s="121" customFormat="1" ht="13.8">
      <c r="B108" s="3"/>
      <c r="C108" s="151" t="s">
        <v>81</v>
      </c>
      <c r="D108" s="480">
        <v>0.625</v>
      </c>
      <c r="E108" s="481">
        <v>0.58099999999999996</v>
      </c>
      <c r="J108" s="44"/>
      <c r="L108" s="127"/>
      <c r="M108" s="127"/>
      <c r="N108" s="127"/>
      <c r="O108" s="127"/>
      <c r="P108" s="128"/>
      <c r="Q108" s="128"/>
    </row>
    <row r="109" spans="2:17" s="121" customFormat="1" ht="14.25" customHeight="1">
      <c r="B109" s="3"/>
      <c r="C109" s="151" t="s">
        <v>82</v>
      </c>
      <c r="D109" s="480">
        <v>0.85699999999999998</v>
      </c>
      <c r="E109" s="491"/>
      <c r="F109" s="192"/>
      <c r="J109" s="44"/>
      <c r="L109" s="127"/>
      <c r="M109" s="127"/>
      <c r="N109" s="127"/>
      <c r="O109" s="127"/>
      <c r="P109" s="128"/>
      <c r="Q109" s="128"/>
    </row>
    <row r="110" spans="2:17" s="121" customFormat="1" ht="13.8">
      <c r="B110" s="3"/>
      <c r="C110" s="151" t="s">
        <v>83</v>
      </c>
      <c r="D110" s="480">
        <v>0.53600000000000003</v>
      </c>
      <c r="E110" s="491"/>
      <c r="J110" s="44"/>
      <c r="L110" s="127"/>
      <c r="M110" s="127"/>
      <c r="N110" s="127"/>
      <c r="O110" s="127"/>
      <c r="P110" s="128"/>
      <c r="Q110" s="128"/>
    </row>
    <row r="111" spans="2:17" s="121" customFormat="1" ht="13.8">
      <c r="B111" s="3"/>
      <c r="C111" s="448" t="s">
        <v>66</v>
      </c>
      <c r="D111" s="482">
        <v>0.56599999999999995</v>
      </c>
      <c r="E111" s="492"/>
      <c r="J111" s="44"/>
      <c r="L111" s="127"/>
      <c r="M111" s="127"/>
      <c r="N111" s="127"/>
      <c r="O111" s="127"/>
      <c r="P111" s="128"/>
      <c r="Q111" s="128"/>
    </row>
    <row r="112" spans="2:17" s="121" customFormat="1" ht="13.8">
      <c r="B112" s="3"/>
      <c r="C112" s="381"/>
      <c r="D112" s="287"/>
      <c r="E112" s="185"/>
      <c r="J112" s="44"/>
      <c r="L112" s="127"/>
      <c r="M112" s="127"/>
      <c r="N112" s="127"/>
      <c r="O112" s="127"/>
      <c r="P112" s="128"/>
      <c r="Q112" s="128"/>
    </row>
    <row r="113" spans="2:17" s="121" customFormat="1" ht="13.8">
      <c r="B113" s="3"/>
      <c r="C113" s="483"/>
      <c r="D113" s="483"/>
      <c r="E113" s="188"/>
      <c r="J113" s="44"/>
      <c r="L113" s="127"/>
      <c r="M113" s="127"/>
      <c r="N113" s="127"/>
      <c r="O113" s="127"/>
      <c r="P113" s="128"/>
      <c r="Q113" s="128"/>
    </row>
    <row r="114" spans="2:17" s="121" customFormat="1" thickBot="1">
      <c r="B114" s="3"/>
      <c r="C114" s="176" t="s">
        <v>128</v>
      </c>
      <c r="D114" s="137"/>
      <c r="E114" s="129"/>
      <c r="J114" s="44"/>
      <c r="L114" s="127"/>
      <c r="M114" s="127"/>
      <c r="N114" s="127"/>
      <c r="O114" s="127"/>
      <c r="P114" s="128"/>
      <c r="Q114" s="128"/>
    </row>
    <row r="115" spans="2:17" s="121" customFormat="1" thickBot="1">
      <c r="B115" s="3"/>
      <c r="C115" s="45"/>
      <c r="D115" s="138" t="s">
        <v>123</v>
      </c>
      <c r="E115" s="137"/>
      <c r="J115" s="44"/>
      <c r="L115" s="127"/>
      <c r="M115" s="127"/>
      <c r="N115" s="127"/>
      <c r="O115" s="127"/>
      <c r="P115" s="128"/>
      <c r="Q115" s="128"/>
    </row>
    <row r="116" spans="2:17" s="121" customFormat="1" ht="13.8">
      <c r="B116" s="3"/>
      <c r="C116" s="293" t="s">
        <v>79</v>
      </c>
      <c r="D116" s="484">
        <v>454</v>
      </c>
      <c r="E116" s="485"/>
      <c r="F116" s="124"/>
      <c r="G116" s="124"/>
      <c r="H116" s="124"/>
      <c r="J116" s="44"/>
      <c r="L116" s="127"/>
      <c r="M116" s="127"/>
      <c r="N116" s="127"/>
      <c r="O116" s="127"/>
      <c r="P116" s="128"/>
      <c r="Q116" s="128"/>
    </row>
    <row r="117" spans="2:17" s="121" customFormat="1" ht="13.8">
      <c r="B117" s="3"/>
      <c r="C117" s="140" t="s">
        <v>205</v>
      </c>
      <c r="D117" s="486">
        <v>0.02</v>
      </c>
      <c r="E117" s="485"/>
      <c r="F117" s="124"/>
      <c r="G117" s="124"/>
      <c r="H117" s="124"/>
      <c r="I117" s="124"/>
      <c r="J117" s="66"/>
      <c r="L117" s="127"/>
      <c r="M117" s="127"/>
      <c r="N117" s="127"/>
      <c r="O117" s="127"/>
      <c r="P117" s="128"/>
      <c r="Q117" s="128"/>
    </row>
    <row r="118" spans="2:17" s="121" customFormat="1" ht="13.8">
      <c r="B118" s="3"/>
      <c r="C118" s="381"/>
      <c r="D118" s="487"/>
      <c r="E118" s="485"/>
      <c r="F118" s="124"/>
      <c r="G118" s="124"/>
      <c r="H118" s="124"/>
      <c r="I118" s="124"/>
      <c r="J118" s="66"/>
      <c r="L118" s="127"/>
      <c r="M118" s="127"/>
      <c r="N118" s="127"/>
      <c r="O118" s="127"/>
      <c r="P118" s="128"/>
      <c r="Q118" s="128"/>
    </row>
    <row r="119" spans="2:17" s="121" customFormat="1" ht="13.8">
      <c r="B119" s="3"/>
      <c r="C119" s="141"/>
      <c r="D119" s="487"/>
      <c r="E119" s="485"/>
      <c r="F119" s="124"/>
      <c r="G119" s="124"/>
      <c r="H119" s="124"/>
      <c r="I119" s="124"/>
      <c r="J119" s="66"/>
      <c r="L119" s="127"/>
      <c r="M119" s="127"/>
      <c r="N119" s="127"/>
      <c r="O119" s="127"/>
      <c r="P119" s="128"/>
      <c r="Q119" s="128"/>
    </row>
    <row r="120" spans="2:17" s="121" customFormat="1" thickBot="1">
      <c r="B120" s="3"/>
      <c r="C120" s="176" t="s">
        <v>129</v>
      </c>
      <c r="D120" s="137"/>
      <c r="E120" s="129"/>
      <c r="F120" s="124"/>
      <c r="G120" s="124"/>
      <c r="H120" s="124"/>
      <c r="I120" s="124"/>
      <c r="J120" s="66"/>
      <c r="L120" s="127"/>
      <c r="M120" s="127"/>
      <c r="N120" s="127"/>
      <c r="O120" s="127"/>
      <c r="P120" s="128"/>
      <c r="Q120" s="128"/>
    </row>
    <row r="121" spans="2:17" s="121" customFormat="1" thickBot="1">
      <c r="B121" s="3"/>
      <c r="C121" s="45"/>
      <c r="D121" s="138" t="s">
        <v>123</v>
      </c>
      <c r="E121" s="138" t="s">
        <v>91</v>
      </c>
      <c r="F121" s="124"/>
      <c r="G121" s="124"/>
      <c r="H121" s="124"/>
      <c r="I121" s="124"/>
      <c r="J121" s="66"/>
      <c r="L121" s="127"/>
      <c r="M121" s="127"/>
      <c r="N121" s="127"/>
      <c r="O121" s="127"/>
      <c r="P121" s="128"/>
      <c r="Q121" s="128"/>
    </row>
    <row r="122" spans="2:17" s="121" customFormat="1" ht="13.8">
      <c r="B122" s="3"/>
      <c r="C122" s="293" t="s">
        <v>129</v>
      </c>
      <c r="D122" s="488">
        <v>6.7000000000000004E-2</v>
      </c>
      <c r="E122" s="489">
        <v>7.0000000000000007E-2</v>
      </c>
      <c r="F122" s="124"/>
      <c r="G122" s="124"/>
      <c r="H122" s="124"/>
      <c r="I122" s="124"/>
      <c r="J122" s="66"/>
      <c r="L122" s="127"/>
      <c r="M122" s="127"/>
      <c r="N122" s="127"/>
      <c r="O122" s="127"/>
      <c r="P122" s="128"/>
      <c r="Q122" s="128"/>
    </row>
    <row r="123" spans="2:17" s="121" customFormat="1" ht="13.8">
      <c r="B123" s="3"/>
      <c r="C123" s="140"/>
      <c r="D123" s="490"/>
      <c r="E123" s="485"/>
      <c r="F123" s="124"/>
      <c r="G123" s="124"/>
      <c r="H123" s="124"/>
      <c r="I123" s="124"/>
      <c r="J123" s="66"/>
      <c r="L123" s="127"/>
      <c r="M123" s="127"/>
      <c r="N123" s="127"/>
      <c r="O123" s="127"/>
      <c r="P123" s="128"/>
      <c r="Q123" s="128"/>
    </row>
    <row r="124" spans="2:17" s="121" customFormat="1" thickBot="1">
      <c r="B124" s="4"/>
      <c r="C124" s="378"/>
      <c r="D124" s="82"/>
      <c r="E124" s="82"/>
      <c r="F124" s="82"/>
      <c r="G124" s="82"/>
      <c r="H124" s="82"/>
      <c r="I124" s="82"/>
      <c r="J124" s="118"/>
      <c r="L124" s="127"/>
      <c r="M124" s="127"/>
      <c r="N124" s="127"/>
      <c r="O124" s="127"/>
      <c r="P124" s="128"/>
      <c r="Q124" s="128"/>
    </row>
    <row r="125" spans="2:17" s="121" customFormat="1" ht="13.8">
      <c r="B125" s="122"/>
      <c r="C125" s="180"/>
      <c r="D125" s="124"/>
      <c r="E125" s="124"/>
      <c r="F125" s="124"/>
      <c r="G125" s="124"/>
      <c r="H125" s="124"/>
      <c r="I125" s="124"/>
      <c r="J125" s="124"/>
      <c r="L125" s="127"/>
      <c r="M125" s="127"/>
      <c r="N125" s="127"/>
      <c r="O125" s="127"/>
      <c r="P125" s="128"/>
      <c r="Q125" s="128"/>
    </row>
  </sheetData>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7479-1606-460C-B4EE-0C107B479DE9}">
  <sheetPr>
    <pageSetUpPr fitToPage="1"/>
  </sheetPr>
  <dimension ref="A1:N180"/>
  <sheetViews>
    <sheetView topLeftCell="A49" zoomScaleNormal="100" zoomScaleSheetLayoutView="70" workbookViewId="0">
      <selection activeCell="J80" sqref="J80"/>
    </sheetView>
  </sheetViews>
  <sheetFormatPr defaultColWidth="9.21875" defaultRowHeight="14.4"/>
  <cols>
    <col min="1" max="1" width="3" customWidth="1"/>
    <col min="2" max="2" width="8" customWidth="1"/>
    <col min="3" max="3" width="65.21875" bestFit="1" customWidth="1"/>
    <col min="4" max="4" width="13.88671875" customWidth="1"/>
    <col min="5" max="5" width="15.21875" customWidth="1"/>
    <col min="6" max="6" width="14.77734375" customWidth="1"/>
    <col min="7" max="8" width="13.88671875" customWidth="1"/>
    <col min="9" max="9" width="15.21875" customWidth="1"/>
    <col min="10" max="11" width="13.21875" customWidth="1"/>
    <col min="12" max="13" width="4" customWidth="1"/>
  </cols>
  <sheetData>
    <row r="1" spans="1:14" ht="24.6">
      <c r="A1" s="121"/>
      <c r="B1" s="122"/>
      <c r="C1" s="123" t="s">
        <v>131</v>
      </c>
      <c r="D1" s="124"/>
      <c r="E1" s="121"/>
      <c r="F1" s="124"/>
      <c r="G1" s="124"/>
      <c r="H1" s="124"/>
      <c r="I1" s="124"/>
      <c r="J1" s="124"/>
      <c r="K1" s="124"/>
      <c r="L1" s="124"/>
      <c r="M1" s="121"/>
      <c r="N1" s="560"/>
    </row>
    <row r="2" spans="1:14" ht="15" thickBot="1">
      <c r="A2" s="129"/>
      <c r="B2" s="122"/>
      <c r="C2" s="166"/>
      <c r="D2" s="202"/>
      <c r="E2" s="202"/>
      <c r="F2" s="129"/>
      <c r="G2" s="203"/>
      <c r="H2" s="168"/>
      <c r="I2" s="129"/>
      <c r="J2" s="129"/>
      <c r="K2" s="129"/>
      <c r="L2" s="129"/>
      <c r="M2" s="129"/>
      <c r="N2" s="560"/>
    </row>
    <row r="3" spans="1:14">
      <c r="A3" s="129"/>
      <c r="B3" s="5"/>
      <c r="C3" s="51"/>
      <c r="D3" s="52"/>
      <c r="E3" s="52"/>
      <c r="F3" s="42"/>
      <c r="G3" s="53"/>
      <c r="H3" s="54"/>
      <c r="I3" s="42"/>
      <c r="J3" s="42"/>
      <c r="K3" s="42"/>
      <c r="L3" s="42"/>
      <c r="M3" s="43"/>
      <c r="N3" s="560"/>
    </row>
    <row r="4" spans="1:14" ht="21">
      <c r="A4" s="129"/>
      <c r="B4" s="3"/>
      <c r="C4" s="133" t="s">
        <v>31</v>
      </c>
      <c r="D4" s="202"/>
      <c r="E4" s="202"/>
      <c r="F4" s="129"/>
      <c r="G4" s="203"/>
      <c r="H4" s="168"/>
      <c r="I4" s="129"/>
      <c r="J4" s="129"/>
      <c r="K4" s="129"/>
      <c r="L4" s="129"/>
      <c r="M4" s="47"/>
      <c r="N4" s="560"/>
    </row>
    <row r="5" spans="1:14">
      <c r="A5" s="129"/>
      <c r="B5" s="3"/>
      <c r="C5" s="166"/>
      <c r="D5" s="202"/>
      <c r="E5" s="202"/>
      <c r="F5" s="129"/>
      <c r="G5" s="203"/>
      <c r="H5" s="168"/>
      <c r="I5" s="129"/>
      <c r="J5" s="129"/>
      <c r="K5" s="129"/>
      <c r="L5" s="129"/>
      <c r="M5" s="47"/>
      <c r="N5" s="560"/>
    </row>
    <row r="6" spans="1:14" ht="16.2" thickBot="1">
      <c r="A6" s="129"/>
      <c r="B6" s="3"/>
      <c r="C6" s="204" t="s">
        <v>89</v>
      </c>
      <c r="D6" s="55"/>
      <c r="E6" s="55"/>
      <c r="F6" s="55"/>
      <c r="G6" s="131"/>
      <c r="H6" s="438"/>
      <c r="I6" s="129"/>
      <c r="J6" s="129"/>
      <c r="K6" s="205"/>
      <c r="L6" s="205"/>
      <c r="M6" s="47"/>
      <c r="N6" s="560"/>
    </row>
    <row r="7" spans="1:14" ht="26.4">
      <c r="A7" s="129"/>
      <c r="B7" s="3"/>
      <c r="C7" s="358"/>
      <c r="D7" s="567" t="s">
        <v>21</v>
      </c>
      <c r="E7" s="567"/>
      <c r="F7" s="568" t="s">
        <v>145</v>
      </c>
      <c r="G7" s="568"/>
      <c r="H7" s="468" t="s">
        <v>206</v>
      </c>
      <c r="I7" s="129"/>
      <c r="J7" s="129"/>
      <c r="K7" s="206"/>
      <c r="L7" s="206"/>
      <c r="M7" s="47"/>
      <c r="N7" s="560"/>
    </row>
    <row r="8" spans="1:14" ht="27">
      <c r="A8" s="129"/>
      <c r="B8" s="3"/>
      <c r="C8" s="323" t="s">
        <v>93</v>
      </c>
      <c r="D8" s="493">
        <v>2022</v>
      </c>
      <c r="E8" s="493">
        <v>2021</v>
      </c>
      <c r="F8" s="494" t="s">
        <v>146</v>
      </c>
      <c r="G8" s="494" t="s">
        <v>147</v>
      </c>
      <c r="H8" s="493">
        <v>2022</v>
      </c>
      <c r="I8" s="129"/>
      <c r="J8" s="129"/>
      <c r="K8" s="208"/>
      <c r="L8" s="208"/>
      <c r="M8" s="47"/>
      <c r="N8" s="560"/>
    </row>
    <row r="9" spans="1:14" ht="15.75" customHeight="1" thickBot="1">
      <c r="A9" s="129"/>
      <c r="B9" s="3"/>
      <c r="C9" s="359" t="s">
        <v>86</v>
      </c>
      <c r="D9" s="209" t="s">
        <v>0</v>
      </c>
      <c r="E9" s="209" t="s">
        <v>0</v>
      </c>
      <c r="F9" s="209" t="s">
        <v>0</v>
      </c>
      <c r="G9" s="209" t="s">
        <v>0</v>
      </c>
      <c r="H9" s="209" t="s">
        <v>0</v>
      </c>
      <c r="I9" s="129"/>
      <c r="J9" s="129"/>
      <c r="K9" s="208"/>
      <c r="L9" s="208"/>
      <c r="M9" s="47"/>
      <c r="N9" s="560"/>
    </row>
    <row r="10" spans="1:14">
      <c r="A10" s="129"/>
      <c r="B10" s="3"/>
      <c r="C10" s="210" t="s">
        <v>37</v>
      </c>
      <c r="D10" s="211">
        <v>11552</v>
      </c>
      <c r="E10" s="212">
        <v>10203</v>
      </c>
      <c r="F10" s="211">
        <v>-57</v>
      </c>
      <c r="G10" s="211" t="s">
        <v>153</v>
      </c>
      <c r="H10" s="211">
        <v>11609</v>
      </c>
      <c r="I10" s="129"/>
      <c r="J10" s="129"/>
      <c r="K10" s="213"/>
      <c r="L10" s="213"/>
      <c r="M10" s="47"/>
      <c r="N10" s="560"/>
    </row>
    <row r="11" spans="1:14">
      <c r="A11" s="129"/>
      <c r="B11" s="3"/>
      <c r="C11" s="210" t="s">
        <v>58</v>
      </c>
      <c r="D11" s="211">
        <v>9047</v>
      </c>
      <c r="E11" s="212">
        <v>7980</v>
      </c>
      <c r="F11" s="211">
        <v>-53</v>
      </c>
      <c r="G11" s="211" t="s">
        <v>153</v>
      </c>
      <c r="H11" s="211">
        <v>9100</v>
      </c>
      <c r="I11" s="129"/>
      <c r="J11" s="129"/>
      <c r="K11" s="213"/>
      <c r="L11" s="213"/>
      <c r="M11" s="47"/>
      <c r="N11" s="560"/>
    </row>
    <row r="12" spans="1:14">
      <c r="A12" s="129"/>
      <c r="B12" s="3"/>
      <c r="C12" s="214" t="s">
        <v>13</v>
      </c>
      <c r="D12" s="12">
        <v>6789</v>
      </c>
      <c r="E12" s="13">
        <v>6571</v>
      </c>
      <c r="F12" s="12">
        <v>-53</v>
      </c>
      <c r="G12" s="12">
        <v>-390</v>
      </c>
      <c r="H12" s="12">
        <v>7232</v>
      </c>
      <c r="I12" s="129"/>
      <c r="J12" s="129"/>
      <c r="K12" s="213"/>
      <c r="L12" s="213"/>
      <c r="M12" s="47"/>
      <c r="N12" s="560"/>
    </row>
    <row r="13" spans="1:14">
      <c r="A13" s="129"/>
      <c r="B13" s="3"/>
      <c r="C13" s="215" t="s">
        <v>16</v>
      </c>
      <c r="D13" s="10">
        <v>-3651</v>
      </c>
      <c r="E13" s="11">
        <v>-4023</v>
      </c>
      <c r="F13" s="10" t="s">
        <v>153</v>
      </c>
      <c r="G13" s="10">
        <v>327</v>
      </c>
      <c r="H13" s="10">
        <v>-3978</v>
      </c>
      <c r="I13" s="371"/>
      <c r="J13" s="213"/>
      <c r="K13" s="213"/>
      <c r="L13" s="213"/>
      <c r="M13" s="47"/>
      <c r="N13" s="560"/>
    </row>
    <row r="14" spans="1:14">
      <c r="A14" s="129"/>
      <c r="B14" s="3"/>
      <c r="C14" s="210" t="s">
        <v>14</v>
      </c>
      <c r="D14" s="211">
        <v>-1051</v>
      </c>
      <c r="E14" s="212">
        <v>-1009</v>
      </c>
      <c r="F14" s="211" t="s">
        <v>153</v>
      </c>
      <c r="G14" s="211" t="s">
        <v>153</v>
      </c>
      <c r="H14" s="211">
        <v>-1051</v>
      </c>
      <c r="I14" s="371"/>
      <c r="J14" s="213"/>
      <c r="K14" s="213"/>
      <c r="L14" s="213"/>
      <c r="M14" s="47"/>
      <c r="N14" s="560"/>
    </row>
    <row r="15" spans="1:14">
      <c r="A15" s="129"/>
      <c r="B15" s="3"/>
      <c r="C15" s="210" t="s">
        <v>15</v>
      </c>
      <c r="D15" s="211">
        <v>-896</v>
      </c>
      <c r="E15" s="212">
        <v>-897</v>
      </c>
      <c r="F15" s="211">
        <v>-7</v>
      </c>
      <c r="G15" s="211">
        <v>-2</v>
      </c>
      <c r="H15" s="211">
        <v>-887</v>
      </c>
      <c r="I15" s="371"/>
      <c r="J15" s="213"/>
      <c r="K15" s="213"/>
      <c r="L15" s="213"/>
      <c r="M15" s="47"/>
      <c r="N15" s="560"/>
    </row>
    <row r="16" spans="1:14">
      <c r="A16" s="129"/>
      <c r="B16" s="3"/>
      <c r="C16" s="215" t="s">
        <v>17</v>
      </c>
      <c r="D16" s="10">
        <v>1191</v>
      </c>
      <c r="E16" s="11">
        <v>642</v>
      </c>
      <c r="F16" s="10">
        <v>-60</v>
      </c>
      <c r="G16" s="10">
        <v>-65</v>
      </c>
      <c r="H16" s="10">
        <v>1316</v>
      </c>
      <c r="I16" s="371"/>
      <c r="J16" s="213"/>
      <c r="K16" s="213"/>
      <c r="L16" s="213"/>
      <c r="M16" s="47"/>
      <c r="N16" s="560"/>
    </row>
    <row r="17" spans="1:14">
      <c r="A17" s="129"/>
      <c r="B17" s="3"/>
      <c r="C17" s="216" t="s">
        <v>133</v>
      </c>
      <c r="D17" s="217">
        <v>-547</v>
      </c>
      <c r="E17" s="212">
        <v>32</v>
      </c>
      <c r="F17" s="211" t="s">
        <v>153</v>
      </c>
      <c r="G17" s="211" t="s">
        <v>153</v>
      </c>
      <c r="H17" s="211">
        <v>-547</v>
      </c>
      <c r="I17" s="371"/>
      <c r="J17" s="213"/>
      <c r="K17" s="213"/>
      <c r="L17" s="213"/>
      <c r="M17" s="47"/>
      <c r="N17" s="560"/>
    </row>
    <row r="18" spans="1:14">
      <c r="A18" s="129"/>
      <c r="B18" s="3"/>
      <c r="C18" s="215" t="s">
        <v>134</v>
      </c>
      <c r="D18" s="14">
        <v>644</v>
      </c>
      <c r="E18" s="15">
        <v>674</v>
      </c>
      <c r="F18" s="14">
        <v>-60</v>
      </c>
      <c r="G18" s="14">
        <v>-65</v>
      </c>
      <c r="H18" s="14">
        <v>769</v>
      </c>
      <c r="I18" s="440"/>
      <c r="J18" s="218"/>
      <c r="K18" s="218"/>
      <c r="L18" s="218"/>
      <c r="M18" s="47"/>
      <c r="N18" s="560"/>
    </row>
    <row r="19" spans="1:14" ht="14.25" customHeight="1">
      <c r="A19" s="129"/>
      <c r="B19" s="3"/>
      <c r="C19" s="210" t="s">
        <v>135</v>
      </c>
      <c r="D19" s="211">
        <v>-293</v>
      </c>
      <c r="E19" s="212">
        <v>26</v>
      </c>
      <c r="F19" s="211" t="s">
        <v>153</v>
      </c>
      <c r="G19" s="211" t="s">
        <v>153</v>
      </c>
      <c r="H19" s="211">
        <v>-293</v>
      </c>
      <c r="I19" s="371"/>
      <c r="J19" s="213"/>
      <c r="K19" s="213"/>
      <c r="L19" s="213"/>
      <c r="M19" s="47"/>
      <c r="N19" s="560"/>
    </row>
    <row r="20" spans="1:14">
      <c r="A20" s="129"/>
      <c r="B20" s="3"/>
      <c r="C20" s="219" t="s">
        <v>29</v>
      </c>
      <c r="D20" s="211">
        <v>-135</v>
      </c>
      <c r="E20" s="212">
        <v>-126</v>
      </c>
      <c r="F20" s="211">
        <v>-15</v>
      </c>
      <c r="G20" s="211" t="s">
        <v>153</v>
      </c>
      <c r="H20" s="211">
        <v>-120</v>
      </c>
      <c r="I20" s="371"/>
      <c r="J20" s="213"/>
      <c r="K20" s="213"/>
      <c r="L20" s="213"/>
      <c r="M20" s="47"/>
      <c r="N20" s="560"/>
    </row>
    <row r="21" spans="1:14">
      <c r="A21" s="129"/>
      <c r="B21" s="3"/>
      <c r="C21" s="219" t="s">
        <v>136</v>
      </c>
      <c r="D21" s="211">
        <v>36</v>
      </c>
      <c r="E21" s="220" t="s">
        <v>153</v>
      </c>
      <c r="F21" s="217" t="s">
        <v>153</v>
      </c>
      <c r="G21" s="217" t="s">
        <v>153</v>
      </c>
      <c r="H21" s="217">
        <v>36</v>
      </c>
      <c r="I21" s="440"/>
      <c r="J21" s="218"/>
      <c r="K21" s="218"/>
      <c r="L21" s="218"/>
      <c r="M21" s="47"/>
      <c r="N21" s="560"/>
    </row>
    <row r="22" spans="1:14" ht="12.75" customHeight="1">
      <c r="A22" s="129"/>
      <c r="B22" s="3"/>
      <c r="C22" s="219" t="s">
        <v>137</v>
      </c>
      <c r="D22" s="211">
        <v>-3</v>
      </c>
      <c r="E22" s="220">
        <v>-3</v>
      </c>
      <c r="F22" s="217" t="s">
        <v>153</v>
      </c>
      <c r="G22" s="217" t="s">
        <v>153</v>
      </c>
      <c r="H22" s="217">
        <v>-3</v>
      </c>
      <c r="I22" s="440"/>
      <c r="J22" s="213"/>
      <c r="K22" s="213"/>
      <c r="L22" s="213"/>
      <c r="M22" s="47"/>
      <c r="N22" s="560"/>
    </row>
    <row r="23" spans="1:14" ht="12.75" customHeight="1">
      <c r="A23" s="129"/>
      <c r="B23" s="3"/>
      <c r="C23" s="219" t="s">
        <v>138</v>
      </c>
      <c r="D23" s="211" t="s">
        <v>153</v>
      </c>
      <c r="E23" s="220" t="s">
        <v>153</v>
      </c>
      <c r="F23" s="217">
        <v>75</v>
      </c>
      <c r="G23" s="217" t="s">
        <v>153</v>
      </c>
      <c r="H23" s="217">
        <v>-75</v>
      </c>
      <c r="I23" s="440"/>
      <c r="J23" s="213"/>
      <c r="K23" s="213"/>
      <c r="L23" s="213"/>
      <c r="M23" s="47"/>
      <c r="N23" s="560"/>
    </row>
    <row r="24" spans="1:14">
      <c r="A24" s="129"/>
      <c r="B24" s="3"/>
      <c r="C24" s="219" t="s">
        <v>72</v>
      </c>
      <c r="D24" s="211">
        <v>-54</v>
      </c>
      <c r="E24" s="220">
        <v>-29</v>
      </c>
      <c r="F24" s="217" t="s">
        <v>153</v>
      </c>
      <c r="G24" s="217" t="s">
        <v>153</v>
      </c>
      <c r="H24" s="217">
        <v>-54</v>
      </c>
      <c r="I24" s="440"/>
      <c r="J24" s="218"/>
      <c r="K24" s="218"/>
      <c r="L24" s="218"/>
      <c r="M24" s="47"/>
      <c r="N24" s="560"/>
    </row>
    <row r="25" spans="1:14">
      <c r="A25" s="129"/>
      <c r="B25" s="3"/>
      <c r="C25" s="210" t="s">
        <v>139</v>
      </c>
      <c r="D25" s="217">
        <v>-8</v>
      </c>
      <c r="E25" s="220">
        <v>-12</v>
      </c>
      <c r="F25" s="217" t="s">
        <v>153</v>
      </c>
      <c r="G25" s="217" t="s">
        <v>153</v>
      </c>
      <c r="H25" s="217">
        <v>-8</v>
      </c>
      <c r="I25" s="440"/>
      <c r="J25" s="218"/>
      <c r="K25" s="218"/>
      <c r="L25" s="218"/>
      <c r="M25" s="47"/>
      <c r="N25" s="560"/>
    </row>
    <row r="26" spans="1:14" ht="12.75" customHeight="1">
      <c r="A26" s="129"/>
      <c r="B26" s="3"/>
      <c r="C26" s="215" t="s">
        <v>140</v>
      </c>
      <c r="D26" s="10">
        <v>187</v>
      </c>
      <c r="E26" s="11">
        <v>530</v>
      </c>
      <c r="F26" s="10" t="s">
        <v>153</v>
      </c>
      <c r="G26" s="10">
        <v>-65</v>
      </c>
      <c r="H26" s="10">
        <v>252</v>
      </c>
      <c r="I26" s="371"/>
      <c r="J26" s="213"/>
      <c r="K26" s="213"/>
      <c r="L26" s="213"/>
      <c r="M26" s="47"/>
      <c r="N26" s="560"/>
    </row>
    <row r="27" spans="1:14">
      <c r="A27" s="129"/>
      <c r="B27" s="3"/>
      <c r="C27" s="210" t="s">
        <v>141</v>
      </c>
      <c r="D27" s="16">
        <v>-33</v>
      </c>
      <c r="E27" s="13">
        <v>-86</v>
      </c>
      <c r="F27" s="213"/>
      <c r="G27" s="213"/>
      <c r="H27" s="213"/>
      <c r="I27" s="213"/>
      <c r="J27" s="213"/>
      <c r="K27" s="213"/>
      <c r="L27" s="213"/>
      <c r="M27" s="47"/>
      <c r="N27" s="560"/>
    </row>
    <row r="28" spans="1:14" ht="15" customHeight="1">
      <c r="A28" s="129"/>
      <c r="B28" s="3"/>
      <c r="C28" s="215" t="s">
        <v>142</v>
      </c>
      <c r="D28" s="10">
        <v>154</v>
      </c>
      <c r="E28" s="11">
        <v>444</v>
      </c>
      <c r="F28" s="213"/>
      <c r="G28" s="213"/>
      <c r="H28" s="213"/>
      <c r="I28" s="213"/>
      <c r="J28" s="213"/>
      <c r="K28" s="213"/>
      <c r="L28" s="213"/>
      <c r="M28" s="47"/>
      <c r="N28" s="560"/>
    </row>
    <row r="29" spans="1:14">
      <c r="A29" s="129"/>
      <c r="B29" s="3"/>
      <c r="C29" s="214" t="s">
        <v>143</v>
      </c>
      <c r="D29" s="16">
        <v>-3</v>
      </c>
      <c r="E29" s="13">
        <v>-3</v>
      </c>
      <c r="F29" s="213"/>
      <c r="G29" s="213"/>
      <c r="H29" s="213"/>
      <c r="I29" s="213"/>
      <c r="J29" s="213"/>
      <c r="K29" s="213"/>
      <c r="L29" s="213"/>
      <c r="M29" s="47"/>
      <c r="N29" s="560"/>
    </row>
    <row r="30" spans="1:14" ht="15" thickBot="1">
      <c r="A30" s="129"/>
      <c r="B30" s="3"/>
      <c r="C30" s="38" t="s">
        <v>144</v>
      </c>
      <c r="D30" s="17">
        <v>151</v>
      </c>
      <c r="E30" s="18">
        <v>441</v>
      </c>
      <c r="F30" s="213"/>
      <c r="G30" s="213"/>
      <c r="H30" s="213"/>
      <c r="I30" s="213"/>
      <c r="J30" s="213"/>
      <c r="K30" s="213"/>
      <c r="L30" s="213"/>
      <c r="M30" s="47"/>
      <c r="N30" s="560"/>
    </row>
    <row r="31" spans="1:14">
      <c r="A31" s="129"/>
      <c r="B31" s="3"/>
      <c r="C31" s="257"/>
      <c r="D31" s="257"/>
      <c r="E31" s="257"/>
      <c r="F31" s="257"/>
      <c r="G31" s="221"/>
      <c r="H31" s="441"/>
      <c r="I31" s="441"/>
      <c r="J31" s="213"/>
      <c r="K31" s="213"/>
      <c r="L31" s="213"/>
      <c r="M31" s="47"/>
      <c r="N31" s="560"/>
    </row>
    <row r="32" spans="1:14" ht="15" thickBot="1">
      <c r="A32" s="129"/>
      <c r="B32" s="3"/>
      <c r="C32" s="323" t="s">
        <v>152</v>
      </c>
      <c r="D32" s="496" t="s">
        <v>2</v>
      </c>
      <c r="E32" s="496" t="s">
        <v>2</v>
      </c>
      <c r="F32" s="496"/>
      <c r="G32" s="496"/>
      <c r="H32" s="496" t="s">
        <v>2</v>
      </c>
      <c r="I32" s="221"/>
      <c r="J32" s="441"/>
      <c r="K32" s="441"/>
      <c r="L32" s="213"/>
      <c r="M32" s="47"/>
      <c r="N32" s="560"/>
    </row>
    <row r="33" spans="1:14">
      <c r="A33" s="129"/>
      <c r="B33" s="3"/>
      <c r="C33" s="224" t="s">
        <v>148</v>
      </c>
      <c r="D33" s="264">
        <v>65.400000000000006</v>
      </c>
      <c r="E33" s="495">
        <v>64.3</v>
      </c>
      <c r="F33" s="495"/>
      <c r="G33" s="495"/>
      <c r="H33" s="264">
        <v>66.099999999999994</v>
      </c>
      <c r="I33" s="221"/>
      <c r="J33" s="442"/>
      <c r="K33" s="443"/>
      <c r="L33" s="213"/>
      <c r="M33" s="47"/>
      <c r="N33" s="560"/>
    </row>
    <row r="34" spans="1:14">
      <c r="A34" s="129"/>
      <c r="B34" s="3"/>
      <c r="C34" s="585" t="s">
        <v>127</v>
      </c>
      <c r="D34" s="586">
        <v>62.5</v>
      </c>
      <c r="E34" s="587">
        <v>58.1</v>
      </c>
      <c r="F34" s="587"/>
      <c r="G34" s="587"/>
      <c r="H34" s="586">
        <v>58.4</v>
      </c>
      <c r="I34" s="221"/>
      <c r="J34" s="437"/>
      <c r="K34" s="100"/>
      <c r="L34" s="213"/>
      <c r="M34" s="47"/>
      <c r="N34" s="560"/>
    </row>
    <row r="35" spans="1:14">
      <c r="A35" s="129"/>
      <c r="B35" s="3"/>
      <c r="C35" s="585" t="s">
        <v>129</v>
      </c>
      <c r="D35" s="586">
        <v>6.7</v>
      </c>
      <c r="E35" s="587">
        <v>7</v>
      </c>
      <c r="F35" s="587"/>
      <c r="G35" s="587"/>
      <c r="H35" s="586">
        <v>6.3</v>
      </c>
      <c r="I35" s="221"/>
      <c r="J35" s="437"/>
      <c r="K35" s="100"/>
      <c r="L35" s="213"/>
      <c r="M35" s="47"/>
      <c r="N35" s="560"/>
    </row>
    <row r="36" spans="1:14">
      <c r="A36" s="129"/>
      <c r="B36" s="3"/>
      <c r="C36" s="585" t="s">
        <v>149</v>
      </c>
      <c r="D36" s="588">
        <v>-4</v>
      </c>
      <c r="E36" s="587">
        <v>-1.1000000000000001</v>
      </c>
      <c r="F36" s="587"/>
      <c r="G36" s="587"/>
      <c r="H36" s="588">
        <v>0.9</v>
      </c>
      <c r="I36" s="221"/>
      <c r="J36" s="437"/>
      <c r="K36" s="100"/>
      <c r="L36" s="213"/>
      <c r="M36" s="47"/>
      <c r="N36" s="560"/>
    </row>
    <row r="37" spans="1:14">
      <c r="A37" s="129"/>
      <c r="B37" s="3"/>
      <c r="C37" s="585" t="s">
        <v>150</v>
      </c>
      <c r="D37" s="586">
        <v>0.2</v>
      </c>
      <c r="E37" s="587">
        <v>0.3</v>
      </c>
      <c r="F37" s="587"/>
      <c r="G37" s="587"/>
      <c r="H37" s="586">
        <v>0.5</v>
      </c>
      <c r="I37" s="221"/>
      <c r="J37" s="437"/>
      <c r="K37" s="100"/>
      <c r="L37" s="213"/>
      <c r="M37" s="47"/>
      <c r="N37" s="560"/>
    </row>
    <row r="38" spans="1:14">
      <c r="A38" s="129"/>
      <c r="B38" s="3"/>
      <c r="C38" s="225" t="s">
        <v>12</v>
      </c>
      <c r="D38" s="265">
        <v>15.5</v>
      </c>
      <c r="E38" s="373">
        <v>15.3</v>
      </c>
      <c r="F38" s="373"/>
      <c r="G38" s="373"/>
      <c r="H38" s="265">
        <v>14.5</v>
      </c>
      <c r="I38" s="221"/>
      <c r="J38" s="437"/>
      <c r="K38" s="100"/>
      <c r="L38" s="213"/>
      <c r="M38" s="47"/>
      <c r="N38" s="560"/>
    </row>
    <row r="39" spans="1:14">
      <c r="A39" s="129"/>
      <c r="B39" s="3"/>
      <c r="C39" s="225" t="s">
        <v>19</v>
      </c>
      <c r="D39" s="265">
        <v>13.2</v>
      </c>
      <c r="E39" s="373">
        <v>13.7</v>
      </c>
      <c r="F39" s="373"/>
      <c r="G39" s="373"/>
      <c r="H39" s="265">
        <v>12.3</v>
      </c>
      <c r="I39" s="221"/>
      <c r="J39" s="437"/>
      <c r="K39" s="100"/>
      <c r="L39" s="213"/>
      <c r="M39" s="47"/>
      <c r="N39" s="560"/>
    </row>
    <row r="40" spans="1:14">
      <c r="A40" s="129"/>
      <c r="B40" s="3"/>
      <c r="C40" s="225" t="s">
        <v>151</v>
      </c>
      <c r="D40" s="265">
        <v>94.1</v>
      </c>
      <c r="E40" s="373">
        <v>93.3</v>
      </c>
      <c r="F40" s="373"/>
      <c r="G40" s="373"/>
      <c r="H40" s="265">
        <v>92.9</v>
      </c>
      <c r="I40" s="221"/>
      <c r="J40" s="437"/>
      <c r="K40" s="99"/>
      <c r="L40" s="213"/>
      <c r="M40" s="47"/>
      <c r="N40" s="560"/>
    </row>
    <row r="41" spans="1:14">
      <c r="A41" s="129"/>
      <c r="B41" s="3"/>
      <c r="C41" s="227" t="s">
        <v>20</v>
      </c>
      <c r="D41" s="265">
        <v>82.5</v>
      </c>
      <c r="E41" s="232">
        <v>90.2</v>
      </c>
      <c r="F41" s="232"/>
      <c r="G41" s="232"/>
      <c r="H41" s="265">
        <v>81.8</v>
      </c>
      <c r="I41" s="221"/>
      <c r="J41" s="437"/>
      <c r="K41" s="99"/>
      <c r="L41" s="213"/>
      <c r="M41" s="47"/>
      <c r="N41" s="560"/>
    </row>
    <row r="42" spans="1:14" ht="15" thickBot="1">
      <c r="A42" s="129"/>
      <c r="B42" s="3"/>
      <c r="C42" s="372" t="s">
        <v>26</v>
      </c>
      <c r="D42" s="375">
        <v>9.5</v>
      </c>
      <c r="E42" s="374">
        <v>10.3</v>
      </c>
      <c r="F42" s="374"/>
      <c r="G42" s="374"/>
      <c r="H42" s="375">
        <v>10.6</v>
      </c>
      <c r="I42" s="221"/>
      <c r="J42" s="444"/>
      <c r="K42" s="373"/>
      <c r="L42" s="213"/>
      <c r="M42" s="47"/>
      <c r="N42" s="560"/>
    </row>
    <row r="43" spans="1:14">
      <c r="A43" s="129"/>
      <c r="B43" s="3"/>
      <c r="C43" s="469"/>
      <c r="D43" s="254"/>
      <c r="E43" s="254"/>
      <c r="F43" s="254"/>
      <c r="G43" s="254"/>
      <c r="H43" s="254"/>
      <c r="I43" s="221"/>
      <c r="J43" s="221"/>
      <c r="K43" s="221"/>
      <c r="L43" s="213"/>
      <c r="M43" s="47"/>
      <c r="N43" s="560"/>
    </row>
    <row r="44" spans="1:14">
      <c r="A44" s="129"/>
      <c r="B44" s="3"/>
      <c r="C44" s="254"/>
      <c r="D44" s="254"/>
      <c r="E44" s="254"/>
      <c r="F44" s="254"/>
      <c r="G44" s="254"/>
      <c r="H44" s="221"/>
      <c r="I44" s="221"/>
      <c r="J44" s="213"/>
      <c r="K44" s="213"/>
      <c r="L44" s="213"/>
      <c r="M44" s="47"/>
      <c r="N44" s="560"/>
    </row>
    <row r="45" spans="1:14" ht="16.2" thickBot="1">
      <c r="A45" s="129"/>
      <c r="B45" s="3"/>
      <c r="C45" s="204" t="s">
        <v>207</v>
      </c>
      <c r="D45" s="400"/>
      <c r="E45" s="400"/>
      <c r="F45" s="400"/>
      <c r="G45" s="391"/>
      <c r="H45" s="221"/>
      <c r="I45" s="221"/>
      <c r="J45" s="213"/>
      <c r="K45" s="213"/>
      <c r="L45" s="213"/>
      <c r="M45" s="44"/>
      <c r="N45" s="560"/>
    </row>
    <row r="46" spans="1:14" ht="15.6">
      <c r="A46" s="129"/>
      <c r="B46" s="3"/>
      <c r="C46" s="500"/>
      <c r="D46" s="501"/>
      <c r="E46" s="501"/>
      <c r="F46" s="501"/>
      <c r="G46" s="502"/>
      <c r="H46" s="221"/>
      <c r="I46" s="221"/>
      <c r="J46" s="213"/>
      <c r="K46" s="213"/>
      <c r="L46" s="213"/>
      <c r="M46" s="44"/>
      <c r="N46" s="560"/>
    </row>
    <row r="47" spans="1:14">
      <c r="A47" s="129"/>
      <c r="B47" s="3"/>
      <c r="C47" s="503" t="s">
        <v>93</v>
      </c>
      <c r="D47" s="439">
        <v>2022</v>
      </c>
      <c r="E47" s="504">
        <v>2021</v>
      </c>
      <c r="F47" s="439" t="s">
        <v>76</v>
      </c>
      <c r="G47" s="439" t="s">
        <v>155</v>
      </c>
      <c r="H47" s="137"/>
      <c r="I47" s="137"/>
      <c r="J47" s="137"/>
      <c r="K47" s="137"/>
      <c r="L47" s="137"/>
      <c r="M47" s="47"/>
      <c r="N47" s="560"/>
    </row>
    <row r="48" spans="1:14" ht="15" thickBot="1">
      <c r="A48" s="129"/>
      <c r="B48" s="3"/>
      <c r="C48" s="499"/>
      <c r="D48" s="209" t="s">
        <v>2</v>
      </c>
      <c r="E48" s="209" t="s">
        <v>2</v>
      </c>
      <c r="F48" s="209" t="s">
        <v>2</v>
      </c>
      <c r="G48" s="209" t="s">
        <v>2</v>
      </c>
      <c r="H48" s="137"/>
      <c r="I48" s="137"/>
      <c r="J48" s="137"/>
      <c r="K48" s="137"/>
      <c r="L48" s="137"/>
      <c r="M48" s="47"/>
      <c r="N48" s="560"/>
    </row>
    <row r="49" spans="1:14">
      <c r="A49" s="129"/>
      <c r="B49" s="3"/>
      <c r="C49" s="60" t="s">
        <v>82</v>
      </c>
      <c r="D49" s="59">
        <v>10.4</v>
      </c>
      <c r="E49" s="237">
        <v>10.199999999999999</v>
      </c>
      <c r="F49" s="401">
        <v>9.5</v>
      </c>
      <c r="G49" s="402">
        <v>3.8</v>
      </c>
      <c r="H49" s="137"/>
      <c r="I49" s="137"/>
      <c r="J49" s="137"/>
      <c r="K49" s="137"/>
      <c r="L49" s="137"/>
      <c r="M49" s="47"/>
      <c r="N49" s="560"/>
    </row>
    <row r="50" spans="1:14">
      <c r="A50" s="129"/>
      <c r="B50" s="3"/>
      <c r="C50" s="181" t="s">
        <v>83</v>
      </c>
      <c r="D50" s="235">
        <v>7</v>
      </c>
      <c r="E50" s="237">
        <v>10.5</v>
      </c>
      <c r="F50" s="403">
        <v>10.1</v>
      </c>
      <c r="G50" s="402">
        <v>3.9</v>
      </c>
      <c r="H50" s="137"/>
      <c r="I50" s="137"/>
      <c r="J50" s="137"/>
      <c r="K50" s="137"/>
      <c r="L50" s="137"/>
      <c r="M50" s="47"/>
      <c r="N50" s="560"/>
    </row>
    <row r="51" spans="1:14">
      <c r="A51" s="129"/>
      <c r="B51" s="3"/>
      <c r="C51" s="449" t="s">
        <v>66</v>
      </c>
      <c r="D51" s="450">
        <v>9.1</v>
      </c>
      <c r="E51" s="451">
        <v>7.7</v>
      </c>
      <c r="F51" s="403">
        <v>5.5</v>
      </c>
      <c r="G51" s="402">
        <v>6.8</v>
      </c>
      <c r="H51" s="137"/>
      <c r="I51" s="137"/>
      <c r="J51" s="137"/>
      <c r="K51" s="137"/>
      <c r="L51" s="137"/>
      <c r="M51" s="47"/>
      <c r="N51" s="560"/>
    </row>
    <row r="52" spans="1:14">
      <c r="A52" s="129"/>
      <c r="B52" s="3"/>
      <c r="C52" s="452" t="s">
        <v>81</v>
      </c>
      <c r="D52" s="453">
        <v>8.1</v>
      </c>
      <c r="E52" s="454">
        <v>9.6999999999999993</v>
      </c>
      <c r="F52" s="455">
        <v>8.6999999999999993</v>
      </c>
      <c r="G52" s="455">
        <v>4.7</v>
      </c>
      <c r="H52" s="258"/>
      <c r="I52" s="137"/>
      <c r="J52" s="137"/>
      <c r="K52" s="137"/>
      <c r="L52" s="137"/>
      <c r="M52" s="47"/>
      <c r="N52" s="560"/>
    </row>
    <row r="53" spans="1:14">
      <c r="A53" s="129"/>
      <c r="B53" s="3"/>
      <c r="C53" s="254"/>
      <c r="D53" s="254"/>
      <c r="E53" s="129"/>
      <c r="F53" s="129"/>
      <c r="G53" s="129"/>
      <c r="H53" s="129"/>
      <c r="I53" s="221"/>
      <c r="J53" s="213"/>
      <c r="K53" s="213"/>
      <c r="L53" s="213"/>
      <c r="M53" s="47"/>
      <c r="N53" s="560"/>
    </row>
    <row r="54" spans="1:14">
      <c r="A54" s="129"/>
      <c r="B54" s="3"/>
      <c r="C54" s="254"/>
      <c r="D54" s="254"/>
      <c r="E54" s="129"/>
      <c r="F54" s="129"/>
      <c r="G54" s="129"/>
      <c r="H54" s="129"/>
      <c r="I54" s="221"/>
      <c r="J54" s="213"/>
      <c r="K54" s="213"/>
      <c r="L54" s="213"/>
      <c r="M54" s="47"/>
      <c r="N54" s="560"/>
    </row>
    <row r="55" spans="1:14" ht="16.2" thickBot="1">
      <c r="A55" s="129"/>
      <c r="B55" s="3"/>
      <c r="C55" s="204" t="s">
        <v>154</v>
      </c>
      <c r="D55" s="254"/>
      <c r="E55" s="129"/>
      <c r="F55" s="129"/>
      <c r="G55" s="129"/>
      <c r="H55" s="129"/>
      <c r="I55" s="221"/>
      <c r="J55" s="213"/>
      <c r="K55" s="213"/>
      <c r="L55" s="213"/>
      <c r="M55" s="47"/>
      <c r="N55" s="560"/>
    </row>
    <row r="56" spans="1:14" ht="15.6">
      <c r="A56" s="129"/>
      <c r="B56" s="3"/>
      <c r="C56" s="500"/>
      <c r="D56" s="505"/>
      <c r="E56" s="42"/>
      <c r="F56" s="42"/>
      <c r="G56" s="42"/>
      <c r="H56" s="42"/>
      <c r="I56" s="221"/>
      <c r="J56" s="213"/>
      <c r="K56" s="213"/>
      <c r="L56" s="213"/>
      <c r="M56" s="47"/>
      <c r="N56" s="560"/>
    </row>
    <row r="57" spans="1:14">
      <c r="A57" s="121"/>
      <c r="B57" s="3"/>
      <c r="C57" s="503" t="s">
        <v>93</v>
      </c>
      <c r="D57" s="395"/>
      <c r="E57" s="569">
        <v>2022</v>
      </c>
      <c r="F57" s="569"/>
      <c r="G57" s="569">
        <v>2021</v>
      </c>
      <c r="H57" s="569"/>
      <c r="I57" s="255"/>
      <c r="J57" s="255"/>
      <c r="K57" s="255"/>
      <c r="L57" s="255"/>
      <c r="M57" s="256"/>
      <c r="N57" s="560"/>
    </row>
    <row r="58" spans="1:14" ht="27" thickBot="1">
      <c r="A58" s="121"/>
      <c r="B58" s="3"/>
      <c r="C58" s="394"/>
      <c r="D58" s="394"/>
      <c r="E58" s="498" t="s">
        <v>98</v>
      </c>
      <c r="F58" s="498" t="s">
        <v>97</v>
      </c>
      <c r="G58" s="498" t="s">
        <v>98</v>
      </c>
      <c r="H58" s="498" t="s">
        <v>97</v>
      </c>
      <c r="I58" s="39"/>
      <c r="J58" s="39"/>
      <c r="K58" s="39"/>
      <c r="L58" s="39"/>
      <c r="M58" s="44"/>
      <c r="N58" s="560"/>
    </row>
    <row r="59" spans="1:14">
      <c r="A59" s="121"/>
      <c r="B59" s="3"/>
      <c r="C59" s="183" t="s">
        <v>41</v>
      </c>
      <c r="D59" s="250" t="s">
        <v>94</v>
      </c>
      <c r="E59" s="398">
        <v>0.71899999999999997</v>
      </c>
      <c r="F59" s="398">
        <v>0.69</v>
      </c>
      <c r="G59" s="396">
        <v>0.77100000000000002</v>
      </c>
      <c r="H59" s="396">
        <v>0.75</v>
      </c>
      <c r="I59" s="393"/>
      <c r="J59" s="566"/>
      <c r="K59" s="467"/>
      <c r="L59" s="467"/>
      <c r="M59" s="44"/>
      <c r="N59" s="560"/>
    </row>
    <row r="60" spans="1:14">
      <c r="A60" s="121"/>
      <c r="B60" s="3"/>
      <c r="C60" s="250" t="s">
        <v>43</v>
      </c>
      <c r="D60" s="390" t="s">
        <v>95</v>
      </c>
      <c r="E60" s="398">
        <v>1.296</v>
      </c>
      <c r="F60" s="398">
        <v>1.218</v>
      </c>
      <c r="G60" s="396">
        <v>1.389</v>
      </c>
      <c r="H60" s="396">
        <v>1.383</v>
      </c>
      <c r="I60" s="258"/>
      <c r="J60" s="566"/>
      <c r="K60" s="467"/>
      <c r="L60" s="467"/>
      <c r="M60" s="44"/>
      <c r="N60" s="560"/>
    </row>
    <row r="61" spans="1:14">
      <c r="A61" s="121"/>
      <c r="B61" s="3"/>
      <c r="C61" s="388" t="s">
        <v>44</v>
      </c>
      <c r="D61" s="389" t="s">
        <v>96</v>
      </c>
      <c r="E61" s="399">
        <v>1.0920000000000001</v>
      </c>
      <c r="F61" s="399">
        <v>1.048</v>
      </c>
      <c r="G61" s="397">
        <v>1.2050000000000001</v>
      </c>
      <c r="H61" s="397">
        <v>1.1859999999999999</v>
      </c>
      <c r="I61" s="392"/>
      <c r="J61" s="385"/>
      <c r="K61" s="385"/>
      <c r="L61" s="385"/>
      <c r="M61" s="44"/>
      <c r="N61" s="560"/>
    </row>
    <row r="62" spans="1:14">
      <c r="A62" s="121"/>
      <c r="B62" s="3"/>
      <c r="C62" s="56"/>
      <c r="D62" s="369"/>
      <c r="E62" s="387"/>
      <c r="F62" s="370"/>
      <c r="G62" s="371"/>
      <c r="H62" s="371"/>
      <c r="I62" s="386"/>
      <c r="J62" s="386"/>
      <c r="K62" s="386"/>
      <c r="L62" s="386"/>
      <c r="M62" s="44"/>
      <c r="N62" s="560"/>
    </row>
    <row r="63" spans="1:14">
      <c r="A63" s="121"/>
      <c r="B63" s="3"/>
      <c r="C63" s="177"/>
      <c r="D63" s="229"/>
      <c r="E63" s="229"/>
      <c r="F63" s="228"/>
      <c r="G63" s="228"/>
      <c r="H63" s="124"/>
      <c r="I63" s="124"/>
      <c r="J63" s="124"/>
      <c r="K63" s="124"/>
      <c r="L63" s="124"/>
      <c r="M63" s="44"/>
      <c r="N63" s="560"/>
    </row>
    <row r="64" spans="1:14" ht="16.2" thickBot="1">
      <c r="A64" s="121"/>
      <c r="B64" s="3"/>
      <c r="C64" s="226" t="s">
        <v>90</v>
      </c>
      <c r="D64" s="229"/>
      <c r="E64" s="229"/>
      <c r="F64" s="228"/>
      <c r="G64" s="228"/>
      <c r="H64" s="124"/>
      <c r="I64" s="124"/>
      <c r="J64" s="124"/>
      <c r="K64" s="124"/>
      <c r="L64" s="39"/>
      <c r="M64" s="44"/>
      <c r="N64" s="560"/>
    </row>
    <row r="65" spans="1:14">
      <c r="A65" s="121"/>
      <c r="B65" s="3"/>
      <c r="C65" s="570" t="s">
        <v>93</v>
      </c>
      <c r="D65" s="568" t="s">
        <v>22</v>
      </c>
      <c r="E65" s="568"/>
      <c r="F65" s="568" t="s">
        <v>23</v>
      </c>
      <c r="G65" s="568"/>
      <c r="H65" s="568" t="s">
        <v>24</v>
      </c>
      <c r="I65" s="568"/>
      <c r="J65" s="568" t="s">
        <v>158</v>
      </c>
      <c r="K65" s="568"/>
      <c r="L65" s="39"/>
      <c r="M65" s="44"/>
      <c r="N65" s="560"/>
    </row>
    <row r="66" spans="1:14">
      <c r="A66" s="121"/>
      <c r="B66" s="3"/>
      <c r="C66" s="571"/>
      <c r="D66" s="207">
        <v>2022</v>
      </c>
      <c r="E66" s="207">
        <v>2021</v>
      </c>
      <c r="F66" s="207">
        <v>2022</v>
      </c>
      <c r="G66" s="207">
        <v>2021</v>
      </c>
      <c r="H66" s="207">
        <v>2022</v>
      </c>
      <c r="I66" s="207">
        <v>2021</v>
      </c>
      <c r="J66" s="207">
        <v>2022</v>
      </c>
      <c r="K66" s="207">
        <v>2021</v>
      </c>
      <c r="L66" s="39"/>
      <c r="M66" s="44"/>
      <c r="N66" s="560"/>
    </row>
    <row r="67" spans="1:14" ht="15" thickBot="1">
      <c r="A67" s="121"/>
      <c r="B67" s="3"/>
      <c r="C67" s="572"/>
      <c r="D67" s="209" t="s">
        <v>0</v>
      </c>
      <c r="E67" s="209" t="s">
        <v>0</v>
      </c>
      <c r="F67" s="209" t="s">
        <v>0</v>
      </c>
      <c r="G67" s="209" t="s">
        <v>0</v>
      </c>
      <c r="H67" s="209" t="s">
        <v>2</v>
      </c>
      <c r="I67" s="209" t="s">
        <v>2</v>
      </c>
      <c r="J67" s="209" t="s">
        <v>0</v>
      </c>
      <c r="K67" s="209" t="s">
        <v>0</v>
      </c>
      <c r="L67" s="39"/>
      <c r="M67" s="44"/>
      <c r="N67" s="560"/>
    </row>
    <row r="68" spans="1:14">
      <c r="A68" s="121"/>
      <c r="B68" s="3"/>
      <c r="C68" s="230" t="s">
        <v>82</v>
      </c>
      <c r="D68" s="211">
        <v>4701</v>
      </c>
      <c r="E68" s="212">
        <v>3776</v>
      </c>
      <c r="F68" s="211">
        <v>2059</v>
      </c>
      <c r="G68" s="212">
        <v>1882</v>
      </c>
      <c r="H68" s="231">
        <v>95.6</v>
      </c>
      <c r="I68" s="232">
        <v>100.9</v>
      </c>
      <c r="J68" s="211">
        <v>89</v>
      </c>
      <c r="K68" s="371">
        <v>-17</v>
      </c>
      <c r="L68" s="39"/>
      <c r="M68" s="44"/>
      <c r="N68" s="560"/>
    </row>
    <row r="69" spans="1:14">
      <c r="A69" s="121"/>
      <c r="B69" s="3"/>
      <c r="C69" s="210" t="s">
        <v>83</v>
      </c>
      <c r="D69" s="211">
        <v>4391</v>
      </c>
      <c r="E69" s="212">
        <v>3899</v>
      </c>
      <c r="F69" s="211">
        <v>2950</v>
      </c>
      <c r="G69" s="212">
        <v>2612</v>
      </c>
      <c r="H69" s="231">
        <v>91</v>
      </c>
      <c r="I69" s="232">
        <v>89.1</v>
      </c>
      <c r="J69" s="211">
        <v>267</v>
      </c>
      <c r="K69" s="371">
        <v>285</v>
      </c>
      <c r="L69" s="39"/>
      <c r="M69" s="44"/>
      <c r="N69" s="560"/>
    </row>
    <row r="70" spans="1:14">
      <c r="A70" s="121"/>
      <c r="B70" s="3"/>
      <c r="C70" s="210" t="s">
        <v>66</v>
      </c>
      <c r="D70" s="211">
        <v>2516</v>
      </c>
      <c r="E70" s="212">
        <v>2545</v>
      </c>
      <c r="F70" s="211">
        <v>2223</v>
      </c>
      <c r="G70" s="212">
        <v>2075</v>
      </c>
      <c r="H70" s="231">
        <v>90</v>
      </c>
      <c r="I70" s="232">
        <v>91</v>
      </c>
      <c r="J70" s="211">
        <v>223</v>
      </c>
      <c r="K70" s="371">
        <v>186</v>
      </c>
      <c r="L70" s="39"/>
      <c r="M70" s="44"/>
      <c r="N70" s="560"/>
    </row>
    <row r="71" spans="1:14">
      <c r="A71" s="121"/>
      <c r="B71" s="3"/>
      <c r="C71" s="214" t="s">
        <v>156</v>
      </c>
      <c r="D71" s="16" t="s">
        <v>132</v>
      </c>
      <c r="E71" s="13">
        <v>-17</v>
      </c>
      <c r="F71" s="16" t="s">
        <v>132</v>
      </c>
      <c r="G71" s="13">
        <v>2</v>
      </c>
      <c r="H71" s="22" t="s">
        <v>132</v>
      </c>
      <c r="I71" s="13" t="s">
        <v>132</v>
      </c>
      <c r="J71" s="16">
        <v>-67</v>
      </c>
      <c r="K71" s="13">
        <v>-17</v>
      </c>
      <c r="L71" s="39"/>
      <c r="M71" s="44"/>
      <c r="N71" s="560"/>
    </row>
    <row r="72" spans="1:14">
      <c r="A72" s="121"/>
      <c r="B72" s="3"/>
      <c r="C72" s="266" t="s">
        <v>208</v>
      </c>
      <c r="D72" s="262">
        <v>11609</v>
      </c>
      <c r="E72" s="263">
        <v>10203</v>
      </c>
      <c r="F72" s="262">
        <v>7232</v>
      </c>
      <c r="G72" s="263">
        <v>6571</v>
      </c>
      <c r="H72" s="267">
        <v>92.9</v>
      </c>
      <c r="I72" s="268">
        <v>93.3</v>
      </c>
      <c r="J72" s="262">
        <v>512</v>
      </c>
      <c r="K72" s="263">
        <v>437</v>
      </c>
      <c r="L72" s="39"/>
      <c r="M72" s="44"/>
      <c r="N72" s="560"/>
    </row>
    <row r="73" spans="1:14">
      <c r="A73" s="121"/>
      <c r="B73" s="3"/>
      <c r="C73" s="210" t="s">
        <v>67</v>
      </c>
      <c r="D73" s="211" t="s">
        <v>132</v>
      </c>
      <c r="E73" s="212" t="s">
        <v>132</v>
      </c>
      <c r="F73" s="211" t="s">
        <v>132</v>
      </c>
      <c r="G73" s="212" t="s">
        <v>132</v>
      </c>
      <c r="H73" s="231">
        <v>-11.6</v>
      </c>
      <c r="I73" s="232">
        <v>-3.1</v>
      </c>
      <c r="J73" s="211">
        <v>784</v>
      </c>
      <c r="K73" s="371">
        <v>205</v>
      </c>
      <c r="L73" s="39"/>
      <c r="M73" s="44"/>
      <c r="N73" s="560"/>
    </row>
    <row r="74" spans="1:14">
      <c r="A74" s="121"/>
      <c r="B74" s="3"/>
      <c r="C74" s="210" t="s">
        <v>138</v>
      </c>
      <c r="D74" s="211">
        <v>-57</v>
      </c>
      <c r="E74" s="212" t="s">
        <v>132</v>
      </c>
      <c r="F74" s="211">
        <v>-53</v>
      </c>
      <c r="G74" s="212" t="s">
        <v>132</v>
      </c>
      <c r="H74" s="231">
        <v>0.9</v>
      </c>
      <c r="I74" s="232" t="s">
        <v>132</v>
      </c>
      <c r="J74" s="211">
        <v>-60</v>
      </c>
      <c r="K74" s="371" t="s">
        <v>132</v>
      </c>
      <c r="L74" s="39"/>
      <c r="M74" s="44"/>
      <c r="N74" s="560"/>
    </row>
    <row r="75" spans="1:14">
      <c r="A75" s="121"/>
      <c r="B75" s="3"/>
      <c r="C75" s="210" t="s">
        <v>157</v>
      </c>
      <c r="D75" s="211" t="s">
        <v>132</v>
      </c>
      <c r="E75" s="212" t="s">
        <v>132</v>
      </c>
      <c r="F75" s="211">
        <v>-390</v>
      </c>
      <c r="G75" s="212" t="s">
        <v>132</v>
      </c>
      <c r="H75" s="23">
        <v>0.3</v>
      </c>
      <c r="I75" s="232" t="s">
        <v>132</v>
      </c>
      <c r="J75" s="211">
        <v>-45</v>
      </c>
      <c r="K75" s="371" t="s">
        <v>132</v>
      </c>
      <c r="L75" s="39"/>
      <c r="M75" s="44"/>
      <c r="N75" s="560"/>
    </row>
    <row r="76" spans="1:14" ht="15" thickBot="1">
      <c r="A76" s="121"/>
      <c r="B76" s="3"/>
      <c r="C76" s="233" t="s">
        <v>25</v>
      </c>
      <c r="D76" s="17">
        <v>11552</v>
      </c>
      <c r="E76" s="18">
        <v>10203</v>
      </c>
      <c r="F76" s="17">
        <v>6789</v>
      </c>
      <c r="G76" s="18">
        <v>6571</v>
      </c>
      <c r="H76" s="24">
        <v>82.5</v>
      </c>
      <c r="I76" s="9">
        <v>90.2</v>
      </c>
      <c r="J76" s="17">
        <v>1191</v>
      </c>
      <c r="K76" s="18">
        <v>642</v>
      </c>
      <c r="L76" s="39"/>
      <c r="M76" s="44"/>
      <c r="N76" s="560"/>
    </row>
    <row r="77" spans="1:14">
      <c r="A77" s="121"/>
      <c r="B77" s="3"/>
      <c r="C77" s="181"/>
      <c r="D77" s="236"/>
      <c r="E77" s="237"/>
      <c r="F77" s="61"/>
      <c r="G77" s="62"/>
      <c r="H77" s="124"/>
      <c r="I77" s="124"/>
      <c r="J77" s="124"/>
      <c r="K77" s="124"/>
      <c r="L77" s="124"/>
      <c r="M77" s="44"/>
      <c r="N77" s="560"/>
    </row>
    <row r="78" spans="1:14">
      <c r="A78" s="129"/>
      <c r="B78" s="3"/>
      <c r="C78" s="129"/>
      <c r="D78" s="129"/>
      <c r="E78" s="129"/>
      <c r="F78" s="129"/>
      <c r="G78" s="137"/>
      <c r="H78" s="137"/>
      <c r="I78" s="137"/>
      <c r="J78" s="137"/>
      <c r="K78" s="137"/>
      <c r="L78" s="137"/>
      <c r="M78" s="47"/>
      <c r="N78" s="560"/>
    </row>
    <row r="79" spans="1:14" ht="16.2" thickBot="1">
      <c r="A79" s="129"/>
      <c r="B79" s="3"/>
      <c r="C79" s="226" t="s">
        <v>75</v>
      </c>
      <c r="D79" s="238"/>
      <c r="E79" s="238"/>
      <c r="F79" s="129"/>
      <c r="G79" s="137"/>
      <c r="H79" s="137"/>
      <c r="I79" s="137"/>
      <c r="J79" s="137"/>
      <c r="K79" s="137"/>
      <c r="L79" s="137"/>
      <c r="M79" s="47"/>
      <c r="N79" s="560"/>
    </row>
    <row r="80" spans="1:14" ht="15.75" customHeight="1">
      <c r="A80" s="129"/>
      <c r="B80" s="3"/>
      <c r="C80" s="570" t="s">
        <v>39</v>
      </c>
      <c r="D80" s="357"/>
      <c r="E80" s="64" t="s">
        <v>40</v>
      </c>
      <c r="F80" s="466" t="s">
        <v>121</v>
      </c>
      <c r="G80" s="64" t="s">
        <v>40</v>
      </c>
      <c r="H80" s="137"/>
      <c r="I80" s="137"/>
      <c r="J80" s="129"/>
      <c r="K80" s="129"/>
      <c r="L80" s="129"/>
      <c r="M80" s="149"/>
      <c r="N80" s="560"/>
    </row>
    <row r="81" spans="1:14" ht="15.75" customHeight="1" thickBot="1">
      <c r="A81" s="129"/>
      <c r="B81" s="3"/>
      <c r="C81" s="572"/>
      <c r="D81" s="359"/>
      <c r="E81" s="157">
        <v>2022</v>
      </c>
      <c r="F81" s="157">
        <v>2021</v>
      </c>
      <c r="G81" s="157">
        <v>2021</v>
      </c>
      <c r="H81" s="137"/>
      <c r="I81" s="137"/>
      <c r="J81" s="129"/>
      <c r="K81" s="129"/>
      <c r="L81" s="129"/>
      <c r="M81" s="149"/>
      <c r="N81" s="560"/>
    </row>
    <row r="82" spans="1:14">
      <c r="A82" s="129"/>
      <c r="B82" s="3"/>
      <c r="C82" s="63" t="s">
        <v>41</v>
      </c>
      <c r="D82" s="65" t="s">
        <v>2</v>
      </c>
      <c r="E82" s="269">
        <v>3.16</v>
      </c>
      <c r="F82" s="377">
        <v>1.1200000000000001</v>
      </c>
      <c r="G82" s="252">
        <v>0.68</v>
      </c>
      <c r="H82" s="137"/>
      <c r="I82" s="137"/>
      <c r="J82" s="129"/>
      <c r="K82" s="129"/>
      <c r="L82" s="129"/>
      <c r="M82" s="149"/>
      <c r="N82" s="560"/>
    </row>
    <row r="83" spans="1:14">
      <c r="A83" s="129"/>
      <c r="B83" s="3"/>
      <c r="C83" s="166" t="s">
        <v>42</v>
      </c>
      <c r="D83" s="239" t="s">
        <v>2</v>
      </c>
      <c r="E83" s="270">
        <v>3.09</v>
      </c>
      <c r="F83" s="240">
        <v>1.44</v>
      </c>
      <c r="G83" s="253">
        <v>1.35</v>
      </c>
      <c r="H83" s="137"/>
      <c r="I83" s="137"/>
      <c r="J83" s="129"/>
      <c r="K83" s="129"/>
      <c r="L83" s="129"/>
      <c r="M83" s="149"/>
      <c r="N83" s="560"/>
    </row>
    <row r="84" spans="1:14">
      <c r="A84" s="129"/>
      <c r="B84" s="3"/>
      <c r="C84" s="166" t="s">
        <v>43</v>
      </c>
      <c r="D84" s="239" t="s">
        <v>2</v>
      </c>
      <c r="E84" s="270">
        <v>2.15</v>
      </c>
      <c r="F84" s="240">
        <v>0.86</v>
      </c>
      <c r="G84" s="253">
        <v>0.72</v>
      </c>
      <c r="H84" s="137"/>
      <c r="I84" s="137"/>
      <c r="J84" s="129"/>
      <c r="K84" s="129"/>
      <c r="L84" s="129"/>
      <c r="M84" s="149"/>
      <c r="N84" s="560"/>
    </row>
    <row r="85" spans="1:14">
      <c r="A85" s="129"/>
      <c r="B85" s="3"/>
      <c r="C85" s="166" t="s">
        <v>44</v>
      </c>
      <c r="D85" s="239" t="s">
        <v>2</v>
      </c>
      <c r="E85" s="270">
        <v>1.19</v>
      </c>
      <c r="F85" s="241">
        <v>-0.33</v>
      </c>
      <c r="G85" s="253">
        <v>-0.3</v>
      </c>
      <c r="H85" s="137"/>
      <c r="I85" s="137"/>
      <c r="J85" s="129"/>
      <c r="K85" s="129"/>
      <c r="L85" s="129"/>
      <c r="M85" s="149"/>
      <c r="N85" s="560"/>
    </row>
    <row r="86" spans="1:14" ht="15" thickBot="1">
      <c r="A86" s="129"/>
      <c r="B86" s="3"/>
      <c r="C86" s="48" t="s">
        <v>45</v>
      </c>
      <c r="D86" s="404" t="s">
        <v>2</v>
      </c>
      <c r="E86" s="405">
        <v>2.4900000000000002</v>
      </c>
      <c r="F86" s="406">
        <v>0.87</v>
      </c>
      <c r="G86" s="407">
        <v>0.73</v>
      </c>
      <c r="H86" s="124"/>
      <c r="I86" s="124"/>
      <c r="J86" s="129"/>
      <c r="K86" s="129"/>
      <c r="L86" s="129"/>
      <c r="M86" s="66"/>
      <c r="N86" s="560"/>
    </row>
    <row r="87" spans="1:14" ht="16.2" thickBot="1">
      <c r="A87" s="129"/>
      <c r="B87" s="3"/>
      <c r="C87" s="408" t="s">
        <v>159</v>
      </c>
      <c r="D87" s="409" t="s">
        <v>0</v>
      </c>
      <c r="E87" s="410">
        <v>804</v>
      </c>
      <c r="F87" s="411" t="s">
        <v>160</v>
      </c>
      <c r="G87" s="412">
        <v>205</v>
      </c>
      <c r="H87" s="40"/>
      <c r="I87" s="193"/>
      <c r="J87" s="129"/>
      <c r="K87" s="129"/>
      <c r="L87" s="129"/>
      <c r="M87" s="67"/>
      <c r="N87" s="560"/>
    </row>
    <row r="88" spans="1:14">
      <c r="A88" s="129"/>
      <c r="B88" s="3"/>
      <c r="C88" s="521" t="s">
        <v>161</v>
      </c>
      <c r="D88" s="521"/>
      <c r="E88" s="521"/>
      <c r="F88" s="521"/>
      <c r="G88" s="521"/>
      <c r="H88" s="40"/>
      <c r="I88" s="194"/>
      <c r="J88" s="194"/>
      <c r="K88" s="194"/>
      <c r="L88" s="194"/>
      <c r="M88" s="47"/>
      <c r="N88" s="560"/>
    </row>
    <row r="89" spans="1:14">
      <c r="A89" s="121"/>
      <c r="B89" s="3"/>
      <c r="C89" s="522"/>
      <c r="D89" s="522"/>
      <c r="E89" s="522"/>
      <c r="F89" s="522"/>
      <c r="G89" s="522"/>
      <c r="H89" s="40"/>
      <c r="I89" s="124"/>
      <c r="J89" s="213"/>
      <c r="K89" s="213"/>
      <c r="L89" s="39"/>
      <c r="M89" s="44"/>
      <c r="N89" s="560"/>
    </row>
    <row r="90" spans="1:14" ht="15" thickBot="1">
      <c r="A90" s="129"/>
      <c r="B90" s="4"/>
      <c r="C90" s="68"/>
      <c r="D90" s="242"/>
      <c r="E90" s="242"/>
      <c r="F90" s="49"/>
      <c r="G90" s="49"/>
      <c r="H90" s="49"/>
      <c r="I90" s="69"/>
      <c r="J90" s="69"/>
      <c r="K90" s="69"/>
      <c r="L90" s="69"/>
      <c r="M90" s="50"/>
      <c r="N90" s="560"/>
    </row>
    <row r="91" spans="1:14">
      <c r="A91" s="129"/>
      <c r="B91" s="122"/>
      <c r="C91" s="183"/>
      <c r="D91" s="234"/>
      <c r="E91" s="234"/>
      <c r="F91" s="129"/>
      <c r="G91" s="129"/>
      <c r="H91" s="129"/>
      <c r="I91" s="57"/>
      <c r="J91" s="57"/>
      <c r="K91" s="57"/>
      <c r="L91" s="57"/>
      <c r="M91" s="129"/>
      <c r="N91" s="560"/>
    </row>
    <row r="92" spans="1:14" ht="15" thickBot="1">
      <c r="A92" s="129"/>
      <c r="B92" s="122"/>
      <c r="C92" s="183"/>
      <c r="D92" s="234"/>
      <c r="E92" s="234"/>
      <c r="F92" s="129"/>
      <c r="G92" s="129"/>
      <c r="H92" s="129"/>
      <c r="I92" s="57"/>
      <c r="J92" s="57"/>
      <c r="K92" s="57"/>
      <c r="L92" s="57"/>
      <c r="M92" s="129"/>
      <c r="N92" s="560"/>
    </row>
    <row r="93" spans="1:14">
      <c r="A93" s="129"/>
      <c r="B93" s="5"/>
      <c r="C93" s="70"/>
      <c r="D93" s="243"/>
      <c r="E93" s="243"/>
      <c r="F93" s="42"/>
      <c r="G93" s="42"/>
      <c r="H93" s="42"/>
      <c r="I93" s="71"/>
      <c r="J93" s="71"/>
      <c r="K93" s="71"/>
      <c r="L93" s="71"/>
      <c r="M93" s="43"/>
      <c r="N93" s="560"/>
    </row>
    <row r="94" spans="1:14" ht="21">
      <c r="A94" s="129"/>
      <c r="B94" s="3"/>
      <c r="C94" s="133" t="s">
        <v>46</v>
      </c>
      <c r="D94" s="234"/>
      <c r="E94" s="58"/>
      <c r="F94" s="129"/>
      <c r="G94" s="129"/>
      <c r="H94" s="129"/>
      <c r="I94" s="195"/>
      <c r="J94" s="195"/>
      <c r="K94" s="195"/>
      <c r="L94" s="195"/>
      <c r="M94" s="47"/>
      <c r="N94" s="560"/>
    </row>
    <row r="95" spans="1:14" ht="17.399999999999999">
      <c r="A95" s="129"/>
      <c r="B95" s="3"/>
      <c r="C95" s="129"/>
      <c r="D95" s="244"/>
      <c r="E95" s="244"/>
      <c r="F95" s="129"/>
      <c r="G95" s="129"/>
      <c r="H95" s="129"/>
      <c r="I95" s="196"/>
      <c r="J95" s="196"/>
      <c r="K95" s="196"/>
      <c r="L95" s="196"/>
      <c r="M95" s="47"/>
      <c r="N95" s="560"/>
    </row>
    <row r="96" spans="1:14" ht="15" thickBot="1">
      <c r="A96" s="129"/>
      <c r="B96" s="3"/>
      <c r="C96" s="186" t="s">
        <v>212</v>
      </c>
      <c r="D96" s="124"/>
      <c r="E96" s="124"/>
      <c r="F96" s="124"/>
      <c r="G96" s="129"/>
      <c r="H96" s="129"/>
      <c r="I96" s="196"/>
      <c r="J96" s="196"/>
      <c r="K96" s="196"/>
      <c r="L96" s="196"/>
      <c r="M96" s="47"/>
      <c r="N96" s="560"/>
    </row>
    <row r="97" spans="1:14">
      <c r="A97" s="129"/>
      <c r="B97" s="3"/>
      <c r="C97" s="510"/>
      <c r="D97" s="96"/>
      <c r="E97" s="96"/>
      <c r="F97" s="96"/>
      <c r="G97" s="42"/>
      <c r="H97" s="42"/>
      <c r="I97" s="196"/>
      <c r="J97" s="196"/>
      <c r="K97" s="196"/>
      <c r="L97" s="196"/>
      <c r="M97" s="47"/>
      <c r="N97" s="560"/>
    </row>
    <row r="98" spans="1:14">
      <c r="A98" s="129"/>
      <c r="B98" s="3"/>
      <c r="C98" s="506" t="s">
        <v>99</v>
      </c>
      <c r="D98" s="506"/>
      <c r="E98" s="508"/>
      <c r="F98" s="511" t="s">
        <v>168</v>
      </c>
      <c r="G98" s="573" t="s">
        <v>169</v>
      </c>
      <c r="H98" s="573"/>
      <c r="I98" s="196"/>
      <c r="J98" s="196"/>
      <c r="K98" s="196"/>
      <c r="L98" s="196"/>
      <c r="M98" s="47"/>
      <c r="N98" s="560"/>
    </row>
    <row r="99" spans="1:14" ht="16.2" thickBot="1">
      <c r="A99" s="129"/>
      <c r="B99" s="3"/>
      <c r="C99" s="394"/>
      <c r="D99" s="394"/>
      <c r="E99" s="91" t="s">
        <v>167</v>
      </c>
      <c r="F99" s="509" t="s">
        <v>21</v>
      </c>
      <c r="G99" s="509" t="s">
        <v>21</v>
      </c>
      <c r="H99" s="509" t="s">
        <v>170</v>
      </c>
      <c r="I99" s="196"/>
      <c r="J99" s="196"/>
      <c r="K99" s="196"/>
      <c r="L99" s="196"/>
      <c r="M99" s="47"/>
      <c r="N99" s="560"/>
    </row>
    <row r="100" spans="1:14">
      <c r="A100" s="129"/>
      <c r="B100" s="3"/>
      <c r="C100" s="169" t="s">
        <v>101</v>
      </c>
      <c r="D100" s="360" t="s">
        <v>0</v>
      </c>
      <c r="E100" s="360"/>
      <c r="F100" s="364">
        <v>15613</v>
      </c>
      <c r="G100" s="365">
        <v>16107</v>
      </c>
      <c r="H100" s="365">
        <v>16107</v>
      </c>
      <c r="I100" s="196"/>
      <c r="J100" s="196"/>
      <c r="K100" s="196"/>
      <c r="L100" s="196"/>
      <c r="M100" s="47"/>
      <c r="N100" s="560"/>
    </row>
    <row r="101" spans="1:14">
      <c r="A101" s="129"/>
      <c r="B101" s="3"/>
      <c r="C101" s="246" t="s">
        <v>174</v>
      </c>
      <c r="D101" s="362" t="s">
        <v>0</v>
      </c>
      <c r="E101" s="246"/>
      <c r="F101" s="515">
        <v>1366</v>
      </c>
      <c r="G101" s="516">
        <v>1418</v>
      </c>
      <c r="H101" s="516">
        <v>1418</v>
      </c>
      <c r="I101" s="196"/>
      <c r="J101" s="196"/>
      <c r="K101" s="196"/>
      <c r="L101" s="196"/>
      <c r="M101" s="47"/>
      <c r="N101" s="560"/>
    </row>
    <row r="102" spans="1:14">
      <c r="A102" s="129"/>
      <c r="B102" s="3"/>
      <c r="C102" s="169" t="s">
        <v>51</v>
      </c>
      <c r="D102" s="248" t="s">
        <v>0</v>
      </c>
      <c r="E102" s="248"/>
      <c r="F102" s="364">
        <v>16979</v>
      </c>
      <c r="G102" s="365">
        <v>17525</v>
      </c>
      <c r="H102" s="365">
        <v>17525</v>
      </c>
      <c r="I102" s="196"/>
      <c r="J102" s="196"/>
      <c r="K102" s="196"/>
      <c r="L102" s="196"/>
      <c r="M102" s="47"/>
      <c r="N102" s="560"/>
    </row>
    <row r="103" spans="1:14">
      <c r="A103" s="129"/>
      <c r="B103" s="3"/>
      <c r="C103" s="169" t="s">
        <v>47</v>
      </c>
      <c r="D103" s="360" t="s">
        <v>0</v>
      </c>
      <c r="E103" s="360"/>
      <c r="F103" s="364">
        <v>8513</v>
      </c>
      <c r="G103" s="365">
        <v>8882</v>
      </c>
      <c r="H103" s="365">
        <v>8882</v>
      </c>
      <c r="I103" s="196"/>
      <c r="J103" s="196"/>
      <c r="K103" s="196"/>
      <c r="L103" s="196"/>
      <c r="M103" s="47"/>
      <c r="N103" s="560"/>
    </row>
    <row r="104" spans="1:14">
      <c r="A104" s="129"/>
      <c r="B104" s="3"/>
      <c r="C104" s="246" t="s">
        <v>48</v>
      </c>
      <c r="D104" s="362" t="s">
        <v>0</v>
      </c>
      <c r="E104" s="246"/>
      <c r="F104" s="512">
        <v>-2014</v>
      </c>
      <c r="G104" s="101">
        <v>-2449</v>
      </c>
      <c r="H104" s="101">
        <v>-2449</v>
      </c>
      <c r="I104" s="196"/>
      <c r="J104" s="196"/>
      <c r="K104" s="196"/>
      <c r="L104" s="196"/>
      <c r="M104" s="47"/>
      <c r="N104" s="560"/>
    </row>
    <row r="105" spans="1:14">
      <c r="A105" s="129"/>
      <c r="B105" s="3"/>
      <c r="C105" s="169" t="s">
        <v>49</v>
      </c>
      <c r="D105" s="248" t="s">
        <v>0</v>
      </c>
      <c r="E105" s="248"/>
      <c r="F105" s="367">
        <v>6499</v>
      </c>
      <c r="G105" s="365">
        <v>6433</v>
      </c>
      <c r="H105" s="365">
        <v>6433</v>
      </c>
      <c r="I105" s="196"/>
      <c r="J105" s="196"/>
      <c r="K105" s="196"/>
      <c r="L105" s="196"/>
      <c r="M105" s="47"/>
      <c r="N105" s="560"/>
    </row>
    <row r="106" spans="1:14">
      <c r="A106" s="129"/>
      <c r="B106" s="3"/>
      <c r="C106" s="169" t="s">
        <v>50</v>
      </c>
      <c r="D106" s="362" t="s">
        <v>0</v>
      </c>
      <c r="E106" s="246"/>
      <c r="F106" s="364">
        <v>2755</v>
      </c>
      <c r="G106" s="365">
        <v>3268</v>
      </c>
      <c r="H106" s="365">
        <v>2826</v>
      </c>
      <c r="I106" s="196"/>
      <c r="J106" s="196"/>
      <c r="K106" s="196"/>
      <c r="L106" s="196"/>
      <c r="M106" s="47"/>
      <c r="N106" s="560"/>
    </row>
    <row r="107" spans="1:14">
      <c r="A107" s="129"/>
      <c r="B107" s="3"/>
      <c r="C107" s="78" t="s">
        <v>65</v>
      </c>
      <c r="D107" s="360" t="s">
        <v>0</v>
      </c>
      <c r="E107" s="360"/>
      <c r="F107" s="367">
        <v>9254</v>
      </c>
      <c r="G107" s="368">
        <v>9701</v>
      </c>
      <c r="H107" s="368">
        <v>9259</v>
      </c>
      <c r="I107" s="196"/>
      <c r="J107" s="196"/>
      <c r="K107" s="196"/>
      <c r="L107" s="196"/>
      <c r="M107" s="47"/>
      <c r="N107" s="560"/>
    </row>
    <row r="108" spans="1:14">
      <c r="A108" s="129"/>
      <c r="B108" s="3"/>
      <c r="C108" s="56" t="s">
        <v>175</v>
      </c>
      <c r="D108" s="360" t="s">
        <v>2</v>
      </c>
      <c r="E108" s="360" t="s">
        <v>162</v>
      </c>
      <c r="F108" s="363">
        <v>24.5</v>
      </c>
      <c r="G108" s="366">
        <v>26.9</v>
      </c>
      <c r="H108" s="366">
        <v>24.1</v>
      </c>
      <c r="I108" s="196"/>
      <c r="J108" s="196"/>
      <c r="K108" s="196"/>
      <c r="L108" s="196"/>
      <c r="M108" s="47"/>
      <c r="N108" s="560"/>
    </row>
    <row r="109" spans="1:14">
      <c r="A109" s="129"/>
      <c r="B109" s="3"/>
      <c r="C109" s="361" t="s">
        <v>118</v>
      </c>
      <c r="D109" s="360" t="s">
        <v>2</v>
      </c>
      <c r="E109" s="360"/>
      <c r="F109" s="363">
        <v>32.4</v>
      </c>
      <c r="G109" s="366">
        <v>36.799999999999997</v>
      </c>
      <c r="H109" s="366">
        <v>31.8</v>
      </c>
      <c r="I109" s="196"/>
      <c r="J109" s="196"/>
      <c r="K109" s="196"/>
      <c r="L109" s="196"/>
      <c r="M109" s="47"/>
      <c r="N109" s="560"/>
    </row>
    <row r="110" spans="1:14">
      <c r="A110" s="129"/>
      <c r="B110" s="3"/>
      <c r="C110" s="169" t="s">
        <v>119</v>
      </c>
      <c r="D110" s="360" t="s">
        <v>2</v>
      </c>
      <c r="E110" s="129"/>
      <c r="F110" s="363">
        <v>42.4</v>
      </c>
      <c r="G110" s="366">
        <v>50.8</v>
      </c>
      <c r="H110" s="366">
        <v>43.9</v>
      </c>
      <c r="I110" s="196"/>
      <c r="J110" s="196"/>
      <c r="K110" s="196"/>
      <c r="L110" s="196"/>
      <c r="M110" s="47"/>
      <c r="N110" s="560"/>
    </row>
    <row r="111" spans="1:14" ht="15.6">
      <c r="A111" s="129"/>
      <c r="B111" s="3"/>
      <c r="C111" s="169" t="s">
        <v>173</v>
      </c>
      <c r="D111" s="247" t="s">
        <v>2</v>
      </c>
      <c r="E111" s="247"/>
      <c r="F111" s="363">
        <v>47.9</v>
      </c>
      <c r="G111" s="366">
        <v>46.7</v>
      </c>
      <c r="H111" s="366">
        <v>46.7</v>
      </c>
      <c r="I111" s="196"/>
      <c r="J111" s="196"/>
      <c r="K111" s="196"/>
      <c r="L111" s="196"/>
      <c r="M111" s="47"/>
      <c r="N111" s="560"/>
    </row>
    <row r="112" spans="1:14">
      <c r="A112" s="129"/>
      <c r="B112" s="3"/>
      <c r="C112" s="169" t="s">
        <v>100</v>
      </c>
      <c r="D112" s="247" t="s">
        <v>2</v>
      </c>
      <c r="E112" s="247"/>
      <c r="F112" s="363">
        <v>91.7</v>
      </c>
      <c r="G112" s="366">
        <v>91.7</v>
      </c>
      <c r="H112" s="366">
        <v>91.7</v>
      </c>
      <c r="I112" s="196"/>
      <c r="J112" s="196"/>
      <c r="K112" s="196"/>
      <c r="L112" s="196"/>
      <c r="M112" s="47"/>
      <c r="N112" s="560"/>
    </row>
    <row r="113" spans="1:14">
      <c r="A113" s="129"/>
      <c r="B113" s="3"/>
      <c r="C113" s="169" t="s">
        <v>176</v>
      </c>
      <c r="D113" s="247" t="s">
        <v>2</v>
      </c>
      <c r="E113" s="247"/>
      <c r="F113" s="363">
        <v>8.6999999999999993</v>
      </c>
      <c r="G113" s="366">
        <v>8.8000000000000007</v>
      </c>
      <c r="H113" s="366">
        <v>8.8000000000000007</v>
      </c>
      <c r="I113" s="196"/>
      <c r="J113" s="196"/>
      <c r="K113" s="196"/>
      <c r="L113" s="196"/>
      <c r="M113" s="47"/>
      <c r="N113" s="560"/>
    </row>
    <row r="114" spans="1:14">
      <c r="A114" s="129"/>
      <c r="B114" s="3"/>
      <c r="C114" s="169" t="s">
        <v>87</v>
      </c>
      <c r="D114" s="247" t="s">
        <v>0</v>
      </c>
      <c r="E114" s="247"/>
      <c r="F114" s="364">
        <v>10071</v>
      </c>
      <c r="G114" s="365">
        <v>10389</v>
      </c>
      <c r="H114" s="365">
        <v>9947</v>
      </c>
      <c r="I114" s="196"/>
      <c r="J114" s="196"/>
      <c r="K114" s="196"/>
      <c r="L114" s="196"/>
      <c r="M114" s="47"/>
      <c r="N114" s="560"/>
    </row>
    <row r="115" spans="1:14" ht="15" thickBot="1">
      <c r="A115" s="129"/>
      <c r="B115" s="3"/>
      <c r="C115" s="361" t="s">
        <v>88</v>
      </c>
      <c r="D115" s="456" t="s">
        <v>0</v>
      </c>
      <c r="E115" s="456"/>
      <c r="F115" s="364">
        <v>5675</v>
      </c>
      <c r="G115" s="365">
        <v>5732</v>
      </c>
      <c r="H115" s="514">
        <v>5699</v>
      </c>
      <c r="I115" s="196"/>
      <c r="J115" s="196"/>
      <c r="K115" s="196"/>
      <c r="L115" s="196"/>
      <c r="M115" s="47"/>
      <c r="N115" s="560"/>
    </row>
    <row r="116" spans="1:14" ht="15" thickBot="1">
      <c r="A116" s="129"/>
      <c r="B116" s="3"/>
      <c r="C116" s="457" t="s">
        <v>120</v>
      </c>
      <c r="D116" s="458"/>
      <c r="E116" s="458" t="s">
        <v>163</v>
      </c>
      <c r="F116" s="459" t="s">
        <v>164</v>
      </c>
      <c r="G116" s="460" t="s">
        <v>165</v>
      </c>
      <c r="H116" s="460" t="s">
        <v>166</v>
      </c>
      <c r="I116" s="196"/>
      <c r="J116" s="196"/>
      <c r="K116" s="196"/>
      <c r="L116" s="196"/>
      <c r="M116" s="47"/>
      <c r="N116" s="560"/>
    </row>
    <row r="117" spans="1:14" ht="10.050000000000001" customHeight="1">
      <c r="A117" s="206"/>
      <c r="B117" s="3"/>
      <c r="C117" s="470" t="s">
        <v>171</v>
      </c>
      <c r="D117" s="435"/>
      <c r="E117" s="461"/>
      <c r="F117" s="462"/>
      <c r="G117" s="463"/>
      <c r="H117" s="206"/>
      <c r="I117" s="464"/>
      <c r="J117" s="464"/>
      <c r="K117" s="464"/>
      <c r="L117" s="464"/>
      <c r="M117" s="465"/>
      <c r="N117" s="560"/>
    </row>
    <row r="118" spans="1:14" ht="12.45" customHeight="1">
      <c r="A118" s="129"/>
      <c r="B118" s="3"/>
      <c r="C118" s="513" t="s">
        <v>172</v>
      </c>
      <c r="D118" s="513"/>
      <c r="E118" s="114"/>
      <c r="F118" s="73"/>
      <c r="G118" s="129"/>
      <c r="H118" s="129"/>
      <c r="I118" s="196"/>
      <c r="J118" s="196"/>
      <c r="K118" s="196"/>
      <c r="L118" s="196"/>
      <c r="M118" s="47"/>
      <c r="N118" s="560"/>
    </row>
    <row r="119" spans="1:14">
      <c r="A119" s="121"/>
      <c r="B119" s="3"/>
      <c r="C119" s="436"/>
      <c r="D119" s="436"/>
      <c r="E119" s="436"/>
      <c r="F119" s="436"/>
      <c r="G119" s="436"/>
      <c r="H119" s="436"/>
      <c r="I119" s="221"/>
      <c r="J119" s="213"/>
      <c r="K119" s="213"/>
      <c r="L119" s="472"/>
      <c r="M119" s="44"/>
      <c r="N119" s="560"/>
    </row>
    <row r="120" spans="1:14">
      <c r="A120" s="129"/>
      <c r="B120" s="3"/>
      <c r="C120" s="257"/>
      <c r="D120" s="257"/>
      <c r="E120" s="257"/>
      <c r="F120" s="257"/>
      <c r="G120" s="221"/>
      <c r="H120" s="221"/>
      <c r="I120" s="221"/>
      <c r="J120" s="213"/>
      <c r="K120" s="213"/>
      <c r="L120" s="213"/>
      <c r="M120" s="44"/>
      <c r="N120" s="560"/>
    </row>
    <row r="121" spans="1:14" ht="16.2" thickBot="1">
      <c r="A121" s="129"/>
      <c r="B121" s="3"/>
      <c r="C121" s="517" t="s">
        <v>78</v>
      </c>
      <c r="D121" s="129"/>
      <c r="E121" s="137"/>
      <c r="F121" s="137"/>
      <c r="G121" s="137"/>
      <c r="H121" s="137"/>
      <c r="I121" s="171"/>
      <c r="J121" s="171"/>
      <c r="K121" s="171"/>
      <c r="L121" s="171"/>
      <c r="M121" s="47"/>
      <c r="N121" s="560"/>
    </row>
    <row r="122" spans="1:14" ht="27" thickBot="1">
      <c r="A122" s="129"/>
      <c r="B122" s="3"/>
      <c r="C122" s="116" t="s">
        <v>93</v>
      </c>
      <c r="D122" s="6" t="s">
        <v>177</v>
      </c>
      <c r="E122" s="6" t="s">
        <v>92</v>
      </c>
      <c r="F122" s="137"/>
      <c r="G122" s="137"/>
      <c r="H122" s="137"/>
      <c r="I122" s="171"/>
      <c r="J122" s="171"/>
      <c r="K122" s="171"/>
      <c r="L122" s="171"/>
      <c r="M122" s="47"/>
      <c r="N122" s="560"/>
    </row>
    <row r="123" spans="1:14">
      <c r="A123" s="129"/>
      <c r="B123" s="3"/>
      <c r="C123" s="222" t="s">
        <v>178</v>
      </c>
      <c r="D123" s="25">
        <v>151</v>
      </c>
      <c r="E123" s="434">
        <v>441</v>
      </c>
      <c r="F123" s="137"/>
      <c r="G123" s="137"/>
      <c r="H123" s="137"/>
      <c r="I123" s="171"/>
      <c r="J123" s="171"/>
      <c r="K123" s="171"/>
      <c r="L123" s="171"/>
      <c r="M123" s="47"/>
      <c r="N123" s="560"/>
    </row>
    <row r="124" spans="1:14" ht="15.6">
      <c r="A124" s="129"/>
      <c r="B124" s="3"/>
      <c r="C124" s="169" t="s">
        <v>189</v>
      </c>
      <c r="D124" s="25">
        <v>30</v>
      </c>
      <c r="E124" s="223">
        <v>26</v>
      </c>
      <c r="F124" s="137"/>
      <c r="G124" s="137"/>
      <c r="H124" s="137"/>
      <c r="I124" s="171"/>
      <c r="J124" s="171"/>
      <c r="K124" s="171"/>
      <c r="L124" s="171"/>
      <c r="M124" s="47"/>
      <c r="N124" s="560"/>
    </row>
    <row r="125" spans="1:14">
      <c r="A125" s="129"/>
      <c r="B125" s="3"/>
      <c r="C125" s="169" t="s">
        <v>179</v>
      </c>
      <c r="D125" s="25">
        <v>0</v>
      </c>
      <c r="E125" s="223" t="s">
        <v>132</v>
      </c>
      <c r="F125" s="137"/>
      <c r="G125" s="137"/>
      <c r="H125" s="137"/>
      <c r="I125" s="171"/>
      <c r="J125" s="171"/>
      <c r="K125" s="171"/>
      <c r="L125" s="171"/>
      <c r="M125" s="47"/>
      <c r="N125" s="560"/>
    </row>
    <row r="126" spans="1:14">
      <c r="A126" s="129"/>
      <c r="B126" s="3"/>
      <c r="C126" s="169" t="s">
        <v>180</v>
      </c>
      <c r="D126" s="25">
        <v>0</v>
      </c>
      <c r="E126" s="223" t="s">
        <v>132</v>
      </c>
      <c r="F126" s="137"/>
      <c r="G126" s="137"/>
      <c r="H126" s="137"/>
      <c r="I126" s="171"/>
      <c r="J126" s="171"/>
      <c r="K126" s="171"/>
      <c r="L126" s="171"/>
      <c r="M126" s="47"/>
      <c r="N126" s="560"/>
    </row>
    <row r="127" spans="1:14" ht="15" thickBot="1">
      <c r="A127" s="129"/>
      <c r="B127" s="3"/>
      <c r="C127" s="98" t="s">
        <v>181</v>
      </c>
      <c r="D127" s="21">
        <v>181</v>
      </c>
      <c r="E127" s="19">
        <v>467</v>
      </c>
      <c r="F127" s="137"/>
      <c r="G127" s="137"/>
      <c r="H127" s="137"/>
      <c r="I127" s="171"/>
      <c r="J127" s="171"/>
      <c r="K127" s="171"/>
      <c r="L127" s="171"/>
      <c r="M127" s="47"/>
      <c r="N127" s="560"/>
    </row>
    <row r="128" spans="1:14">
      <c r="A128" s="129"/>
      <c r="B128" s="3"/>
      <c r="C128" s="7" t="s">
        <v>77</v>
      </c>
      <c r="D128" s="25">
        <v>49</v>
      </c>
      <c r="E128" s="8">
        <v>21</v>
      </c>
      <c r="F128" s="137"/>
      <c r="G128" s="137"/>
      <c r="H128" s="137"/>
      <c r="I128" s="171"/>
      <c r="J128" s="171"/>
      <c r="K128" s="171"/>
      <c r="L128" s="171"/>
      <c r="M128" s="47"/>
      <c r="N128" s="560"/>
    </row>
    <row r="129" spans="1:14">
      <c r="A129" s="129"/>
      <c r="B129" s="3"/>
      <c r="C129" s="7" t="s">
        <v>182</v>
      </c>
      <c r="D129" s="25">
        <v>-36</v>
      </c>
      <c r="E129" s="223" t="s">
        <v>132</v>
      </c>
      <c r="F129" s="137"/>
      <c r="G129" s="137"/>
      <c r="H129" s="137"/>
      <c r="I129" s="171"/>
      <c r="J129" s="171"/>
      <c r="K129" s="171"/>
      <c r="L129" s="171"/>
      <c r="M129" s="47"/>
      <c r="N129" s="560"/>
    </row>
    <row r="130" spans="1:14">
      <c r="A130" s="129"/>
      <c r="B130" s="3"/>
      <c r="C130" s="7" t="s">
        <v>183</v>
      </c>
      <c r="D130" s="25">
        <v>-25</v>
      </c>
      <c r="E130" s="8">
        <v>-25</v>
      </c>
      <c r="F130" s="137"/>
      <c r="G130" s="137"/>
      <c r="H130" s="137"/>
      <c r="I130" s="171"/>
      <c r="J130" s="171"/>
      <c r="K130" s="171"/>
      <c r="L130" s="171"/>
      <c r="M130" s="47"/>
      <c r="N130" s="560"/>
    </row>
    <row r="131" spans="1:14" ht="15" thickBot="1">
      <c r="A131" s="121"/>
      <c r="B131" s="3"/>
      <c r="C131" s="376" t="s">
        <v>184</v>
      </c>
      <c r="D131" s="261">
        <v>169</v>
      </c>
      <c r="E131" s="19">
        <v>463</v>
      </c>
      <c r="F131" s="124"/>
      <c r="G131" s="124"/>
      <c r="H131" s="124"/>
      <c r="I131" s="124"/>
      <c r="J131" s="124"/>
      <c r="K131" s="124"/>
      <c r="L131" s="124"/>
      <c r="M131" s="44"/>
      <c r="N131" s="560"/>
    </row>
    <row r="132" spans="1:14">
      <c r="A132" s="121"/>
      <c r="B132" s="3"/>
      <c r="C132" s="260" t="s">
        <v>185</v>
      </c>
      <c r="D132" s="120">
        <v>4.3</v>
      </c>
      <c r="E132" s="497">
        <v>11.9</v>
      </c>
      <c r="F132" s="124"/>
      <c r="G132" s="124"/>
      <c r="H132" s="124"/>
      <c r="I132" s="124"/>
      <c r="J132" s="124"/>
      <c r="K132" s="124"/>
      <c r="L132" s="124"/>
      <c r="M132" s="44"/>
      <c r="N132" s="560"/>
    </row>
    <row r="133" spans="1:14">
      <c r="A133" s="121"/>
      <c r="B133" s="3"/>
      <c r="C133" s="518" t="s">
        <v>186</v>
      </c>
      <c r="D133" s="120">
        <v>11.4</v>
      </c>
      <c r="E133" s="519">
        <v>31.4</v>
      </c>
      <c r="F133" s="124"/>
      <c r="G133" s="124"/>
      <c r="H133" s="124"/>
      <c r="I133" s="124"/>
      <c r="J133" s="124"/>
      <c r="K133" s="124"/>
      <c r="L133" s="124"/>
      <c r="M133" s="44"/>
      <c r="N133" s="560"/>
    </row>
    <row r="134" spans="1:14" ht="16.2" thickBot="1">
      <c r="A134" s="121"/>
      <c r="B134" s="3"/>
      <c r="C134" s="74" t="s">
        <v>190</v>
      </c>
      <c r="D134" s="259">
        <v>0.56999999999999995</v>
      </c>
      <c r="E134" s="20">
        <v>0.27</v>
      </c>
      <c r="F134" s="124"/>
      <c r="G134" s="124"/>
      <c r="H134" s="124"/>
      <c r="I134" s="124"/>
      <c r="J134" s="124"/>
      <c r="K134" s="124"/>
      <c r="L134" s="124"/>
      <c r="M134" s="44"/>
      <c r="N134" s="560"/>
    </row>
    <row r="135" spans="1:14">
      <c r="A135" s="129"/>
      <c r="B135" s="3"/>
      <c r="C135" s="520" t="s">
        <v>187</v>
      </c>
      <c r="D135" s="257"/>
      <c r="E135" s="257"/>
      <c r="F135" s="257"/>
      <c r="G135" s="221"/>
      <c r="H135" s="221"/>
      <c r="I135" s="221"/>
      <c r="J135" s="213"/>
      <c r="K135" s="213"/>
      <c r="L135" s="213"/>
      <c r="M135" s="44"/>
      <c r="N135" s="560"/>
    </row>
    <row r="136" spans="1:14">
      <c r="A136" s="129"/>
      <c r="B136" s="3"/>
      <c r="C136" s="520" t="s">
        <v>188</v>
      </c>
      <c r="D136" s="257"/>
      <c r="E136" s="257"/>
      <c r="F136" s="257"/>
      <c r="G136" s="221"/>
      <c r="H136" s="221"/>
      <c r="I136" s="221"/>
      <c r="J136" s="213"/>
      <c r="K136" s="213"/>
      <c r="L136" s="213"/>
      <c r="M136" s="44"/>
      <c r="N136" s="560"/>
    </row>
    <row r="137" spans="1:14">
      <c r="A137" s="129"/>
      <c r="B137" s="3"/>
      <c r="C137" s="257"/>
      <c r="D137" s="257"/>
      <c r="E137" s="257"/>
      <c r="F137" s="257"/>
      <c r="G137" s="221"/>
      <c r="H137" s="221"/>
      <c r="I137" s="221"/>
      <c r="J137" s="213"/>
      <c r="K137" s="213"/>
      <c r="L137" s="213"/>
      <c r="M137" s="44"/>
      <c r="N137" s="560"/>
    </row>
    <row r="138" spans="1:14">
      <c r="A138" s="121"/>
      <c r="B138" s="3"/>
      <c r="C138" s="249"/>
      <c r="D138" s="249"/>
      <c r="E138" s="249"/>
      <c r="F138" s="249"/>
      <c r="G138" s="249"/>
      <c r="H138" s="249"/>
      <c r="I138" s="249"/>
      <c r="J138" s="124"/>
      <c r="K138" s="124"/>
      <c r="L138" s="124"/>
      <c r="M138" s="44"/>
      <c r="N138" s="560"/>
    </row>
    <row r="139" spans="1:14" ht="15" thickBot="1">
      <c r="A139" s="121"/>
      <c r="B139" s="3"/>
      <c r="C139" s="245" t="s">
        <v>52</v>
      </c>
      <c r="D139" s="245"/>
      <c r="E139" s="245"/>
      <c r="F139" s="249"/>
      <c r="G139" s="249"/>
      <c r="H139" s="249"/>
      <c r="I139" s="249"/>
      <c r="J139" s="124"/>
      <c r="K139" s="124"/>
      <c r="L139" s="124"/>
      <c r="M139" s="44"/>
      <c r="N139" s="560"/>
    </row>
    <row r="140" spans="1:14">
      <c r="A140" s="121"/>
      <c r="B140" s="3"/>
      <c r="C140" s="507"/>
      <c r="D140" s="555" t="s">
        <v>40</v>
      </c>
      <c r="E140" s="556" t="s">
        <v>202</v>
      </c>
      <c r="F140" s="249"/>
      <c r="G140" s="249"/>
      <c r="H140" s="249"/>
      <c r="I140" s="249"/>
      <c r="J140" s="124"/>
      <c r="K140" s="124"/>
      <c r="L140" s="124"/>
      <c r="M140" s="44"/>
      <c r="N140" s="560"/>
    </row>
    <row r="141" spans="1:14">
      <c r="A141" s="121"/>
      <c r="B141" s="3"/>
      <c r="C141" s="506"/>
      <c r="D141" s="557">
        <v>2022</v>
      </c>
      <c r="E141" s="557">
        <v>2021</v>
      </c>
      <c r="F141" s="249"/>
      <c r="G141" s="249"/>
      <c r="H141" s="249"/>
      <c r="I141" s="249"/>
      <c r="J141" s="124"/>
      <c r="K141" s="124"/>
      <c r="L141" s="124"/>
      <c r="M141" s="44"/>
      <c r="N141" s="560"/>
    </row>
    <row r="142" spans="1:14" ht="15" thickBot="1">
      <c r="A142" s="121"/>
      <c r="B142" s="3"/>
      <c r="C142" s="394"/>
      <c r="D142" s="558" t="s">
        <v>2</v>
      </c>
      <c r="E142" s="558" t="s">
        <v>2</v>
      </c>
      <c r="F142" s="249"/>
      <c r="G142" s="249"/>
      <c r="H142" s="249"/>
      <c r="I142" s="249"/>
      <c r="J142" s="124"/>
      <c r="K142" s="124"/>
      <c r="L142" s="124"/>
      <c r="M142" s="44"/>
      <c r="N142" s="560"/>
    </row>
    <row r="143" spans="1:14">
      <c r="A143" s="121"/>
      <c r="B143" s="3"/>
      <c r="C143" s="102" t="s">
        <v>53</v>
      </c>
      <c r="D143" s="251"/>
      <c r="E143" s="80"/>
      <c r="F143" s="249"/>
      <c r="G143" s="249"/>
      <c r="H143" s="249"/>
      <c r="I143" s="249"/>
      <c r="J143" s="124"/>
      <c r="K143" s="124"/>
      <c r="L143" s="124"/>
      <c r="M143" s="44"/>
      <c r="N143" s="560"/>
    </row>
    <row r="144" spans="1:14">
      <c r="A144" s="121"/>
      <c r="B144" s="3"/>
      <c r="C144" s="183" t="s">
        <v>54</v>
      </c>
      <c r="D144" s="251">
        <v>15</v>
      </c>
      <c r="E144" s="8">
        <v>16</v>
      </c>
      <c r="F144" s="249"/>
      <c r="G144" s="249"/>
      <c r="H144" s="249"/>
      <c r="I144" s="249"/>
      <c r="J144" s="124"/>
      <c r="K144" s="124"/>
      <c r="L144" s="124"/>
      <c r="M144" s="44"/>
      <c r="N144" s="560"/>
    </row>
    <row r="145" spans="1:14">
      <c r="A145" s="121"/>
      <c r="B145" s="3"/>
      <c r="C145" s="183" t="s">
        <v>55</v>
      </c>
      <c r="D145" s="251">
        <v>37</v>
      </c>
      <c r="E145" s="8">
        <v>37</v>
      </c>
      <c r="F145" s="249"/>
      <c r="G145" s="249"/>
      <c r="H145" s="249"/>
      <c r="I145" s="249"/>
      <c r="J145" s="124"/>
      <c r="K145" s="124"/>
      <c r="L145" s="124"/>
      <c r="M145" s="44"/>
      <c r="N145" s="560"/>
    </row>
    <row r="146" spans="1:14">
      <c r="A146" s="121"/>
      <c r="B146" s="3"/>
      <c r="C146" s="183" t="s">
        <v>56</v>
      </c>
      <c r="D146" s="251">
        <v>36</v>
      </c>
      <c r="E146" s="8">
        <v>37</v>
      </c>
      <c r="F146" s="249"/>
      <c r="G146" s="249"/>
      <c r="H146" s="249"/>
      <c r="I146" s="249"/>
      <c r="J146" s="124"/>
      <c r="K146" s="124"/>
      <c r="L146" s="124"/>
      <c r="M146" s="44"/>
      <c r="N146" s="560"/>
    </row>
    <row r="147" spans="1:14" ht="15" thickBot="1">
      <c r="A147" s="121"/>
      <c r="B147" s="3"/>
      <c r="C147" s="68" t="s">
        <v>57</v>
      </c>
      <c r="D147" s="79">
        <v>12</v>
      </c>
      <c r="E147" s="77">
        <v>10</v>
      </c>
      <c r="F147" s="249"/>
      <c r="G147" s="249"/>
      <c r="H147" s="249"/>
      <c r="I147" s="249"/>
      <c r="J147" s="124"/>
      <c r="K147" s="124"/>
      <c r="L147" s="124"/>
      <c r="M147" s="44"/>
      <c r="N147" s="560"/>
    </row>
    <row r="148" spans="1:14">
      <c r="A148" s="121"/>
      <c r="B148" s="3"/>
      <c r="C148" s="183"/>
      <c r="D148" s="271"/>
      <c r="E148" s="183"/>
      <c r="F148" s="72"/>
      <c r="G148" s="72"/>
      <c r="H148" s="249"/>
      <c r="I148" s="249"/>
      <c r="J148" s="124"/>
      <c r="K148" s="124"/>
      <c r="L148" s="124"/>
      <c r="M148" s="44"/>
      <c r="N148" s="560"/>
    </row>
    <row r="149" spans="1:14">
      <c r="A149" s="121"/>
      <c r="B149" s="3"/>
      <c r="C149" s="183"/>
      <c r="D149" s="183"/>
      <c r="E149" s="183"/>
      <c r="F149" s="72"/>
      <c r="G149" s="72"/>
      <c r="H149" s="249"/>
      <c r="I149" s="249"/>
      <c r="J149" s="124"/>
      <c r="K149" s="124"/>
      <c r="L149" s="124"/>
      <c r="M149" s="44"/>
      <c r="N149" s="560"/>
    </row>
    <row r="150" spans="1:14" ht="15" thickBot="1">
      <c r="A150" s="121"/>
      <c r="B150" s="3"/>
      <c r="C150" s="553" t="s">
        <v>63</v>
      </c>
      <c r="D150" s="245"/>
      <c r="E150" s="245"/>
      <c r="F150" s="249"/>
      <c r="G150" s="249"/>
      <c r="H150" s="249"/>
      <c r="I150" s="249"/>
      <c r="J150" s="124"/>
      <c r="K150" s="124"/>
      <c r="L150" s="124"/>
      <c r="M150" s="44"/>
      <c r="N150" s="560"/>
    </row>
    <row r="151" spans="1:14" ht="27" thickBot="1">
      <c r="A151" s="121"/>
      <c r="B151" s="3"/>
      <c r="C151" s="37"/>
      <c r="D151" s="6" t="s">
        <v>191</v>
      </c>
      <c r="E151" s="6" t="s">
        <v>192</v>
      </c>
      <c r="F151" s="182"/>
      <c r="G151" s="182"/>
      <c r="H151" s="249"/>
      <c r="I151" s="249"/>
      <c r="J151" s="124"/>
      <c r="K151" s="124"/>
      <c r="L151" s="124"/>
      <c r="M151" s="44"/>
      <c r="N151" s="560"/>
    </row>
    <row r="152" spans="1:14">
      <c r="A152" s="121"/>
      <c r="B152" s="3"/>
      <c r="C152" s="183" t="s">
        <v>42</v>
      </c>
      <c r="D152" s="75">
        <v>33</v>
      </c>
      <c r="E152" s="72">
        <v>32</v>
      </c>
      <c r="F152" s="121"/>
      <c r="G152" s="121"/>
      <c r="H152" s="249"/>
      <c r="I152" s="249"/>
      <c r="J152" s="124"/>
      <c r="K152" s="124"/>
      <c r="L152" s="124"/>
      <c r="M152" s="44"/>
      <c r="N152" s="560"/>
    </row>
    <row r="153" spans="1:14">
      <c r="A153" s="121"/>
      <c r="B153" s="3"/>
      <c r="C153" s="183" t="s">
        <v>41</v>
      </c>
      <c r="D153" s="75">
        <v>27</v>
      </c>
      <c r="E153" s="72">
        <v>27</v>
      </c>
      <c r="F153" s="124"/>
      <c r="G153" s="124"/>
      <c r="H153" s="249"/>
      <c r="I153" s="249"/>
      <c r="J153" s="124"/>
      <c r="K153" s="124"/>
      <c r="L153" s="124"/>
      <c r="M153" s="44"/>
      <c r="N153" s="560"/>
    </row>
    <row r="154" spans="1:14">
      <c r="A154" s="121"/>
      <c r="B154" s="3"/>
      <c r="C154" s="183" t="s">
        <v>43</v>
      </c>
      <c r="D154" s="75">
        <v>17</v>
      </c>
      <c r="E154" s="72">
        <v>17</v>
      </c>
      <c r="F154" s="124"/>
      <c r="G154" s="124"/>
      <c r="H154" s="249"/>
      <c r="I154" s="249"/>
      <c r="J154" s="124"/>
      <c r="K154" s="124"/>
      <c r="L154" s="124"/>
      <c r="M154" s="44"/>
      <c r="N154" s="560"/>
    </row>
    <row r="155" spans="1:14">
      <c r="A155" s="121"/>
      <c r="B155" s="3"/>
      <c r="C155" s="183" t="s">
        <v>44</v>
      </c>
      <c r="D155" s="75">
        <v>13</v>
      </c>
      <c r="E155" s="72">
        <v>14</v>
      </c>
      <c r="F155" s="124"/>
      <c r="G155" s="124"/>
      <c r="H155" s="249"/>
      <c r="I155" s="249"/>
      <c r="J155" s="124"/>
      <c r="K155" s="124"/>
      <c r="L155" s="124"/>
      <c r="M155" s="44"/>
      <c r="N155" s="560"/>
    </row>
    <row r="156" spans="1:14" ht="15" thickBot="1">
      <c r="A156" s="121"/>
      <c r="B156" s="3"/>
      <c r="C156" s="68" t="s">
        <v>1</v>
      </c>
      <c r="D156" s="76">
        <v>10</v>
      </c>
      <c r="E156" s="77">
        <v>10</v>
      </c>
      <c r="F156" s="124"/>
      <c r="G156" s="124"/>
      <c r="H156" s="249"/>
      <c r="I156" s="249"/>
      <c r="J156" s="124"/>
      <c r="K156" s="124"/>
      <c r="L156" s="124"/>
      <c r="M156" s="44"/>
      <c r="N156" s="560"/>
    </row>
    <row r="157" spans="1:14">
      <c r="A157" s="121"/>
      <c r="B157" s="3"/>
      <c r="C157" s="56"/>
      <c r="D157" s="80"/>
      <c r="E157" s="72"/>
      <c r="F157" s="124"/>
      <c r="G157" s="124"/>
      <c r="H157" s="249"/>
      <c r="I157" s="249"/>
      <c r="J157" s="124"/>
      <c r="K157" s="124"/>
      <c r="L157" s="124"/>
      <c r="M157" s="44"/>
      <c r="N157" s="560"/>
    </row>
    <row r="158" spans="1:14">
      <c r="A158" s="121"/>
      <c r="B158" s="3"/>
      <c r="C158" s="56"/>
      <c r="D158" s="80"/>
      <c r="E158" s="72"/>
      <c r="F158" s="124"/>
      <c r="G158" s="124"/>
      <c r="H158" s="249"/>
      <c r="I158" s="249"/>
      <c r="J158" s="124"/>
      <c r="K158" s="124"/>
      <c r="L158" s="124"/>
      <c r="M158" s="44"/>
      <c r="N158" s="560"/>
    </row>
    <row r="159" spans="1:14" ht="15" thickBot="1">
      <c r="A159" s="121"/>
      <c r="B159" s="3"/>
      <c r="C159" s="245" t="s">
        <v>114</v>
      </c>
      <c r="D159" s="80"/>
      <c r="E159" s="72"/>
      <c r="F159" s="124"/>
      <c r="G159" s="124"/>
      <c r="H159" s="249"/>
      <c r="I159" s="249"/>
      <c r="J159" s="124"/>
      <c r="K159" s="124"/>
      <c r="L159" s="124"/>
      <c r="M159" s="44"/>
      <c r="N159" s="560"/>
    </row>
    <row r="160" spans="1:14" ht="27" thickBot="1">
      <c r="A160" s="121"/>
      <c r="B160" s="3"/>
      <c r="C160" s="37" t="s">
        <v>199</v>
      </c>
      <c r="D160" s="6" t="s">
        <v>102</v>
      </c>
      <c r="E160" s="6" t="s">
        <v>103</v>
      </c>
      <c r="F160" s="6" t="s">
        <v>115</v>
      </c>
      <c r="G160" s="124"/>
      <c r="H160" s="249"/>
      <c r="I160" s="249"/>
      <c r="J160" s="124"/>
      <c r="K160" s="124"/>
      <c r="L160" s="124"/>
      <c r="M160" s="44"/>
      <c r="N160" s="560"/>
    </row>
    <row r="161" spans="1:14">
      <c r="A161" s="121"/>
      <c r="B161" s="3"/>
      <c r="C161" s="70" t="s">
        <v>104</v>
      </c>
      <c r="D161" s="416">
        <v>525</v>
      </c>
      <c r="E161" s="415">
        <v>276</v>
      </c>
      <c r="F161" s="419">
        <f>D161+E161</f>
        <v>801</v>
      </c>
      <c r="G161" s="124"/>
      <c r="H161" s="554"/>
      <c r="I161" s="554"/>
      <c r="J161" s="124"/>
      <c r="K161" s="124"/>
      <c r="L161" s="124"/>
      <c r="M161" s="44"/>
      <c r="N161" s="560"/>
    </row>
    <row r="162" spans="1:14">
      <c r="A162" s="121"/>
      <c r="B162" s="3"/>
      <c r="C162" s="56" t="s">
        <v>105</v>
      </c>
      <c r="D162" s="417">
        <v>2643</v>
      </c>
      <c r="E162" s="413">
        <v>1391</v>
      </c>
      <c r="F162" s="420">
        <f t="shared" ref="F162:F165" si="0">D162+E162</f>
        <v>4034</v>
      </c>
      <c r="G162" s="124"/>
      <c r="H162" s="554"/>
      <c r="I162" s="554"/>
      <c r="J162" s="124"/>
      <c r="K162" s="124"/>
      <c r="L162" s="124"/>
      <c r="M162" s="44"/>
      <c r="N162" s="560"/>
    </row>
    <row r="163" spans="1:14">
      <c r="A163" s="121"/>
      <c r="B163" s="3"/>
      <c r="C163" s="56" t="s">
        <v>106</v>
      </c>
      <c r="D163" s="417">
        <v>3730</v>
      </c>
      <c r="E163" s="413">
        <v>1963</v>
      </c>
      <c r="F163" s="420">
        <f t="shared" si="0"/>
        <v>5693</v>
      </c>
      <c r="G163" s="124"/>
      <c r="H163" s="554"/>
      <c r="I163" s="554"/>
      <c r="J163" s="124"/>
      <c r="K163" s="124"/>
      <c r="L163" s="124"/>
      <c r="M163" s="44"/>
      <c r="N163" s="560"/>
    </row>
    <row r="164" spans="1:14">
      <c r="A164" s="121"/>
      <c r="B164" s="3"/>
      <c r="C164" s="56" t="s">
        <v>107</v>
      </c>
      <c r="D164" s="417">
        <v>8637</v>
      </c>
      <c r="E164" s="413">
        <v>4547</v>
      </c>
      <c r="F164" s="420">
        <f t="shared" si="0"/>
        <v>13184</v>
      </c>
      <c r="G164" s="124"/>
      <c r="H164" s="554"/>
      <c r="I164" s="554"/>
      <c r="J164" s="124"/>
      <c r="K164" s="124"/>
      <c r="L164" s="124"/>
      <c r="M164" s="44"/>
      <c r="N164" s="560"/>
    </row>
    <row r="165" spans="1:14" ht="15" thickBot="1">
      <c r="A165" s="121"/>
      <c r="B165" s="3"/>
      <c r="C165" s="68" t="s">
        <v>108</v>
      </c>
      <c r="D165" s="418">
        <v>31</v>
      </c>
      <c r="E165" s="414">
        <v>16</v>
      </c>
      <c r="F165" s="421">
        <f t="shared" si="0"/>
        <v>47</v>
      </c>
      <c r="G165" s="124"/>
      <c r="H165" s="554"/>
      <c r="I165" s="554"/>
      <c r="J165" s="124"/>
      <c r="K165" s="124"/>
      <c r="L165" s="124"/>
      <c r="M165" s="44"/>
      <c r="N165" s="560"/>
    </row>
    <row r="166" spans="1:14">
      <c r="A166" s="121"/>
      <c r="B166" s="3"/>
      <c r="C166" s="121"/>
      <c r="D166" s="121"/>
      <c r="E166" s="121"/>
      <c r="F166" s="124"/>
      <c r="G166" s="124"/>
      <c r="H166" s="249"/>
      <c r="I166" s="249"/>
      <c r="J166" s="124"/>
      <c r="K166" s="124"/>
      <c r="L166" s="124"/>
      <c r="M166" s="44"/>
      <c r="N166" s="560"/>
    </row>
    <row r="167" spans="1:14">
      <c r="A167" s="121"/>
      <c r="B167" s="3"/>
      <c r="C167" s="121"/>
      <c r="D167" s="121"/>
      <c r="E167" s="121"/>
      <c r="F167" s="124"/>
      <c r="G167" s="124"/>
      <c r="H167" s="249"/>
      <c r="I167" s="249"/>
      <c r="J167" s="124"/>
      <c r="K167" s="124"/>
      <c r="L167" s="124"/>
      <c r="M167" s="44"/>
      <c r="N167" s="560"/>
    </row>
    <row r="168" spans="1:14" ht="15" thickBot="1">
      <c r="A168" s="121"/>
      <c r="B168" s="3"/>
      <c r="C168" s="245" t="s">
        <v>209</v>
      </c>
      <c r="D168" s="121"/>
      <c r="E168" s="121"/>
      <c r="F168" s="124"/>
      <c r="G168" s="124"/>
      <c r="H168" s="249"/>
      <c r="I168" s="249"/>
      <c r="J168" s="124"/>
      <c r="K168" s="124"/>
      <c r="L168" s="124"/>
      <c r="M168" s="44"/>
      <c r="N168" s="560"/>
    </row>
    <row r="169" spans="1:14" ht="27" thickBot="1">
      <c r="A169" s="121"/>
      <c r="B169" s="3"/>
      <c r="C169" s="37" t="s">
        <v>199</v>
      </c>
      <c r="D169" s="6" t="s">
        <v>102</v>
      </c>
      <c r="E169" s="6" t="s">
        <v>103</v>
      </c>
      <c r="F169" s="6" t="s">
        <v>115</v>
      </c>
      <c r="G169" s="124"/>
      <c r="H169" s="249"/>
      <c r="I169" s="249"/>
      <c r="J169" s="124"/>
      <c r="K169" s="124"/>
      <c r="L169" s="124"/>
      <c r="M169" s="44"/>
      <c r="N169" s="560"/>
    </row>
    <row r="170" spans="1:14">
      <c r="A170" s="121"/>
      <c r="B170" s="3"/>
      <c r="C170" s="183" t="s">
        <v>201</v>
      </c>
      <c r="D170" s="417">
        <v>451</v>
      </c>
      <c r="E170" s="413">
        <v>237</v>
      </c>
      <c r="F170" s="420">
        <f t="shared" ref="F170:F176" si="1">D170+E170</f>
        <v>688</v>
      </c>
      <c r="G170" s="124"/>
      <c r="H170" s="249"/>
      <c r="I170" s="249"/>
      <c r="J170" s="124"/>
      <c r="K170" s="124"/>
      <c r="L170" s="124"/>
      <c r="M170" s="44"/>
      <c r="N170" s="560"/>
    </row>
    <row r="171" spans="1:14">
      <c r="A171" s="121"/>
      <c r="B171" s="3"/>
      <c r="C171" s="183" t="s">
        <v>109</v>
      </c>
      <c r="D171" s="417">
        <v>272</v>
      </c>
      <c r="E171" s="413">
        <v>143</v>
      </c>
      <c r="F171" s="420">
        <f t="shared" si="1"/>
        <v>415</v>
      </c>
      <c r="G171" s="124"/>
      <c r="H171" s="249"/>
      <c r="I171" s="249"/>
      <c r="J171" s="124"/>
      <c r="K171" s="124"/>
      <c r="L171" s="124"/>
      <c r="M171" s="44"/>
      <c r="N171" s="560"/>
    </row>
    <row r="172" spans="1:14">
      <c r="A172" s="121"/>
      <c r="B172" s="3"/>
      <c r="C172" s="56" t="s">
        <v>200</v>
      </c>
      <c r="D172" s="417">
        <v>67</v>
      </c>
      <c r="E172" s="413">
        <v>36</v>
      </c>
      <c r="F172" s="420">
        <f t="shared" si="1"/>
        <v>103</v>
      </c>
      <c r="G172" s="124"/>
      <c r="H172" s="249"/>
      <c r="I172" s="249"/>
      <c r="J172" s="124"/>
      <c r="K172" s="124"/>
      <c r="L172" s="124"/>
      <c r="M172" s="44"/>
      <c r="N172" s="560"/>
    </row>
    <row r="173" spans="1:14">
      <c r="A173" s="121"/>
      <c r="B173" s="3"/>
      <c r="C173" s="56" t="s">
        <v>110</v>
      </c>
      <c r="D173" s="417">
        <v>511</v>
      </c>
      <c r="E173" s="413">
        <v>269</v>
      </c>
      <c r="F173" s="420">
        <f t="shared" si="1"/>
        <v>780</v>
      </c>
      <c r="G173" s="124"/>
      <c r="H173" s="249"/>
      <c r="I173" s="249"/>
      <c r="J173" s="124"/>
      <c r="K173" s="124"/>
      <c r="L173" s="124"/>
      <c r="M173" s="44"/>
      <c r="N173" s="560"/>
    </row>
    <row r="174" spans="1:14">
      <c r="A174" s="121"/>
      <c r="B174" s="3"/>
      <c r="C174" s="183" t="s">
        <v>111</v>
      </c>
      <c r="D174" s="417">
        <v>522</v>
      </c>
      <c r="E174" s="413">
        <v>275</v>
      </c>
      <c r="F174" s="420">
        <f t="shared" si="1"/>
        <v>797</v>
      </c>
      <c r="G174" s="124"/>
      <c r="H174" s="249"/>
      <c r="I174" s="249"/>
      <c r="J174" s="124"/>
      <c r="K174" s="124"/>
      <c r="L174" s="124"/>
      <c r="M174" s="44"/>
      <c r="N174" s="560"/>
    </row>
    <row r="175" spans="1:14">
      <c r="A175" s="121"/>
      <c r="B175" s="3"/>
      <c r="C175" s="183" t="s">
        <v>112</v>
      </c>
      <c r="D175" s="417">
        <v>112</v>
      </c>
      <c r="E175" s="413">
        <v>59</v>
      </c>
      <c r="F175" s="420">
        <f t="shared" si="1"/>
        <v>171</v>
      </c>
      <c r="G175" s="124"/>
      <c r="H175" s="249"/>
      <c r="I175" s="249"/>
      <c r="J175" s="124"/>
      <c r="K175" s="124"/>
      <c r="L175" s="124"/>
      <c r="M175" s="44"/>
      <c r="N175" s="560"/>
    </row>
    <row r="176" spans="1:14" ht="15" thickBot="1">
      <c r="A176" s="121"/>
      <c r="B176" s="3"/>
      <c r="C176" s="68" t="s">
        <v>113</v>
      </c>
      <c r="D176" s="418">
        <v>24</v>
      </c>
      <c r="E176" s="414">
        <v>12</v>
      </c>
      <c r="F176" s="421">
        <f t="shared" si="1"/>
        <v>36</v>
      </c>
      <c r="G176" s="124"/>
      <c r="H176" s="249"/>
      <c r="I176" s="249"/>
      <c r="J176" s="124"/>
      <c r="K176" s="124"/>
      <c r="L176" s="124"/>
      <c r="M176" s="44"/>
      <c r="N176" s="560"/>
    </row>
    <row r="177" spans="1:14">
      <c r="A177" s="121"/>
      <c r="B177" s="3"/>
      <c r="C177" s="56"/>
      <c r="D177" s="80"/>
      <c r="E177" s="72"/>
      <c r="F177" s="124"/>
      <c r="G177" s="124"/>
      <c r="H177" s="249"/>
      <c r="I177" s="249"/>
      <c r="J177" s="124"/>
      <c r="K177" s="124"/>
      <c r="L177" s="124"/>
      <c r="M177" s="44"/>
      <c r="N177" s="560"/>
    </row>
    <row r="178" spans="1:14" ht="15" thickBot="1">
      <c r="A178" s="121"/>
      <c r="B178" s="4"/>
      <c r="C178" s="81"/>
      <c r="D178" s="82"/>
      <c r="E178" s="82"/>
      <c r="F178" s="82"/>
      <c r="G178" s="82"/>
      <c r="H178" s="82"/>
      <c r="I178" s="82"/>
      <c r="J178" s="82"/>
      <c r="K178" s="82"/>
      <c r="L178" s="82"/>
      <c r="M178" s="83"/>
      <c r="N178" s="560"/>
    </row>
    <row r="179" spans="1:14">
      <c r="A179" s="121"/>
      <c r="B179" s="122"/>
      <c r="C179" s="180"/>
      <c r="D179" s="124"/>
      <c r="E179" s="124"/>
      <c r="F179" s="124"/>
      <c r="G179" s="124"/>
      <c r="H179" s="124"/>
      <c r="I179" s="124"/>
      <c r="J179" s="124"/>
      <c r="K179" s="124"/>
      <c r="L179" s="124"/>
      <c r="M179" s="121"/>
      <c r="N179" s="560"/>
    </row>
    <row r="180" spans="1:14">
      <c r="A180" s="121"/>
      <c r="B180" s="122"/>
      <c r="C180" s="180"/>
      <c r="D180" s="124"/>
      <c r="E180" s="124"/>
      <c r="F180" s="124"/>
      <c r="G180" s="124"/>
      <c r="H180" s="124"/>
      <c r="I180" s="124"/>
      <c r="J180" s="124"/>
      <c r="K180" s="124"/>
      <c r="L180" s="124"/>
      <c r="M180" s="121"/>
      <c r="N180" s="560"/>
    </row>
  </sheetData>
  <mergeCells count="12">
    <mergeCell ref="C65:C67"/>
    <mergeCell ref="D65:E65"/>
    <mergeCell ref="F65:G65"/>
    <mergeCell ref="H65:I65"/>
    <mergeCell ref="G98:H98"/>
    <mergeCell ref="C80:C81"/>
    <mergeCell ref="J59:J60"/>
    <mergeCell ref="D7:E7"/>
    <mergeCell ref="J65:K65"/>
    <mergeCell ref="F7:G7"/>
    <mergeCell ref="E57:F57"/>
    <mergeCell ref="G57:H57"/>
  </mergeCells>
  <conditionalFormatting sqref="D90:E94 E143:E147 E117:F118 D165:E165 D170:E172 I90:L93 E121:F134 E137:F137">
    <cfRule type="expression" dxfId="105" priority="165">
      <formula>Display="no"</formula>
    </cfRule>
  </conditionalFormatting>
  <conditionalFormatting sqref="E90:E93">
    <cfRule type="expression" dxfId="104" priority="163">
      <formula>Display="no"</formula>
    </cfRule>
  </conditionalFormatting>
  <conditionalFormatting sqref="D134:E134 D127:E130 D165:E165 D170:E172">
    <cfRule type="expression" dxfId="103" priority="157">
      <formula>Display="no"</formula>
    </cfRule>
    <cfRule type="expression" dxfId="102" priority="158">
      <formula>Display="no"</formula>
    </cfRule>
  </conditionalFormatting>
  <conditionalFormatting sqref="F148:G149">
    <cfRule type="expression" dxfId="101" priority="154">
      <formula>Display="no"</formula>
    </cfRule>
  </conditionalFormatting>
  <conditionalFormatting sqref="F148:G149 E147">
    <cfRule type="expression" dxfId="100" priority="152">
      <formula>Display="no"</formula>
    </cfRule>
    <cfRule type="expression" dxfId="99" priority="153">
      <formula>Display="no"</formula>
    </cfRule>
  </conditionalFormatting>
  <conditionalFormatting sqref="D154:D155">
    <cfRule type="cellIs" dxfId="98" priority="135" stopIfTrue="1" operator="equal">
      <formula>"Error"</formula>
    </cfRule>
  </conditionalFormatting>
  <conditionalFormatting sqref="D152:D159 D177">
    <cfRule type="expression" dxfId="97" priority="134">
      <formula>Display="no"</formula>
    </cfRule>
  </conditionalFormatting>
  <conditionalFormatting sqref="D152:D159 D177">
    <cfRule type="expression" dxfId="96" priority="132">
      <formula>Display="no"</formula>
    </cfRule>
    <cfRule type="expression" dxfId="95" priority="133">
      <formula>Display="no"</formula>
    </cfRule>
  </conditionalFormatting>
  <conditionalFormatting sqref="E154:E155">
    <cfRule type="cellIs" dxfId="94" priority="112" stopIfTrue="1" operator="equal">
      <formula>"Error"</formula>
    </cfRule>
  </conditionalFormatting>
  <conditionalFormatting sqref="E152:E159 E177">
    <cfRule type="expression" dxfId="93" priority="111">
      <formula>Display="no"</formula>
    </cfRule>
  </conditionalFormatting>
  <conditionalFormatting sqref="E152:E159 E177">
    <cfRule type="expression" dxfId="92" priority="109">
      <formula>Display="no"</formula>
    </cfRule>
    <cfRule type="expression" dxfId="91" priority="110">
      <formula>Display="no"</formula>
    </cfRule>
  </conditionalFormatting>
  <conditionalFormatting sqref="D124:D126">
    <cfRule type="expression" dxfId="90" priority="107">
      <formula>Display="no"</formula>
    </cfRule>
    <cfRule type="expression" dxfId="89" priority="108">
      <formula>Display="no"</formula>
    </cfRule>
  </conditionalFormatting>
  <conditionalFormatting sqref="D133">
    <cfRule type="expression" dxfId="88" priority="103">
      <formula>Display="no"</formula>
    </cfRule>
    <cfRule type="expression" dxfId="87" priority="104">
      <formula>Display="no"</formula>
    </cfRule>
  </conditionalFormatting>
  <conditionalFormatting sqref="D123">
    <cfRule type="expression" dxfId="86" priority="105">
      <formula>Display="no"</formula>
    </cfRule>
    <cfRule type="expression" dxfId="85" priority="106">
      <formula>Display="no"</formula>
    </cfRule>
  </conditionalFormatting>
  <conditionalFormatting sqref="D131:D132">
    <cfRule type="expression" dxfId="84" priority="89">
      <formula>Display="no"</formula>
    </cfRule>
    <cfRule type="expression" dxfId="83" priority="90">
      <formula>Display="no"</formula>
    </cfRule>
  </conditionalFormatting>
  <conditionalFormatting sqref="F105:F107 F109 F100 F103">
    <cfRule type="expression" dxfId="82" priority="80">
      <formula>Display="no"</formula>
    </cfRule>
  </conditionalFormatting>
  <conditionalFormatting sqref="F110:F113">
    <cfRule type="expression" dxfId="81" priority="79">
      <formula>Display="no"</formula>
    </cfRule>
  </conditionalFormatting>
  <conditionalFormatting sqref="F114:F115">
    <cfRule type="expression" dxfId="80" priority="78">
      <formula>Display="no"</formula>
    </cfRule>
  </conditionalFormatting>
  <conditionalFormatting sqref="G116">
    <cfRule type="expression" dxfId="79" priority="73">
      <formula>Display="no"</formula>
    </cfRule>
  </conditionalFormatting>
  <conditionalFormatting sqref="F116">
    <cfRule type="expression" dxfId="78" priority="77">
      <formula>Display="no"</formula>
    </cfRule>
  </conditionalFormatting>
  <conditionalFormatting sqref="G105:G107 G109 G100 G103">
    <cfRule type="expression" dxfId="77" priority="76">
      <formula>Display="no"</formula>
    </cfRule>
  </conditionalFormatting>
  <conditionalFormatting sqref="G110:G113">
    <cfRule type="expression" dxfId="76" priority="75">
      <formula>Display="no"</formula>
    </cfRule>
  </conditionalFormatting>
  <conditionalFormatting sqref="G114:G115">
    <cfRule type="expression" dxfId="75" priority="74">
      <formula>Display="no"</formula>
    </cfRule>
  </conditionalFormatting>
  <conditionalFormatting sqref="E131">
    <cfRule type="expression" dxfId="74" priority="69">
      <formula>Display="no"</formula>
    </cfRule>
    <cfRule type="expression" dxfId="73" priority="70">
      <formula>Display="no"</formula>
    </cfRule>
  </conditionalFormatting>
  <conditionalFormatting sqref="E132">
    <cfRule type="expression" dxfId="72" priority="67">
      <formula>Display="no"</formula>
    </cfRule>
    <cfRule type="expression" dxfId="71" priority="68">
      <formula>Display="no"</formula>
    </cfRule>
  </conditionalFormatting>
  <conditionalFormatting sqref="E133">
    <cfRule type="expression" dxfId="70" priority="65">
      <formula>Display="no"</formula>
    </cfRule>
    <cfRule type="expression" dxfId="69" priority="66">
      <formula>Display="no"</formula>
    </cfRule>
  </conditionalFormatting>
  <conditionalFormatting sqref="D163:D164">
    <cfRule type="cellIs" dxfId="68" priority="64" stopIfTrue="1" operator="equal">
      <formula>"Error"</formula>
    </cfRule>
  </conditionalFormatting>
  <conditionalFormatting sqref="D161:D164">
    <cfRule type="expression" dxfId="67" priority="63">
      <formula>Display="no"</formula>
    </cfRule>
  </conditionalFormatting>
  <conditionalFormatting sqref="D161:D164">
    <cfRule type="expression" dxfId="66" priority="61">
      <formula>Display="no"</formula>
    </cfRule>
    <cfRule type="expression" dxfId="65" priority="62">
      <formula>Display="no"</formula>
    </cfRule>
  </conditionalFormatting>
  <conditionalFormatting sqref="E163:E164">
    <cfRule type="cellIs" dxfId="64" priority="60" stopIfTrue="1" operator="equal">
      <formula>"Error"</formula>
    </cfRule>
  </conditionalFormatting>
  <conditionalFormatting sqref="E161:E164">
    <cfRule type="expression" dxfId="63" priority="59">
      <formula>Display="no"</formula>
    </cfRule>
  </conditionalFormatting>
  <conditionalFormatting sqref="E161:E164">
    <cfRule type="expression" dxfId="62" priority="57">
      <formula>Display="no"</formula>
    </cfRule>
    <cfRule type="expression" dxfId="61" priority="58">
      <formula>Display="no"</formula>
    </cfRule>
  </conditionalFormatting>
  <conditionalFormatting sqref="D171:D172 D174:D175">
    <cfRule type="cellIs" dxfId="60" priority="56" stopIfTrue="1" operator="equal">
      <formula>"Error"</formula>
    </cfRule>
  </conditionalFormatting>
  <conditionalFormatting sqref="D174:D176">
    <cfRule type="expression" dxfId="59" priority="55">
      <formula>Display="no"</formula>
    </cfRule>
  </conditionalFormatting>
  <conditionalFormatting sqref="D174:D176">
    <cfRule type="expression" dxfId="58" priority="53">
      <formula>Display="no"</formula>
    </cfRule>
    <cfRule type="expression" dxfId="57" priority="54">
      <formula>Display="no"</formula>
    </cfRule>
  </conditionalFormatting>
  <conditionalFormatting sqref="E171:E172 E174:E175">
    <cfRule type="cellIs" dxfId="56" priority="52" stopIfTrue="1" operator="equal">
      <formula>"Error"</formula>
    </cfRule>
  </conditionalFormatting>
  <conditionalFormatting sqref="E174:E176">
    <cfRule type="expression" dxfId="55" priority="51">
      <formula>Display="no"</formula>
    </cfRule>
  </conditionalFormatting>
  <conditionalFormatting sqref="E174:E176">
    <cfRule type="expression" dxfId="54" priority="49">
      <formula>Display="no"</formula>
    </cfRule>
    <cfRule type="expression" dxfId="53" priority="50">
      <formula>Display="no"</formula>
    </cfRule>
  </conditionalFormatting>
  <conditionalFormatting sqref="D173">
    <cfRule type="expression" dxfId="52" priority="48">
      <formula>Display="no"</formula>
    </cfRule>
  </conditionalFormatting>
  <conditionalFormatting sqref="D173">
    <cfRule type="expression" dxfId="51" priority="46">
      <formula>Display="no"</formula>
    </cfRule>
    <cfRule type="expression" dxfId="50" priority="47">
      <formula>Display="no"</formula>
    </cfRule>
  </conditionalFormatting>
  <conditionalFormatting sqref="E173">
    <cfRule type="expression" dxfId="49" priority="45">
      <formula>Display="no"</formula>
    </cfRule>
  </conditionalFormatting>
  <conditionalFormatting sqref="E173">
    <cfRule type="expression" dxfId="48" priority="43">
      <formula>Display="no"</formula>
    </cfRule>
    <cfRule type="expression" dxfId="47" priority="44">
      <formula>Display="no"</formula>
    </cfRule>
  </conditionalFormatting>
  <conditionalFormatting sqref="F165">
    <cfRule type="expression" dxfId="46" priority="42">
      <formula>Display="no"</formula>
    </cfRule>
  </conditionalFormatting>
  <conditionalFormatting sqref="F165">
    <cfRule type="expression" dxfId="45" priority="40">
      <formula>Display="no"</formula>
    </cfRule>
    <cfRule type="expression" dxfId="44" priority="41">
      <formula>Display="no"</formula>
    </cfRule>
  </conditionalFormatting>
  <conditionalFormatting sqref="F163:F164">
    <cfRule type="cellIs" dxfId="43" priority="39" stopIfTrue="1" operator="equal">
      <formula>"Error"</formula>
    </cfRule>
  </conditionalFormatting>
  <conditionalFormatting sqref="F161:F164">
    <cfRule type="expression" dxfId="42" priority="38">
      <formula>Display="no"</formula>
    </cfRule>
  </conditionalFormatting>
  <conditionalFormatting sqref="F161:F164">
    <cfRule type="expression" dxfId="41" priority="36">
      <formula>Display="no"</formula>
    </cfRule>
    <cfRule type="expression" dxfId="40" priority="37">
      <formula>Display="no"</formula>
    </cfRule>
  </conditionalFormatting>
  <conditionalFormatting sqref="F170:F172">
    <cfRule type="expression" dxfId="39" priority="35">
      <formula>Display="no"</formula>
    </cfRule>
  </conditionalFormatting>
  <conditionalFormatting sqref="F170:F172">
    <cfRule type="expression" dxfId="38" priority="33">
      <formula>Display="no"</formula>
    </cfRule>
    <cfRule type="expression" dxfId="37" priority="34">
      <formula>Display="no"</formula>
    </cfRule>
  </conditionalFormatting>
  <conditionalFormatting sqref="F171:F172 F174:F175">
    <cfRule type="cellIs" dxfId="36" priority="32" stopIfTrue="1" operator="equal">
      <formula>"Error"</formula>
    </cfRule>
  </conditionalFormatting>
  <conditionalFormatting sqref="F174:F176">
    <cfRule type="expression" dxfId="35" priority="31">
      <formula>Display="no"</formula>
    </cfRule>
  </conditionalFormatting>
  <conditionalFormatting sqref="F174:F176">
    <cfRule type="expression" dxfId="34" priority="29">
      <formula>Display="no"</formula>
    </cfRule>
    <cfRule type="expression" dxfId="33" priority="30">
      <formula>Display="no"</formula>
    </cfRule>
  </conditionalFormatting>
  <conditionalFormatting sqref="F173">
    <cfRule type="expression" dxfId="32" priority="28">
      <formula>Display="no"</formula>
    </cfRule>
  </conditionalFormatting>
  <conditionalFormatting sqref="F173">
    <cfRule type="expression" dxfId="31" priority="26">
      <formula>Display="no"</formula>
    </cfRule>
    <cfRule type="expression" dxfId="30" priority="27">
      <formula>Display="no"</formula>
    </cfRule>
  </conditionalFormatting>
  <conditionalFormatting sqref="E123">
    <cfRule type="expression" dxfId="29" priority="24">
      <formula>Display="no"</formula>
    </cfRule>
    <cfRule type="expression" dxfId="28" priority="25">
      <formula>Display="no"</formula>
    </cfRule>
  </conditionalFormatting>
  <conditionalFormatting sqref="E119:F120">
    <cfRule type="expression" dxfId="27" priority="23">
      <formula>Display="no"</formula>
    </cfRule>
  </conditionalFormatting>
  <conditionalFormatting sqref="H116">
    <cfRule type="expression" dxfId="26" priority="19">
      <formula>Display="no"</formula>
    </cfRule>
  </conditionalFormatting>
  <conditionalFormatting sqref="H105:H107 H109 H100 H103">
    <cfRule type="expression" dxfId="25" priority="22">
      <formula>Display="no"</formula>
    </cfRule>
  </conditionalFormatting>
  <conditionalFormatting sqref="H110:H113">
    <cfRule type="expression" dxfId="24" priority="21">
      <formula>Display="no"</formula>
    </cfRule>
  </conditionalFormatting>
  <conditionalFormatting sqref="F100">
    <cfRule type="expression" dxfId="23" priority="18">
      <formula>Display="no"</formula>
    </cfRule>
  </conditionalFormatting>
  <conditionalFormatting sqref="G100">
    <cfRule type="expression" dxfId="22" priority="17">
      <formula>Display="no"</formula>
    </cfRule>
  </conditionalFormatting>
  <conditionalFormatting sqref="H100">
    <cfRule type="expression" dxfId="21" priority="16">
      <formula>Display="no"</formula>
    </cfRule>
  </conditionalFormatting>
  <conditionalFormatting sqref="F108">
    <cfRule type="expression" dxfId="20" priority="15">
      <formula>Display="no"</formula>
    </cfRule>
  </conditionalFormatting>
  <conditionalFormatting sqref="G108">
    <cfRule type="expression" dxfId="19" priority="14">
      <formula>Display="no"</formula>
    </cfRule>
  </conditionalFormatting>
  <conditionalFormatting sqref="H108">
    <cfRule type="expression" dxfId="18" priority="13">
      <formula>Display="no"</formula>
    </cfRule>
  </conditionalFormatting>
  <conditionalFormatting sqref="F102">
    <cfRule type="expression" dxfId="17" priority="9">
      <formula>Display="no"</formula>
    </cfRule>
  </conditionalFormatting>
  <conditionalFormatting sqref="G102">
    <cfRule type="expression" dxfId="16" priority="8">
      <formula>Display="no"</formula>
    </cfRule>
  </conditionalFormatting>
  <conditionalFormatting sqref="H102">
    <cfRule type="expression" dxfId="15" priority="7">
      <formula>Display="no"</formula>
    </cfRule>
  </conditionalFormatting>
  <conditionalFormatting sqref="H114:H115">
    <cfRule type="expression" dxfId="14" priority="6">
      <formula>Display="no"</formula>
    </cfRule>
  </conditionalFormatting>
  <conditionalFormatting sqref="F101">
    <cfRule type="expression" dxfId="13" priority="5">
      <formula>Display="no"</formula>
    </cfRule>
  </conditionalFormatting>
  <conditionalFormatting sqref="G101">
    <cfRule type="expression" dxfId="12" priority="4">
      <formula>Display="no"</formula>
    </cfRule>
  </conditionalFormatting>
  <conditionalFormatting sqref="H101">
    <cfRule type="expression" dxfId="11" priority="3">
      <formula>Display="no"</formula>
    </cfRule>
  </conditionalFormatting>
  <conditionalFormatting sqref="E136:F136">
    <cfRule type="expression" dxfId="10" priority="2">
      <formula>Display="no"</formula>
    </cfRule>
  </conditionalFormatting>
  <conditionalFormatting sqref="E135:F135">
    <cfRule type="expression" dxfId="9" priority="1">
      <formula>Display="no"</formula>
    </cfRule>
  </conditionalFormatting>
  <pageMargins left="0.70866141732283472" right="0.70866141732283472" top="0.74803149606299213" bottom="0.74803149606299213" header="0.31496062992125984" footer="0.31496062992125984"/>
  <pageSetup paperSize="9" scale="45" fitToHeight="0" orientation="portrait" r:id="rId1"/>
  <rowBreaks count="2" manualBreakCount="2">
    <brk id="62" min="1" max="11" man="1"/>
    <brk id="91"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0CEC-3435-4317-AF00-88B198523C82}">
  <sheetPr>
    <pageSetUpPr fitToPage="1"/>
  </sheetPr>
  <dimension ref="A1:M36"/>
  <sheetViews>
    <sheetView zoomScaleNormal="100" workbookViewId="0">
      <selection activeCell="D21" sqref="D21"/>
    </sheetView>
  </sheetViews>
  <sheetFormatPr defaultColWidth="9.21875" defaultRowHeight="13.8"/>
  <cols>
    <col min="1" max="1" width="6.5546875" style="294" customWidth="1"/>
    <col min="2" max="2" width="39.21875" style="339" customWidth="1"/>
    <col min="3" max="3" width="6" style="339" bestFit="1" customWidth="1"/>
    <col min="4" max="5" width="10.77734375" style="297" customWidth="1"/>
    <col min="6" max="6" width="11.5546875" style="297" customWidth="1"/>
    <col min="7" max="7" width="10.77734375" style="297" customWidth="1"/>
    <col min="8" max="8" width="11.5546875" style="298" customWidth="1"/>
    <col min="9" max="9" width="11.21875" style="298" customWidth="1"/>
    <col min="10" max="16384" width="9.21875" style="298"/>
  </cols>
  <sheetData>
    <row r="1" spans="1:13" ht="24.6">
      <c r="B1" s="295" t="s">
        <v>60</v>
      </c>
      <c r="C1" s="296"/>
    </row>
    <row r="2" spans="1:13" ht="15.6">
      <c r="B2" s="299"/>
      <c r="C2" s="299"/>
    </row>
    <row r="3" spans="1:13" s="305" customFormat="1" thickBot="1">
      <c r="A3" s="300"/>
      <c r="B3" s="301" t="s">
        <v>17</v>
      </c>
      <c r="C3" s="302"/>
      <c r="D3" s="303"/>
      <c r="E3" s="303"/>
      <c r="F3" s="303"/>
      <c r="G3" s="303"/>
      <c r="H3" s="304"/>
      <c r="I3" s="304"/>
      <c r="J3" s="304"/>
      <c r="K3" s="304"/>
      <c r="L3" s="304"/>
    </row>
    <row r="4" spans="1:13" s="307" customFormat="1" ht="28.5" customHeight="1" thickBot="1">
      <c r="A4" s="306"/>
      <c r="B4" s="525" t="s">
        <v>93</v>
      </c>
      <c r="C4" s="32"/>
      <c r="D4" s="526">
        <v>2022</v>
      </c>
      <c r="E4" s="526" t="s">
        <v>193</v>
      </c>
      <c r="F4" s="526">
        <v>2021</v>
      </c>
      <c r="G4" s="527" t="s">
        <v>197</v>
      </c>
      <c r="H4" s="527">
        <v>2019</v>
      </c>
      <c r="I4" s="304"/>
      <c r="J4" s="304"/>
      <c r="K4" s="304"/>
      <c r="L4" s="304"/>
      <c r="M4" s="305"/>
    </row>
    <row r="5" spans="1:13" s="307" customFormat="1" ht="13.2">
      <c r="A5" s="151"/>
      <c r="B5" s="309" t="s">
        <v>37</v>
      </c>
      <c r="C5" s="528" t="s">
        <v>0</v>
      </c>
      <c r="D5" s="533">
        <v>4701</v>
      </c>
      <c r="E5" s="533">
        <v>4701</v>
      </c>
      <c r="F5" s="534">
        <v>3776</v>
      </c>
      <c r="G5" s="534">
        <v>2892</v>
      </c>
      <c r="H5" s="534">
        <v>2655</v>
      </c>
      <c r="I5" s="308"/>
      <c r="J5" s="308"/>
      <c r="K5" s="308"/>
      <c r="L5" s="308"/>
      <c r="M5" s="305"/>
    </row>
    <row r="6" spans="1:13" s="307" customFormat="1" ht="13.2">
      <c r="A6" s="151"/>
      <c r="B6" s="309" t="s">
        <v>58</v>
      </c>
      <c r="C6" s="529" t="s">
        <v>0</v>
      </c>
      <c r="D6" s="535">
        <v>3246</v>
      </c>
      <c r="E6" s="535">
        <v>3246</v>
      </c>
      <c r="F6" s="171">
        <v>2578</v>
      </c>
      <c r="G6" s="171">
        <v>2051</v>
      </c>
      <c r="H6" s="171">
        <v>2067</v>
      </c>
      <c r="I6" s="304"/>
      <c r="J6" s="304"/>
      <c r="K6" s="304"/>
      <c r="L6" s="304"/>
      <c r="M6" s="305"/>
    </row>
    <row r="7" spans="1:13" s="307" customFormat="1" ht="13.2">
      <c r="A7" s="151"/>
      <c r="B7" s="312" t="s">
        <v>13</v>
      </c>
      <c r="C7" s="530" t="s">
        <v>0</v>
      </c>
      <c r="D7" s="536">
        <v>1669</v>
      </c>
      <c r="E7" s="536">
        <v>2059</v>
      </c>
      <c r="F7" s="537">
        <v>1882</v>
      </c>
      <c r="G7" s="537">
        <v>1542</v>
      </c>
      <c r="H7" s="537">
        <v>1729</v>
      </c>
      <c r="I7" s="304"/>
      <c r="J7" s="304"/>
      <c r="K7" s="304"/>
      <c r="L7" s="304"/>
      <c r="M7" s="305"/>
    </row>
    <row r="8" spans="1:13" s="307" customFormat="1" ht="13.2">
      <c r="A8" s="151"/>
      <c r="B8" s="309" t="s">
        <v>59</v>
      </c>
      <c r="C8" s="529" t="s">
        <v>0</v>
      </c>
      <c r="D8" s="535">
        <v>979</v>
      </c>
      <c r="E8" s="535">
        <v>1306</v>
      </c>
      <c r="F8" s="171">
        <v>1388</v>
      </c>
      <c r="G8" s="171">
        <v>1247</v>
      </c>
      <c r="H8" s="171">
        <v>1251</v>
      </c>
      <c r="I8" s="304"/>
      <c r="J8" s="304"/>
      <c r="K8" s="304"/>
      <c r="L8" s="304"/>
      <c r="M8" s="305"/>
    </row>
    <row r="9" spans="1:13" s="307" customFormat="1" ht="13.2">
      <c r="A9" s="151"/>
      <c r="B9" s="309" t="s">
        <v>14</v>
      </c>
      <c r="C9" s="529" t="s">
        <v>0</v>
      </c>
      <c r="D9" s="535">
        <v>238</v>
      </c>
      <c r="E9" s="535">
        <v>238</v>
      </c>
      <c r="F9" s="171">
        <v>246</v>
      </c>
      <c r="G9" s="171">
        <v>237</v>
      </c>
      <c r="H9" s="171">
        <v>263</v>
      </c>
      <c r="I9" s="304"/>
      <c r="J9" s="304"/>
      <c r="K9" s="304"/>
      <c r="L9" s="304"/>
      <c r="M9" s="305"/>
    </row>
    <row r="10" spans="1:13" s="307" customFormat="1" ht="13.2">
      <c r="A10" s="151"/>
      <c r="B10" s="309" t="s">
        <v>194</v>
      </c>
      <c r="C10" s="529" t="s">
        <v>0</v>
      </c>
      <c r="D10" s="535">
        <v>246</v>
      </c>
      <c r="E10" s="535">
        <v>244</v>
      </c>
      <c r="F10" s="171">
        <v>219</v>
      </c>
      <c r="G10" s="171">
        <v>229</v>
      </c>
      <c r="H10" s="171">
        <v>246</v>
      </c>
      <c r="I10" s="304"/>
      <c r="J10" s="304"/>
      <c r="K10" s="304"/>
      <c r="L10" s="304"/>
      <c r="M10" s="305"/>
    </row>
    <row r="11" spans="1:13" s="307" customFormat="1" ht="13.2">
      <c r="A11" s="151"/>
      <c r="B11" s="313" t="s">
        <v>17</v>
      </c>
      <c r="C11" s="531" t="s">
        <v>0</v>
      </c>
      <c r="D11" s="538">
        <v>206</v>
      </c>
      <c r="E11" s="538">
        <v>271</v>
      </c>
      <c r="F11" s="539">
        <v>29</v>
      </c>
      <c r="G11" s="539">
        <v>-171</v>
      </c>
      <c r="H11" s="539">
        <v>-31</v>
      </c>
      <c r="I11" s="304"/>
      <c r="J11" s="304"/>
      <c r="K11" s="304"/>
      <c r="L11" s="304"/>
      <c r="M11" s="305"/>
    </row>
    <row r="12" spans="1:13" s="317" customFormat="1" ht="13.2">
      <c r="A12" s="314"/>
      <c r="B12" s="309" t="s">
        <v>11</v>
      </c>
      <c r="C12" s="529" t="s">
        <v>2</v>
      </c>
      <c r="D12" s="540">
        <v>68.400000000000006</v>
      </c>
      <c r="E12" s="540">
        <v>72.2</v>
      </c>
      <c r="F12" s="541">
        <v>76.2</v>
      </c>
      <c r="G12" s="541">
        <v>73.599999999999994</v>
      </c>
      <c r="H12" s="541">
        <v>69.900000000000006</v>
      </c>
      <c r="I12" s="304"/>
      <c r="J12" s="304"/>
      <c r="K12" s="304"/>
      <c r="L12" s="304"/>
      <c r="M12" s="305"/>
    </row>
    <row r="13" spans="1:13" s="317" customFormat="1" ht="13.2">
      <c r="A13" s="314"/>
      <c r="B13" s="309" t="s">
        <v>12</v>
      </c>
      <c r="C13" s="529" t="s">
        <v>2</v>
      </c>
      <c r="D13" s="540">
        <v>14.2</v>
      </c>
      <c r="E13" s="540">
        <v>11.5</v>
      </c>
      <c r="F13" s="541">
        <v>13.1</v>
      </c>
      <c r="G13" s="541">
        <v>15.4</v>
      </c>
      <c r="H13" s="541">
        <v>15.2</v>
      </c>
      <c r="I13" s="304"/>
      <c r="J13" s="304"/>
      <c r="K13" s="304"/>
      <c r="L13" s="304"/>
      <c r="M13" s="305"/>
    </row>
    <row r="14" spans="1:13" s="307" customFormat="1" ht="13.2">
      <c r="A14" s="314"/>
      <c r="B14" s="318" t="s">
        <v>19</v>
      </c>
      <c r="C14" s="529" t="s">
        <v>2</v>
      </c>
      <c r="D14" s="540">
        <v>14.7</v>
      </c>
      <c r="E14" s="540">
        <v>11.9</v>
      </c>
      <c r="F14" s="541">
        <v>11.6</v>
      </c>
      <c r="G14" s="541">
        <v>14.8</v>
      </c>
      <c r="H14" s="541">
        <v>14.2</v>
      </c>
      <c r="I14" s="304"/>
      <c r="J14" s="304"/>
      <c r="K14" s="304"/>
      <c r="L14" s="304"/>
      <c r="M14" s="305"/>
    </row>
    <row r="15" spans="1:13" s="307" customFormat="1" ht="13.2">
      <c r="A15" s="151"/>
      <c r="B15" s="319" t="s">
        <v>20</v>
      </c>
      <c r="C15" s="529" t="s">
        <v>2</v>
      </c>
      <c r="D15" s="540">
        <v>97.3</v>
      </c>
      <c r="E15" s="540">
        <v>95.6</v>
      </c>
      <c r="F15" s="239">
        <v>100.9</v>
      </c>
      <c r="G15" s="543">
        <v>103.8</v>
      </c>
      <c r="H15" s="239">
        <v>99.3</v>
      </c>
      <c r="I15" s="304"/>
      <c r="J15" s="304"/>
      <c r="K15" s="304"/>
      <c r="L15" s="304"/>
      <c r="M15" s="305"/>
    </row>
    <row r="16" spans="1:13" s="307" customFormat="1" ht="13.2">
      <c r="A16" s="151"/>
      <c r="B16" s="319" t="s">
        <v>196</v>
      </c>
      <c r="C16" s="529" t="s">
        <v>2</v>
      </c>
      <c r="D16" s="540">
        <v>87.6</v>
      </c>
      <c r="E16" s="540">
        <v>86.8</v>
      </c>
      <c r="F16" s="542">
        <v>98.5</v>
      </c>
      <c r="G16" s="542">
        <v>111</v>
      </c>
      <c r="H16" s="542">
        <v>101.8</v>
      </c>
      <c r="J16" s="304"/>
      <c r="K16" s="304"/>
      <c r="L16" s="304"/>
      <c r="M16" s="305"/>
    </row>
    <row r="17" spans="1:13" s="307" customFormat="1" thickBot="1">
      <c r="A17" s="151"/>
      <c r="B17" s="322" t="s">
        <v>195</v>
      </c>
      <c r="C17" s="532" t="s">
        <v>2</v>
      </c>
      <c r="D17" s="544">
        <v>5.9</v>
      </c>
      <c r="E17" s="544">
        <v>8</v>
      </c>
      <c r="F17" s="119">
        <v>2.2999999999999998</v>
      </c>
      <c r="G17" s="119">
        <v>-11.4</v>
      </c>
      <c r="H17" s="119" t="s">
        <v>85</v>
      </c>
      <c r="I17" s="323"/>
      <c r="J17" s="304"/>
      <c r="K17" s="304"/>
      <c r="L17" s="304"/>
      <c r="M17" s="305"/>
    </row>
    <row r="18" spans="1:13" s="307" customFormat="1" ht="13.2">
      <c r="A18" s="294"/>
      <c r="B18" s="325"/>
      <c r="C18" s="326"/>
      <c r="D18" s="326"/>
      <c r="E18" s="326"/>
      <c r="F18" s="326"/>
      <c r="H18" s="326"/>
      <c r="I18" s="304"/>
      <c r="J18" s="304"/>
    </row>
    <row r="19" spans="1:13">
      <c r="B19" s="327"/>
      <c r="C19" s="327"/>
      <c r="D19" s="328"/>
      <c r="E19" s="328"/>
      <c r="F19" s="328"/>
      <c r="G19" s="328"/>
      <c r="H19" s="307"/>
      <c r="I19" s="307"/>
      <c r="J19" s="307"/>
      <c r="K19" s="307"/>
      <c r="L19" s="307"/>
    </row>
    <row r="20" spans="1:13" ht="12.75" customHeight="1" thickBot="1">
      <c r="B20" s="27" t="s">
        <v>61</v>
      </c>
      <c r="C20" s="329"/>
      <c r="D20" s="329"/>
      <c r="E20" s="329"/>
      <c r="F20" s="33"/>
      <c r="G20" s="328"/>
      <c r="H20" s="307"/>
      <c r="I20" s="307"/>
      <c r="J20" s="307"/>
      <c r="K20" s="307"/>
      <c r="L20" s="307"/>
    </row>
    <row r="21" spans="1:13" ht="12.75" customHeight="1">
      <c r="B21" s="574" t="str">
        <f>B4</f>
        <v>FOR THE HALF YEAR ENDED 30 JUNE</v>
      </c>
      <c r="C21" s="29"/>
      <c r="D21" s="30">
        <v>2022</v>
      </c>
      <c r="E21" s="329"/>
      <c r="F21" s="328"/>
      <c r="G21" s="328"/>
      <c r="H21" s="307"/>
      <c r="I21" s="307"/>
      <c r="J21" s="307"/>
      <c r="K21" s="307"/>
    </row>
    <row r="22" spans="1:13" ht="12.75" customHeight="1" thickBot="1">
      <c r="B22" s="575"/>
      <c r="C22" s="1"/>
      <c r="D22" s="1" t="s">
        <v>2</v>
      </c>
      <c r="E22" s="329"/>
      <c r="F22" s="328"/>
      <c r="G22" s="330"/>
      <c r="H22" s="307"/>
      <c r="I22" s="307"/>
      <c r="J22" s="307"/>
      <c r="K22" s="307"/>
    </row>
    <row r="23" spans="1:13" ht="12.75" customHeight="1">
      <c r="B23" s="331" t="s">
        <v>4</v>
      </c>
      <c r="C23" s="26"/>
      <c r="D23" s="334">
        <v>57</v>
      </c>
      <c r="E23" s="329"/>
      <c r="F23" s="333"/>
      <c r="G23" s="328"/>
      <c r="H23" s="307"/>
      <c r="I23" s="307"/>
      <c r="J23" s="307"/>
      <c r="K23" s="307"/>
    </row>
    <row r="24" spans="1:13" ht="12.75" customHeight="1">
      <c r="B24" s="331" t="s">
        <v>5</v>
      </c>
      <c r="C24" s="26"/>
      <c r="D24" s="334">
        <v>17</v>
      </c>
      <c r="E24" s="329"/>
      <c r="F24" s="328"/>
      <c r="G24" s="328"/>
      <c r="H24" s="307"/>
      <c r="I24" s="307"/>
      <c r="J24" s="307"/>
      <c r="K24" s="307"/>
    </row>
    <row r="25" spans="1:13" ht="12.75" customHeight="1">
      <c r="B25" s="331" t="s">
        <v>3</v>
      </c>
      <c r="C25" s="26"/>
      <c r="D25" s="334">
        <v>8.6999999999999993</v>
      </c>
      <c r="E25" s="329"/>
      <c r="F25" s="328"/>
      <c r="G25" s="328"/>
      <c r="H25" s="307"/>
      <c r="I25" s="307"/>
      <c r="J25" s="307"/>
      <c r="K25" s="307"/>
    </row>
    <row r="26" spans="1:13" ht="12.75" customHeight="1">
      <c r="B26" s="331" t="s">
        <v>9</v>
      </c>
      <c r="C26" s="26"/>
      <c r="D26" s="334">
        <v>7.8</v>
      </c>
      <c r="E26" s="329"/>
      <c r="F26" s="328"/>
      <c r="G26" s="335"/>
      <c r="H26" s="307"/>
      <c r="I26" s="307"/>
      <c r="J26" s="307"/>
      <c r="K26" s="307"/>
    </row>
    <row r="27" spans="1:13" ht="12.75" customHeight="1">
      <c r="B27" s="331" t="s">
        <v>10</v>
      </c>
      <c r="C27" s="26"/>
      <c r="D27" s="334">
        <v>4.4000000000000004</v>
      </c>
      <c r="E27" s="329"/>
      <c r="F27" s="328"/>
      <c r="G27" s="328"/>
      <c r="H27" s="307"/>
      <c r="I27" s="307"/>
      <c r="J27" s="307"/>
      <c r="K27" s="307"/>
    </row>
    <row r="28" spans="1:13" ht="12.75" customHeight="1">
      <c r="B28" s="331" t="s">
        <v>8</v>
      </c>
      <c r="C28" s="26"/>
      <c r="D28" s="334">
        <v>3</v>
      </c>
      <c r="E28" s="329"/>
      <c r="F28" s="328"/>
      <c r="G28" s="328"/>
      <c r="H28" s="307"/>
      <c r="I28" s="307"/>
      <c r="J28" s="307"/>
      <c r="K28" s="307"/>
    </row>
    <row r="29" spans="1:13" ht="12.75" customHeight="1">
      <c r="B29" s="331" t="s">
        <v>62</v>
      </c>
      <c r="C29" s="26"/>
      <c r="D29" s="334">
        <v>1.1000000000000001</v>
      </c>
      <c r="E29" s="329"/>
      <c r="F29" s="328"/>
      <c r="G29" s="328"/>
      <c r="H29" s="307"/>
      <c r="I29" s="307"/>
      <c r="J29" s="307"/>
      <c r="K29" s="307"/>
    </row>
    <row r="30" spans="1:13" ht="12.75" customHeight="1">
      <c r="B30" s="331" t="s">
        <v>6</v>
      </c>
      <c r="C30" s="26"/>
      <c r="D30" s="334">
        <v>0.9</v>
      </c>
      <c r="E30" s="329"/>
      <c r="F30" s="328"/>
      <c r="G30" s="328"/>
      <c r="H30" s="307"/>
      <c r="I30" s="307"/>
      <c r="J30" s="307"/>
      <c r="K30" s="307"/>
    </row>
    <row r="31" spans="1:13" ht="12.75" customHeight="1" thickBot="1">
      <c r="B31" s="336" t="s">
        <v>7</v>
      </c>
      <c r="C31" s="31"/>
      <c r="D31" s="545">
        <v>0.1</v>
      </c>
      <c r="E31" s="329"/>
      <c r="F31" s="328"/>
      <c r="G31" s="328"/>
      <c r="H31" s="307"/>
      <c r="I31" s="307"/>
      <c r="J31" s="307"/>
      <c r="K31" s="307"/>
    </row>
    <row r="32" spans="1:13" ht="12.75" customHeight="1">
      <c r="A32" s="181"/>
      <c r="B32" s="331"/>
      <c r="C32" s="26"/>
      <c r="D32" s="28"/>
      <c r="E32" s="329"/>
      <c r="F32" s="328"/>
      <c r="G32" s="328"/>
      <c r="H32" s="307"/>
      <c r="I32" s="307"/>
      <c r="J32" s="307"/>
      <c r="K32" s="307"/>
    </row>
    <row r="33" spans="1:11" ht="12.75" customHeight="1">
      <c r="A33" s="181"/>
      <c r="B33" s="337"/>
      <c r="C33" s="26"/>
      <c r="D33" s="338"/>
      <c r="E33" s="329"/>
      <c r="F33" s="328"/>
      <c r="G33" s="328"/>
      <c r="H33" s="307"/>
      <c r="I33" s="307"/>
      <c r="J33" s="307"/>
      <c r="K33" s="307"/>
    </row>
    <row r="34" spans="1:11">
      <c r="E34" s="329"/>
    </row>
    <row r="35" spans="1:11">
      <c r="E35" s="329"/>
    </row>
    <row r="36" spans="1:11">
      <c r="E36" s="329"/>
    </row>
  </sheetData>
  <mergeCells count="1">
    <mergeCell ref="B21:B22"/>
  </mergeCells>
  <conditionalFormatting sqref="C32:D32 C23:C30">
    <cfRule type="expression" dxfId="8" priority="3">
      <formula>Display="no"</formula>
    </cfRule>
  </conditionalFormatting>
  <conditionalFormatting sqref="C31">
    <cfRule type="expression" dxfId="7" priority="1">
      <formula>Display="no"</formula>
    </cfRule>
  </conditionalFormatting>
  <pageMargins left="0.25" right="0.25" top="0.75" bottom="0.75" header="0.3" footer="0.3"/>
  <pageSetup paperSize="9" scale="8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383-3D34-4622-AD58-F49BE1472163}">
  <sheetPr>
    <pageSetUpPr fitToPage="1"/>
  </sheetPr>
  <dimension ref="A1:R33"/>
  <sheetViews>
    <sheetView zoomScaleNormal="100" workbookViewId="0">
      <selection activeCell="L25" sqref="L25"/>
    </sheetView>
  </sheetViews>
  <sheetFormatPr defaultColWidth="9.21875" defaultRowHeight="13.8"/>
  <cols>
    <col min="1" max="1" width="6.5546875" style="294" customWidth="1"/>
    <col min="2" max="2" width="39.21875" style="180" customWidth="1"/>
    <col min="3" max="3" width="6" style="551" bestFit="1" customWidth="1"/>
    <col min="4" max="5" width="10.77734375" style="124" customWidth="1"/>
    <col min="6" max="6" width="11.21875" style="121" customWidth="1"/>
    <col min="7" max="7" width="12.109375" style="121" customWidth="1"/>
    <col min="8" max="8" width="11.6640625" style="121" customWidth="1"/>
    <col min="9" max="16384" width="9.21875" style="121"/>
  </cols>
  <sheetData>
    <row r="1" spans="1:18" ht="24.6">
      <c r="B1" s="123" t="s">
        <v>69</v>
      </c>
      <c r="C1" s="546"/>
    </row>
    <row r="2" spans="1:18" ht="15.6">
      <c r="B2" s="340"/>
      <c r="C2" s="547"/>
    </row>
    <row r="3" spans="1:18" s="129" customFormat="1" thickBot="1">
      <c r="A3" s="206"/>
      <c r="B3" s="135" t="s">
        <v>17</v>
      </c>
      <c r="C3" s="548"/>
      <c r="D3" s="341"/>
      <c r="E3" s="341"/>
      <c r="F3" s="131"/>
      <c r="G3" s="131"/>
      <c r="H3" s="131"/>
      <c r="I3" s="131"/>
    </row>
    <row r="4" spans="1:18" s="128" customFormat="1" ht="27" thickBot="1">
      <c r="A4" s="306"/>
      <c r="B4" s="552" t="s">
        <v>93</v>
      </c>
      <c r="C4" s="526"/>
      <c r="D4" s="526">
        <v>2022</v>
      </c>
      <c r="E4" s="526">
        <v>2021</v>
      </c>
      <c r="F4" s="527" t="s">
        <v>197</v>
      </c>
      <c r="G4" s="527">
        <v>2019</v>
      </c>
      <c r="H4" s="341"/>
      <c r="J4" s="131"/>
      <c r="K4" s="131"/>
      <c r="L4" s="131"/>
      <c r="M4" s="131"/>
      <c r="N4" s="129"/>
    </row>
    <row r="5" spans="1:18" s="128" customFormat="1" ht="13.2">
      <c r="A5" s="151"/>
      <c r="B5" s="342" t="s">
        <v>37</v>
      </c>
      <c r="C5" s="528" t="s">
        <v>0</v>
      </c>
      <c r="D5" s="34">
        <v>4391</v>
      </c>
      <c r="E5" s="198">
        <v>3899</v>
      </c>
      <c r="F5" s="198">
        <v>3339</v>
      </c>
      <c r="G5" s="198">
        <v>3029</v>
      </c>
      <c r="H5" s="576"/>
      <c r="I5" s="576"/>
      <c r="J5" s="576"/>
      <c r="K5" s="576"/>
      <c r="L5" s="576"/>
      <c r="M5" s="576"/>
      <c r="N5" s="343"/>
      <c r="O5" s="344"/>
      <c r="P5" s="345"/>
      <c r="Q5" s="345"/>
      <c r="R5" s="345"/>
    </row>
    <row r="6" spans="1:18" s="128" customFormat="1" ht="13.2">
      <c r="A6" s="151"/>
      <c r="B6" s="346" t="s">
        <v>58</v>
      </c>
      <c r="C6" s="529" t="s">
        <v>0</v>
      </c>
      <c r="D6" s="310">
        <v>3384</v>
      </c>
      <c r="E6" s="311">
        <v>3108</v>
      </c>
      <c r="F6" s="311">
        <v>2645</v>
      </c>
      <c r="G6" s="311">
        <v>2446</v>
      </c>
      <c r="H6" s="341"/>
      <c r="J6" s="131"/>
      <c r="K6" s="131"/>
      <c r="L6" s="131"/>
      <c r="M6" s="131"/>
      <c r="N6" s="344"/>
      <c r="O6" s="344"/>
      <c r="P6" s="345"/>
      <c r="Q6" s="345"/>
      <c r="R6" s="345"/>
    </row>
    <row r="7" spans="1:18" s="128" customFormat="1" ht="13.2">
      <c r="A7" s="151"/>
      <c r="B7" s="347" t="s">
        <v>13</v>
      </c>
      <c r="C7" s="530" t="s">
        <v>0</v>
      </c>
      <c r="D7" s="35">
        <v>2950</v>
      </c>
      <c r="E7" s="199">
        <v>2612</v>
      </c>
      <c r="F7" s="199">
        <v>2321</v>
      </c>
      <c r="G7" s="199">
        <v>2139</v>
      </c>
      <c r="H7" s="341"/>
      <c r="I7" s="131"/>
      <c r="J7" s="131"/>
      <c r="K7" s="131"/>
      <c r="L7" s="131"/>
      <c r="M7" s="131"/>
      <c r="N7" s="344"/>
      <c r="O7" s="344"/>
      <c r="P7" s="345"/>
      <c r="Q7" s="345"/>
      <c r="R7" s="345"/>
    </row>
    <row r="8" spans="1:18" s="128" customFormat="1" ht="13.2">
      <c r="A8" s="151"/>
      <c r="B8" s="346" t="s">
        <v>59</v>
      </c>
      <c r="C8" s="529" t="s">
        <v>0</v>
      </c>
      <c r="D8" s="310">
        <v>1361</v>
      </c>
      <c r="E8" s="311">
        <v>1372</v>
      </c>
      <c r="F8" s="311">
        <v>1602</v>
      </c>
      <c r="G8" s="311">
        <v>1474</v>
      </c>
      <c r="H8" s="341"/>
      <c r="I8" s="131"/>
      <c r="J8" s="131"/>
      <c r="K8" s="131"/>
      <c r="L8" s="131"/>
      <c r="M8" s="131"/>
      <c r="N8" s="344"/>
      <c r="O8" s="344"/>
      <c r="P8" s="345"/>
      <c r="Q8" s="345"/>
      <c r="R8" s="345"/>
    </row>
    <row r="9" spans="1:18" s="128" customFormat="1" ht="13.2">
      <c r="A9" s="151"/>
      <c r="B9" s="346" t="s">
        <v>14</v>
      </c>
      <c r="C9" s="529" t="s">
        <v>0</v>
      </c>
      <c r="D9" s="310">
        <v>506</v>
      </c>
      <c r="E9" s="311">
        <v>465</v>
      </c>
      <c r="F9" s="311">
        <v>421</v>
      </c>
      <c r="G9" s="311">
        <v>379</v>
      </c>
      <c r="H9" s="341"/>
      <c r="I9" s="131"/>
      <c r="J9" s="131"/>
      <c r="K9" s="131"/>
      <c r="L9" s="131"/>
      <c r="M9" s="131"/>
      <c r="N9" s="349"/>
      <c r="O9" s="349"/>
      <c r="P9" s="350"/>
      <c r="Q9" s="350"/>
      <c r="R9" s="350"/>
    </row>
    <row r="10" spans="1:18" s="128" customFormat="1" ht="13.2">
      <c r="A10" s="151"/>
      <c r="B10" s="346" t="s">
        <v>194</v>
      </c>
      <c r="C10" s="529" t="s">
        <v>0</v>
      </c>
      <c r="D10" s="310">
        <v>342</v>
      </c>
      <c r="E10" s="311">
        <v>351</v>
      </c>
      <c r="F10" s="311">
        <v>323</v>
      </c>
      <c r="G10" s="311">
        <v>315</v>
      </c>
      <c r="H10" s="341"/>
      <c r="I10" s="131"/>
      <c r="J10" s="131"/>
      <c r="K10" s="131"/>
      <c r="L10" s="131"/>
      <c r="M10" s="131"/>
      <c r="N10" s="349"/>
      <c r="O10" s="349"/>
      <c r="P10" s="350"/>
      <c r="Q10" s="350"/>
      <c r="R10" s="350"/>
    </row>
    <row r="11" spans="1:18" s="128" customFormat="1" ht="12.45" customHeight="1">
      <c r="A11" s="151"/>
      <c r="B11" s="351" t="s">
        <v>17</v>
      </c>
      <c r="C11" s="531" t="s">
        <v>0</v>
      </c>
      <c r="D11" s="197">
        <v>741</v>
      </c>
      <c r="E11" s="200">
        <v>424</v>
      </c>
      <c r="F11" s="200">
        <v>-25</v>
      </c>
      <c r="G11" s="200">
        <v>-29</v>
      </c>
      <c r="H11" s="341"/>
      <c r="I11" s="131"/>
      <c r="J11" s="131"/>
      <c r="K11" s="131"/>
      <c r="L11" s="131"/>
      <c r="M11" s="131"/>
      <c r="N11" s="349"/>
      <c r="O11" s="349"/>
      <c r="P11" s="350"/>
      <c r="Q11" s="350"/>
      <c r="R11" s="350"/>
    </row>
    <row r="12" spans="1:18" s="352" customFormat="1" ht="13.2">
      <c r="A12" s="314"/>
      <c r="B12" s="346" t="s">
        <v>11</v>
      </c>
      <c r="C12" s="529" t="s">
        <v>2</v>
      </c>
      <c r="D12" s="315">
        <v>62.2</v>
      </c>
      <c r="E12" s="316">
        <v>57.8</v>
      </c>
      <c r="F12" s="316">
        <v>60.8</v>
      </c>
      <c r="G12" s="316">
        <v>62.6</v>
      </c>
      <c r="H12" s="341"/>
      <c r="I12" s="131"/>
      <c r="J12" s="131"/>
      <c r="K12" s="131"/>
      <c r="L12" s="131"/>
      <c r="M12" s="131"/>
      <c r="N12" s="349"/>
      <c r="O12" s="349"/>
      <c r="P12" s="350"/>
      <c r="Q12" s="350"/>
      <c r="R12" s="350"/>
    </row>
    <row r="13" spans="1:18" s="352" customFormat="1" ht="13.2">
      <c r="A13" s="314"/>
      <c r="B13" s="346" t="s">
        <v>12</v>
      </c>
      <c r="C13" s="529" t="s">
        <v>2</v>
      </c>
      <c r="D13" s="315">
        <v>17.2</v>
      </c>
      <c r="E13" s="316">
        <v>17.899999999999999</v>
      </c>
      <c r="F13" s="316">
        <v>18.100000000000001</v>
      </c>
      <c r="G13" s="316">
        <v>17.8</v>
      </c>
      <c r="H13" s="341"/>
      <c r="I13" s="131"/>
      <c r="J13" s="131"/>
      <c r="K13" s="131"/>
      <c r="L13" s="131"/>
      <c r="M13" s="131"/>
      <c r="N13" s="349"/>
      <c r="O13" s="349"/>
      <c r="P13" s="350"/>
      <c r="Q13" s="350"/>
      <c r="R13" s="350"/>
    </row>
    <row r="14" spans="1:18" s="128" customFormat="1" ht="13.2">
      <c r="A14" s="314"/>
      <c r="B14" s="353" t="s">
        <v>19</v>
      </c>
      <c r="C14" s="529" t="s">
        <v>2</v>
      </c>
      <c r="D14" s="315">
        <v>11.6</v>
      </c>
      <c r="E14" s="316">
        <v>13.4</v>
      </c>
      <c r="F14" s="316">
        <v>13.9</v>
      </c>
      <c r="G14" s="316">
        <v>14.7</v>
      </c>
      <c r="H14" s="341"/>
      <c r="I14" s="131"/>
      <c r="J14" s="131"/>
      <c r="K14" s="131"/>
      <c r="L14" s="131"/>
      <c r="M14" s="131"/>
      <c r="N14" s="349"/>
      <c r="O14" s="349"/>
      <c r="P14" s="350"/>
      <c r="Q14" s="350"/>
      <c r="R14" s="350"/>
    </row>
    <row r="15" spans="1:18" s="128" customFormat="1" ht="13.2">
      <c r="A15" s="151"/>
      <c r="B15" s="354" t="s">
        <v>20</v>
      </c>
      <c r="C15" s="529" t="s">
        <v>2</v>
      </c>
      <c r="D15" s="315">
        <v>91</v>
      </c>
      <c r="E15" s="128">
        <v>89.1</v>
      </c>
      <c r="F15" s="128">
        <v>92.8</v>
      </c>
      <c r="G15" s="128">
        <v>95.1</v>
      </c>
      <c r="H15" s="341"/>
      <c r="I15" s="131"/>
      <c r="J15" s="131"/>
      <c r="K15" s="131"/>
      <c r="L15" s="131"/>
      <c r="M15" s="131"/>
      <c r="N15" s="349"/>
      <c r="O15" s="349"/>
      <c r="P15" s="350"/>
      <c r="Q15" s="350"/>
      <c r="R15" s="350"/>
    </row>
    <row r="16" spans="1:18" s="128" customFormat="1" ht="13.2">
      <c r="A16" s="151"/>
      <c r="B16" s="354" t="s">
        <v>196</v>
      </c>
      <c r="C16" s="529" t="s">
        <v>2</v>
      </c>
      <c r="D16" s="315">
        <v>74.900000000000006</v>
      </c>
      <c r="E16" s="320">
        <v>83.8</v>
      </c>
      <c r="F16" s="320">
        <v>101.1</v>
      </c>
      <c r="G16" s="320">
        <v>101.4</v>
      </c>
      <c r="H16" s="341"/>
      <c r="I16" s="304"/>
      <c r="J16" s="323"/>
      <c r="K16" s="131"/>
      <c r="L16" s="131"/>
      <c r="M16" s="131"/>
      <c r="N16" s="349"/>
      <c r="O16" s="349"/>
      <c r="P16" s="350"/>
      <c r="Q16" s="350"/>
      <c r="R16" s="350"/>
    </row>
    <row r="17" spans="1:18" s="128" customFormat="1" thickBot="1">
      <c r="A17" s="151"/>
      <c r="B17" s="322" t="s">
        <v>195</v>
      </c>
      <c r="C17" s="532" t="s">
        <v>2</v>
      </c>
      <c r="D17" s="36">
        <v>13.3</v>
      </c>
      <c r="E17" s="119">
        <v>16.2</v>
      </c>
      <c r="F17" s="119">
        <v>-2.5</v>
      </c>
      <c r="G17" s="119" t="s">
        <v>85</v>
      </c>
      <c r="H17" s="341"/>
      <c r="I17" s="304"/>
      <c r="J17" s="304"/>
      <c r="K17" s="131"/>
      <c r="L17" s="131"/>
      <c r="M17" s="131"/>
      <c r="N17" s="349"/>
      <c r="O17" s="349"/>
      <c r="P17" s="350"/>
      <c r="Q17" s="350"/>
      <c r="R17" s="350"/>
    </row>
    <row r="18" spans="1:18" s="128" customFormat="1" ht="13.2">
      <c r="A18" s="294"/>
      <c r="C18" s="549"/>
      <c r="D18" s="326"/>
      <c r="E18" s="324"/>
      <c r="F18" s="326"/>
    </row>
    <row r="19" spans="1:18" ht="12.75" customHeight="1">
      <c r="B19" s="325"/>
      <c r="C19" s="550"/>
      <c r="D19" s="182"/>
      <c r="E19" s="182"/>
      <c r="F19" s="128"/>
      <c r="G19" s="128"/>
      <c r="H19" s="128"/>
      <c r="I19" s="128"/>
    </row>
    <row r="20" spans="1:18" ht="12.75" customHeight="1" thickBot="1">
      <c r="B20" s="102" t="s">
        <v>61</v>
      </c>
      <c r="C20" s="248"/>
      <c r="D20" s="169"/>
      <c r="E20" s="182"/>
      <c r="F20" s="128"/>
      <c r="G20" s="128"/>
      <c r="H20" s="128"/>
      <c r="I20" s="128"/>
    </row>
    <row r="21" spans="1:18" ht="12.75" customHeight="1">
      <c r="B21" s="574" t="str">
        <f>B4</f>
        <v>FOR THE HALF YEAR ENDED 30 JUNE</v>
      </c>
      <c r="C21" s="103"/>
      <c r="D21" s="30">
        <v>2022</v>
      </c>
      <c r="E21" s="182"/>
      <c r="F21" s="128"/>
      <c r="G21" s="128"/>
      <c r="H21" s="128"/>
    </row>
    <row r="22" spans="1:18" ht="12.75" customHeight="1" thickBot="1">
      <c r="B22" s="575"/>
      <c r="C22" s="91"/>
      <c r="D22" s="91" t="s">
        <v>2</v>
      </c>
      <c r="E22" s="182"/>
      <c r="F22" s="128"/>
      <c r="G22" s="128"/>
      <c r="H22" s="128"/>
    </row>
    <row r="23" spans="1:18" ht="12.75" customHeight="1">
      <c r="B23" s="183" t="s">
        <v>5</v>
      </c>
      <c r="C23" s="104"/>
      <c r="D23" s="355">
        <v>29.4</v>
      </c>
      <c r="E23" s="182"/>
      <c r="F23" s="128"/>
      <c r="G23" s="128"/>
      <c r="H23" s="128"/>
    </row>
    <row r="24" spans="1:18" ht="12.75" customHeight="1">
      <c r="B24" s="183" t="s">
        <v>8</v>
      </c>
      <c r="C24" s="104"/>
      <c r="D24" s="355">
        <v>23.3</v>
      </c>
      <c r="E24" s="182"/>
      <c r="F24" s="128"/>
      <c r="G24" s="128"/>
      <c r="H24" s="128"/>
    </row>
    <row r="25" spans="1:18" ht="12.75" customHeight="1">
      <c r="B25" s="183" t="s">
        <v>62</v>
      </c>
      <c r="C25" s="104"/>
      <c r="D25" s="355">
        <v>15.1</v>
      </c>
      <c r="E25" s="182"/>
      <c r="F25" s="128"/>
      <c r="G25" s="128"/>
      <c r="H25" s="128"/>
    </row>
    <row r="26" spans="1:18" ht="12.75" customHeight="1">
      <c r="B26" s="183" t="s">
        <v>6</v>
      </c>
      <c r="C26" s="104"/>
      <c r="D26" s="355">
        <v>11.7</v>
      </c>
      <c r="E26" s="182"/>
      <c r="F26" s="128"/>
      <c r="G26" s="128"/>
      <c r="H26" s="128"/>
    </row>
    <row r="27" spans="1:18" ht="12.75" customHeight="1">
      <c r="B27" s="183" t="s">
        <v>9</v>
      </c>
      <c r="C27" s="104"/>
      <c r="D27" s="355">
        <v>9.9</v>
      </c>
      <c r="E27" s="182"/>
      <c r="F27" s="128"/>
      <c r="G27" s="128"/>
      <c r="H27" s="128"/>
    </row>
    <row r="28" spans="1:18" ht="12.75" customHeight="1">
      <c r="B28" s="183" t="s">
        <v>10</v>
      </c>
      <c r="C28" s="104"/>
      <c r="D28" s="355">
        <v>4.0999999999999996</v>
      </c>
      <c r="E28" s="182"/>
      <c r="F28" s="128"/>
      <c r="G28" s="128"/>
      <c r="H28" s="128"/>
    </row>
    <row r="29" spans="1:18" ht="12.75" customHeight="1">
      <c r="B29" s="183" t="s">
        <v>3</v>
      </c>
      <c r="C29" s="104"/>
      <c r="D29" s="355">
        <v>3.1</v>
      </c>
      <c r="E29" s="182"/>
      <c r="F29" s="128"/>
      <c r="G29" s="128"/>
      <c r="H29" s="128"/>
    </row>
    <row r="30" spans="1:18" ht="12.75" customHeight="1">
      <c r="B30" s="183" t="s">
        <v>1</v>
      </c>
      <c r="C30" s="104"/>
      <c r="D30" s="355">
        <v>2.1</v>
      </c>
      <c r="E30" s="182"/>
      <c r="F30" s="128"/>
      <c r="G30" s="128"/>
      <c r="H30" s="128"/>
    </row>
    <row r="31" spans="1:18" ht="12.75" customHeight="1" thickBot="1">
      <c r="B31" s="68" t="s">
        <v>7</v>
      </c>
      <c r="C31" s="105"/>
      <c r="D31" s="273">
        <v>1.3</v>
      </c>
      <c r="E31" s="182"/>
      <c r="F31" s="128"/>
      <c r="G31" s="128"/>
      <c r="H31" s="128"/>
    </row>
    <row r="32" spans="1:18" ht="12.75" customHeight="1">
      <c r="A32" s="181"/>
      <c r="B32" s="183"/>
      <c r="C32" s="104"/>
      <c r="D32" s="106"/>
      <c r="E32" s="182"/>
      <c r="F32" s="128"/>
      <c r="G32" s="128"/>
      <c r="H32" s="128"/>
    </row>
    <row r="33" spans="1:8" ht="15.45" customHeight="1">
      <c r="A33" s="181"/>
      <c r="B33" s="337"/>
      <c r="C33" s="104"/>
      <c r="D33" s="432"/>
      <c r="E33" s="182"/>
      <c r="F33" s="128"/>
      <c r="G33" s="128"/>
      <c r="H33" s="128"/>
    </row>
  </sheetData>
  <mergeCells count="2">
    <mergeCell ref="H5:M5"/>
    <mergeCell ref="B21:B22"/>
  </mergeCells>
  <conditionalFormatting sqref="C32:D32 C23:C29">
    <cfRule type="expression" dxfId="6" priority="4">
      <formula>Display="no"</formula>
    </cfRule>
  </conditionalFormatting>
  <conditionalFormatting sqref="C30">
    <cfRule type="expression" dxfId="5" priority="1">
      <formula>Display="no"</formula>
    </cfRule>
  </conditionalFormatting>
  <conditionalFormatting sqref="C31">
    <cfRule type="expression" dxfId="4" priority="3">
      <formula>Display="no"</formula>
    </cfRule>
  </conditionalFormatting>
  <conditionalFormatting sqref="C31">
    <cfRule type="expression" dxfId="3" priority="2">
      <formula>Display="no"</formula>
    </cfRule>
  </conditionalFormatting>
  <pageMargins left="0.25" right="0.25" top="0.75" bottom="0.75" header="0.3" footer="0.3"/>
  <pageSetup paperSize="9"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FC0-88F0-46BC-8E64-E0947F610C45}">
  <sheetPr>
    <pageSetUpPr fitToPage="1"/>
  </sheetPr>
  <dimension ref="A1:V37"/>
  <sheetViews>
    <sheetView zoomScaleNormal="100" workbookViewId="0">
      <selection activeCell="I24" sqref="I24"/>
    </sheetView>
  </sheetViews>
  <sheetFormatPr defaultColWidth="9.21875" defaultRowHeight="13.8"/>
  <cols>
    <col min="1" max="1" width="6.5546875" style="294" customWidth="1"/>
    <col min="2" max="2" width="39.21875" style="339" customWidth="1"/>
    <col min="3" max="3" width="6" style="339" bestFit="1" customWidth="1"/>
    <col min="4" max="4" width="10.77734375" style="297" customWidth="1"/>
    <col min="5" max="5" width="11.6640625" style="297" bestFit="1" customWidth="1"/>
    <col min="6" max="6" width="10.77734375" style="297" customWidth="1"/>
    <col min="7" max="7" width="11.21875" style="297" customWidth="1"/>
    <col min="8" max="8" width="12.109375" style="297" customWidth="1"/>
    <col min="9" max="9" width="12.21875" style="298" customWidth="1"/>
    <col min="10" max="10" width="11.21875" style="298" customWidth="1"/>
    <col min="11" max="16384" width="9.21875" style="298"/>
  </cols>
  <sheetData>
    <row r="1" spans="1:21" ht="24.6">
      <c r="B1" s="295" t="s">
        <v>68</v>
      </c>
      <c r="C1" s="296"/>
    </row>
    <row r="2" spans="1:21" ht="15.6">
      <c r="B2" s="299"/>
      <c r="C2" s="299"/>
    </row>
    <row r="3" spans="1:21" s="305" customFormat="1" ht="14.4" thickBot="1">
      <c r="A3" s="300"/>
      <c r="B3" s="301" t="s">
        <v>17</v>
      </c>
      <c r="C3" s="302"/>
      <c r="D3" s="303"/>
      <c r="E3" s="303"/>
      <c r="F3" s="303"/>
      <c r="G3" s="303"/>
      <c r="H3" s="297"/>
      <c r="I3" s="304"/>
      <c r="J3" s="304"/>
      <c r="K3" s="304"/>
      <c r="L3" s="304"/>
      <c r="M3" s="304"/>
      <c r="N3" s="304"/>
    </row>
    <row r="4" spans="1:21" s="307" customFormat="1" ht="27" thickBot="1">
      <c r="A4" s="306"/>
      <c r="B4" s="525" t="s">
        <v>93</v>
      </c>
      <c r="C4" s="32"/>
      <c r="D4" s="526">
        <v>2022</v>
      </c>
      <c r="E4" s="526" t="s">
        <v>198</v>
      </c>
      <c r="F4" s="526">
        <v>2021</v>
      </c>
      <c r="G4" s="527" t="s">
        <v>197</v>
      </c>
      <c r="H4" s="527">
        <v>2019</v>
      </c>
      <c r="I4" s="303"/>
      <c r="K4" s="304"/>
      <c r="L4" s="304"/>
      <c r="M4" s="304"/>
      <c r="N4" s="304"/>
      <c r="O4" s="305"/>
    </row>
    <row r="5" spans="1:21" s="307" customFormat="1" ht="13.2">
      <c r="A5" s="151"/>
      <c r="B5" s="309" t="s">
        <v>37</v>
      </c>
      <c r="C5" s="528" t="s">
        <v>0</v>
      </c>
      <c r="D5" s="34">
        <v>2459</v>
      </c>
      <c r="E5" s="34">
        <v>2516</v>
      </c>
      <c r="F5" s="198">
        <v>2545</v>
      </c>
      <c r="G5" s="198">
        <v>1829</v>
      </c>
      <c r="H5" s="198">
        <v>1960</v>
      </c>
      <c r="I5" s="577"/>
      <c r="J5" s="577"/>
      <c r="K5" s="577"/>
      <c r="L5" s="577"/>
      <c r="M5" s="577"/>
      <c r="N5" s="577"/>
      <c r="O5" s="305"/>
    </row>
    <row r="6" spans="1:21" s="307" customFormat="1" ht="13.2">
      <c r="A6" s="151"/>
      <c r="B6" s="309" t="s">
        <v>58</v>
      </c>
      <c r="C6" s="529" t="s">
        <v>0</v>
      </c>
      <c r="D6" s="310">
        <v>2412</v>
      </c>
      <c r="E6" s="310">
        <v>2465</v>
      </c>
      <c r="F6" s="311">
        <v>2303</v>
      </c>
      <c r="G6" s="311">
        <v>1858</v>
      </c>
      <c r="H6" s="311">
        <v>1951</v>
      </c>
      <c r="I6" s="303"/>
      <c r="K6" s="304"/>
      <c r="L6" s="304"/>
      <c r="M6" s="304"/>
      <c r="N6" s="304"/>
      <c r="O6" s="305"/>
    </row>
    <row r="7" spans="1:21" s="307" customFormat="1" ht="13.2">
      <c r="A7" s="151"/>
      <c r="B7" s="312" t="s">
        <v>13</v>
      </c>
      <c r="C7" s="530" t="s">
        <v>0</v>
      </c>
      <c r="D7" s="35">
        <v>2170</v>
      </c>
      <c r="E7" s="35">
        <v>2223</v>
      </c>
      <c r="F7" s="199">
        <v>2075</v>
      </c>
      <c r="G7" s="199">
        <v>1696</v>
      </c>
      <c r="H7" s="199">
        <v>1797</v>
      </c>
      <c r="I7" s="303"/>
      <c r="J7" s="304"/>
      <c r="K7" s="304"/>
      <c r="L7" s="304"/>
      <c r="M7" s="304"/>
      <c r="N7" s="304"/>
      <c r="O7" s="305"/>
    </row>
    <row r="8" spans="1:21" s="307" customFormat="1" ht="13.2">
      <c r="A8" s="151"/>
      <c r="B8" s="309" t="s">
        <v>59</v>
      </c>
      <c r="C8" s="529" t="s">
        <v>0</v>
      </c>
      <c r="D8" s="310">
        <v>1254</v>
      </c>
      <c r="E8" s="310">
        <v>1254</v>
      </c>
      <c r="F8" s="311">
        <v>1290</v>
      </c>
      <c r="G8" s="311">
        <v>1151</v>
      </c>
      <c r="H8" s="311">
        <v>1157</v>
      </c>
      <c r="I8" s="303"/>
      <c r="J8" s="304"/>
      <c r="K8" s="304"/>
      <c r="L8" s="304"/>
      <c r="M8" s="304"/>
      <c r="N8" s="304"/>
      <c r="O8" s="305"/>
    </row>
    <row r="9" spans="1:21" s="307" customFormat="1" ht="13.2">
      <c r="A9" s="151"/>
      <c r="B9" s="309" t="s">
        <v>14</v>
      </c>
      <c r="C9" s="529" t="s">
        <v>0</v>
      </c>
      <c r="D9" s="310">
        <v>306</v>
      </c>
      <c r="E9" s="310">
        <v>306</v>
      </c>
      <c r="F9" s="311">
        <v>296</v>
      </c>
      <c r="G9" s="311">
        <v>256</v>
      </c>
      <c r="H9" s="311">
        <v>269</v>
      </c>
      <c r="I9" s="303"/>
      <c r="J9" s="304"/>
      <c r="K9" s="304"/>
      <c r="L9" s="304"/>
      <c r="M9" s="304"/>
      <c r="N9" s="304"/>
      <c r="O9" s="305"/>
    </row>
    <row r="10" spans="1:21" s="307" customFormat="1" ht="13.2">
      <c r="A10" s="151"/>
      <c r="B10" s="309" t="s">
        <v>194</v>
      </c>
      <c r="C10" s="529" t="s">
        <v>0</v>
      </c>
      <c r="D10" s="310">
        <v>298</v>
      </c>
      <c r="E10" s="310">
        <v>291</v>
      </c>
      <c r="F10" s="311">
        <v>283</v>
      </c>
      <c r="G10" s="311">
        <v>237</v>
      </c>
      <c r="H10" s="311">
        <v>258</v>
      </c>
      <c r="I10" s="303"/>
      <c r="J10" s="304"/>
      <c r="K10" s="304"/>
      <c r="L10" s="304"/>
      <c r="M10" s="304"/>
      <c r="N10" s="304"/>
      <c r="O10" s="305"/>
    </row>
    <row r="11" spans="1:21" s="307" customFormat="1" ht="13.2">
      <c r="A11" s="151"/>
      <c r="B11" s="313" t="s">
        <v>17</v>
      </c>
      <c r="C11" s="531" t="s">
        <v>0</v>
      </c>
      <c r="D11" s="197">
        <v>312</v>
      </c>
      <c r="E11" s="197">
        <v>372</v>
      </c>
      <c r="F11" s="200">
        <v>206</v>
      </c>
      <c r="G11" s="200">
        <v>52</v>
      </c>
      <c r="H11" s="200">
        <v>113</v>
      </c>
      <c r="I11" s="303"/>
      <c r="J11" s="304"/>
      <c r="K11" s="304"/>
      <c r="L11" s="304"/>
      <c r="M11" s="304"/>
      <c r="N11" s="304"/>
      <c r="O11" s="305"/>
    </row>
    <row r="12" spans="1:21" s="317" customFormat="1" ht="13.2">
      <c r="A12" s="314"/>
      <c r="B12" s="309" t="s">
        <v>11</v>
      </c>
      <c r="C12" s="529" t="s">
        <v>2</v>
      </c>
      <c r="D12" s="315">
        <v>64.7</v>
      </c>
      <c r="E12" s="315">
        <v>63.1</v>
      </c>
      <c r="F12" s="316">
        <v>63.1</v>
      </c>
      <c r="G12" s="316">
        <v>66.099999999999994</v>
      </c>
      <c r="H12" s="316">
        <v>61.2</v>
      </c>
      <c r="I12" s="303"/>
      <c r="J12" s="304"/>
      <c r="K12" s="304"/>
      <c r="L12" s="304"/>
      <c r="M12" s="304"/>
      <c r="N12" s="304"/>
      <c r="O12" s="305"/>
    </row>
    <row r="13" spans="1:21" s="317" customFormat="1" ht="13.2">
      <c r="A13" s="314"/>
      <c r="B13" s="309" t="s">
        <v>12</v>
      </c>
      <c r="C13" s="529" t="s">
        <v>2</v>
      </c>
      <c r="D13" s="315">
        <v>14.1</v>
      </c>
      <c r="E13" s="315">
        <v>13.8</v>
      </c>
      <c r="F13" s="316">
        <v>14.3</v>
      </c>
      <c r="G13" s="316">
        <v>15.2</v>
      </c>
      <c r="H13" s="316">
        <v>14.9</v>
      </c>
      <c r="I13" s="303"/>
      <c r="J13" s="304"/>
      <c r="K13" s="304"/>
      <c r="L13" s="304"/>
      <c r="M13" s="304"/>
      <c r="N13" s="304"/>
      <c r="O13" s="305"/>
    </row>
    <row r="14" spans="1:21" s="307" customFormat="1" ht="13.2">
      <c r="A14" s="314"/>
      <c r="B14" s="318" t="s">
        <v>19</v>
      </c>
      <c r="C14" s="529" t="s">
        <v>2</v>
      </c>
      <c r="D14" s="315">
        <v>13.7</v>
      </c>
      <c r="E14" s="315">
        <v>13.1</v>
      </c>
      <c r="F14" s="316">
        <v>13.6</v>
      </c>
      <c r="G14" s="316">
        <v>14</v>
      </c>
      <c r="H14" s="316">
        <v>14.4</v>
      </c>
      <c r="I14" s="303"/>
      <c r="J14" s="304"/>
      <c r="K14" s="304"/>
      <c r="L14" s="304"/>
      <c r="M14" s="304"/>
      <c r="N14" s="304"/>
      <c r="O14" s="305"/>
    </row>
    <row r="15" spans="1:21" s="307" customFormat="1" ht="13.2">
      <c r="A15" s="151"/>
      <c r="B15" s="319" t="s">
        <v>20</v>
      </c>
      <c r="C15" s="529" t="s">
        <v>2</v>
      </c>
      <c r="D15" s="315">
        <v>92.5</v>
      </c>
      <c r="E15" s="315">
        <v>90</v>
      </c>
      <c r="F15" s="320">
        <v>91</v>
      </c>
      <c r="G15" s="320">
        <v>95.3</v>
      </c>
      <c r="H15" s="320">
        <v>90.5</v>
      </c>
      <c r="I15" s="303"/>
      <c r="J15" s="304"/>
      <c r="K15" s="304"/>
      <c r="L15" s="304"/>
      <c r="M15" s="304"/>
      <c r="N15" s="304"/>
      <c r="O15" s="305"/>
    </row>
    <row r="16" spans="1:21" s="307" customFormat="1" ht="13.2">
      <c r="A16" s="151"/>
      <c r="B16" s="319" t="s">
        <v>196</v>
      </c>
      <c r="C16" s="529" t="s">
        <v>2</v>
      </c>
      <c r="D16" s="315">
        <v>85.6</v>
      </c>
      <c r="E16" s="315">
        <v>83.3</v>
      </c>
      <c r="F16" s="321">
        <v>90.1</v>
      </c>
      <c r="G16" s="321">
        <v>97.1</v>
      </c>
      <c r="H16" s="321">
        <v>93.7</v>
      </c>
      <c r="I16" s="304"/>
      <c r="J16" s="323"/>
      <c r="K16" s="304"/>
      <c r="L16" s="304"/>
      <c r="M16" s="304"/>
      <c r="N16" s="304"/>
      <c r="O16" s="304"/>
      <c r="P16" s="304"/>
      <c r="Q16" s="304"/>
      <c r="R16" s="304"/>
      <c r="S16" s="304"/>
      <c r="T16" s="304"/>
      <c r="U16" s="304"/>
    </row>
    <row r="17" spans="1:22" s="307" customFormat="1" thickBot="1">
      <c r="A17" s="151"/>
      <c r="B17" s="322" t="s">
        <v>26</v>
      </c>
      <c r="C17" s="532" t="s">
        <v>2</v>
      </c>
      <c r="D17" s="36">
        <v>9.6</v>
      </c>
      <c r="E17" s="36">
        <v>12.1</v>
      </c>
      <c r="F17" s="119">
        <v>11.1</v>
      </c>
      <c r="G17" s="119">
        <v>1.5</v>
      </c>
      <c r="H17" s="119">
        <v>13.6</v>
      </c>
      <c r="I17" s="304"/>
      <c r="J17" s="304"/>
      <c r="K17" s="304"/>
      <c r="L17" s="304"/>
      <c r="M17" s="304"/>
      <c r="N17" s="304"/>
      <c r="O17" s="304"/>
      <c r="P17" s="304"/>
      <c r="Q17" s="304"/>
      <c r="R17" s="304"/>
      <c r="S17" s="304"/>
      <c r="T17" s="304"/>
      <c r="U17" s="304"/>
    </row>
    <row r="18" spans="1:22" s="307" customFormat="1">
      <c r="A18" s="151"/>
      <c r="B18" s="325"/>
      <c r="C18" s="326"/>
      <c r="D18" s="201"/>
      <c r="E18" s="201"/>
      <c r="F18" s="201"/>
      <c r="G18" s="201"/>
      <c r="H18" s="297"/>
      <c r="I18" s="303"/>
      <c r="J18" s="303"/>
      <c r="K18" s="304"/>
      <c r="L18" s="304"/>
      <c r="M18" s="304"/>
      <c r="N18" s="304"/>
      <c r="O18" s="304"/>
      <c r="P18" s="304"/>
      <c r="Q18" s="304"/>
      <c r="R18" s="304"/>
      <c r="S18" s="304"/>
      <c r="T18" s="304"/>
      <c r="U18" s="304"/>
      <c r="V18" s="304"/>
    </row>
    <row r="19" spans="1:22" ht="12.75" customHeight="1">
      <c r="B19" s="327"/>
      <c r="C19" s="327"/>
      <c r="D19" s="328"/>
      <c r="E19" s="328"/>
      <c r="F19" s="328"/>
      <c r="G19" s="328"/>
      <c r="H19" s="328"/>
      <c r="I19" s="328"/>
      <c r="J19" s="307"/>
      <c r="K19" s="307"/>
      <c r="L19" s="307"/>
      <c r="M19" s="307"/>
      <c r="N19" s="307"/>
      <c r="O19" s="304"/>
      <c r="P19" s="304"/>
      <c r="Q19" s="304"/>
      <c r="R19" s="304"/>
      <c r="S19" s="304"/>
      <c r="T19" s="304"/>
      <c r="U19" s="304"/>
      <c r="V19" s="304"/>
    </row>
    <row r="20" spans="1:22" ht="12.75" customHeight="1" thickBot="1">
      <c r="B20" s="27" t="s">
        <v>61</v>
      </c>
      <c r="C20" s="329"/>
      <c r="D20" s="329"/>
      <c r="E20" s="329"/>
      <c r="F20" s="33"/>
      <c r="G20" s="328"/>
      <c r="H20" s="328"/>
      <c r="I20" s="307"/>
      <c r="J20" s="307"/>
      <c r="K20" s="307"/>
      <c r="L20" s="307"/>
      <c r="M20" s="307"/>
      <c r="N20" s="307"/>
      <c r="O20" s="304"/>
      <c r="P20" s="304"/>
      <c r="Q20" s="304"/>
      <c r="R20" s="304"/>
      <c r="S20" s="304"/>
      <c r="T20" s="304"/>
      <c r="U20" s="304"/>
      <c r="V20" s="304"/>
    </row>
    <row r="21" spans="1:22" ht="12.75" customHeight="1">
      <c r="B21" s="574" t="str">
        <f>B4</f>
        <v>FOR THE HALF YEAR ENDED 30 JUNE</v>
      </c>
      <c r="C21" s="29"/>
      <c r="D21" s="30">
        <v>2022</v>
      </c>
      <c r="E21" s="523"/>
      <c r="F21" s="328"/>
      <c r="G21" s="328"/>
      <c r="H21" s="307"/>
      <c r="I21" s="307"/>
      <c r="J21" s="307"/>
      <c r="K21" s="307"/>
      <c r="L21" s="307"/>
      <c r="M21" s="307"/>
      <c r="O21" s="304"/>
      <c r="P21" s="304"/>
      <c r="Q21" s="304"/>
      <c r="R21" s="304"/>
      <c r="S21" s="304"/>
      <c r="T21" s="304"/>
      <c r="U21" s="304"/>
      <c r="V21" s="304"/>
    </row>
    <row r="22" spans="1:22" ht="12.75" customHeight="1" thickBot="1">
      <c r="B22" s="575"/>
      <c r="C22" s="1"/>
      <c r="D22" s="1" t="s">
        <v>2</v>
      </c>
      <c r="E22" s="524"/>
      <c r="F22" s="328"/>
      <c r="G22" s="328"/>
      <c r="H22" s="330"/>
      <c r="I22" s="307"/>
      <c r="J22" s="307"/>
      <c r="K22" s="307"/>
      <c r="L22" s="307"/>
      <c r="M22" s="307"/>
      <c r="O22" s="304"/>
      <c r="P22" s="304"/>
      <c r="Q22" s="304"/>
      <c r="R22" s="304"/>
      <c r="S22" s="304"/>
      <c r="T22" s="304"/>
      <c r="U22" s="304"/>
      <c r="V22" s="304"/>
    </row>
    <row r="23" spans="1:22" ht="12.75" customHeight="1">
      <c r="B23" s="331" t="s">
        <v>5</v>
      </c>
      <c r="C23" s="26"/>
      <c r="D23" s="274">
        <v>41.7</v>
      </c>
      <c r="E23" s="524"/>
      <c r="F23" s="331"/>
      <c r="G23" s="328"/>
      <c r="H23" s="356"/>
      <c r="I23" s="307"/>
      <c r="J23" s="307"/>
      <c r="K23" s="307"/>
      <c r="L23" s="307"/>
      <c r="M23" s="307"/>
      <c r="O23" s="304"/>
      <c r="P23" s="304"/>
      <c r="Q23" s="304"/>
      <c r="R23" s="304"/>
      <c r="S23" s="304"/>
      <c r="T23" s="304"/>
      <c r="U23" s="304"/>
      <c r="V23" s="304"/>
    </row>
    <row r="24" spans="1:22" ht="12.75" customHeight="1">
      <c r="B24" s="331" t="s">
        <v>6</v>
      </c>
      <c r="C24" s="26"/>
      <c r="D24" s="334">
        <v>22.6</v>
      </c>
      <c r="E24" s="524"/>
      <c r="G24" s="328"/>
      <c r="H24" s="307"/>
      <c r="I24" s="307"/>
      <c r="J24" s="307"/>
      <c r="K24" s="307"/>
      <c r="L24" s="307"/>
      <c r="M24" s="307"/>
      <c r="O24" s="304"/>
      <c r="P24" s="304"/>
      <c r="Q24" s="304"/>
      <c r="R24" s="304"/>
      <c r="S24" s="304"/>
      <c r="T24" s="304"/>
      <c r="U24" s="304"/>
      <c r="V24" s="304"/>
    </row>
    <row r="25" spans="1:22" ht="12.75" customHeight="1">
      <c r="B25" s="331" t="s">
        <v>10</v>
      </c>
      <c r="C25" s="26"/>
      <c r="D25" s="334">
        <v>7.8</v>
      </c>
      <c r="E25" s="524"/>
      <c r="G25" s="328"/>
      <c r="H25" s="307"/>
      <c r="I25" s="307"/>
      <c r="J25" s="307"/>
      <c r="K25" s="307"/>
      <c r="L25" s="307"/>
      <c r="M25" s="307"/>
      <c r="O25" s="304"/>
      <c r="P25" s="304"/>
      <c r="Q25" s="304"/>
      <c r="R25" s="304"/>
      <c r="S25" s="304"/>
      <c r="T25" s="304"/>
      <c r="U25" s="304"/>
      <c r="V25" s="304"/>
    </row>
    <row r="26" spans="1:22" ht="12.75" customHeight="1">
      <c r="B26" s="331" t="s">
        <v>8</v>
      </c>
      <c r="C26" s="26"/>
      <c r="D26" s="332">
        <v>7.6</v>
      </c>
      <c r="E26" s="524"/>
      <c r="G26" s="328"/>
      <c r="H26" s="307"/>
      <c r="I26" s="307"/>
      <c r="J26" s="307"/>
      <c r="K26" s="307"/>
      <c r="L26" s="307"/>
      <c r="M26" s="307"/>
      <c r="O26" s="304"/>
      <c r="P26" s="304"/>
      <c r="Q26" s="304"/>
      <c r="R26" s="304"/>
      <c r="S26" s="304"/>
      <c r="T26" s="304"/>
      <c r="U26" s="304"/>
      <c r="V26" s="304"/>
    </row>
    <row r="27" spans="1:22" ht="12.75" customHeight="1">
      <c r="B27" s="331" t="s">
        <v>4</v>
      </c>
      <c r="C27" s="26"/>
      <c r="D27" s="332">
        <v>7.4</v>
      </c>
      <c r="E27" s="524"/>
      <c r="G27" s="328"/>
      <c r="H27" s="307"/>
      <c r="I27" s="307"/>
      <c r="J27" s="307"/>
      <c r="K27" s="307"/>
      <c r="L27" s="307"/>
      <c r="M27" s="307"/>
      <c r="O27" s="304"/>
      <c r="P27" s="304"/>
      <c r="Q27" s="304"/>
      <c r="R27" s="304"/>
      <c r="S27" s="304"/>
      <c r="T27" s="304"/>
      <c r="U27" s="304"/>
      <c r="V27" s="304"/>
    </row>
    <row r="28" spans="1:22" ht="12.75" customHeight="1">
      <c r="B28" s="331" t="s">
        <v>7</v>
      </c>
      <c r="C28" s="26"/>
      <c r="D28" s="334">
        <v>6</v>
      </c>
      <c r="E28" s="524"/>
      <c r="G28" s="328"/>
      <c r="H28" s="307"/>
      <c r="I28" s="307"/>
      <c r="J28" s="307"/>
      <c r="K28" s="307"/>
      <c r="L28" s="307"/>
      <c r="M28" s="307"/>
      <c r="O28" s="304"/>
      <c r="P28" s="304"/>
      <c r="Q28" s="304"/>
      <c r="R28" s="304"/>
      <c r="S28" s="304"/>
      <c r="T28" s="304"/>
      <c r="U28" s="304"/>
      <c r="V28" s="304"/>
    </row>
    <row r="29" spans="1:22" ht="12.75" customHeight="1">
      <c r="B29" s="331" t="s">
        <v>62</v>
      </c>
      <c r="C29" s="26"/>
      <c r="D29" s="332">
        <v>3.3</v>
      </c>
      <c r="E29" s="524"/>
      <c r="F29" s="331"/>
      <c r="G29" s="328"/>
      <c r="H29" s="307"/>
      <c r="I29" s="307"/>
      <c r="J29" s="307"/>
      <c r="K29" s="307"/>
      <c r="L29" s="307"/>
      <c r="M29" s="307"/>
      <c r="O29" s="304"/>
      <c r="P29" s="304"/>
      <c r="Q29" s="304"/>
      <c r="R29" s="304"/>
      <c r="S29" s="304"/>
      <c r="T29" s="304"/>
      <c r="U29" s="304"/>
      <c r="V29" s="304"/>
    </row>
    <row r="30" spans="1:22" ht="12.45" customHeight="1">
      <c r="B30" s="331" t="s">
        <v>9</v>
      </c>
      <c r="C30" s="26"/>
      <c r="D30" s="332">
        <v>2.1</v>
      </c>
      <c r="E30" s="524"/>
      <c r="F30" s="331"/>
      <c r="G30" s="328"/>
      <c r="H30" s="307"/>
      <c r="I30" s="307"/>
      <c r="J30" s="307"/>
      <c r="K30" s="307"/>
      <c r="L30" s="307"/>
      <c r="M30" s="307"/>
      <c r="O30" s="304"/>
      <c r="P30" s="304"/>
      <c r="Q30" s="304"/>
      <c r="R30" s="304"/>
      <c r="S30" s="304"/>
      <c r="T30" s="304"/>
      <c r="U30" s="304"/>
      <c r="V30" s="304"/>
    </row>
    <row r="31" spans="1:22" ht="12.45" customHeight="1" thickBot="1">
      <c r="B31" s="336" t="s">
        <v>3</v>
      </c>
      <c r="C31" s="31"/>
      <c r="D31" s="272">
        <v>1.5</v>
      </c>
      <c r="E31" s="524"/>
      <c r="F31" s="331"/>
      <c r="G31" s="328"/>
      <c r="H31" s="307"/>
      <c r="I31" s="307"/>
      <c r="J31" s="307"/>
      <c r="K31" s="307"/>
      <c r="L31" s="307"/>
      <c r="M31" s="307"/>
      <c r="O31" s="304"/>
      <c r="P31" s="304"/>
      <c r="Q31" s="304"/>
      <c r="R31" s="304"/>
      <c r="S31" s="304"/>
      <c r="T31" s="304"/>
      <c r="U31" s="304"/>
      <c r="V31" s="304"/>
    </row>
    <row r="32" spans="1:22" ht="12.75" customHeight="1">
      <c r="A32" s="181"/>
      <c r="B32" s="331"/>
      <c r="C32" s="26"/>
      <c r="D32" s="28"/>
      <c r="E32" s="524"/>
      <c r="F32" s="328"/>
      <c r="G32" s="328"/>
      <c r="H32" s="307"/>
      <c r="I32" s="307"/>
      <c r="J32" s="307"/>
      <c r="K32" s="307"/>
      <c r="L32" s="307"/>
      <c r="M32" s="307"/>
      <c r="O32" s="304"/>
      <c r="P32" s="304"/>
      <c r="Q32" s="304"/>
      <c r="R32" s="304"/>
      <c r="S32" s="304"/>
      <c r="T32" s="304"/>
      <c r="U32" s="304"/>
      <c r="V32" s="304"/>
    </row>
    <row r="33" spans="1:22" ht="12.75" customHeight="1">
      <c r="A33" s="181"/>
      <c r="B33" s="337"/>
      <c r="C33" s="26"/>
      <c r="D33" s="338"/>
      <c r="E33" s="524"/>
      <c r="F33" s="328"/>
      <c r="G33" s="328"/>
      <c r="H33" s="307"/>
      <c r="I33" s="307"/>
      <c r="J33" s="307"/>
      <c r="K33" s="307"/>
      <c r="L33" s="307"/>
      <c r="M33" s="307"/>
      <c r="O33" s="304"/>
      <c r="P33" s="304"/>
      <c r="Q33" s="304"/>
      <c r="R33" s="304"/>
      <c r="S33" s="304"/>
      <c r="T33" s="304"/>
      <c r="U33" s="304"/>
      <c r="V33" s="304"/>
    </row>
    <row r="34" spans="1:22">
      <c r="B34" s="331"/>
      <c r="C34" s="26"/>
      <c r="D34" s="433"/>
      <c r="E34" s="524"/>
      <c r="I34" s="297"/>
    </row>
    <row r="35" spans="1:22">
      <c r="B35" s="331"/>
      <c r="C35" s="26"/>
      <c r="D35" s="433"/>
      <c r="E35" s="524"/>
      <c r="I35" s="297"/>
    </row>
    <row r="36" spans="1:22">
      <c r="B36" s="331"/>
      <c r="C36" s="26"/>
      <c r="D36" s="433"/>
      <c r="E36" s="524"/>
      <c r="I36" s="297"/>
    </row>
    <row r="37" spans="1:22">
      <c r="E37" s="524"/>
      <c r="I37" s="297"/>
    </row>
  </sheetData>
  <mergeCells count="2">
    <mergeCell ref="I5:N5"/>
    <mergeCell ref="B21:B22"/>
  </mergeCells>
  <conditionalFormatting sqref="C32:D32 C23:C31">
    <cfRule type="expression" dxfId="2" priority="4">
      <formula>Display="no"</formula>
    </cfRule>
  </conditionalFormatting>
  <conditionalFormatting sqref="C34:C35">
    <cfRule type="expression" dxfId="1" priority="2">
      <formula>Display="no"</formula>
    </cfRule>
  </conditionalFormatting>
  <conditionalFormatting sqref="C36">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2022 half year</vt:lpstr>
      <vt:lpstr>CFO Report</vt:lpstr>
      <vt:lpstr>North American Operations</vt:lpstr>
      <vt:lpstr>International Operations</vt:lpstr>
      <vt:lpstr>Australia Pacific Operation</vt:lpstr>
      <vt:lpstr>'Australia Pacific Operation'!Print_Area</vt:lpstr>
      <vt:lpstr>'CFO Report'!Print_Area</vt:lpstr>
      <vt:lpstr>'International Operations'!Print_Area</vt:lpstr>
      <vt:lpstr>'North American Operations'!Print_Area</vt:lpstr>
      <vt:lpstr>'Snapshot 2022 half year'!Print_Area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Chelsea Wu</cp:lastModifiedBy>
  <cp:lastPrinted>2021-02-17T22:52:16Z</cp:lastPrinted>
  <dcterms:created xsi:type="dcterms:W3CDTF">2015-08-28T07:39:21Z</dcterms:created>
  <dcterms:modified xsi:type="dcterms:W3CDTF">2022-08-10T07:14:38Z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