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revisions/userNames.xml" ContentType="application/vnd.openxmlformats-officedocument.spreadsheetml.userNames+xml"/>
  <Override PartName="/xl/revisions/revisionHeaders.xml" ContentType="application/vnd.openxmlformats-officedocument.spreadsheetml.revisionHeaders+xml"/>
  <Override PartName="/xl/revisions/revisionLog26.xml" ContentType="application/vnd.openxmlformats-officedocument.spreadsheetml.revisionLo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revisions/revisionLog7.xml" ContentType="application/vnd.openxmlformats-officedocument.spreadsheetml.revisionLog+xml"/>
  <Override PartName="/xl/revisions/revisionLog12.xml" ContentType="application/vnd.openxmlformats-officedocument.spreadsheetml.revisionLog+xml"/>
  <Override PartName="/xl/revisions/revisionLog17.xml" ContentType="application/vnd.openxmlformats-officedocument.spreadsheetml.revisionLog+xml"/>
  <Override PartName="/xl/revisions/revisionLog25.xml" ContentType="application/vnd.openxmlformats-officedocument.spreadsheetml.revisionLog+xml"/>
  <Override PartName="/xl/revisions/revisionLog3.xml" ContentType="application/vnd.openxmlformats-officedocument.spreadsheetml.revisionLog+xml"/>
  <Override PartName="/xl/revisions/revisionLog20.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16.xml" ContentType="application/vnd.openxmlformats-officedocument.spreadsheetml.revisionLog+xml"/>
  <Override PartName="/xl/revisions/revisionLog24.xml" ContentType="application/vnd.openxmlformats-officedocument.spreadsheetml.revisionLog+xml"/>
  <Override PartName="/xl/revisions/revisionLog2.xml" ContentType="application/vnd.openxmlformats-officedocument.spreadsheetml.revisionLog+xml"/>
  <Override PartName="/xl/revisions/revisionLog15.xml" ContentType="application/vnd.openxmlformats-officedocument.spreadsheetml.revisionLog+xml"/>
  <Override PartName="/xl/revisions/revisionLog19.xml" ContentType="application/vnd.openxmlformats-officedocument.spreadsheetml.revisionLog+xml"/>
  <Override PartName="/xl/revisions/revisionLog5.xml" ContentType="application/vnd.openxmlformats-officedocument.spreadsheetml.revisionLog+xml"/>
  <Override PartName="/xl/revisions/revisionLog10.xml" ContentType="application/vnd.openxmlformats-officedocument.spreadsheetml.revisionLog+xml"/>
  <Override PartName="/xl/revisions/revisionLog23.xml" ContentType="application/vnd.openxmlformats-officedocument.spreadsheetml.revisionLog+xml"/>
  <Override PartName="/xl/revisions/revisionLog1.xml" ContentType="application/vnd.openxmlformats-officedocument.spreadsheetml.revisionLog+xml"/>
  <Override PartName="/xl/revisions/revisionLog14.xml" ContentType="application/vnd.openxmlformats-officedocument.spreadsheetml.revisionLog+xml"/>
  <Override PartName="/xl/revisions/revisionLog22.xml" ContentType="application/vnd.openxmlformats-officedocument.spreadsheetml.revisionLog+xml"/>
  <Override PartName="/xl/revisions/revisionLog9.xml" ContentType="application/vnd.openxmlformats-officedocument.spreadsheetml.revisionLog+xml"/>
  <Override PartName="/xl/revisions/revisionLog18.xml" ContentType="application/vnd.openxmlformats-officedocument.spreadsheetml.revisionLog+xml"/>
  <Override PartName="/xl/revisions/revisionLog4.xml" ContentType="application/vnd.openxmlformats-officedocument.spreadsheetml.revisionLog+xml"/>
  <Override PartName="/xl/revisions/revisionLog8.xml" ContentType="application/vnd.openxmlformats-officedocument.spreadsheetml.revisionLog+xml"/>
  <Override PartName="/xl/revisions/revisionLog13.xml" ContentType="application/vnd.openxmlformats-officedocument.spreadsheetml.revisionLog+xml"/>
  <Override PartName="/xl/revisions/revisionLog21.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1200" windowWidth="13260" windowHeight="8484" activeTab="3"/>
  </bookViews>
  <sheets>
    <sheet name="Cover Sheet " sheetId="1" r:id="rId1"/>
    <sheet name="Issues Log" sheetId="2" r:id="rId2"/>
    <sheet name="Summary" sheetId="3" r:id="rId3"/>
    <sheet name="EON" sheetId="4" r:id="rId4"/>
    <sheet name="ION" sheetId="5" r:id="rId5"/>
    <sheet name="FON" sheetId="6" r:id="rId6"/>
    <sheet name="FON (System Services)" sheetId="7" r:id="rId7"/>
  </sheets>
  <definedNames>
    <definedName name="_xlnm.Print_Area" localSheetId="0">'Cover Sheet '!$A$1:$E$49</definedName>
    <definedName name="_xlnm.Print_Area" localSheetId="3">EON!$A$1:$H$28</definedName>
    <definedName name="_xlnm.Print_Area" localSheetId="5">FON!$A$1:$H$13</definedName>
    <definedName name="_xlnm.Print_Area" localSheetId="4">ION!$A$1:$H$13</definedName>
    <definedName name="_xlnm.Print_Area" localSheetId="1">'Issues Log'!$A$1:$F$9</definedName>
    <definedName name="_xlnm.Print_Area" localSheetId="2">Summary!$A$1:$D$59</definedName>
    <definedName name="_xlnm.Print_Titles" localSheetId="3">EON!$1:$1</definedName>
    <definedName name="_xlnm.Print_Titles" localSheetId="5">FON!$1:$1</definedName>
    <definedName name="_xlnm.Print_Titles" localSheetId="4">ION!$1:$1</definedName>
    <definedName name="Z_19982D7B_306D_473C_A2B3_EF2924E6CF19_.wvu.PrintArea" localSheetId="0" hidden="1">'Cover Sheet '!$A$1:$E$49</definedName>
    <definedName name="Z_19982D7B_306D_473C_A2B3_EF2924E6CF19_.wvu.PrintArea" localSheetId="3" hidden="1">EON!$A$1:$H$28</definedName>
    <definedName name="Z_19982D7B_306D_473C_A2B3_EF2924E6CF19_.wvu.PrintArea" localSheetId="5" hidden="1">FON!$A$1:$H$13</definedName>
    <definedName name="Z_19982D7B_306D_473C_A2B3_EF2924E6CF19_.wvu.PrintArea" localSheetId="4" hidden="1">ION!$A$1:$H$13</definedName>
    <definedName name="Z_19982D7B_306D_473C_A2B3_EF2924E6CF19_.wvu.PrintArea" localSheetId="1" hidden="1">'Issues Log'!$A$1:$F$9</definedName>
    <definedName name="Z_19982D7B_306D_473C_A2B3_EF2924E6CF19_.wvu.PrintArea" localSheetId="2" hidden="1">Summary!$A$1:$D$59</definedName>
    <definedName name="Z_19982D7B_306D_473C_A2B3_EF2924E6CF19_.wvu.PrintTitles" localSheetId="3" hidden="1">EON!$1:$1</definedName>
    <definedName name="Z_19982D7B_306D_473C_A2B3_EF2924E6CF19_.wvu.PrintTitles" localSheetId="5" hidden="1">FON!$1:$1</definedName>
    <definedName name="Z_19982D7B_306D_473C_A2B3_EF2924E6CF19_.wvu.PrintTitles" localSheetId="4" hidden="1">ION!$1:$1</definedName>
    <definedName name="Z_241F5F68_5C2B_47FF_ADD5_917C11BC957D_.wvu.PrintArea" localSheetId="0" hidden="1">'Cover Sheet '!$A$1:$E$49</definedName>
    <definedName name="Z_241F5F68_5C2B_47FF_ADD5_917C11BC957D_.wvu.PrintArea" localSheetId="3" hidden="1">EON!$A$1:$H$28</definedName>
    <definedName name="Z_241F5F68_5C2B_47FF_ADD5_917C11BC957D_.wvu.PrintArea" localSheetId="5" hidden="1">FON!$A$1:$H$13</definedName>
    <definedName name="Z_241F5F68_5C2B_47FF_ADD5_917C11BC957D_.wvu.PrintArea" localSheetId="4" hidden="1">ION!$A$1:$H$13</definedName>
    <definedName name="Z_241F5F68_5C2B_47FF_ADD5_917C11BC957D_.wvu.PrintArea" localSheetId="1" hidden="1">'Issues Log'!$A$1:$F$9</definedName>
    <definedName name="Z_241F5F68_5C2B_47FF_ADD5_917C11BC957D_.wvu.PrintArea" localSheetId="2" hidden="1">Summary!$A$1:$D$59</definedName>
    <definedName name="Z_241F5F68_5C2B_47FF_ADD5_917C11BC957D_.wvu.PrintTitles" localSheetId="3" hidden="1">EON!$1:$1</definedName>
    <definedName name="Z_241F5F68_5C2B_47FF_ADD5_917C11BC957D_.wvu.PrintTitles" localSheetId="5" hidden="1">FON!$1:$1</definedName>
    <definedName name="Z_241F5F68_5C2B_47FF_ADD5_917C11BC957D_.wvu.PrintTitles" localSheetId="4" hidden="1">ION!$1:$1</definedName>
    <definedName name="Z_4F40021D_D754_42AE_BB94_A08027ACCD70_.wvu.PrintArea" localSheetId="0" hidden="1">'Cover Sheet '!$A$1:$E$49</definedName>
    <definedName name="Z_4F40021D_D754_42AE_BB94_A08027ACCD70_.wvu.PrintArea" localSheetId="3" hidden="1">EON!$A$1:$H$28</definedName>
    <definedName name="Z_4F40021D_D754_42AE_BB94_A08027ACCD70_.wvu.PrintArea" localSheetId="5" hidden="1">FON!$A$1:$H$13</definedName>
    <definedName name="Z_4F40021D_D754_42AE_BB94_A08027ACCD70_.wvu.PrintArea" localSheetId="4" hidden="1">ION!$A$1:$H$13</definedName>
    <definedName name="Z_4F40021D_D754_42AE_BB94_A08027ACCD70_.wvu.PrintArea" localSheetId="1" hidden="1">'Issues Log'!$A$1:$F$9</definedName>
    <definedName name="Z_4F40021D_D754_42AE_BB94_A08027ACCD70_.wvu.PrintArea" localSheetId="2" hidden="1">Summary!$A$1:$D$59</definedName>
    <definedName name="Z_4F40021D_D754_42AE_BB94_A08027ACCD70_.wvu.PrintTitles" localSheetId="3" hidden="1">EON!$1:$1</definedName>
    <definedName name="Z_4F40021D_D754_42AE_BB94_A08027ACCD70_.wvu.PrintTitles" localSheetId="5" hidden="1">FON!$1:$1</definedName>
    <definedName name="Z_4F40021D_D754_42AE_BB94_A08027ACCD70_.wvu.PrintTitles" localSheetId="4" hidden="1">ION!$1:$1</definedName>
    <definedName name="Z_87DE1C7C_F92F_4056_9C7F_506D880140E3_.wvu.PrintArea" localSheetId="0" hidden="1">'Cover Sheet '!$A$1:$K$44</definedName>
  </definedNames>
  <calcPr calcId="145621"/>
  <customWorkbookViews>
    <customWorkbookView name="Fitzgibbon, Amy - Personal View" guid="{19982D7B-306D-473C-A2B3-EF2924E6CF19}" mergeInterval="0" personalView="1" maximized="1" windowWidth="1916" windowHeight="766" activeSheetId="4"/>
    <customWorkbookView name="Molloy,Darren - Personal View" guid="{4F40021D-D754-42AE-BB94-A08027ACCD70}" mergeInterval="0" personalView="1" maximized="1" windowWidth="1920" windowHeight="807" activeSheetId="5"/>
    <customWorkbookView name="Scully, Lisa - Personal View" guid="{241F5F68-5C2B-47FF-ADD5-917C11BC957D}" mergeInterval="0" personalView="1" maximized="1" windowWidth="1916" windowHeight="783" activeSheetId="4"/>
  </customWorkbookViews>
</workbook>
</file>

<file path=xl/calcChain.xml><?xml version="1.0" encoding="utf-8"?>
<calcChain xmlns="http://schemas.openxmlformats.org/spreadsheetml/2006/main">
  <c r="B57" i="3" l="1"/>
  <c r="B58" i="3"/>
  <c r="B56" i="3"/>
  <c r="C57" i="3"/>
  <c r="C58" i="3"/>
  <c r="C56" i="3"/>
  <c r="B45" i="3"/>
  <c r="B46" i="3"/>
  <c r="B47" i="3"/>
  <c r="B48" i="3"/>
  <c r="B49" i="3"/>
  <c r="B50" i="3"/>
  <c r="B51" i="3"/>
  <c r="B52" i="3"/>
  <c r="B53" i="3"/>
  <c r="D26" i="3" l="1"/>
  <c r="D27" i="3"/>
  <c r="D28" i="3"/>
  <c r="D29" i="3"/>
  <c r="D30" i="3"/>
  <c r="D31" i="3"/>
  <c r="D25" i="3"/>
  <c r="B24" i="3"/>
  <c r="C24" i="3"/>
  <c r="B25" i="3"/>
  <c r="C25" i="3"/>
  <c r="B26" i="3"/>
  <c r="C26" i="3"/>
  <c r="B27" i="3"/>
  <c r="C27" i="3"/>
  <c r="B28" i="3"/>
  <c r="C28" i="3"/>
  <c r="B29" i="3"/>
  <c r="C29" i="3"/>
  <c r="B30" i="3"/>
  <c r="C30" i="3"/>
  <c r="B31" i="3"/>
  <c r="C31" i="3"/>
  <c r="C23" i="3" l="1"/>
  <c r="B23" i="3"/>
  <c r="D36" i="3" l="1"/>
  <c r="D37" i="3"/>
  <c r="D38" i="3"/>
  <c r="D39" i="3"/>
  <c r="D40" i="3"/>
  <c r="D41" i="3"/>
  <c r="C37" i="3"/>
  <c r="C38" i="3"/>
  <c r="C39" i="3"/>
  <c r="C40" i="3"/>
  <c r="C41" i="3"/>
  <c r="C36" i="3"/>
  <c r="B37" i="3"/>
  <c r="B38" i="3"/>
  <c r="B39" i="3"/>
  <c r="B40" i="3"/>
  <c r="B41" i="3"/>
  <c r="B36" i="3" l="1"/>
  <c r="D35" i="3"/>
  <c r="D34" i="3"/>
  <c r="B8" i="3"/>
  <c r="C8" i="3"/>
  <c r="D8" i="3"/>
  <c r="B9" i="3"/>
  <c r="C9" i="3"/>
  <c r="D9" i="3"/>
  <c r="B10" i="3"/>
  <c r="C10" i="3"/>
  <c r="D10" i="3"/>
  <c r="B11" i="3"/>
  <c r="C11" i="3"/>
  <c r="D11" i="3"/>
  <c r="B12" i="3"/>
  <c r="C12" i="3"/>
  <c r="D12" i="3"/>
  <c r="B13" i="3"/>
  <c r="C13" i="3"/>
  <c r="D13" i="3"/>
  <c r="B14" i="3"/>
  <c r="C14" i="3"/>
  <c r="D14" i="3"/>
  <c r="B15" i="3"/>
  <c r="C15" i="3"/>
  <c r="D15" i="3"/>
  <c r="B16" i="3"/>
  <c r="C16" i="3"/>
  <c r="D16" i="3"/>
  <c r="B17" i="3"/>
  <c r="C17" i="3"/>
  <c r="D17" i="3"/>
  <c r="B18" i="3"/>
  <c r="C18" i="3"/>
  <c r="D18" i="3"/>
  <c r="B19" i="3"/>
  <c r="C19" i="3"/>
  <c r="D19" i="3"/>
  <c r="B20" i="3"/>
  <c r="C20" i="3"/>
  <c r="D20" i="3"/>
  <c r="B21" i="3"/>
  <c r="C21" i="3"/>
  <c r="D21" i="3"/>
  <c r="B22" i="3"/>
  <c r="C22" i="3"/>
  <c r="D22" i="3"/>
  <c r="D7" i="3" l="1"/>
  <c r="C48" i="3" l="1"/>
  <c r="C49" i="3"/>
  <c r="C50" i="3"/>
  <c r="C51" i="3"/>
  <c r="C52" i="3"/>
  <c r="C53" i="3"/>
  <c r="C45" i="3" l="1"/>
  <c r="C46" i="3"/>
  <c r="C47" i="3"/>
  <c r="C44" i="3"/>
  <c r="B44" i="3"/>
  <c r="C35" i="3"/>
  <c r="C34" i="3"/>
  <c r="B35" i="3"/>
  <c r="B34" i="3"/>
  <c r="C7" i="3"/>
  <c r="B7" i="3"/>
</calcChain>
</file>

<file path=xl/sharedStrings.xml><?xml version="1.0" encoding="utf-8"?>
<sst xmlns="http://schemas.openxmlformats.org/spreadsheetml/2006/main" count="350" uniqueCount="177">
  <si>
    <t>Test Procedure Reference</t>
  </si>
  <si>
    <t>Yes</t>
  </si>
  <si>
    <t>Transmission System Frequency Ranges</t>
  </si>
  <si>
    <t>Active Power Control</t>
  </si>
  <si>
    <t>Frequency Response</t>
  </si>
  <si>
    <t>Reactive Power Capability</t>
  </si>
  <si>
    <t>Black Start Shutdown</t>
  </si>
  <si>
    <t>Comment</t>
  </si>
  <si>
    <t>Capacity Test</t>
  </si>
  <si>
    <t>Installed Plant Survey</t>
  </si>
  <si>
    <t>Reactive Power Control</t>
  </si>
  <si>
    <t>Witnessed Test</t>
  </si>
  <si>
    <t>No</t>
  </si>
  <si>
    <t>Connection Agreement</t>
  </si>
  <si>
    <t>Per Connection Agreement</t>
  </si>
  <si>
    <t>Pre-energisation signals and controls check</t>
  </si>
  <si>
    <t>Dispatch Testing Program</t>
  </si>
  <si>
    <t>Post-energisation signals and controls check</t>
  </si>
  <si>
    <t>Model Validation</t>
  </si>
  <si>
    <t>Voltage Fault Ride Through</t>
  </si>
  <si>
    <t>PC.A4.11</t>
  </si>
  <si>
    <t>Signal List</t>
  </si>
  <si>
    <t>Harmonics Assessment</t>
  </si>
  <si>
    <t>Deadline for Operational Readiness Confirmation: 6 weeks after installation of final turbine (as agreed with TSO)</t>
  </si>
  <si>
    <t>Power Quality Report</t>
  </si>
  <si>
    <t>Status</t>
  </si>
  <si>
    <t>Open</t>
  </si>
  <si>
    <t>Notification Of Study Status</t>
  </si>
  <si>
    <t>Grid Code Compliance Test Name</t>
  </si>
  <si>
    <t>Test #</t>
  </si>
  <si>
    <t xml:space="preserve">Grid Code Reference </t>
  </si>
  <si>
    <t>Data Sheets</t>
  </si>
  <si>
    <t>Controller settings (Frequency Response, Voltage Droop etc.)</t>
  </si>
  <si>
    <t>Dynamic Model</t>
  </si>
  <si>
    <t>Generator Data</t>
  </si>
  <si>
    <t>Deadline for achieving Operational Certificate is 1 year from the energisation of the point of connection (as agreed with TSO)</t>
  </si>
  <si>
    <t>Disclaimer:</t>
  </si>
  <si>
    <t xml:space="preserve">This Progress summary contains information (and/or attachments) which may be privileged or confidential. All content is intended solely for the use of the individual or entity to whom it is addressed. If you are not the intended recipient please be aware that any disclosure, copying, distribution or use of the contents of this message is prohibited. If you suspect that you have received this Progress Summary in error please notify EirGrid immediately. Further information can be found at: http://www.eirgrid.com/aboutus/legal/ </t>
  </si>
  <si>
    <t>No.</t>
  </si>
  <si>
    <t>Issue Description</t>
  </si>
  <si>
    <t>Owner</t>
  </si>
  <si>
    <t>Action</t>
  </si>
  <si>
    <t>Decision</t>
  </si>
  <si>
    <t>An issue related to the commissioning of the Unit</t>
  </si>
  <si>
    <t>EirGrid</t>
  </si>
  <si>
    <t>Action to mitigate/resolve issue</t>
  </si>
  <si>
    <t>Grid Connected Transformer</t>
  </si>
  <si>
    <t>Agree Protection Settings</t>
  </si>
  <si>
    <t>Implemented Protection Settings</t>
  </si>
  <si>
    <t>Wiring Certificate</t>
  </si>
  <si>
    <t>WTG Transformer Tap</t>
  </si>
  <si>
    <t>PC.A4</t>
  </si>
  <si>
    <t>Controllability Categorisation Policy</t>
  </si>
  <si>
    <t>Description</t>
  </si>
  <si>
    <t>Deadline</t>
  </si>
  <si>
    <t>Energisation Instruction</t>
  </si>
  <si>
    <t>Metering Equipment</t>
  </si>
  <si>
    <t>ROCOF Capability</t>
  </si>
  <si>
    <t>Energisation Date</t>
  </si>
  <si>
    <t>Operational Readiness Confirmation Deadline</t>
  </si>
  <si>
    <t>Operational Certificate Deadline</t>
  </si>
  <si>
    <t>dd/mm/yyyy</t>
  </si>
  <si>
    <t>12 months before energisation</t>
  </si>
  <si>
    <t>9 months before energisation</t>
  </si>
  <si>
    <t>Market Registration</t>
  </si>
  <si>
    <t>6 weeks after last WTG installed</t>
  </si>
  <si>
    <t>12 months after energisation</t>
  </si>
  <si>
    <t>CC.10.13</t>
  </si>
  <si>
    <t>Details</t>
  </si>
  <si>
    <t>Test Report</t>
  </si>
  <si>
    <t>Operation Instruction</t>
  </si>
  <si>
    <t>Schedule to be provided and updated as required
  -  energisation
  -  turbine commissioning
  -  testing</t>
  </si>
  <si>
    <t>Study Requirements</t>
  </si>
  <si>
    <t>18 months before energisation</t>
  </si>
  <si>
    <t>4 weeks before energisation</t>
  </si>
  <si>
    <t>4 months before energisation</t>
  </si>
  <si>
    <t>1 week before energisation</t>
  </si>
  <si>
    <t>N/A</t>
  </si>
  <si>
    <t>Immediately following energisation</t>
  </si>
  <si>
    <t>Prior to first export</t>
  </si>
  <si>
    <t>1 week after first export</t>
  </si>
  <si>
    <t>Timeline</t>
  </si>
  <si>
    <t>Operational Information</t>
  </si>
  <si>
    <t>PC.A5 per MPID239</t>
  </si>
  <si>
    <t>PC.A8 per MPID239</t>
  </si>
  <si>
    <t>PC.A5,
PC.A8 per MPID239</t>
  </si>
  <si>
    <t>Submission 60 working days before energisation</t>
  </si>
  <si>
    <t>Site survey is scheduled with EirGrid via generator_testing@eirgrid.com, for the purpose of verifying:
  -  installed plant
  -  protection settings
           (under/over frequency)
           (under/over voltage)
           (RoCoF)
  -  transformer tap of WTGs</t>
  </si>
  <si>
    <t>Interim Operational Notification is required for first export.
5 MW Export Limit is applied</t>
  </si>
  <si>
    <t>1 week assessment to establish harmonics baseline, prior to first export (Grid Connected Transformer de-energised)</t>
  </si>
  <si>
    <t>Verify Exported MW
Capacity Test A: 75% of MEC for &gt; 30 minutes
Capacity Test B: 95% of MEC for &gt; 30 minutes</t>
  </si>
  <si>
    <t>OC7.2.4.5</t>
  </si>
  <si>
    <t>Reactive Power Capability and Transmission System Voltage Range</t>
  </si>
  <si>
    <t>Covered by tests 2-6</t>
  </si>
  <si>
    <t>Reactive Power Dispatch Test Program</t>
  </si>
  <si>
    <t>Authorisation to Construct</t>
  </si>
  <si>
    <t>Connection Agreement Pre-requisites to Energisation</t>
  </si>
  <si>
    <t>The Issues Log shall be populated with any items that are identified outside of the prescribed tests, identified following the closure of a prescribed test, or during performance monitoring of the unit, prior to issuance of an Operational Certificate.
All items in the Issues Log shall be closed prior to the issuance of an Operational Certificate.</t>
  </si>
  <si>
    <t>Test</t>
  </si>
  <si>
    <t>Grid Code Reference</t>
  </si>
  <si>
    <t>Test procedure Agreed</t>
  </si>
  <si>
    <t>Test Status</t>
  </si>
  <si>
    <t>Link to template procedure on website</t>
  </si>
  <si>
    <t>Fast Post Fault Active Power Recovery &amp; Dynamic Reactive Response</t>
  </si>
  <si>
    <t>Tested through FRT studies</t>
  </si>
  <si>
    <t>Steady State Reactive Power</t>
  </si>
  <si>
    <t>Demonstrated during Reactive Power Capability test</t>
  </si>
  <si>
    <t>http://www.eirgridgroup.com/site-files/library/EirGrid/WPFS-OR-test-procedure-template.docx</t>
  </si>
  <si>
    <t>http://www.eirgridgroup.com/site-files/library/EirGrid/WPFS-SSRP-test-procedure-template.docx</t>
  </si>
  <si>
    <t>Reserve Services</t>
  </si>
  <si>
    <t>PPM1.4</t>
  </si>
  <si>
    <t>PPM1.6.4</t>
  </si>
  <si>
    <t>PPM1.7</t>
  </si>
  <si>
    <t>PPM1.5.1</t>
  </si>
  <si>
    <t>PPM1.6.3</t>
  </si>
  <si>
    <t>OC8,
PPM1.7.2.5</t>
  </si>
  <si>
    <t>Harmonics Baseline</t>
  </si>
  <si>
    <t>Harmonics baseline must be established to achieve Interim Operational Notification</t>
  </si>
  <si>
    <t>EirGrid to issue Notification Of Study Status (confirming that studies do/don't present issues which prevent energisation)
(based on models provided under test 4)</t>
  </si>
  <si>
    <t>EON</t>
  </si>
  <si>
    <t>ION</t>
  </si>
  <si>
    <t>FON</t>
  </si>
  <si>
    <t>System Services</t>
  </si>
  <si>
    <t>All EON, ION and FON tests must be completed and there must be no open performance monitoring issues in order to achieve Final Operational Certificate</t>
  </si>
  <si>
    <t>All EON and ION tests must be completed to achieve Operational Readiness Confirmation</t>
  </si>
  <si>
    <t>All Phase EON and ION tests must be completed to achieve Interm Operational Notification</t>
  </si>
  <si>
    <t>All EON tests to be completed to achieve Energisation Operational Notification.</t>
  </si>
  <si>
    <t>Draft</t>
  </si>
  <si>
    <t xml:space="preserve">TSO Schedule of Tests for AAAAA WPFS XXX MW  
RfG PPM Type XX </t>
  </si>
  <si>
    <t xml:space="preserve">PPM1.5.2
PPM1.5.4
</t>
  </si>
  <si>
    <t xml:space="preserve">PPM1.5.1
PPM1.5.2
PPM1.5.3
PPM1.5.4
</t>
  </si>
  <si>
    <t>SDC2.B.1
PPM1.6.2
PPM1.6.3</t>
  </si>
  <si>
    <t>PPM1.4
PPM1.6.4</t>
  </si>
  <si>
    <t>PPM1.6.1
PPM1.6.2.1</t>
  </si>
  <si>
    <t>Data sheet for WTGs and/or type test with details as per PPM1.5.1</t>
  </si>
  <si>
    <r>
      <t>Signed commisioning documentation to be provided for:
(</t>
    </r>
    <r>
      <rPr>
        <i/>
        <sz val="10"/>
        <color theme="1"/>
        <rFont val="Arial"/>
        <family val="2"/>
      </rPr>
      <t>i.e.</t>
    </r>
    <r>
      <rPr>
        <sz val="10"/>
        <color theme="1"/>
        <rFont val="Arial"/>
        <family val="2"/>
      </rPr>
      <t xml:space="preserve"> verification that agreed settings have been implemented and tested by primary injection and CB tripping for transformer protection devices)
  -  Grid Connected Transformer (including Buchholz &amp; Differential)
  -  Turbines
  -  SVCs, STATCOMs, Filters, Cap Banks, Reactors</t>
    </r>
  </si>
  <si>
    <t>PPM1.5.3.6, PPM1.5.3.15, PPM1.5.4.3, PPM1.6.2.3</t>
  </si>
  <si>
    <r>
      <t xml:space="preserve">Provide the following to EirGrid Customer Relations via e-mail to info@eirgrid.com
  -  24 hour contacts
  -  Authorised Operators
  -  Authorised DOF givers
Note. </t>
    </r>
    <r>
      <rPr>
        <i/>
        <sz val="10"/>
        <color theme="1"/>
        <rFont val="Arial"/>
        <family val="2"/>
      </rPr>
      <t>Authorised Operators must be agreed with ESBN for switching to take place.</t>
    </r>
  </si>
  <si>
    <r>
      <t xml:space="preserve">Check that Power Station has drawn up operating procedures and that suitable operating personnel are available with call-out procedure and that these are in line with EirGrid operating procedures.
Procedures shall cover: following tripping of generator transformer, failure of protection, failure of power supplies </t>
    </r>
    <r>
      <rPr>
        <i/>
        <sz val="10"/>
        <color theme="1"/>
        <rFont val="Arial"/>
        <family val="2"/>
      </rPr>
      <t>etc.</t>
    </r>
  </si>
  <si>
    <r>
      <t>Signed commisioning documentation to be provided (</t>
    </r>
    <r>
      <rPr>
        <i/>
        <sz val="10"/>
        <color theme="1"/>
        <rFont val="Arial"/>
        <family val="2"/>
      </rPr>
      <t>i.e.</t>
    </r>
    <r>
      <rPr>
        <sz val="10"/>
        <color theme="1"/>
        <rFont val="Arial"/>
        <family val="2"/>
      </rPr>
      <t xml:space="preserve"> verification that agreed settings have been implemented and tested) for any plant not in place before energisation:
  -  Turbines
  -  SVCs, STATCOMs, Filters, Cap Banks, Reactors</t>
    </r>
  </si>
  <si>
    <t>Connection Agreement
PPM 1.5.1
PPM 1.6.1</t>
  </si>
  <si>
    <r>
      <t xml:space="preserve">FFR, POR, SOR, TOR1
Tested during Operating Reserve Tests
</t>
    </r>
    <r>
      <rPr>
        <i/>
        <sz val="10"/>
        <color theme="1"/>
        <rFont val="Arial"/>
        <family val="2"/>
      </rPr>
      <t>Requires data recording at 20 ms resolution for FFR</t>
    </r>
  </si>
  <si>
    <t>PC.A4.11
PPM1.5.3.12</t>
  </si>
  <si>
    <t>Dispatch Tests carried out by EirGrid, in accordance with the Controllability Categorisation Policy http://www.eirgridgroup.com/site-files/library/EirGrid/Wind%20Farm%20Controllability%20Categorisation%20Policy.pdf 
PPM to request tests via generator_testing@eirgrid.com, in line with commissioning programme, following post-energisation signals and controls check</t>
  </si>
  <si>
    <t>PPM Commissioning schedule</t>
  </si>
  <si>
    <t>EirGrid to issue the following based on the PPM shallow connection method:
  -  Power Quality Limits Report
  -  Minimum System Strength Report</t>
  </si>
  <si>
    <t>PPM to report on Harmonics and Voltage Fluctuations in line with template report (http://www.eirgridgroup.com/site-files/library/EirGrid/Note-on-Harmonics-Power-Quality-Requirements-for-Connection-to-Transmission-System.pdf).
This is based on Harmonics Limits that are issued to PPM via Power Quality Limits Report</t>
  </si>
  <si>
    <t>Provision of studies for the PPM with site specific settings, using Short Circuit Level provided by EirGrid via Minimum System Strength Report</t>
  </si>
  <si>
    <t>PPM must provide all data required for development of a signal list.
Refer to signal list template for data required: http://www.eirgrid.com/operations/gridcode/compliancetesting/</t>
  </si>
  <si>
    <t>Demonstrate RoCoF capability of PPM via Provision of Studies and/or type test</t>
  </si>
  <si>
    <t>PPM must provide data sheets for:
  -  WTGs (generator and convertor)
  -  WTG Turbine Transformers (including tap ratios)
  -  any SVCs, STATCOMs, Filters, Cap Banks, Reactors
In compliance with RfG please confrim that the PPM will also be capable of operating as per PPM1.5.3.12 (LFSM-U) ie. have th eability to ammend settings to operate to 49.5 Hz</t>
  </si>
  <si>
    <t>PPM must provide:
 - As built data sheet for Grid Connected Transformer (including all data per PC.A4.11)
 - Legible photograph of Grid Connected Transformer Name Plate Rating
 - FAT results of Grid Connected Transformer</t>
  </si>
  <si>
    <t>Overcurrent protection settings for
  -  Grid Connected Transformer
  -  MV Feeder CBs
Voltage, Frequency and RoCoF protection settings for
  -  WTGs
  -  SVCs, STATCOMs, Cap Banks, Filters, Reactors, etc.
  - Lockout functions
PPM to agree protection settings to be applied via e-mail to generator_testing@eirgrid.com and gridprotection@eirgrid.com</t>
  </si>
  <si>
    <t>Confirm that power output control mechanism in accordance with PPM1.5.2.1 is in place prior to energisation, using settings specified in PPM signal list</t>
  </si>
  <si>
    <t>Check, calibration and sealing of Transmission Station metering including signals to Power Station.
ESB Networks (Metering Services) to provide DoF for revenue metering as part of Energisation Instruction.
(No action on PPM)</t>
  </si>
  <si>
    <t xml:space="preserve">PPM shall provide confirmation from Commission for Regulation of Utilities (licensing@cru.ie) of consented MW capacity. 
PPM to request confirmation of valid authorisation to construct from the CRU via email 
</t>
  </si>
  <si>
    <t>PPM shall provide confirmation that they have met all pre-requisites to Energisation under the Connection Agreement</t>
  </si>
  <si>
    <t>PPM must be registered in the market before energistaion.
PPM must submit a fully completed party accession pack and fully complete a particpant notification pack</t>
  </si>
  <si>
    <t>Inspection of PPM Procedures</t>
  </si>
  <si>
    <t>Operation Instruction written by EirGrid, agreed with ESBN and PPM
Must cover all plant and including a check to see that the procedures can be safely followed. Operational Diagram/Safety Rule Boundaries to be clarified. Specify Naming of plant, equipment etc.</t>
  </si>
  <si>
    <t>Energisation Instruction for 1st energisation of Grid Connected Transformer written by EirGrid, agreed with ESBN and PPM.
PPM must issue the following as part of the Energisation Instruction: 
  -  DOF for protection
  -  DOF for trip commands between Tx and Power Stations</t>
  </si>
  <si>
    <t>Submit a completed and signed Wiring Cert, per latest version of the PPM signal list</t>
  </si>
  <si>
    <t>Carried out with ESB Telecoms and EirGrid
PPM to request EirGrid Project Manager to schedule this test, giving 15 business days notice for the requested test date</t>
  </si>
  <si>
    <t>It is the responsibility of the PPM to demonstrate compliance with the Grid Code in all tests, above.</t>
  </si>
  <si>
    <t>Reactive Power Dispatch Tests carried out by EirGrid in coordination with the PPM. PPM shall participate in the tests in order to mitigate any performance issues which may impact the transmission system</t>
  </si>
  <si>
    <t>EirGrid verify that power quality at the PPM connection point has remained within the limits set in the Power Quality Limits Report</t>
  </si>
  <si>
    <t>PPM to demonstrate that Black Start Shutdown scheme operates per functional specification</t>
  </si>
  <si>
    <t>PPM to submit a report demonstrating compliance with Grid Code requirements, as tested in tests 30 to 34.
deadline: 20 Business Days following completion of testing</t>
  </si>
  <si>
    <t>PPM must submit data per PC.A5 following completion of commissioning</t>
  </si>
  <si>
    <t>PPM to validate model submitted in test 4
1. Confirm that the model reflects final control parameters for FRT, AVR, F.Response, WTG trafo tap position, etc.
2. Confirm simulated curves for AVR response and F.Response match those measured through testing</t>
  </si>
  <si>
    <t>Confirm the transformer tap position as commissioned for each generation unit</t>
  </si>
  <si>
    <t>PPM to demonstrate correct response to changes in grid frequency, in line with settings provided in signal list. This also inlcudes new RfG Frequency modes - FSM, LFSM-U &amp; LFSM-O
See test procedure for % resource requirement</t>
  </si>
  <si>
    <t>PPM to demonstrate all 3 methods of voltage control function correctly when operated from NCC
See test procedure for % resource requirement</t>
  </si>
  <si>
    <t>PPM to demonstrate full reactive power capability
See test procedure for % resource requirement</t>
  </si>
  <si>
    <t>PPM to demonstrate active power control, functioning of available active power and mechanical availablility, when operated from NCC
See test procedure for % resource requirement</t>
  </si>
  <si>
    <t>1.  Provide Steady State Reactive Power Capability chart showing the capability of the PPM at different Voltage levels:
  -  nominal connection point Voltage
  -  minimum connection point Voltage per PPM1.6.1
  -  maximum connection point Voltage per PPM1.6.1
Reactive power capability below 12% of Registered Capacity shall be based on resource.
PPM must remain connected to the system and deliver the reactive performance that the Grid Code requires across the full range of system voltages.
2. Provide Steady State Reactive Power Capability of the PPM at the LV terminals of the Grid Connected Transformer, at nominal connection point voltage. (for each unit if there are mulitple units)
3.  Provide tap changer relay settings for Grid Connected Transformer (e.g. 20.7 kV +/- 0.5 kV)</t>
  </si>
  <si>
    <r>
      <t xml:space="preserve">PPM shall provide both of the following models:
1.  User Defined Model for the PPM site in the software format specified in the Minimum System Strength Report.
If this model was not used in the Fault Ride Through study it shall be validated against the model used in the study.
2.  PSSe V34 2nd generation WECC model for the PPM site.
If a WECC model is not available, a Laplace diagram shall be provided for the PPM site, including associated parameters.
The models shall be in compliance with PC.A5 and PC.A8                         </t>
    </r>
    <r>
      <rPr>
        <sz val="10"/>
        <color rgb="FFFF0000"/>
        <rFont val="Arial"/>
        <family val="2"/>
      </rPr>
      <t>Models should be provided with (i) clear model documentation, and (ii) site specific model parameters. Note these models are to be validated against testing and a model validation report to be submitted in Phase C A document register is required to accompany submissions and be maintained</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</si>
</sst>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18" x14ac:knownFonts="1">
    <font>
      <sz val="10"/>
      <name val="Arial"/>
    </font>
    <font>
      <sz val="11"/>
      <color theme="1"/>
      <name val="Calibri"/>
      <family val="2"/>
      <scheme val="minor"/>
    </font>
    <font>
      <sz val="8"/>
      <name val="Arial"/>
      <family val="2"/>
    </font>
    <font>
      <b/>
      <sz val="10"/>
      <name val="Arial"/>
      <family val="2"/>
    </font>
    <font>
      <sz val="10"/>
      <name val="Arial"/>
      <family val="2"/>
    </font>
    <font>
      <sz val="10"/>
      <color theme="1"/>
      <name val="Arial"/>
      <family val="2"/>
    </font>
    <font>
      <sz val="10"/>
      <color rgb="FFFF0000"/>
      <name val="Arial"/>
      <family val="2"/>
    </font>
    <font>
      <b/>
      <sz val="10"/>
      <color theme="1"/>
      <name val="Arial"/>
      <family val="2"/>
    </font>
    <font>
      <b/>
      <sz val="28"/>
      <name val="Arial"/>
      <family val="2"/>
    </font>
    <font>
      <sz val="28"/>
      <name val="Arial"/>
      <family val="2"/>
    </font>
    <font>
      <sz val="12"/>
      <name val="Times New Roman"/>
      <family val="1"/>
    </font>
    <font>
      <sz val="10"/>
      <name val="Times New Roman"/>
      <family val="1"/>
    </font>
    <font>
      <sz val="10"/>
      <color rgb="FF000000"/>
      <name val="Arial"/>
      <family val="2"/>
    </font>
    <font>
      <u/>
      <sz val="9.35"/>
      <color theme="10"/>
      <name val="Calibri"/>
      <family val="2"/>
    </font>
    <font>
      <u/>
      <sz val="10"/>
      <color theme="1"/>
      <name val="Arial"/>
      <family val="2"/>
    </font>
    <font>
      <i/>
      <sz val="10"/>
      <color theme="1"/>
      <name val="Arial"/>
      <family val="2"/>
    </font>
    <font>
      <b/>
      <sz val="11"/>
      <color theme="1"/>
      <name val="Arial"/>
      <family val="2"/>
    </font>
    <font>
      <u/>
      <sz val="9.35"/>
      <color theme="1"/>
      <name val="Calibri"/>
      <family val="2"/>
    </font>
  </fonts>
  <fills count="7">
    <fill>
      <patternFill patternType="none"/>
    </fill>
    <fill>
      <patternFill patternType="gray125"/>
    </fill>
    <fill>
      <patternFill patternType="solid">
        <fgColor rgb="FF00B05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6" tint="0.39997558519241921"/>
        <bgColor indexed="64"/>
      </patternFill>
    </fill>
    <fill>
      <patternFill patternType="solid">
        <fgColor rgb="FFFFFF0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rgb="FF00B050"/>
      </top>
      <bottom/>
      <diagonal/>
    </border>
    <border>
      <left/>
      <right/>
      <top style="medium">
        <color rgb="FF00B050"/>
      </top>
      <bottom style="medium">
        <color rgb="FF00B050"/>
      </bottom>
      <diagonal/>
    </border>
    <border>
      <left style="thin">
        <color indexed="64"/>
      </left>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bottom style="thin">
        <color indexed="64"/>
      </bottom>
      <diagonal/>
    </border>
    <border>
      <left style="medium">
        <color indexed="64"/>
      </left>
      <right/>
      <top style="thin">
        <color indexed="64"/>
      </top>
      <bottom/>
      <diagonal/>
    </border>
    <border>
      <left style="thin">
        <color indexed="64"/>
      </left>
      <right style="thin">
        <color indexed="64"/>
      </right>
      <top/>
      <bottom/>
      <diagonal/>
    </border>
    <border>
      <left/>
      <right style="medium">
        <color indexed="64"/>
      </right>
      <top style="thin">
        <color indexed="64"/>
      </top>
      <bottom style="thin">
        <color indexed="64"/>
      </bottom>
      <diagonal/>
    </border>
  </borders>
  <cellStyleXfs count="7">
    <xf numFmtId="0" fontId="0" fillId="0" borderId="0"/>
    <xf numFmtId="0" fontId="4" fillId="0" borderId="0"/>
    <xf numFmtId="0" fontId="1" fillId="0" borderId="0"/>
    <xf numFmtId="0" fontId="5" fillId="0" borderId="0"/>
    <xf numFmtId="0" fontId="5" fillId="0" borderId="0"/>
    <xf numFmtId="0" fontId="5" fillId="0" borderId="0"/>
    <xf numFmtId="0" fontId="13" fillId="0" borderId="0" applyNumberFormat="0" applyFill="0" applyBorder="0" applyAlignment="0" applyProtection="0">
      <alignment vertical="top"/>
      <protection locked="0"/>
    </xf>
  </cellStyleXfs>
  <cellXfs count="90">
    <xf numFmtId="0" fontId="0" fillId="0" borderId="0" xfId="0"/>
    <xf numFmtId="0" fontId="0" fillId="0" borderId="0" xfId="0" applyAlignment="1">
      <alignment horizontal="center"/>
    </xf>
    <xf numFmtId="0" fontId="3" fillId="0" borderId="0" xfId="1" applyFont="1"/>
    <xf numFmtId="0" fontId="3" fillId="0" borderId="0" xfId="1" applyFont="1" applyBorder="1"/>
    <xf numFmtId="0" fontId="4" fillId="0" borderId="0" xfId="1"/>
    <xf numFmtId="0" fontId="4" fillId="0" borderId="0" xfId="1" applyBorder="1" applyAlignment="1">
      <alignment horizontal="center" vertical="center" wrapText="1"/>
    </xf>
    <xf numFmtId="0" fontId="4" fillId="0" borderId="0" xfId="1" applyBorder="1" applyAlignment="1">
      <alignment wrapText="1"/>
    </xf>
    <xf numFmtId="0" fontId="4" fillId="0" borderId="0" xfId="1" applyFont="1" applyBorder="1" applyAlignment="1">
      <alignment wrapText="1"/>
    </xf>
    <xf numFmtId="14" fontId="4" fillId="0" borderId="0" xfId="1" applyNumberFormat="1" applyBorder="1"/>
    <xf numFmtId="0" fontId="4" fillId="0" borderId="0" xfId="1" applyBorder="1" applyAlignment="1">
      <alignment horizontal="center" vertical="center"/>
    </xf>
    <xf numFmtId="0" fontId="4" fillId="0" borderId="0" xfId="1" applyBorder="1"/>
    <xf numFmtId="0" fontId="4" fillId="0" borderId="0" xfId="1" applyFont="1" applyBorder="1"/>
    <xf numFmtId="0" fontId="10" fillId="0" borderId="0" xfId="1" applyFont="1"/>
    <xf numFmtId="0" fontId="4" fillId="0" borderId="0" xfId="1" applyFont="1" applyAlignment="1"/>
    <xf numFmtId="0" fontId="7" fillId="2" borderId="1" xfId="2" applyFont="1" applyFill="1" applyBorder="1" applyAlignment="1">
      <alignment wrapText="1"/>
    </xf>
    <xf numFmtId="0" fontId="7" fillId="2" borderId="1" xfId="2" applyFont="1" applyFill="1" applyBorder="1" applyAlignment="1">
      <alignment horizontal="center" vertical="center" wrapText="1"/>
    </xf>
    <xf numFmtId="0" fontId="5" fillId="0" borderId="0" xfId="3" applyFont="1"/>
    <xf numFmtId="0" fontId="12" fillId="0" borderId="1" xfId="2" applyFont="1" applyBorder="1" applyAlignment="1">
      <alignment horizontal="center" vertical="top" wrapText="1"/>
    </xf>
    <xf numFmtId="0" fontId="12" fillId="0" borderId="1" xfId="2" applyFont="1" applyBorder="1" applyAlignment="1">
      <alignment vertical="top" wrapText="1"/>
    </xf>
    <xf numFmtId="0" fontId="6" fillId="0" borderId="1" xfId="2" applyFont="1" applyBorder="1" applyAlignment="1">
      <alignment wrapText="1"/>
    </xf>
    <xf numFmtId="0" fontId="4" fillId="0" borderId="1" xfId="2" applyFont="1" applyBorder="1" applyAlignment="1">
      <alignment vertical="top" wrapText="1"/>
    </xf>
    <xf numFmtId="0" fontId="4" fillId="0" borderId="1" xfId="2" applyFont="1" applyBorder="1" applyAlignment="1">
      <alignment horizontal="center" vertical="top" wrapText="1"/>
    </xf>
    <xf numFmtId="0" fontId="6" fillId="0" borderId="1" xfId="2" applyFont="1" applyBorder="1" applyAlignment="1">
      <alignment vertical="top" wrapText="1"/>
    </xf>
    <xf numFmtId="0" fontId="5" fillId="0" borderId="0" xfId="3" applyFont="1" applyAlignment="1">
      <alignment horizontal="center"/>
    </xf>
    <xf numFmtId="0" fontId="4" fillId="0" borderId="0" xfId="0" applyFont="1"/>
    <xf numFmtId="0" fontId="7" fillId="2" borderId="15" xfId="0" applyFont="1" applyFill="1" applyBorder="1" applyAlignment="1">
      <alignment vertical="top" wrapText="1"/>
    </xf>
    <xf numFmtId="0" fontId="7" fillId="2" borderId="16" xfId="0" applyFont="1" applyFill="1" applyBorder="1" applyAlignment="1">
      <alignment vertical="top" wrapText="1"/>
    </xf>
    <xf numFmtId="0" fontId="4" fillId="0" borderId="0" xfId="0" applyFont="1" applyAlignment="1">
      <alignment horizontal="center"/>
    </xf>
    <xf numFmtId="0" fontId="3" fillId="5" borderId="2" xfId="0" applyFont="1" applyFill="1" applyBorder="1" applyAlignment="1">
      <alignment horizontal="center" vertical="center" wrapText="1"/>
    </xf>
    <xf numFmtId="0" fontId="3" fillId="5" borderId="3" xfId="0" applyFont="1" applyFill="1" applyBorder="1" applyAlignment="1">
      <alignment horizontal="center" vertical="center" wrapText="1"/>
    </xf>
    <xf numFmtId="0" fontId="3" fillId="5" borderId="17" xfId="0" applyFont="1" applyFill="1" applyBorder="1" applyAlignment="1">
      <alignment horizontal="center" vertical="center" wrapText="1"/>
    </xf>
    <xf numFmtId="0" fontId="3" fillId="5" borderId="14" xfId="0" applyFont="1" applyFill="1" applyBorder="1" applyAlignment="1">
      <alignment horizontal="center" vertical="center" wrapText="1"/>
    </xf>
    <xf numFmtId="0" fontId="4" fillId="0" borderId="20" xfId="0" applyFont="1" applyBorder="1" applyAlignment="1">
      <alignment vertical="top" wrapText="1"/>
    </xf>
    <xf numFmtId="0" fontId="4" fillId="0" borderId="0" xfId="0" applyFont="1" applyBorder="1" applyAlignment="1">
      <alignment vertical="top" wrapText="1"/>
    </xf>
    <xf numFmtId="164" fontId="4" fillId="0" borderId="0" xfId="0" applyNumberFormat="1" applyFont="1"/>
    <xf numFmtId="0" fontId="5" fillId="0" borderId="0" xfId="3" applyFont="1" applyAlignment="1"/>
    <xf numFmtId="0" fontId="5" fillId="6" borderId="4" xfId="0" applyFont="1" applyFill="1" applyBorder="1" applyAlignment="1">
      <alignment horizontal="center" vertical="center" wrapText="1"/>
    </xf>
    <xf numFmtId="0" fontId="5" fillId="3" borderId="18" xfId="0" applyFont="1" applyFill="1" applyBorder="1" applyAlignment="1">
      <alignment horizontal="left" vertical="center" wrapText="1"/>
    </xf>
    <xf numFmtId="0" fontId="5" fillId="6" borderId="18" xfId="0" applyFont="1" applyFill="1" applyBorder="1" applyAlignment="1">
      <alignment horizontal="left" vertical="center" wrapText="1"/>
    </xf>
    <xf numFmtId="0" fontId="5" fillId="3" borderId="4" xfId="0" applyFont="1" applyFill="1" applyBorder="1" applyAlignment="1">
      <alignment horizontal="center" vertical="center" wrapText="1"/>
    </xf>
    <xf numFmtId="0" fontId="5" fillId="4" borderId="1" xfId="0" applyFont="1" applyFill="1" applyBorder="1" applyAlignment="1">
      <alignment vertical="center" wrapText="1"/>
    </xf>
    <xf numFmtId="0" fontId="5" fillId="4" borderId="18" xfId="0" applyFont="1" applyFill="1" applyBorder="1" applyAlignment="1">
      <alignment horizontal="left" vertical="center" wrapText="1"/>
    </xf>
    <xf numFmtId="0" fontId="7" fillId="5" borderId="2" xfId="0" applyFont="1" applyFill="1" applyBorder="1" applyAlignment="1">
      <alignment horizontal="center" vertical="center" wrapText="1"/>
    </xf>
    <xf numFmtId="0" fontId="7" fillId="5" borderId="3" xfId="0" applyFont="1" applyFill="1" applyBorder="1" applyAlignment="1">
      <alignment horizontal="center" vertical="center" wrapText="1"/>
    </xf>
    <xf numFmtId="0" fontId="7" fillId="5" borderId="17" xfId="0" applyFont="1" applyFill="1" applyBorder="1" applyAlignment="1">
      <alignment horizontal="center" vertical="center" wrapText="1"/>
    </xf>
    <xf numFmtId="0" fontId="7" fillId="5" borderId="14" xfId="0" applyFont="1" applyFill="1" applyBorder="1" applyAlignment="1">
      <alignment horizontal="center" vertical="center" wrapText="1"/>
    </xf>
    <xf numFmtId="0" fontId="5" fillId="0" borderId="0" xfId="0" applyFont="1"/>
    <xf numFmtId="0" fontId="5" fillId="3" borderId="1" xfId="0" applyFont="1" applyFill="1" applyBorder="1" applyAlignment="1">
      <alignment horizontal="left" vertical="center" wrapText="1"/>
    </xf>
    <xf numFmtId="0" fontId="5" fillId="3" borderId="21" xfId="0" applyFont="1" applyFill="1" applyBorder="1" applyAlignment="1">
      <alignment horizontal="left" vertical="center" wrapText="1"/>
    </xf>
    <xf numFmtId="0" fontId="5" fillId="0" borderId="19" xfId="0" applyFont="1" applyBorder="1" applyAlignment="1">
      <alignment vertical="center" wrapText="1"/>
    </xf>
    <xf numFmtId="0" fontId="5" fillId="4" borderId="4" xfId="0" applyFont="1" applyFill="1" applyBorder="1" applyAlignment="1">
      <alignment horizontal="center" vertical="center" wrapText="1"/>
    </xf>
    <xf numFmtId="0" fontId="5" fillId="4" borderId="1" xfId="0" applyFont="1" applyFill="1" applyBorder="1" applyAlignment="1">
      <alignment horizontal="left" vertical="center" wrapText="1"/>
    </xf>
    <xf numFmtId="0" fontId="5" fillId="6" borderId="1" xfId="0" applyFont="1" applyFill="1" applyBorder="1" applyAlignment="1">
      <alignment horizontal="left" vertical="center" wrapText="1"/>
    </xf>
    <xf numFmtId="0" fontId="5" fillId="0" borderId="20" xfId="0" applyFont="1" applyBorder="1" applyAlignment="1">
      <alignment vertical="center" wrapText="1"/>
    </xf>
    <xf numFmtId="0" fontId="5" fillId="0" borderId="0" xfId="0" applyFont="1" applyBorder="1"/>
    <xf numFmtId="0" fontId="5" fillId="0" borderId="1" xfId="0" applyFont="1" applyBorder="1" applyAlignment="1">
      <alignment horizontal="left" vertical="center"/>
    </xf>
    <xf numFmtId="0" fontId="5" fillId="0" borderId="20" xfId="0" applyFont="1" applyBorder="1" applyAlignment="1">
      <alignment horizontal="left" vertical="center" wrapText="1"/>
    </xf>
    <xf numFmtId="0" fontId="5" fillId="0" borderId="0" xfId="0" applyFont="1" applyAlignment="1">
      <alignment horizontal="left" vertical="center"/>
    </xf>
    <xf numFmtId="0" fontId="5" fillId="0" borderId="0" xfId="0" applyFont="1" applyFill="1"/>
    <xf numFmtId="0" fontId="5" fillId="4" borderId="18" xfId="0" applyFont="1" applyFill="1" applyBorder="1" applyAlignment="1">
      <alignment vertical="center" wrapText="1"/>
    </xf>
    <xf numFmtId="0" fontId="5" fillId="0" borderId="0" xfId="0" applyFont="1" applyAlignment="1">
      <alignment horizontal="center" vertical="center"/>
    </xf>
    <xf numFmtId="0" fontId="5" fillId="0" borderId="20" xfId="0" applyFont="1" applyBorder="1" applyAlignment="1">
      <alignment vertical="top" wrapText="1"/>
    </xf>
    <xf numFmtId="0" fontId="5" fillId="0" borderId="0" xfId="0" applyFont="1" applyAlignment="1">
      <alignment horizontal="center"/>
    </xf>
    <xf numFmtId="0" fontId="16" fillId="5" borderId="1" xfId="0" applyFont="1" applyFill="1" applyBorder="1" applyAlignment="1">
      <alignment horizontal="left" vertical="top" wrapText="1"/>
    </xf>
    <xf numFmtId="0" fontId="16" fillId="5" borderId="23" xfId="0" applyFont="1" applyFill="1" applyBorder="1" applyAlignment="1">
      <alignment vertical="top" wrapText="1"/>
    </xf>
    <xf numFmtId="0" fontId="5" fillId="0" borderId="4" xfId="0" applyFont="1" applyBorder="1" applyAlignment="1">
      <alignment vertical="top" wrapText="1"/>
    </xf>
    <xf numFmtId="0" fontId="5" fillId="0" borderId="1" xfId="0" applyFont="1" applyBorder="1" applyAlignment="1">
      <alignment vertical="top" wrapText="1"/>
    </xf>
    <xf numFmtId="0" fontId="5" fillId="0" borderId="1" xfId="0" applyFont="1" applyFill="1" applyBorder="1" applyAlignment="1">
      <alignment vertical="top" wrapText="1"/>
    </xf>
    <xf numFmtId="0" fontId="5" fillId="0" borderId="1" xfId="0" applyFont="1" applyBorder="1" applyAlignment="1">
      <alignment horizontal="center" vertical="center" wrapText="1"/>
    </xf>
    <xf numFmtId="0" fontId="17" fillId="3" borderId="24" xfId="6" applyFont="1" applyFill="1" applyBorder="1" applyAlignment="1" applyProtection="1">
      <alignment wrapText="1"/>
    </xf>
    <xf numFmtId="0" fontId="14" fillId="3" borderId="24" xfId="6" applyFont="1" applyFill="1" applyBorder="1" applyAlignment="1" applyProtection="1">
      <alignment wrapText="1"/>
    </xf>
    <xf numFmtId="0" fontId="7" fillId="4" borderId="1" xfId="0" applyFont="1" applyFill="1" applyBorder="1" applyAlignment="1">
      <alignment horizontal="left" vertical="center" wrapText="1"/>
    </xf>
    <xf numFmtId="0" fontId="5" fillId="4" borderId="20" xfId="0" applyFont="1" applyFill="1" applyBorder="1" applyAlignment="1">
      <alignment vertical="center" wrapText="1"/>
    </xf>
    <xf numFmtId="0" fontId="7" fillId="4" borderId="1" xfId="0" applyFont="1" applyFill="1" applyBorder="1" applyAlignment="1">
      <alignment vertical="center" wrapText="1"/>
    </xf>
    <xf numFmtId="0" fontId="8" fillId="0" borderId="6" xfId="1" applyFont="1" applyBorder="1" applyAlignment="1">
      <alignment horizontal="center" vertical="center" wrapText="1"/>
    </xf>
    <xf numFmtId="0" fontId="9" fillId="0" borderId="7" xfId="1" applyFont="1" applyBorder="1" applyAlignment="1">
      <alignment horizontal="center" vertical="center" wrapText="1"/>
    </xf>
    <xf numFmtId="0" fontId="9" fillId="0" borderId="8" xfId="1" applyFont="1" applyBorder="1" applyAlignment="1">
      <alignment horizontal="center" vertical="center" wrapText="1"/>
    </xf>
    <xf numFmtId="0" fontId="9" fillId="0" borderId="9" xfId="1" applyFont="1" applyBorder="1" applyAlignment="1">
      <alignment horizontal="center" vertical="center" wrapText="1"/>
    </xf>
    <xf numFmtId="0" fontId="9" fillId="0" borderId="0" xfId="1" applyFont="1" applyAlignment="1">
      <alignment horizontal="center" vertical="center" wrapText="1"/>
    </xf>
    <xf numFmtId="0" fontId="9" fillId="0" borderId="10" xfId="1" applyFont="1" applyBorder="1" applyAlignment="1">
      <alignment horizontal="center" vertical="center" wrapText="1"/>
    </xf>
    <xf numFmtId="0" fontId="9" fillId="0" borderId="11" xfId="1" applyFont="1" applyBorder="1" applyAlignment="1">
      <alignment horizontal="center" vertical="center" wrapText="1"/>
    </xf>
    <xf numFmtId="0" fontId="9" fillId="0" borderId="12" xfId="1" applyFont="1" applyBorder="1" applyAlignment="1">
      <alignment horizontal="center" vertical="center" wrapText="1"/>
    </xf>
    <xf numFmtId="0" fontId="9" fillId="0" borderId="13" xfId="1" applyFont="1" applyBorder="1" applyAlignment="1">
      <alignment horizontal="center" vertical="center" wrapText="1"/>
    </xf>
    <xf numFmtId="0" fontId="11" fillId="0" borderId="0" xfId="1" applyFont="1" applyAlignment="1">
      <alignment wrapText="1"/>
    </xf>
    <xf numFmtId="0" fontId="4" fillId="0" borderId="0" xfId="1" applyAlignment="1">
      <alignment wrapText="1"/>
    </xf>
    <xf numFmtId="0" fontId="5" fillId="0" borderId="5" xfId="3" applyFont="1" applyBorder="1" applyAlignment="1">
      <alignment horizontal="left" wrapText="1"/>
    </xf>
    <xf numFmtId="0" fontId="5" fillId="0" borderId="0" xfId="3" applyFont="1" applyBorder="1" applyAlignment="1">
      <alignment horizontal="left" wrapText="1"/>
    </xf>
    <xf numFmtId="0" fontId="5" fillId="4" borderId="22" xfId="0" applyFont="1" applyFill="1" applyBorder="1" applyAlignment="1">
      <alignment horizontal="center" vertical="center"/>
    </xf>
    <xf numFmtId="0" fontId="5" fillId="4" borderId="5" xfId="0" applyFont="1" applyFill="1" applyBorder="1" applyAlignment="1">
      <alignment horizontal="center" vertical="center"/>
    </xf>
    <xf numFmtId="0" fontId="4" fillId="4" borderId="5" xfId="0" applyFont="1" applyFill="1" applyBorder="1" applyAlignment="1">
      <alignment horizontal="center" vertical="center"/>
    </xf>
  </cellXfs>
  <cellStyles count="7">
    <cellStyle name="Hyperlink" xfId="6" builtinId="8"/>
    <cellStyle name="Normal" xfId="0" builtinId="0"/>
    <cellStyle name="Normal 2" xfId="2"/>
    <cellStyle name="Normal 2 2" xfId="1"/>
    <cellStyle name="Normal 3" xfId="3"/>
    <cellStyle name="Normal 3 2" xfId="4"/>
    <cellStyle name="Normal 3 2 2" xfId="5"/>
  </cellStyles>
  <dxfs count="40">
    <dxf>
      <fill>
        <patternFill>
          <bgColor rgb="FFFFFF99"/>
        </patternFill>
      </fill>
    </dxf>
    <dxf>
      <fill>
        <patternFill>
          <bgColor theme="5" tint="0.59996337778862885"/>
        </patternFill>
      </fill>
    </dxf>
    <dxf>
      <fill>
        <patternFill>
          <bgColor theme="6" tint="0.39994506668294322"/>
        </patternFill>
      </fill>
    </dxf>
    <dxf>
      <fill>
        <patternFill>
          <bgColor theme="0" tint="-0.14996795556505021"/>
        </patternFill>
      </fill>
    </dxf>
    <dxf>
      <fill>
        <patternFill>
          <bgColor rgb="FFFFFF99"/>
        </patternFill>
      </fill>
    </dxf>
    <dxf>
      <fill>
        <patternFill>
          <bgColor theme="5" tint="0.59996337778862885"/>
        </patternFill>
      </fill>
    </dxf>
    <dxf>
      <fill>
        <patternFill>
          <bgColor theme="6" tint="0.39994506668294322"/>
        </patternFill>
      </fill>
    </dxf>
    <dxf>
      <fill>
        <patternFill>
          <bgColor theme="0" tint="-0.14996795556505021"/>
        </patternFill>
      </fill>
    </dxf>
    <dxf>
      <fill>
        <patternFill>
          <bgColor rgb="FFFFFF99"/>
        </patternFill>
      </fill>
    </dxf>
    <dxf>
      <fill>
        <patternFill>
          <bgColor theme="5" tint="0.59996337778862885"/>
        </patternFill>
      </fill>
    </dxf>
    <dxf>
      <fill>
        <patternFill>
          <bgColor theme="6" tint="0.39994506668294322"/>
        </patternFill>
      </fill>
    </dxf>
    <dxf>
      <fill>
        <patternFill>
          <bgColor theme="0" tint="-0.14996795556505021"/>
        </patternFill>
      </fill>
    </dxf>
    <dxf>
      <fill>
        <patternFill>
          <bgColor rgb="FFFFFF99"/>
        </patternFill>
      </fill>
    </dxf>
    <dxf>
      <fill>
        <patternFill>
          <bgColor theme="5" tint="0.59996337778862885"/>
        </patternFill>
      </fill>
    </dxf>
    <dxf>
      <fill>
        <patternFill>
          <bgColor theme="6" tint="0.39994506668294322"/>
        </patternFill>
      </fill>
    </dxf>
    <dxf>
      <fill>
        <patternFill>
          <bgColor theme="0" tint="-0.14996795556505021"/>
        </patternFill>
      </fill>
    </dxf>
    <dxf>
      <fill>
        <patternFill>
          <bgColor rgb="FFFFFF99"/>
        </patternFill>
      </fill>
    </dxf>
    <dxf>
      <fill>
        <patternFill>
          <bgColor theme="5" tint="0.59996337778862885"/>
        </patternFill>
      </fill>
    </dxf>
    <dxf>
      <fill>
        <patternFill>
          <bgColor theme="6" tint="0.39994506668294322"/>
        </patternFill>
      </fill>
    </dxf>
    <dxf>
      <fill>
        <patternFill>
          <bgColor theme="0" tint="-0.14996795556505021"/>
        </patternFill>
      </fill>
    </dxf>
    <dxf>
      <fill>
        <patternFill>
          <bgColor rgb="FFFFFF99"/>
        </patternFill>
      </fill>
    </dxf>
    <dxf>
      <fill>
        <patternFill>
          <bgColor theme="5" tint="0.59996337778862885"/>
        </patternFill>
      </fill>
    </dxf>
    <dxf>
      <fill>
        <patternFill>
          <bgColor theme="6" tint="0.39994506668294322"/>
        </patternFill>
      </fill>
    </dxf>
    <dxf>
      <fill>
        <patternFill>
          <bgColor theme="0" tint="-0.14996795556505021"/>
        </patternFill>
      </fill>
    </dxf>
    <dxf>
      <fill>
        <patternFill>
          <bgColor rgb="FFFFFF99"/>
        </patternFill>
      </fill>
    </dxf>
    <dxf>
      <fill>
        <patternFill>
          <bgColor theme="5" tint="0.59996337778862885"/>
        </patternFill>
      </fill>
    </dxf>
    <dxf>
      <fill>
        <patternFill>
          <bgColor theme="6" tint="0.39994506668294322"/>
        </patternFill>
      </fill>
    </dxf>
    <dxf>
      <fill>
        <patternFill>
          <bgColor theme="0" tint="-0.14996795556505021"/>
        </patternFill>
      </fill>
    </dxf>
    <dxf>
      <fill>
        <patternFill>
          <bgColor rgb="FFFFFF99"/>
        </patternFill>
      </fill>
    </dxf>
    <dxf>
      <fill>
        <patternFill>
          <bgColor theme="5" tint="0.59996337778862885"/>
        </patternFill>
      </fill>
    </dxf>
    <dxf>
      <fill>
        <patternFill>
          <bgColor theme="6" tint="0.39994506668294322"/>
        </patternFill>
      </fill>
    </dxf>
    <dxf>
      <fill>
        <patternFill>
          <bgColor theme="0" tint="-0.14996795556505021"/>
        </patternFill>
      </fill>
    </dxf>
    <dxf>
      <fill>
        <patternFill>
          <bgColor rgb="FFFFFF99"/>
        </patternFill>
      </fill>
    </dxf>
    <dxf>
      <fill>
        <patternFill>
          <bgColor theme="5" tint="0.59996337778862885"/>
        </patternFill>
      </fill>
    </dxf>
    <dxf>
      <fill>
        <patternFill>
          <bgColor theme="6" tint="0.39994506668294322"/>
        </patternFill>
      </fill>
    </dxf>
    <dxf>
      <fill>
        <patternFill>
          <bgColor theme="0" tint="-0.14996795556505021"/>
        </patternFill>
      </fill>
    </dxf>
    <dxf>
      <fill>
        <patternFill>
          <bgColor rgb="FFFFFF99"/>
        </patternFill>
      </fill>
    </dxf>
    <dxf>
      <fill>
        <patternFill>
          <bgColor theme="5" tint="0.59996337778862885"/>
        </patternFill>
      </fill>
    </dxf>
    <dxf>
      <fill>
        <patternFill>
          <bgColor theme="6" tint="0.39994506668294322"/>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revisionHeaders" Target="revisions/revisionHeader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usernames" Target="revisions/userNames.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revisions/_rels/revisionHeaders.xml.rels><?xml version="1.0" encoding="UTF-8" standalone="yes"?>
<Relationships xmlns="http://schemas.openxmlformats.org/package/2006/relationships"><Relationship Id="rId26" Type="http://schemas.openxmlformats.org/officeDocument/2006/relationships/revisionLog" Target="revisionLog25.xml"/><Relationship Id="rId27" Type="http://schemas.openxmlformats.org/officeDocument/2006/relationships/revisionLog" Target="revisionLog26.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62622063-0C3D-439E-B21E-3F6D864B8CEB}" diskRevisions="1" revisionId="139" version="2">
  <header guid="{AB1FA5A7-6804-4F54-9D79-8C0C78892015}" dateTime="2020-05-08T15:03:28" maxSheetId="8" userName="Scully, Lisa" r:id="rId26" minRId="121">
    <sheetIdMap count="7">
      <sheetId val="1"/>
      <sheetId val="2"/>
      <sheetId val="3"/>
      <sheetId val="4"/>
      <sheetId val="5"/>
      <sheetId val="6"/>
      <sheetId val="7"/>
    </sheetIdMap>
  </header>
  <header guid="{62622063-0C3D-439E-B21E-3F6D864B8CEB}" dateTime="2020-06-10T10:05:34" maxSheetId="8" userName="Fitzgibbon, Amy" r:id="rId27">
    <sheetIdMap count="7">
      <sheetId val="1"/>
      <sheetId val="2"/>
      <sheetId val="3"/>
      <sheetId val="4"/>
      <sheetId val="5"/>
      <sheetId val="6"/>
      <sheetId val="7"/>
    </sheetIdMap>
  </header>
</header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1" sId="4">
    <oc r="E6" t="inlineStr">
      <is>
        <t>PPM shall provide both of the following models:
1.  User Defined Model for the PPM site in the software format specified in the Minimum System Strength Report.
If this model was not used in the Fault Ride Through study it shall be validated against the model used in the study.
2.  PSSe V34 2nd generation WECC model for the PPM site.
If a WECC model is not available, a Laplace diagram shall be provided for the PPM site, including associated parameters.
The models shall be in compliance with PC.A5 and PC.A8</t>
      </is>
    </oc>
    <nc r="E6" t="inlineStr">
      <is>
        <r>
          <t xml:space="preserve">PPM shall provide both of the following models:
1.  User Defined Model for the PPM site in the software format specified in the Minimum System Strength Report.
If this model was not used in the Fault Ride Through study it shall be validated against the model used in the study.
2.  PSSe V34 2nd generation WECC model for the PPM site.
If a WECC model is not available, a Laplace diagram shall be provided for the PPM site, including associated parameters.
The models shall be in compliance with PC.A5 and PC.A8                         </t>
        </r>
        <r>
          <rPr>
            <sz val="10"/>
            <color rgb="FFFF0000"/>
            <rFont val="Arial"/>
            <family val="2"/>
          </rPr>
          <t>Models should be provided with (i) clear model documentation, and (ii) site specific model parameters. Note these models are to be validated against testing and a model validation report to be submitted in Phase C A document register is required to accompany submissions and be maintained</t>
        </r>
      </is>
    </nc>
  </rcc>
  <rdn rId="0" localSheetId="1" customView="1" name="Z_241F5F68_5C2B_47FF_ADD5_917C11BC957D_.wvu.PrintArea" hidden="1" oldHidden="1">
    <formula>'Cover Sheet '!$A$1:$E$49</formula>
  </rdn>
  <rdn rId="0" localSheetId="2" customView="1" name="Z_241F5F68_5C2B_47FF_ADD5_917C11BC957D_.wvu.PrintArea" hidden="1" oldHidden="1">
    <formula>'Issues Log'!$A$1:$F$9</formula>
  </rdn>
  <rdn rId="0" localSheetId="3" customView="1" name="Z_241F5F68_5C2B_47FF_ADD5_917C11BC957D_.wvu.PrintArea" hidden="1" oldHidden="1">
    <formula>Summary!$A$1:$D$59</formula>
  </rdn>
  <rdn rId="0" localSheetId="4" customView="1" name="Z_241F5F68_5C2B_47FF_ADD5_917C11BC957D_.wvu.PrintArea" hidden="1" oldHidden="1">
    <formula>EON!$A$1:$H$28</formula>
  </rdn>
  <rdn rId="0" localSheetId="4" customView="1" name="Z_241F5F68_5C2B_47FF_ADD5_917C11BC957D_.wvu.PrintTitles" hidden="1" oldHidden="1">
    <formula>EON!$1:$1</formula>
  </rdn>
  <rdn rId="0" localSheetId="5" customView="1" name="Z_241F5F68_5C2B_47FF_ADD5_917C11BC957D_.wvu.PrintArea" hidden="1" oldHidden="1">
    <formula>ION!$A$1:$H$13</formula>
  </rdn>
  <rdn rId="0" localSheetId="5" customView="1" name="Z_241F5F68_5C2B_47FF_ADD5_917C11BC957D_.wvu.PrintTitles" hidden="1" oldHidden="1">
    <formula>ION!$1:$1</formula>
  </rdn>
  <rdn rId="0" localSheetId="6" customView="1" name="Z_241F5F68_5C2B_47FF_ADD5_917C11BC957D_.wvu.PrintArea" hidden="1" oldHidden="1">
    <formula>FON!$A$1:$H$13</formula>
  </rdn>
  <rdn rId="0" localSheetId="6" customView="1" name="Z_241F5F68_5C2B_47FF_ADD5_917C11BC957D_.wvu.PrintTitles" hidden="1" oldHidden="1">
    <formula>FON!$1:$1</formula>
  </rdn>
  <rcv guid="{241F5F68-5C2B-47FF-ADD5-917C11BC957D}" action="add"/>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1" customView="1" name="Z_19982D7B_306D_473C_A2B3_EF2924E6CF19_.wvu.PrintArea" hidden="1" oldHidden="1">
    <formula>'Cover Sheet '!$A$1:$E$49</formula>
  </rdn>
  <rdn rId="0" localSheetId="2" customView="1" name="Z_19982D7B_306D_473C_A2B3_EF2924E6CF19_.wvu.PrintArea" hidden="1" oldHidden="1">
    <formula>'Issues Log'!$A$1:$F$9</formula>
  </rdn>
  <rdn rId="0" localSheetId="3" customView="1" name="Z_19982D7B_306D_473C_A2B3_EF2924E6CF19_.wvu.PrintArea" hidden="1" oldHidden="1">
    <formula>Summary!$A$1:$D$59</formula>
  </rdn>
  <rdn rId="0" localSheetId="4" customView="1" name="Z_19982D7B_306D_473C_A2B3_EF2924E6CF19_.wvu.PrintArea" hidden="1" oldHidden="1">
    <formula>EON!$A$1:$H$28</formula>
  </rdn>
  <rdn rId="0" localSheetId="4" customView="1" name="Z_19982D7B_306D_473C_A2B3_EF2924E6CF19_.wvu.PrintTitles" hidden="1" oldHidden="1">
    <formula>EON!$1:$1</formula>
  </rdn>
  <rdn rId="0" localSheetId="5" customView="1" name="Z_19982D7B_306D_473C_A2B3_EF2924E6CF19_.wvu.PrintArea" hidden="1" oldHidden="1">
    <formula>ION!$A$1:$H$13</formula>
  </rdn>
  <rdn rId="0" localSheetId="5" customView="1" name="Z_19982D7B_306D_473C_A2B3_EF2924E6CF19_.wvu.PrintTitles" hidden="1" oldHidden="1">
    <formula>ION!$1:$1</formula>
  </rdn>
  <rdn rId="0" localSheetId="6" customView="1" name="Z_19982D7B_306D_473C_A2B3_EF2924E6CF19_.wvu.PrintArea" hidden="1" oldHidden="1">
    <formula>FON!$A$1:$H$13</formula>
  </rdn>
  <rdn rId="0" localSheetId="6" customView="1" name="Z_19982D7B_306D_473C_A2B3_EF2924E6CF19_.wvu.PrintTitles" hidden="1" oldHidden="1">
    <formula>FON!$1:$1</formula>
  </rdn>
  <rcv guid="{19982D7B-306D-473C-A2B3-EF2924E6CF19}"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vmlDrawing" Target="../drawings/vmlDrawing1.vml"/><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5" Type="http://schemas.openxmlformats.org/officeDocument/2006/relationships/vmlDrawing" Target="../drawings/vmlDrawing2.vml"/><Relationship Id="rId4"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4"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4" Type="http://schemas.openxmlformats.org/officeDocument/2006/relationships/printerSettings" Target="../printerSettings/printerSettings16.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 Id="rId4" Type="http://schemas.openxmlformats.org/officeDocument/2006/relationships/printerSettings" Target="../printerSettings/printerSettings20.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4" Type="http://schemas.openxmlformats.org/officeDocument/2006/relationships/printerSettings" Target="../printerSettings/printerSettings24.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 Id="rId5" Type="http://schemas.openxmlformats.org/officeDocument/2006/relationships/printerSettings" Target="../printerSettings/printerSettings28.bin"/><Relationship Id="rId4" Type="http://schemas.openxmlformats.org/officeDocument/2006/relationships/hyperlink" Target="http://www.eirgridgroup.com/site-files/library/EirGrid/WPFS-OR-test-procedure-template.doc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1"/>
  <sheetViews>
    <sheetView view="pageBreakPreview" topLeftCell="A19" zoomScale="85" zoomScaleNormal="85" zoomScaleSheetLayoutView="85" workbookViewId="0">
      <selection sqref="A1:E44"/>
    </sheetView>
  </sheetViews>
  <sheetFormatPr defaultColWidth="9.109375" defaultRowHeight="13.2" x14ac:dyDescent="0.25"/>
  <cols>
    <col min="1" max="1" width="9.109375" style="4"/>
    <col min="2" max="2" width="44.109375" style="4" bestFit="1" customWidth="1"/>
    <col min="3" max="3" width="21" style="4" bestFit="1" customWidth="1"/>
    <col min="4" max="5" width="20.6640625" style="4" customWidth="1"/>
    <col min="6" max="6" width="9.109375" style="4"/>
    <col min="7" max="7" width="7.88671875" style="4" bestFit="1" customWidth="1"/>
    <col min="8" max="8" width="39.5546875" style="4" customWidth="1"/>
    <col min="9" max="9" width="20.5546875" style="4" bestFit="1" customWidth="1"/>
    <col min="10" max="11" width="22.44140625" style="4" bestFit="1" customWidth="1"/>
    <col min="12" max="16384" width="9.109375" style="4"/>
  </cols>
  <sheetData>
    <row r="1" spans="1:11" s="2" customFormat="1" x14ac:dyDescent="0.25">
      <c r="A1" s="74" t="s">
        <v>128</v>
      </c>
      <c r="B1" s="75"/>
      <c r="C1" s="75"/>
      <c r="D1" s="75"/>
      <c r="E1" s="76"/>
      <c r="G1" s="3"/>
      <c r="H1" s="3"/>
      <c r="I1" s="3"/>
      <c r="J1" s="3"/>
      <c r="K1" s="3"/>
    </row>
    <row r="2" spans="1:11" ht="31.5" customHeight="1" x14ac:dyDescent="0.25">
      <c r="A2" s="77"/>
      <c r="B2" s="78"/>
      <c r="C2" s="78"/>
      <c r="D2" s="78"/>
      <c r="E2" s="79"/>
      <c r="G2" s="5"/>
      <c r="H2" s="6"/>
      <c r="I2" s="7"/>
      <c r="J2" s="6"/>
      <c r="K2" s="8"/>
    </row>
    <row r="3" spans="1:11" x14ac:dyDescent="0.25">
      <c r="A3" s="77"/>
      <c r="B3" s="78"/>
      <c r="C3" s="78"/>
      <c r="D3" s="78"/>
      <c r="E3" s="79"/>
      <c r="G3" s="9"/>
      <c r="H3" s="7"/>
      <c r="I3" s="10"/>
      <c r="J3" s="10"/>
      <c r="K3" s="8"/>
    </row>
    <row r="4" spans="1:11" x14ac:dyDescent="0.25">
      <c r="A4" s="77"/>
      <c r="B4" s="78"/>
      <c r="C4" s="78"/>
      <c r="D4" s="78"/>
      <c r="E4" s="79"/>
      <c r="G4" s="9"/>
      <c r="H4" s="7"/>
      <c r="I4" s="11"/>
      <c r="J4" s="11"/>
      <c r="K4" s="8"/>
    </row>
    <row r="5" spans="1:11" x14ac:dyDescent="0.25">
      <c r="A5" s="77"/>
      <c r="B5" s="78"/>
      <c r="C5" s="78"/>
      <c r="D5" s="78"/>
      <c r="E5" s="79"/>
      <c r="G5" s="9"/>
      <c r="H5" s="10"/>
      <c r="I5" s="10"/>
      <c r="J5" s="10"/>
      <c r="K5" s="8"/>
    </row>
    <row r="6" spans="1:11" ht="10.5" customHeight="1" x14ac:dyDescent="0.25">
      <c r="A6" s="77"/>
      <c r="B6" s="78"/>
      <c r="C6" s="78"/>
      <c r="D6" s="78"/>
      <c r="E6" s="79"/>
      <c r="G6" s="9"/>
      <c r="H6" s="10"/>
      <c r="I6" s="10"/>
      <c r="J6" s="10"/>
      <c r="K6" s="8"/>
    </row>
    <row r="7" spans="1:11" x14ac:dyDescent="0.25">
      <c r="A7" s="77"/>
      <c r="B7" s="78"/>
      <c r="C7" s="78"/>
      <c r="D7" s="78"/>
      <c r="E7" s="79"/>
      <c r="G7" s="9"/>
      <c r="H7" s="10"/>
      <c r="I7" s="10"/>
      <c r="J7" s="10"/>
      <c r="K7" s="8"/>
    </row>
    <row r="8" spans="1:11" x14ac:dyDescent="0.25">
      <c r="A8" s="77"/>
      <c r="B8" s="78"/>
      <c r="C8" s="78"/>
      <c r="D8" s="78"/>
      <c r="E8" s="79"/>
      <c r="G8" s="9"/>
      <c r="H8" s="10"/>
      <c r="I8" s="10"/>
      <c r="J8" s="10"/>
      <c r="K8" s="8"/>
    </row>
    <row r="9" spans="1:11" x14ac:dyDescent="0.25">
      <c r="A9" s="77"/>
      <c r="B9" s="78"/>
      <c r="C9" s="78"/>
      <c r="D9" s="78"/>
      <c r="E9" s="79"/>
      <c r="G9" s="9"/>
      <c r="H9" s="10"/>
      <c r="I9" s="10"/>
      <c r="J9" s="10"/>
      <c r="K9" s="8"/>
    </row>
    <row r="10" spans="1:11" x14ac:dyDescent="0.25">
      <c r="A10" s="77"/>
      <c r="B10" s="78"/>
      <c r="C10" s="78"/>
      <c r="D10" s="78"/>
      <c r="E10" s="79"/>
      <c r="G10" s="9"/>
      <c r="H10" s="10"/>
      <c r="I10" s="10"/>
      <c r="J10" s="10"/>
      <c r="K10" s="8"/>
    </row>
    <row r="11" spans="1:11" x14ac:dyDescent="0.25">
      <c r="A11" s="77"/>
      <c r="B11" s="78"/>
      <c r="C11" s="78"/>
      <c r="D11" s="78"/>
      <c r="E11" s="79"/>
      <c r="G11" s="9"/>
      <c r="H11" s="10"/>
      <c r="I11" s="10"/>
      <c r="J11" s="10"/>
      <c r="K11" s="8"/>
    </row>
    <row r="12" spans="1:11" x14ac:dyDescent="0.25">
      <c r="A12" s="77"/>
      <c r="B12" s="78"/>
      <c r="C12" s="78"/>
      <c r="D12" s="78"/>
      <c r="E12" s="79"/>
      <c r="G12" s="9"/>
      <c r="H12" s="10"/>
      <c r="I12" s="10"/>
      <c r="J12" s="10"/>
      <c r="K12" s="8"/>
    </row>
    <row r="13" spans="1:11" x14ac:dyDescent="0.25">
      <c r="A13" s="77"/>
      <c r="B13" s="78"/>
      <c r="C13" s="78"/>
      <c r="D13" s="78"/>
      <c r="E13" s="79"/>
      <c r="G13" s="9"/>
      <c r="H13" s="10"/>
      <c r="I13" s="10"/>
      <c r="J13" s="10"/>
      <c r="K13" s="8"/>
    </row>
    <row r="14" spans="1:11" x14ac:dyDescent="0.25">
      <c r="A14" s="77"/>
      <c r="B14" s="78"/>
      <c r="C14" s="78"/>
      <c r="D14" s="78"/>
      <c r="E14" s="79"/>
      <c r="G14" s="9"/>
      <c r="H14" s="10"/>
      <c r="I14" s="10"/>
      <c r="J14" s="10"/>
      <c r="K14" s="8"/>
    </row>
    <row r="15" spans="1:11" x14ac:dyDescent="0.25">
      <c r="A15" s="77"/>
      <c r="B15" s="78"/>
      <c r="C15" s="78"/>
      <c r="D15" s="78"/>
      <c r="E15" s="79"/>
      <c r="G15" s="9"/>
      <c r="H15" s="10"/>
      <c r="I15" s="10"/>
      <c r="J15" s="10"/>
      <c r="K15" s="8"/>
    </row>
    <row r="16" spans="1:11" x14ac:dyDescent="0.25">
      <c r="A16" s="77"/>
      <c r="B16" s="78"/>
      <c r="C16" s="78"/>
      <c r="D16" s="78"/>
      <c r="E16" s="79"/>
      <c r="G16" s="9"/>
      <c r="H16" s="10"/>
      <c r="I16" s="10"/>
      <c r="J16" s="10"/>
      <c r="K16" s="8"/>
    </row>
    <row r="17" spans="1:11" x14ac:dyDescent="0.25">
      <c r="A17" s="77"/>
      <c r="B17" s="78"/>
      <c r="C17" s="78"/>
      <c r="D17" s="78"/>
      <c r="E17" s="79"/>
      <c r="G17" s="9"/>
      <c r="H17" s="10"/>
      <c r="I17" s="10"/>
      <c r="J17" s="10"/>
      <c r="K17" s="8"/>
    </row>
    <row r="18" spans="1:11" x14ac:dyDescent="0.25">
      <c r="A18" s="77"/>
      <c r="B18" s="78"/>
      <c r="C18" s="78"/>
      <c r="D18" s="78"/>
      <c r="E18" s="79"/>
      <c r="G18" s="9"/>
      <c r="H18" s="10"/>
      <c r="I18" s="10"/>
      <c r="J18" s="10"/>
      <c r="K18" s="8"/>
    </row>
    <row r="19" spans="1:11" x14ac:dyDescent="0.25">
      <c r="A19" s="77"/>
      <c r="B19" s="78"/>
      <c r="C19" s="78"/>
      <c r="D19" s="78"/>
      <c r="E19" s="79"/>
      <c r="G19" s="9"/>
      <c r="H19" s="10"/>
      <c r="I19" s="10"/>
      <c r="J19" s="10"/>
      <c r="K19" s="8"/>
    </row>
    <row r="20" spans="1:11" x14ac:dyDescent="0.25">
      <c r="A20" s="77"/>
      <c r="B20" s="78"/>
      <c r="C20" s="78"/>
      <c r="D20" s="78"/>
      <c r="E20" s="79"/>
      <c r="G20" s="9"/>
      <c r="H20" s="10"/>
      <c r="I20" s="10"/>
      <c r="J20" s="10"/>
      <c r="K20" s="8"/>
    </row>
    <row r="21" spans="1:11" x14ac:dyDescent="0.25">
      <c r="A21" s="77"/>
      <c r="B21" s="78"/>
      <c r="C21" s="78"/>
      <c r="D21" s="78"/>
      <c r="E21" s="79"/>
      <c r="G21" s="9"/>
      <c r="H21" s="10"/>
      <c r="I21" s="10"/>
      <c r="J21" s="10"/>
      <c r="K21" s="8"/>
    </row>
    <row r="22" spans="1:11" x14ac:dyDescent="0.25">
      <c r="A22" s="77"/>
      <c r="B22" s="78"/>
      <c r="C22" s="78"/>
      <c r="D22" s="78"/>
      <c r="E22" s="79"/>
      <c r="G22" s="9"/>
      <c r="H22" s="10"/>
      <c r="I22" s="10"/>
      <c r="J22" s="10"/>
      <c r="K22" s="8"/>
    </row>
    <row r="23" spans="1:11" x14ac:dyDescent="0.25">
      <c r="A23" s="77"/>
      <c r="B23" s="78"/>
      <c r="C23" s="78"/>
      <c r="D23" s="78"/>
      <c r="E23" s="79"/>
      <c r="G23" s="9"/>
      <c r="H23" s="10"/>
      <c r="I23" s="10"/>
      <c r="J23" s="10"/>
      <c r="K23" s="8"/>
    </row>
    <row r="24" spans="1:11" x14ac:dyDescent="0.25">
      <c r="A24" s="77"/>
      <c r="B24" s="78"/>
      <c r="C24" s="78"/>
      <c r="D24" s="78"/>
      <c r="E24" s="79"/>
      <c r="G24" s="9"/>
      <c r="H24" s="10"/>
      <c r="I24" s="10"/>
      <c r="J24" s="10"/>
      <c r="K24" s="8"/>
    </row>
    <row r="25" spans="1:11" x14ac:dyDescent="0.25">
      <c r="A25" s="77"/>
      <c r="B25" s="78"/>
      <c r="C25" s="78"/>
      <c r="D25" s="78"/>
      <c r="E25" s="79"/>
      <c r="G25" s="9"/>
      <c r="H25" s="10"/>
      <c r="I25" s="10"/>
      <c r="J25" s="10"/>
      <c r="K25" s="8"/>
    </row>
    <row r="26" spans="1:11" x14ac:dyDescent="0.25">
      <c r="A26" s="77"/>
      <c r="B26" s="78"/>
      <c r="C26" s="78"/>
      <c r="D26" s="78"/>
      <c r="E26" s="79"/>
      <c r="G26" s="9"/>
      <c r="H26" s="10"/>
      <c r="I26" s="10"/>
      <c r="J26" s="10"/>
      <c r="K26" s="8"/>
    </row>
    <row r="27" spans="1:11" x14ac:dyDescent="0.25">
      <c r="A27" s="77"/>
      <c r="B27" s="78"/>
      <c r="C27" s="78"/>
      <c r="D27" s="78"/>
      <c r="E27" s="79"/>
      <c r="G27" s="9"/>
      <c r="H27" s="10"/>
      <c r="I27" s="10"/>
      <c r="J27" s="10"/>
      <c r="K27" s="8"/>
    </row>
    <row r="28" spans="1:11" x14ac:dyDescent="0.25">
      <c r="A28" s="77"/>
      <c r="B28" s="78"/>
      <c r="C28" s="78"/>
      <c r="D28" s="78"/>
      <c r="E28" s="79"/>
      <c r="G28" s="9"/>
      <c r="H28" s="10"/>
      <c r="I28" s="10"/>
      <c r="J28" s="10"/>
      <c r="K28" s="8"/>
    </row>
    <row r="29" spans="1:11" x14ac:dyDescent="0.25">
      <c r="A29" s="77"/>
      <c r="B29" s="78"/>
      <c r="C29" s="78"/>
      <c r="D29" s="78"/>
      <c r="E29" s="79"/>
      <c r="G29" s="9"/>
      <c r="H29" s="10"/>
      <c r="I29" s="10"/>
      <c r="J29" s="10"/>
      <c r="K29" s="8"/>
    </row>
    <row r="30" spans="1:11" x14ac:dyDescent="0.25">
      <c r="A30" s="77"/>
      <c r="B30" s="78"/>
      <c r="C30" s="78"/>
      <c r="D30" s="78"/>
      <c r="E30" s="79"/>
      <c r="G30" s="9"/>
      <c r="H30" s="10"/>
      <c r="I30" s="10"/>
      <c r="J30" s="10"/>
      <c r="K30" s="8"/>
    </row>
    <row r="31" spans="1:11" x14ac:dyDescent="0.25">
      <c r="A31" s="77"/>
      <c r="B31" s="78"/>
      <c r="C31" s="78"/>
      <c r="D31" s="78"/>
      <c r="E31" s="79"/>
      <c r="G31" s="9"/>
      <c r="H31" s="10"/>
      <c r="I31" s="10"/>
      <c r="J31" s="10"/>
      <c r="K31" s="8"/>
    </row>
    <row r="32" spans="1:11" x14ac:dyDescent="0.25">
      <c r="A32" s="77"/>
      <c r="B32" s="78"/>
      <c r="C32" s="78"/>
      <c r="D32" s="78"/>
      <c r="E32" s="79"/>
      <c r="G32" s="9"/>
      <c r="H32" s="10"/>
      <c r="I32" s="10"/>
      <c r="J32" s="10"/>
      <c r="K32" s="8"/>
    </row>
    <row r="33" spans="1:11" x14ac:dyDescent="0.25">
      <c r="A33" s="77"/>
      <c r="B33" s="78"/>
      <c r="C33" s="78"/>
      <c r="D33" s="78"/>
      <c r="E33" s="79"/>
      <c r="G33" s="9"/>
      <c r="H33" s="10"/>
      <c r="I33" s="10"/>
      <c r="J33" s="10"/>
      <c r="K33" s="8"/>
    </row>
    <row r="34" spans="1:11" x14ac:dyDescent="0.25">
      <c r="A34" s="77"/>
      <c r="B34" s="78"/>
      <c r="C34" s="78"/>
      <c r="D34" s="78"/>
      <c r="E34" s="79"/>
      <c r="G34" s="9"/>
      <c r="H34" s="10"/>
      <c r="I34" s="10"/>
      <c r="J34" s="10"/>
      <c r="K34" s="8"/>
    </row>
    <row r="35" spans="1:11" x14ac:dyDescent="0.25">
      <c r="A35" s="77"/>
      <c r="B35" s="78"/>
      <c r="C35" s="78"/>
      <c r="D35" s="78"/>
      <c r="E35" s="79"/>
      <c r="G35" s="9"/>
      <c r="H35" s="10"/>
      <c r="I35" s="10"/>
      <c r="J35" s="10"/>
      <c r="K35" s="8"/>
    </row>
    <row r="36" spans="1:11" x14ac:dyDescent="0.25">
      <c r="A36" s="77"/>
      <c r="B36" s="78"/>
      <c r="C36" s="78"/>
      <c r="D36" s="78"/>
      <c r="E36" s="79"/>
      <c r="G36" s="9"/>
      <c r="H36" s="10"/>
      <c r="I36" s="10"/>
      <c r="J36" s="10"/>
      <c r="K36" s="8"/>
    </row>
    <row r="37" spans="1:11" x14ac:dyDescent="0.25">
      <c r="A37" s="77"/>
      <c r="B37" s="78"/>
      <c r="C37" s="78"/>
      <c r="D37" s="78"/>
      <c r="E37" s="79"/>
      <c r="G37" s="9"/>
      <c r="H37" s="10"/>
      <c r="I37" s="10"/>
      <c r="J37" s="10"/>
      <c r="K37" s="8"/>
    </row>
    <row r="38" spans="1:11" x14ac:dyDescent="0.25">
      <c r="A38" s="77"/>
      <c r="B38" s="78"/>
      <c r="C38" s="78"/>
      <c r="D38" s="78"/>
      <c r="E38" s="79"/>
      <c r="G38" s="9"/>
      <c r="H38" s="10"/>
      <c r="I38" s="10"/>
      <c r="J38" s="10"/>
      <c r="K38" s="8"/>
    </row>
    <row r="39" spans="1:11" x14ac:dyDescent="0.25">
      <c r="A39" s="77"/>
      <c r="B39" s="78"/>
      <c r="C39" s="78"/>
      <c r="D39" s="78"/>
      <c r="E39" s="79"/>
      <c r="G39" s="9"/>
      <c r="H39" s="10"/>
      <c r="I39" s="10"/>
      <c r="J39" s="10"/>
      <c r="K39" s="8"/>
    </row>
    <row r="40" spans="1:11" x14ac:dyDescent="0.25">
      <c r="A40" s="77"/>
      <c r="B40" s="78"/>
      <c r="C40" s="78"/>
      <c r="D40" s="78"/>
      <c r="E40" s="79"/>
      <c r="G40" s="9"/>
      <c r="H40" s="10"/>
      <c r="I40" s="10"/>
      <c r="J40" s="10"/>
      <c r="K40" s="8"/>
    </row>
    <row r="41" spans="1:11" x14ac:dyDescent="0.25">
      <c r="A41" s="77"/>
      <c r="B41" s="78"/>
      <c r="C41" s="78"/>
      <c r="D41" s="78"/>
      <c r="E41" s="79"/>
      <c r="G41" s="9"/>
      <c r="H41" s="10"/>
      <c r="I41" s="10"/>
      <c r="J41" s="10"/>
      <c r="K41" s="8"/>
    </row>
    <row r="42" spans="1:11" x14ac:dyDescent="0.25">
      <c r="A42" s="77"/>
      <c r="B42" s="78"/>
      <c r="C42" s="78"/>
      <c r="D42" s="78"/>
      <c r="E42" s="79"/>
      <c r="G42" s="9"/>
      <c r="H42" s="10"/>
      <c r="I42" s="10"/>
      <c r="J42" s="10"/>
      <c r="K42" s="8"/>
    </row>
    <row r="43" spans="1:11" x14ac:dyDescent="0.25">
      <c r="A43" s="77"/>
      <c r="B43" s="78"/>
      <c r="C43" s="78"/>
      <c r="D43" s="78"/>
      <c r="E43" s="79"/>
      <c r="G43" s="9"/>
      <c r="H43" s="10"/>
      <c r="I43" s="10"/>
      <c r="J43" s="10"/>
      <c r="K43" s="8"/>
    </row>
    <row r="44" spans="1:11" ht="13.8" thickBot="1" x14ac:dyDescent="0.3">
      <c r="A44" s="80"/>
      <c r="B44" s="81"/>
      <c r="C44" s="81"/>
      <c r="D44" s="81"/>
      <c r="E44" s="82"/>
      <c r="G44" s="9"/>
      <c r="H44" s="10"/>
      <c r="I44" s="10"/>
      <c r="J44" s="10"/>
      <c r="K44" s="8"/>
    </row>
    <row r="45" spans="1:11" ht="15.6" x14ac:dyDescent="0.3">
      <c r="A45" s="12" t="s">
        <v>36</v>
      </c>
    </row>
    <row r="46" spans="1:11" x14ac:dyDescent="0.25">
      <c r="A46" s="83" t="s">
        <v>37</v>
      </c>
      <c r="B46" s="84"/>
      <c r="C46" s="84"/>
      <c r="D46" s="84"/>
      <c r="E46" s="84"/>
    </row>
    <row r="47" spans="1:11" x14ac:dyDescent="0.25">
      <c r="A47" s="84"/>
      <c r="B47" s="84"/>
      <c r="C47" s="84"/>
      <c r="D47" s="84"/>
      <c r="E47" s="84"/>
    </row>
    <row r="48" spans="1:11" x14ac:dyDescent="0.25">
      <c r="A48" s="84"/>
      <c r="B48" s="84"/>
      <c r="C48" s="84"/>
      <c r="D48" s="84"/>
      <c r="E48" s="84"/>
    </row>
    <row r="49" spans="1:5" x14ac:dyDescent="0.25">
      <c r="A49" s="84"/>
      <c r="B49" s="84"/>
      <c r="C49" s="84"/>
      <c r="D49" s="84"/>
      <c r="E49" s="84"/>
    </row>
    <row r="50" spans="1:5" x14ac:dyDescent="0.25">
      <c r="A50" s="13"/>
      <c r="B50" s="13"/>
      <c r="C50" s="13"/>
      <c r="D50" s="13"/>
      <c r="E50" s="13"/>
    </row>
    <row r="51" spans="1:5" x14ac:dyDescent="0.25">
      <c r="A51" s="13"/>
      <c r="B51" s="13"/>
      <c r="C51" s="13"/>
      <c r="D51" s="13"/>
      <c r="E51" s="13"/>
    </row>
  </sheetData>
  <customSheetViews>
    <customSheetView guid="{19982D7B-306D-473C-A2B3-EF2924E6CF19}" scale="85" showPageBreaks="1" printArea="1" view="pageBreakPreview" topLeftCell="A19">
      <selection sqref="A1:E44"/>
      <pageMargins left="0.23622047244094491" right="0.23622047244094491" top="1.9685039370078741" bottom="0.74803149606299213" header="0.19685039370078741" footer="0.31496062992125984"/>
      <pageSetup paperSize="9" scale="86" orientation="portrait" r:id="rId1"/>
      <headerFooter>
        <oddHeader>&amp;L&amp;8&amp;G&amp;C&amp;"Arial,Regular"&amp;12&amp;F&amp;R&amp;D</oddHeader>
        <oddFooter>&amp;C&amp;A</oddFooter>
      </headerFooter>
    </customSheetView>
    <customSheetView guid="{4F40021D-D754-42AE-BB94-A08027ACCD70}" scale="85" showPageBreaks="1" printArea="1" view="pageBreakPreview" topLeftCell="A19">
      <selection sqref="A1:E44"/>
      <pageMargins left="0.23622047244094491" right="0.23622047244094491" top="1.9685039370078741" bottom="0.74803149606299213" header="0.19685039370078741" footer="0.31496062992125984"/>
      <pageSetup paperSize="9" scale="86" orientation="portrait" r:id="rId2"/>
      <headerFooter>
        <oddHeader>&amp;L&amp;8&amp;G&amp;C&amp;"Arial,Regular"&amp;12&amp;F&amp;R&amp;D</oddHeader>
        <oddFooter>&amp;C&amp;A</oddFooter>
      </headerFooter>
    </customSheetView>
    <customSheetView guid="{241F5F68-5C2B-47FF-ADD5-917C11BC957D}" scale="85" showPageBreaks="1" printArea="1" view="pageBreakPreview" topLeftCell="A19">
      <selection sqref="A1:E44"/>
      <pageMargins left="0.23622047244094491" right="0.23622047244094491" top="1.9685039370078741" bottom="0.74803149606299213" header="0.19685039370078741" footer="0.31496062992125984"/>
      <pageSetup paperSize="9" scale="86" orientation="portrait" r:id="rId3"/>
      <headerFooter>
        <oddHeader>&amp;L&amp;8&amp;G&amp;C&amp;"Arial,Regular"&amp;12&amp;F&amp;R&amp;D</oddHeader>
        <oddFooter>&amp;C&amp;A</oddFooter>
      </headerFooter>
    </customSheetView>
  </customSheetViews>
  <mergeCells count="2">
    <mergeCell ref="A1:E44"/>
    <mergeCell ref="A46:E49"/>
  </mergeCells>
  <pageMargins left="0.23622047244094491" right="0.23622047244094491" top="1.9685039370078741" bottom="0.74803149606299213" header="0.19685039370078741" footer="0.31496062992125984"/>
  <pageSetup paperSize="9" scale="86" orientation="portrait" r:id="rId4"/>
  <headerFooter>
    <oddHeader>&amp;L&amp;8&amp;G&amp;C&amp;"Arial,Regular"&amp;12&amp;F&amp;R&amp;D</oddHeader>
    <oddFooter>&amp;C&amp;A</oddFooter>
  </headerFooter>
  <legacyDrawingHF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view="pageBreakPreview" zoomScale="85" zoomScaleNormal="100" zoomScaleSheetLayoutView="85" zoomScalePageLayoutView="85" workbookViewId="0">
      <selection activeCell="B41" sqref="B41"/>
    </sheetView>
  </sheetViews>
  <sheetFormatPr defaultColWidth="9.109375" defaultRowHeight="13.2" x14ac:dyDescent="0.25"/>
  <cols>
    <col min="1" max="1" width="6.44140625" style="23" customWidth="1"/>
    <col min="2" max="2" width="51.33203125" style="16" customWidth="1"/>
    <col min="3" max="3" width="7" style="16" bestFit="1" customWidth="1"/>
    <col min="4" max="4" width="87.88671875" style="16" bestFit="1" customWidth="1"/>
    <col min="5" max="6" width="29" style="16" customWidth="1"/>
    <col min="7" max="16384" width="9.109375" style="16"/>
  </cols>
  <sheetData>
    <row r="1" spans="1:6" x14ac:dyDescent="0.25">
      <c r="A1" s="14" t="s">
        <v>38</v>
      </c>
      <c r="B1" s="15" t="s">
        <v>39</v>
      </c>
      <c r="C1" s="15" t="s">
        <v>40</v>
      </c>
      <c r="D1" s="15" t="s">
        <v>41</v>
      </c>
      <c r="E1" s="15" t="s">
        <v>42</v>
      </c>
      <c r="F1" s="14" t="s">
        <v>25</v>
      </c>
    </row>
    <row r="2" spans="1:6" x14ac:dyDescent="0.25">
      <c r="A2" s="17">
        <v>1</v>
      </c>
      <c r="B2" s="18" t="s">
        <v>43</v>
      </c>
      <c r="C2" s="17" t="s">
        <v>44</v>
      </c>
      <c r="D2" s="18" t="s">
        <v>45</v>
      </c>
      <c r="E2" s="18"/>
      <c r="F2" s="18" t="s">
        <v>26</v>
      </c>
    </row>
    <row r="3" spans="1:6" x14ac:dyDescent="0.25">
      <c r="A3" s="17">
        <v>2</v>
      </c>
      <c r="B3" s="18"/>
      <c r="C3" s="17"/>
      <c r="D3" s="19"/>
      <c r="E3" s="18"/>
      <c r="F3" s="18"/>
    </row>
    <row r="4" spans="1:6" x14ac:dyDescent="0.25">
      <c r="A4" s="17">
        <v>3</v>
      </c>
      <c r="B4" s="18"/>
      <c r="C4" s="17"/>
      <c r="D4" s="18"/>
      <c r="E4" s="18"/>
      <c r="F4" s="20"/>
    </row>
    <row r="5" spans="1:6" x14ac:dyDescent="0.25">
      <c r="A5" s="17">
        <v>4</v>
      </c>
      <c r="B5" s="18"/>
      <c r="C5" s="17"/>
      <c r="D5" s="18"/>
      <c r="E5" s="18"/>
      <c r="F5" s="18"/>
    </row>
    <row r="6" spans="1:6" x14ac:dyDescent="0.25">
      <c r="A6" s="21">
        <v>5</v>
      </c>
      <c r="B6" s="20"/>
      <c r="C6" s="21"/>
      <c r="D6" s="22"/>
      <c r="E6" s="22"/>
      <c r="F6" s="20"/>
    </row>
    <row r="7" spans="1:6" x14ac:dyDescent="0.25">
      <c r="A7" s="21">
        <v>6</v>
      </c>
      <c r="B7" s="20"/>
      <c r="C7" s="21"/>
      <c r="D7" s="22"/>
      <c r="E7" s="20"/>
      <c r="F7" s="20"/>
    </row>
    <row r="8" spans="1:6" x14ac:dyDescent="0.25">
      <c r="A8" s="85" t="s">
        <v>97</v>
      </c>
      <c r="B8" s="85"/>
      <c r="C8" s="85"/>
      <c r="D8" s="85"/>
      <c r="E8" s="85"/>
      <c r="F8" s="85"/>
    </row>
    <row r="9" spans="1:6" x14ac:dyDescent="0.25">
      <c r="A9" s="86"/>
      <c r="B9" s="86"/>
      <c r="C9" s="86"/>
      <c r="D9" s="86"/>
      <c r="E9" s="86"/>
      <c r="F9" s="86"/>
    </row>
    <row r="10" spans="1:6" x14ac:dyDescent="0.25">
      <c r="A10" s="35"/>
      <c r="B10" s="35"/>
      <c r="C10" s="35"/>
      <c r="D10" s="35"/>
      <c r="E10" s="35"/>
      <c r="F10" s="35"/>
    </row>
  </sheetData>
  <customSheetViews>
    <customSheetView guid="{19982D7B-306D-473C-A2B3-EF2924E6CF19}" scale="85" showPageBreaks="1" printArea="1" view="pageBreakPreview">
      <selection activeCell="B41" sqref="B41"/>
      <pageMargins left="0.70866141732283505" right="0.70866141732283505" top="1.01053921568627" bottom="0.74803149606299202" header="0.31496062992126" footer="0.31496062992126"/>
      <pageSetup paperSize="9" scale="64" fitToHeight="0" orientation="landscape" r:id="rId1"/>
      <headerFooter>
        <oddHeader>&amp;L&amp;G&amp;C&amp;F&amp;R&amp;D</oddHeader>
        <oddFooter>&amp;C&amp;A</oddFooter>
      </headerFooter>
    </customSheetView>
    <customSheetView guid="{4F40021D-D754-42AE-BB94-A08027ACCD70}" scale="85" showPageBreaks="1" printArea="1" view="pageBreakPreview">
      <selection activeCell="B41" sqref="B41"/>
      <pageMargins left="0.70866141732283505" right="0.70866141732283505" top="1.01053921568627" bottom="0.74803149606299202" header="0.31496062992126" footer="0.31496062992126"/>
      <pageSetup paperSize="9" scale="64" fitToHeight="0" orientation="landscape" r:id="rId2"/>
      <headerFooter>
        <oddHeader>&amp;L&amp;G&amp;C&amp;F&amp;R&amp;D</oddHeader>
        <oddFooter>&amp;C&amp;A</oddFooter>
      </headerFooter>
    </customSheetView>
    <customSheetView guid="{241F5F68-5C2B-47FF-ADD5-917C11BC957D}" scale="85" showPageBreaks="1" printArea="1" view="pageBreakPreview">
      <selection activeCell="B41" sqref="B41"/>
      <pageMargins left="0.70866141732283505" right="0.70866141732283505" top="1.01053921568627" bottom="0.74803149606299202" header="0.31496062992126" footer="0.31496062992126"/>
      <pageSetup paperSize="9" scale="64" fitToHeight="0" orientation="landscape" r:id="rId3"/>
      <headerFooter>
        <oddHeader>&amp;L&amp;G&amp;C&amp;F&amp;R&amp;D</oddHeader>
        <oddFooter>&amp;C&amp;A</oddFooter>
      </headerFooter>
    </customSheetView>
  </customSheetViews>
  <mergeCells count="1">
    <mergeCell ref="A8:F9"/>
  </mergeCells>
  <pageMargins left="0.70866141732283505" right="0.70866141732283505" top="1.01053921568627" bottom="0.74803149606299202" header="0.31496062992126" footer="0.31496062992126"/>
  <pageSetup paperSize="9" scale="64" fitToHeight="0" orientation="landscape" r:id="rId4"/>
  <headerFooter>
    <oddHeader>&amp;L&amp;G&amp;C&amp;F&amp;R&amp;D</oddHeader>
    <oddFooter>&amp;C&amp;A</oddFooter>
  </headerFooter>
  <legacyDrawingHF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58"/>
  <sheetViews>
    <sheetView view="pageBreakPreview" zoomScaleNormal="100" zoomScaleSheetLayoutView="100" workbookViewId="0">
      <selection activeCell="B57" sqref="B57"/>
    </sheetView>
  </sheetViews>
  <sheetFormatPr defaultRowHeight="13.2" x14ac:dyDescent="0.25"/>
  <cols>
    <col min="2" max="2" width="65.88671875" customWidth="1"/>
    <col min="3" max="3" width="13.44140625" customWidth="1"/>
    <col min="4" max="4" width="29" customWidth="1"/>
  </cols>
  <sheetData>
    <row r="2" spans="1:4" x14ac:dyDescent="0.25">
      <c r="B2" s="24" t="s">
        <v>58</v>
      </c>
      <c r="C2" s="34" t="s">
        <v>61</v>
      </c>
    </row>
    <row r="3" spans="1:4" x14ac:dyDescent="0.25">
      <c r="B3" s="24" t="s">
        <v>59</v>
      </c>
      <c r="C3" s="34" t="s">
        <v>61</v>
      </c>
    </row>
    <row r="4" spans="1:4" x14ac:dyDescent="0.25">
      <c r="B4" s="24" t="s">
        <v>60</v>
      </c>
      <c r="C4" s="34" t="s">
        <v>61</v>
      </c>
    </row>
    <row r="5" spans="1:4" ht="13.8" thickBot="1" x14ac:dyDescent="0.3"/>
    <row r="6" spans="1:4" ht="13.8" thickBot="1" x14ac:dyDescent="0.3">
      <c r="A6" s="25" t="s">
        <v>119</v>
      </c>
      <c r="B6" s="26" t="s">
        <v>53</v>
      </c>
      <c r="C6" s="25" t="s">
        <v>25</v>
      </c>
      <c r="D6" s="26" t="s">
        <v>54</v>
      </c>
    </row>
    <row r="7" spans="1:4" x14ac:dyDescent="0.25">
      <c r="A7" s="1">
        <v>1</v>
      </c>
      <c r="B7" t="str">
        <f>EON!B2</f>
        <v>PPM Commissioning schedule</v>
      </c>
      <c r="C7" s="33" t="str">
        <f>EON!H2</f>
        <v>Open</v>
      </c>
      <c r="D7" t="str">
        <f>EON!G2</f>
        <v>12 months before energisation</v>
      </c>
    </row>
    <row r="8" spans="1:4" x14ac:dyDescent="0.25">
      <c r="A8" s="1">
        <v>2</v>
      </c>
      <c r="B8" t="str">
        <f>EON!B3</f>
        <v>Study Requirements</v>
      </c>
      <c r="C8" s="33" t="str">
        <f>EON!H3</f>
        <v>Open</v>
      </c>
      <c r="D8" t="str">
        <f>EON!G3</f>
        <v>18 months before energisation</v>
      </c>
    </row>
    <row r="9" spans="1:4" x14ac:dyDescent="0.25">
      <c r="A9" s="1">
        <v>3</v>
      </c>
      <c r="B9" t="str">
        <f>EON!B4</f>
        <v>Power Quality Report</v>
      </c>
      <c r="C9" s="33" t="str">
        <f>EON!H4</f>
        <v>Open</v>
      </c>
      <c r="D9" t="str">
        <f>EON!G4</f>
        <v>12 months before energisation</v>
      </c>
    </row>
    <row r="10" spans="1:4" x14ac:dyDescent="0.25">
      <c r="A10" s="1">
        <v>4</v>
      </c>
      <c r="B10" t="str">
        <f>EON!B5</f>
        <v>Voltage Fault Ride Through</v>
      </c>
      <c r="C10" s="33" t="str">
        <f>EON!H5</f>
        <v>Open</v>
      </c>
      <c r="D10" t="str">
        <f>EON!G5</f>
        <v>12 months before energisation</v>
      </c>
    </row>
    <row r="11" spans="1:4" x14ac:dyDescent="0.25">
      <c r="A11" s="1">
        <v>5</v>
      </c>
      <c r="B11" t="str">
        <f>EON!B6</f>
        <v>Dynamic Model</v>
      </c>
      <c r="C11" s="33" t="str">
        <f>EON!H6</f>
        <v>Open</v>
      </c>
      <c r="D11" t="str">
        <f>EON!G6</f>
        <v>12 months before energisation</v>
      </c>
    </row>
    <row r="12" spans="1:4" x14ac:dyDescent="0.25">
      <c r="A12" s="1">
        <v>6</v>
      </c>
      <c r="B12" t="str">
        <f>EON!B7</f>
        <v>Reactive Power Capability and Transmission System Voltage Range</v>
      </c>
      <c r="C12" s="33" t="str">
        <f>EON!H7</f>
        <v>Open</v>
      </c>
      <c r="D12" t="str">
        <f>EON!G7</f>
        <v>12 months before energisation</v>
      </c>
    </row>
    <row r="13" spans="1:4" x14ac:dyDescent="0.25">
      <c r="A13" s="1">
        <v>7</v>
      </c>
      <c r="B13" t="str">
        <f>EON!B8</f>
        <v>Notification Of Study Status</v>
      </c>
      <c r="C13" s="33" t="str">
        <f>EON!H8</f>
        <v>N/A</v>
      </c>
      <c r="D13" t="str">
        <f>EON!G8</f>
        <v>4 weeks before energisation</v>
      </c>
    </row>
    <row r="14" spans="1:4" x14ac:dyDescent="0.25">
      <c r="A14" s="1">
        <v>8</v>
      </c>
      <c r="B14" t="str">
        <f>EON!B9</f>
        <v>Signal List</v>
      </c>
      <c r="C14" s="33" t="str">
        <f>EON!H9</f>
        <v>Open</v>
      </c>
      <c r="D14" t="str">
        <f>EON!G9</f>
        <v>9 months before energisation</v>
      </c>
    </row>
    <row r="15" spans="1:4" x14ac:dyDescent="0.25">
      <c r="A15" s="1">
        <v>9</v>
      </c>
      <c r="B15" t="str">
        <f>EON!B10</f>
        <v>ROCOF Capability</v>
      </c>
      <c r="C15" s="33" t="str">
        <f>EON!H10</f>
        <v>Open</v>
      </c>
      <c r="D15" t="str">
        <f>EON!G10</f>
        <v>12 months before energisation</v>
      </c>
    </row>
    <row r="16" spans="1:4" x14ac:dyDescent="0.25">
      <c r="A16" s="1">
        <v>10</v>
      </c>
      <c r="B16" t="str">
        <f>EON!B11</f>
        <v>Transmission System Frequency Ranges</v>
      </c>
      <c r="C16" s="33" t="str">
        <f>EON!H11</f>
        <v>Open</v>
      </c>
      <c r="D16" t="str">
        <f>EON!G11</f>
        <v>4 weeks before energisation</v>
      </c>
    </row>
    <row r="17" spans="1:4" x14ac:dyDescent="0.25">
      <c r="A17" s="1">
        <v>11</v>
      </c>
      <c r="B17" t="str">
        <f>EON!B12</f>
        <v>Data Sheets</v>
      </c>
      <c r="C17" s="33" t="str">
        <f>EON!H12</f>
        <v>Open</v>
      </c>
      <c r="D17" t="str">
        <f>EON!G12</f>
        <v>4 weeks before energisation</v>
      </c>
    </row>
    <row r="18" spans="1:4" x14ac:dyDescent="0.25">
      <c r="A18" s="1">
        <v>12</v>
      </c>
      <c r="B18" t="str">
        <f>EON!B13</f>
        <v>Grid Connected Transformer</v>
      </c>
      <c r="C18" s="33" t="str">
        <f>EON!H13</f>
        <v>Open</v>
      </c>
      <c r="D18" t="str">
        <f>EON!G13</f>
        <v>4 weeks before energisation</v>
      </c>
    </row>
    <row r="19" spans="1:4" x14ac:dyDescent="0.25">
      <c r="A19" s="1">
        <v>13</v>
      </c>
      <c r="B19" t="str">
        <f>EON!B14</f>
        <v>Agree Protection Settings</v>
      </c>
      <c r="C19" s="33" t="str">
        <f>EON!H14</f>
        <v>Open</v>
      </c>
      <c r="D19" t="str">
        <f>EON!G14</f>
        <v>4 months before energisation</v>
      </c>
    </row>
    <row r="20" spans="1:4" x14ac:dyDescent="0.25">
      <c r="A20" s="1">
        <v>14</v>
      </c>
      <c r="B20" t="str">
        <f>EON!B15</f>
        <v>Implemented Protection Settings</v>
      </c>
      <c r="C20" s="33" t="str">
        <f>EON!H15</f>
        <v>Open</v>
      </c>
      <c r="D20" t="str">
        <f>EON!G15</f>
        <v>4 weeks before energisation</v>
      </c>
    </row>
    <row r="21" spans="1:4" x14ac:dyDescent="0.25">
      <c r="A21" s="1">
        <v>15</v>
      </c>
      <c r="B21" t="str">
        <f>EON!B16</f>
        <v>Controller settings (Frequency Response, Voltage Droop etc.)</v>
      </c>
      <c r="C21" s="33" t="str">
        <f>EON!H16</f>
        <v>Open</v>
      </c>
      <c r="D21" t="str">
        <f>EON!G16</f>
        <v>1 week before energisation</v>
      </c>
    </row>
    <row r="22" spans="1:4" x14ac:dyDescent="0.25">
      <c r="A22" s="1">
        <v>16</v>
      </c>
      <c r="B22" t="str">
        <f>EON!B17</f>
        <v>Metering Equipment</v>
      </c>
      <c r="C22" s="33" t="str">
        <f>EON!H17</f>
        <v>Open</v>
      </c>
      <c r="D22" t="str">
        <f>EON!G17</f>
        <v>N/A</v>
      </c>
    </row>
    <row r="23" spans="1:4" x14ac:dyDescent="0.25">
      <c r="A23" s="1">
        <v>17</v>
      </c>
      <c r="B23" t="str">
        <f>EON!B18</f>
        <v>Authorisation to Construct</v>
      </c>
      <c r="C23" s="33" t="str">
        <f>EON!H18</f>
        <v>Open</v>
      </c>
    </row>
    <row r="24" spans="1:4" x14ac:dyDescent="0.25">
      <c r="A24" s="1">
        <v>18</v>
      </c>
      <c r="B24" t="str">
        <f>EON!B19</f>
        <v>Connection Agreement Pre-requisites to Energisation</v>
      </c>
      <c r="C24" s="33" t="str">
        <f>EON!H19</f>
        <v>Open</v>
      </c>
    </row>
    <row r="25" spans="1:4" x14ac:dyDescent="0.25">
      <c r="A25" s="1">
        <v>19</v>
      </c>
      <c r="B25" t="str">
        <f>EON!B20</f>
        <v>Market Registration</v>
      </c>
      <c r="C25" s="33" t="str">
        <f>EON!H20</f>
        <v>Open</v>
      </c>
      <c r="D25" t="str">
        <f>EON!G20</f>
        <v>Submission 60 working days before energisation</v>
      </c>
    </row>
    <row r="26" spans="1:4" x14ac:dyDescent="0.25">
      <c r="A26" s="1">
        <v>20</v>
      </c>
      <c r="B26" t="str">
        <f>EON!B21</f>
        <v>Operational Information</v>
      </c>
      <c r="C26" s="33" t="str">
        <f>EON!H21</f>
        <v>Open</v>
      </c>
      <c r="D26" t="str">
        <f>EON!G21</f>
        <v>4 weeks before energisation</v>
      </c>
    </row>
    <row r="27" spans="1:4" x14ac:dyDescent="0.25">
      <c r="A27" s="1">
        <v>21</v>
      </c>
      <c r="B27" t="str">
        <f>EON!B22</f>
        <v>Inspection of PPM Procedures</v>
      </c>
      <c r="C27" s="33" t="str">
        <f>EON!H22</f>
        <v>Open</v>
      </c>
      <c r="D27" t="str">
        <f>EON!G22</f>
        <v>4 weeks before energisation</v>
      </c>
    </row>
    <row r="28" spans="1:4" x14ac:dyDescent="0.25">
      <c r="A28" s="1">
        <v>22</v>
      </c>
      <c r="B28" t="str">
        <f>EON!B23</f>
        <v>Operation Instruction</v>
      </c>
      <c r="C28" s="33" t="str">
        <f>EON!H23</f>
        <v>Open</v>
      </c>
      <c r="D28" t="str">
        <f>EON!G23</f>
        <v>1 week before energisation</v>
      </c>
    </row>
    <row r="29" spans="1:4" x14ac:dyDescent="0.25">
      <c r="A29" s="1">
        <v>23</v>
      </c>
      <c r="B29" t="str">
        <f>EON!B24</f>
        <v>Energisation Instruction</v>
      </c>
      <c r="C29" s="33" t="str">
        <f>EON!H24</f>
        <v>Open</v>
      </c>
      <c r="D29" t="str">
        <f>EON!G24</f>
        <v>1 week before energisation</v>
      </c>
    </row>
    <row r="30" spans="1:4" x14ac:dyDescent="0.25">
      <c r="A30" s="1">
        <v>24</v>
      </c>
      <c r="B30" t="str">
        <f>EON!B25</f>
        <v>Wiring Certificate</v>
      </c>
      <c r="C30" s="33" t="str">
        <f>EON!H25</f>
        <v>Open</v>
      </c>
      <c r="D30" t="str">
        <f>EON!G25</f>
        <v>1 week before energisation</v>
      </c>
    </row>
    <row r="31" spans="1:4" x14ac:dyDescent="0.25">
      <c r="A31" s="1">
        <v>25</v>
      </c>
      <c r="B31" t="str">
        <f>EON!B26</f>
        <v>Pre-energisation signals and controls check</v>
      </c>
      <c r="C31" s="33" t="str">
        <f>EON!H26</f>
        <v>Open</v>
      </c>
      <c r="D31" t="str">
        <f>EON!G26</f>
        <v>1 week before energisation</v>
      </c>
    </row>
    <row r="32" spans="1:4" ht="13.8" thickBot="1" x14ac:dyDescent="0.3"/>
    <row r="33" spans="1:4" ht="13.8" thickBot="1" x14ac:dyDescent="0.3">
      <c r="A33" s="25" t="s">
        <v>120</v>
      </c>
      <c r="B33" s="26" t="s">
        <v>53</v>
      </c>
      <c r="C33" s="26" t="s">
        <v>25</v>
      </c>
      <c r="D33" s="26" t="s">
        <v>54</v>
      </c>
    </row>
    <row r="34" spans="1:4" x14ac:dyDescent="0.25">
      <c r="A34" s="27">
        <v>26</v>
      </c>
      <c r="B34" t="str">
        <f>ION!B2</f>
        <v>Harmonics Baseline</v>
      </c>
      <c r="C34" s="33" t="str">
        <f>ION!H2</f>
        <v>Open</v>
      </c>
      <c r="D34" s="24" t="str">
        <f>ION!G2</f>
        <v>Immediately following energisation</v>
      </c>
    </row>
    <row r="35" spans="1:4" x14ac:dyDescent="0.25">
      <c r="A35" s="27">
        <v>27</v>
      </c>
      <c r="B35" t="str">
        <f>ION!B4</f>
        <v>Post-energisation signals and controls check</v>
      </c>
      <c r="C35" s="33" t="str">
        <f>ION!H4</f>
        <v>Open</v>
      </c>
      <c r="D35" s="24" t="str">
        <f>ION!G4</f>
        <v>1 week after first export</v>
      </c>
    </row>
    <row r="36" spans="1:4" x14ac:dyDescent="0.25">
      <c r="A36" s="27">
        <v>28</v>
      </c>
      <c r="B36" t="str">
        <f>ION!B5</f>
        <v>Dispatch Testing Program</v>
      </c>
      <c r="C36" s="33" t="str">
        <f>ION!H5</f>
        <v>Open</v>
      </c>
      <c r="D36" s="24" t="str">
        <f>ION!G5</f>
        <v>6 weeks after last WTG installed</v>
      </c>
    </row>
    <row r="37" spans="1:4" x14ac:dyDescent="0.25">
      <c r="A37" s="27">
        <v>29</v>
      </c>
      <c r="B37" t="str">
        <f>ION!B6</f>
        <v>Reactive Power Dispatch Test Program</v>
      </c>
      <c r="C37" s="33" t="str">
        <f>ION!H6</f>
        <v>Open</v>
      </c>
      <c r="D37" s="24" t="str">
        <f>ION!G6</f>
        <v>6 weeks after last WTG installed</v>
      </c>
    </row>
    <row r="38" spans="1:4" x14ac:dyDescent="0.25">
      <c r="A38" s="27">
        <v>30</v>
      </c>
      <c r="B38" t="str">
        <f>ION!B7</f>
        <v>WTG Transformer Tap</v>
      </c>
      <c r="C38" s="33" t="str">
        <f>ION!H7</f>
        <v>Open</v>
      </c>
      <c r="D38" s="24" t="str">
        <f>ION!G7</f>
        <v>6 weeks after last WTG installed</v>
      </c>
    </row>
    <row r="39" spans="1:4" x14ac:dyDescent="0.25">
      <c r="A39" s="27">
        <v>31</v>
      </c>
      <c r="B39" t="str">
        <f>ION!B8</f>
        <v>Implemented Protection Settings</v>
      </c>
      <c r="C39" s="33" t="str">
        <f>ION!H8</f>
        <v>Open</v>
      </c>
      <c r="D39" s="24" t="str">
        <f>ION!G8</f>
        <v>6 weeks after last WTG installed</v>
      </c>
    </row>
    <row r="40" spans="1:4" x14ac:dyDescent="0.25">
      <c r="A40" s="27">
        <v>32</v>
      </c>
      <c r="B40" t="str">
        <f>ION!B9</f>
        <v>Installed Plant Survey</v>
      </c>
      <c r="C40" s="33" t="str">
        <f>ION!H9</f>
        <v>Open</v>
      </c>
      <c r="D40" s="24" t="str">
        <f>ION!G9</f>
        <v>6 weeks after last WTG installed</v>
      </c>
    </row>
    <row r="41" spans="1:4" x14ac:dyDescent="0.25">
      <c r="A41" s="27">
        <v>33</v>
      </c>
      <c r="B41" t="str">
        <f>ION!B10</f>
        <v>Harmonics Assessment</v>
      </c>
      <c r="C41" s="33" t="str">
        <f>ION!H10</f>
        <v>Open</v>
      </c>
      <c r="D41" s="24" t="str">
        <f>ION!G10</f>
        <v>6 weeks after last WTG installed</v>
      </c>
    </row>
    <row r="42" spans="1:4" ht="13.8" thickBot="1" x14ac:dyDescent="0.3"/>
    <row r="43" spans="1:4" ht="13.8" thickBot="1" x14ac:dyDescent="0.3">
      <c r="A43" s="25" t="s">
        <v>121</v>
      </c>
      <c r="B43" s="26" t="s">
        <v>53</v>
      </c>
      <c r="C43" s="26" t="s">
        <v>25</v>
      </c>
      <c r="D43" s="26" t="s">
        <v>54</v>
      </c>
    </row>
    <row r="44" spans="1:4" x14ac:dyDescent="0.25">
      <c r="A44" s="27">
        <v>34</v>
      </c>
      <c r="B44" t="str">
        <f>FON!B2</f>
        <v>Active Power Control</v>
      </c>
      <c r="C44" s="33" t="str">
        <f>FON!H2</f>
        <v>Open</v>
      </c>
      <c r="D44" s="24" t="s">
        <v>66</v>
      </c>
    </row>
    <row r="45" spans="1:4" x14ac:dyDescent="0.25">
      <c r="A45" s="27">
        <v>35</v>
      </c>
      <c r="B45" t="str">
        <f>FON!B3</f>
        <v>Frequency Response</v>
      </c>
      <c r="C45" s="33" t="str">
        <f>FON!H3</f>
        <v>Open</v>
      </c>
      <c r="D45" s="24" t="s">
        <v>66</v>
      </c>
    </row>
    <row r="46" spans="1:4" x14ac:dyDescent="0.25">
      <c r="A46" s="27">
        <v>36</v>
      </c>
      <c r="B46" t="str">
        <f>FON!B4</f>
        <v>Reactive Power Control</v>
      </c>
      <c r="C46" s="33" t="str">
        <f>FON!H4</f>
        <v>Open</v>
      </c>
      <c r="D46" s="24" t="s">
        <v>66</v>
      </c>
    </row>
    <row r="47" spans="1:4" x14ac:dyDescent="0.25">
      <c r="A47" s="27">
        <v>37</v>
      </c>
      <c r="B47" t="str">
        <f>FON!B5</f>
        <v>Reactive Power Capability</v>
      </c>
      <c r="C47" s="33" t="str">
        <f>FON!H5</f>
        <v>Open</v>
      </c>
      <c r="D47" s="24" t="s">
        <v>66</v>
      </c>
    </row>
    <row r="48" spans="1:4" x14ac:dyDescent="0.25">
      <c r="A48" s="27">
        <v>38</v>
      </c>
      <c r="B48" t="str">
        <f>FON!B6</f>
        <v>Black Start Shutdown</v>
      </c>
      <c r="C48" s="33" t="str">
        <f>FON!H8</f>
        <v>Open</v>
      </c>
      <c r="D48" s="24" t="s">
        <v>66</v>
      </c>
    </row>
    <row r="49" spans="1:4" x14ac:dyDescent="0.25">
      <c r="A49" s="27">
        <v>39</v>
      </c>
      <c r="B49" t="str">
        <f>FON!B7</f>
        <v>Test Report</v>
      </c>
      <c r="C49" s="33" t="str">
        <f>FON!H6</f>
        <v>Open</v>
      </c>
      <c r="D49" s="24" t="s">
        <v>66</v>
      </c>
    </row>
    <row r="50" spans="1:4" x14ac:dyDescent="0.25">
      <c r="A50" s="27">
        <v>40</v>
      </c>
      <c r="B50" t="str">
        <f>FON!B8</f>
        <v>Capacity Test</v>
      </c>
      <c r="C50" s="33" t="str">
        <f>FON!H7</f>
        <v>Open</v>
      </c>
      <c r="D50" s="24" t="s">
        <v>66</v>
      </c>
    </row>
    <row r="51" spans="1:4" x14ac:dyDescent="0.25">
      <c r="A51" s="27">
        <v>41</v>
      </c>
      <c r="B51" t="str">
        <f>FON!B9</f>
        <v>Generator Data</v>
      </c>
      <c r="C51" s="33" t="str">
        <f>FON!H9</f>
        <v>Open</v>
      </c>
      <c r="D51" s="24" t="s">
        <v>66</v>
      </c>
    </row>
    <row r="52" spans="1:4" x14ac:dyDescent="0.25">
      <c r="A52" s="27">
        <v>42</v>
      </c>
      <c r="B52" t="str">
        <f>FON!B10</f>
        <v>Model Validation</v>
      </c>
      <c r="C52" s="33" t="str">
        <f>FON!H10</f>
        <v>Open</v>
      </c>
      <c r="D52" s="24" t="s">
        <v>66</v>
      </c>
    </row>
    <row r="53" spans="1:4" x14ac:dyDescent="0.25">
      <c r="A53" s="27">
        <v>43</v>
      </c>
      <c r="B53" t="str">
        <f>FON!B11</f>
        <v>Harmonics Assessment</v>
      </c>
      <c r="C53" s="33" t="str">
        <f>FON!H11</f>
        <v>Open</v>
      </c>
      <c r="D53" s="24" t="s">
        <v>66</v>
      </c>
    </row>
    <row r="54" spans="1:4" ht="13.8" thickBot="1" x14ac:dyDescent="0.3">
      <c r="A54" s="27"/>
      <c r="D54" s="24"/>
    </row>
    <row r="55" spans="1:4" ht="27" thickBot="1" x14ac:dyDescent="0.3">
      <c r="A55" s="25" t="s">
        <v>122</v>
      </c>
      <c r="B55" s="26" t="s">
        <v>53</v>
      </c>
      <c r="C55" s="26" t="s">
        <v>25</v>
      </c>
      <c r="D55" s="26" t="s">
        <v>54</v>
      </c>
    </row>
    <row r="56" spans="1:4" x14ac:dyDescent="0.25">
      <c r="A56" s="27">
        <v>44</v>
      </c>
      <c r="B56" t="str">
        <f>'FON (System Services)'!B2</f>
        <v>Reserve Services</v>
      </c>
      <c r="C56" s="33" t="str">
        <f>'FON (System Services)'!F2</f>
        <v>Open</v>
      </c>
      <c r="D56" s="24" t="s">
        <v>66</v>
      </c>
    </row>
    <row r="57" spans="1:4" x14ac:dyDescent="0.25">
      <c r="A57" s="27">
        <v>45</v>
      </c>
      <c r="B57" t="str">
        <f>'FON (System Services)'!B3</f>
        <v>Fast Post Fault Active Power Recovery &amp; Dynamic Reactive Response</v>
      </c>
      <c r="C57" s="33" t="str">
        <f>'FON (System Services)'!F3</f>
        <v>Open</v>
      </c>
      <c r="D57" s="24" t="s">
        <v>66</v>
      </c>
    </row>
    <row r="58" spans="1:4" x14ac:dyDescent="0.25">
      <c r="A58" s="27">
        <v>46</v>
      </c>
      <c r="B58" t="str">
        <f>'FON (System Services)'!B4</f>
        <v>Steady State Reactive Power</v>
      </c>
      <c r="C58" s="33" t="str">
        <f>'FON (System Services)'!F4</f>
        <v>Open</v>
      </c>
      <c r="D58" s="24" t="s">
        <v>66</v>
      </c>
    </row>
  </sheetData>
  <customSheetViews>
    <customSheetView guid="{19982D7B-306D-473C-A2B3-EF2924E6CF19}" showPageBreaks="1" printArea="1" view="pageBreakPreview">
      <selection activeCell="B57" sqref="B57"/>
      <pageMargins left="0.7" right="0.7" top="0.75" bottom="0.75" header="0.3" footer="0.3"/>
      <pageSetup paperSize="9" scale="76" orientation="portrait" r:id="rId1"/>
      <headerFooter>
        <oddHeader>&amp;F</oddHeader>
        <oddFooter>&amp;C&amp;A</oddFooter>
      </headerFooter>
    </customSheetView>
    <customSheetView guid="{4F40021D-D754-42AE-BB94-A08027ACCD70}" showPageBreaks="1" printArea="1" view="pageBreakPreview">
      <selection activeCell="B57" sqref="B57"/>
      <pageMargins left="0.7" right="0.7" top="0.75" bottom="0.75" header="0.3" footer="0.3"/>
      <pageSetup paperSize="9" scale="76" orientation="portrait" r:id="rId2"/>
      <headerFooter>
        <oddHeader>&amp;F</oddHeader>
        <oddFooter>&amp;C&amp;A</oddFooter>
      </headerFooter>
    </customSheetView>
    <customSheetView guid="{241F5F68-5C2B-47FF-ADD5-917C11BC957D}" showPageBreaks="1" printArea="1" view="pageBreakPreview">
      <selection activeCell="B57" sqref="B57"/>
      <pageMargins left="0.7" right="0.7" top="0.75" bottom="0.75" header="0.3" footer="0.3"/>
      <pageSetup paperSize="9" scale="76" orientation="portrait" r:id="rId3"/>
      <headerFooter>
        <oddHeader>&amp;F</oddHeader>
        <oddFooter>&amp;C&amp;A</oddFooter>
      </headerFooter>
    </customSheetView>
  </customSheetViews>
  <conditionalFormatting sqref="C7">
    <cfRule type="cellIs" dxfId="39" priority="21" operator="equal">
      <formula>"N/A"</formula>
    </cfRule>
    <cfRule type="cellIs" dxfId="38" priority="22" operator="equal">
      <formula>"Closed"</formula>
    </cfRule>
    <cfRule type="cellIs" dxfId="37" priority="23" operator="equal">
      <formula>"Open"</formula>
    </cfRule>
    <cfRule type="cellIs" dxfId="36" priority="24" operator="notEqual">
      <formula>"Closed"</formula>
    </cfRule>
  </conditionalFormatting>
  <conditionalFormatting sqref="C8:C31">
    <cfRule type="cellIs" dxfId="35" priority="17" operator="equal">
      <formula>"N/A"</formula>
    </cfRule>
    <cfRule type="cellIs" dxfId="34" priority="18" operator="equal">
      <formula>"Closed"</formula>
    </cfRule>
    <cfRule type="cellIs" dxfId="33" priority="19" operator="equal">
      <formula>"Open"</formula>
    </cfRule>
    <cfRule type="cellIs" dxfId="32" priority="20" operator="notEqual">
      <formula>"Closed"</formula>
    </cfRule>
  </conditionalFormatting>
  <conditionalFormatting sqref="C34:C41">
    <cfRule type="cellIs" dxfId="31" priority="13" operator="equal">
      <formula>"N/A"</formula>
    </cfRule>
    <cfRule type="cellIs" dxfId="30" priority="14" operator="equal">
      <formula>"Closed"</formula>
    </cfRule>
    <cfRule type="cellIs" dxfId="29" priority="15" operator="equal">
      <formula>"Open"</formula>
    </cfRule>
    <cfRule type="cellIs" dxfId="28" priority="16" operator="notEqual">
      <formula>"Closed"</formula>
    </cfRule>
  </conditionalFormatting>
  <conditionalFormatting sqref="C44:C53">
    <cfRule type="cellIs" dxfId="27" priority="9" operator="equal">
      <formula>"N/A"</formula>
    </cfRule>
    <cfRule type="cellIs" dxfId="26" priority="10" operator="equal">
      <formula>"Closed"</formula>
    </cfRule>
    <cfRule type="cellIs" dxfId="25" priority="11" operator="equal">
      <formula>"Open"</formula>
    </cfRule>
    <cfRule type="cellIs" dxfId="24" priority="12" operator="notEqual">
      <formula>"Closed"</formula>
    </cfRule>
  </conditionalFormatting>
  <conditionalFormatting sqref="C56:C58">
    <cfRule type="cellIs" dxfId="23" priority="1" operator="equal">
      <formula>"N/A"</formula>
    </cfRule>
    <cfRule type="cellIs" dxfId="22" priority="2" operator="equal">
      <formula>"Closed"</formula>
    </cfRule>
    <cfRule type="cellIs" dxfId="21" priority="3" operator="equal">
      <formula>"Open"</formula>
    </cfRule>
    <cfRule type="cellIs" dxfId="20" priority="4" operator="notEqual">
      <formula>"Closed"</formula>
    </cfRule>
  </conditionalFormatting>
  <pageMargins left="0.7" right="0.7" top="0.75" bottom="0.75" header="0.3" footer="0.3"/>
  <pageSetup paperSize="9" scale="76" orientation="portrait" r:id="rId4"/>
  <headerFooter>
    <oddHeader>&amp;F</oddHeader>
    <oddFooter>&amp;C&amp;A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I28"/>
  <sheetViews>
    <sheetView tabSelected="1" view="pageBreakPreview" zoomScale="85" zoomScaleNormal="100" zoomScaleSheetLayoutView="85" workbookViewId="0">
      <pane xSplit="2" ySplit="1" topLeftCell="C4" activePane="bottomRight" state="frozen"/>
      <selection pane="topRight" activeCell="C1" sqref="C1"/>
      <selection pane="bottomLeft" activeCell="A2" sqref="A2"/>
      <selection pane="bottomRight" activeCell="F7" sqref="F7"/>
    </sheetView>
  </sheetViews>
  <sheetFormatPr defaultRowHeight="13.2" x14ac:dyDescent="0.25"/>
  <cols>
    <col min="1" max="1" width="7.33203125" style="46" customWidth="1"/>
    <col min="2" max="2" width="44.33203125" style="46" customWidth="1"/>
    <col min="3" max="3" width="14.109375" style="46" customWidth="1"/>
    <col min="4" max="4" width="11.6640625" style="46" customWidth="1"/>
    <col min="5" max="5" width="60.109375" style="46" customWidth="1"/>
    <col min="6" max="6" width="26.88671875" style="46" customWidth="1"/>
    <col min="7" max="7" width="15.109375" style="46" customWidth="1"/>
    <col min="8" max="8" width="13.44140625" style="60" customWidth="1"/>
    <col min="9" max="16384" width="8.88671875" style="46"/>
  </cols>
  <sheetData>
    <row r="1" spans="1:9" ht="27" thickBot="1" x14ac:dyDescent="0.3">
      <c r="A1" s="42" t="s">
        <v>29</v>
      </c>
      <c r="B1" s="43" t="s">
        <v>28</v>
      </c>
      <c r="C1" s="43" t="s">
        <v>30</v>
      </c>
      <c r="D1" s="43" t="s">
        <v>11</v>
      </c>
      <c r="E1" s="43" t="s">
        <v>68</v>
      </c>
      <c r="F1" s="44" t="s">
        <v>7</v>
      </c>
      <c r="G1" s="44" t="s">
        <v>81</v>
      </c>
      <c r="H1" s="45" t="s">
        <v>25</v>
      </c>
    </row>
    <row r="2" spans="1:9" ht="52.8" x14ac:dyDescent="0.25">
      <c r="A2" s="39">
        <v>1</v>
      </c>
      <c r="B2" s="47" t="s">
        <v>144</v>
      </c>
      <c r="C2" s="47"/>
      <c r="D2" s="47" t="s">
        <v>12</v>
      </c>
      <c r="E2" s="47" t="s">
        <v>71</v>
      </c>
      <c r="F2" s="37"/>
      <c r="G2" s="48" t="s">
        <v>62</v>
      </c>
      <c r="H2" s="49" t="s">
        <v>26</v>
      </c>
    </row>
    <row r="3" spans="1:9" ht="52.8" x14ac:dyDescent="0.25">
      <c r="A3" s="50">
        <v>2</v>
      </c>
      <c r="B3" s="51" t="s">
        <v>72</v>
      </c>
      <c r="C3" s="52" t="s">
        <v>132</v>
      </c>
      <c r="D3" s="51" t="s">
        <v>12</v>
      </c>
      <c r="E3" s="51" t="s">
        <v>145</v>
      </c>
      <c r="F3" s="41"/>
      <c r="G3" s="41" t="s">
        <v>73</v>
      </c>
      <c r="H3" s="53" t="s">
        <v>26</v>
      </c>
    </row>
    <row r="4" spans="1:9" ht="79.2" x14ac:dyDescent="0.25">
      <c r="A4" s="36">
        <v>3</v>
      </c>
      <c r="B4" s="52" t="s">
        <v>24</v>
      </c>
      <c r="C4" s="52" t="s">
        <v>111</v>
      </c>
      <c r="D4" s="52" t="s">
        <v>12</v>
      </c>
      <c r="E4" s="52" t="s">
        <v>146</v>
      </c>
      <c r="F4" s="38"/>
      <c r="G4" s="38" t="s">
        <v>62</v>
      </c>
      <c r="H4" s="53" t="s">
        <v>26</v>
      </c>
    </row>
    <row r="5" spans="1:9" ht="39.6" x14ac:dyDescent="0.25">
      <c r="A5" s="50">
        <v>4</v>
      </c>
      <c r="B5" s="51" t="s">
        <v>19</v>
      </c>
      <c r="C5" s="52" t="s">
        <v>110</v>
      </c>
      <c r="D5" s="51" t="s">
        <v>12</v>
      </c>
      <c r="E5" s="51" t="s">
        <v>147</v>
      </c>
      <c r="F5" s="41"/>
      <c r="G5" s="41" t="s">
        <v>62</v>
      </c>
      <c r="H5" s="53" t="s">
        <v>26</v>
      </c>
    </row>
    <row r="6" spans="1:9" ht="201.6" customHeight="1" x14ac:dyDescent="0.25">
      <c r="A6" s="36">
        <v>5</v>
      </c>
      <c r="B6" s="52" t="s">
        <v>33</v>
      </c>
      <c r="C6" s="52" t="s">
        <v>85</v>
      </c>
      <c r="D6" s="52" t="s">
        <v>12</v>
      </c>
      <c r="E6" s="52" t="s">
        <v>176</v>
      </c>
      <c r="F6" s="38"/>
      <c r="G6" s="38" t="s">
        <v>62</v>
      </c>
      <c r="H6" s="53" t="s">
        <v>26</v>
      </c>
    </row>
    <row r="7" spans="1:9" ht="224.4" x14ac:dyDescent="0.25">
      <c r="A7" s="50">
        <v>6</v>
      </c>
      <c r="B7" s="51" t="s">
        <v>92</v>
      </c>
      <c r="C7" s="52" t="s">
        <v>133</v>
      </c>
      <c r="D7" s="51" t="s">
        <v>12</v>
      </c>
      <c r="E7" s="51" t="s">
        <v>175</v>
      </c>
      <c r="F7" s="41"/>
      <c r="G7" s="41" t="s">
        <v>62</v>
      </c>
      <c r="H7" s="53" t="s">
        <v>26</v>
      </c>
    </row>
    <row r="8" spans="1:9" ht="52.8" x14ac:dyDescent="0.25">
      <c r="A8" s="50">
        <v>7</v>
      </c>
      <c r="B8" s="51" t="s">
        <v>27</v>
      </c>
      <c r="C8" s="51"/>
      <c r="D8" s="51" t="s">
        <v>12</v>
      </c>
      <c r="E8" s="51" t="s">
        <v>118</v>
      </c>
      <c r="F8" s="41" t="s">
        <v>93</v>
      </c>
      <c r="G8" s="41" t="s">
        <v>74</v>
      </c>
      <c r="H8" s="53" t="s">
        <v>77</v>
      </c>
    </row>
    <row r="9" spans="1:9" ht="39.6" x14ac:dyDescent="0.25">
      <c r="A9" s="39">
        <v>8</v>
      </c>
      <c r="B9" s="47" t="s">
        <v>21</v>
      </c>
      <c r="C9" s="52" t="s">
        <v>112</v>
      </c>
      <c r="D9" s="47" t="s">
        <v>12</v>
      </c>
      <c r="E9" s="47" t="s">
        <v>148</v>
      </c>
      <c r="F9" s="37"/>
      <c r="G9" s="37" t="s">
        <v>63</v>
      </c>
      <c r="H9" s="53" t="s">
        <v>26</v>
      </c>
    </row>
    <row r="10" spans="1:9" ht="39.6" x14ac:dyDescent="0.25">
      <c r="A10" s="50">
        <v>9</v>
      </c>
      <c r="B10" s="51" t="s">
        <v>57</v>
      </c>
      <c r="C10" s="52" t="s">
        <v>113</v>
      </c>
      <c r="D10" s="51" t="s">
        <v>12</v>
      </c>
      <c r="E10" s="51" t="s">
        <v>149</v>
      </c>
      <c r="F10" s="41"/>
      <c r="G10" s="41" t="s">
        <v>62</v>
      </c>
      <c r="H10" s="53" t="s">
        <v>26</v>
      </c>
    </row>
    <row r="11" spans="1:9" ht="26.4" x14ac:dyDescent="0.25">
      <c r="A11" s="50">
        <v>10</v>
      </c>
      <c r="B11" s="51" t="s">
        <v>2</v>
      </c>
      <c r="C11" s="52" t="s">
        <v>113</v>
      </c>
      <c r="D11" s="51" t="s">
        <v>12</v>
      </c>
      <c r="E11" s="51" t="s">
        <v>134</v>
      </c>
      <c r="F11" s="41"/>
      <c r="G11" s="41" t="s">
        <v>74</v>
      </c>
      <c r="H11" s="53" t="s">
        <v>26</v>
      </c>
    </row>
    <row r="12" spans="1:9" ht="92.4" x14ac:dyDescent="0.25">
      <c r="A12" s="36">
        <v>11</v>
      </c>
      <c r="B12" s="52" t="s">
        <v>31</v>
      </c>
      <c r="C12" s="52" t="s">
        <v>142</v>
      </c>
      <c r="D12" s="52" t="s">
        <v>12</v>
      </c>
      <c r="E12" s="52" t="s">
        <v>150</v>
      </c>
      <c r="F12" s="38"/>
      <c r="G12" s="38" t="s">
        <v>74</v>
      </c>
      <c r="H12" s="53" t="s">
        <v>26</v>
      </c>
    </row>
    <row r="13" spans="1:9" ht="79.2" x14ac:dyDescent="0.25">
      <c r="A13" s="36">
        <v>12</v>
      </c>
      <c r="B13" s="52" t="s">
        <v>46</v>
      </c>
      <c r="C13" s="52" t="s">
        <v>20</v>
      </c>
      <c r="D13" s="52" t="s">
        <v>12</v>
      </c>
      <c r="E13" s="52" t="s">
        <v>151</v>
      </c>
      <c r="F13" s="38"/>
      <c r="G13" s="38" t="s">
        <v>74</v>
      </c>
      <c r="H13" s="53" t="s">
        <v>26</v>
      </c>
    </row>
    <row r="14" spans="1:9" ht="132" x14ac:dyDescent="0.25">
      <c r="A14" s="39">
        <v>13</v>
      </c>
      <c r="B14" s="47" t="s">
        <v>47</v>
      </c>
      <c r="C14" s="47"/>
      <c r="D14" s="47" t="s">
        <v>12</v>
      </c>
      <c r="E14" s="47" t="s">
        <v>152</v>
      </c>
      <c r="F14" s="37"/>
      <c r="G14" s="37" t="s">
        <v>75</v>
      </c>
      <c r="H14" s="53" t="s">
        <v>26</v>
      </c>
    </row>
    <row r="15" spans="1:9" ht="79.2" x14ac:dyDescent="0.25">
      <c r="A15" s="39">
        <v>14</v>
      </c>
      <c r="B15" s="47" t="s">
        <v>48</v>
      </c>
      <c r="C15" s="47"/>
      <c r="D15" s="47" t="s">
        <v>12</v>
      </c>
      <c r="E15" s="47" t="s">
        <v>135</v>
      </c>
      <c r="F15" s="37"/>
      <c r="G15" s="37" t="s">
        <v>74</v>
      </c>
      <c r="H15" s="53" t="s">
        <v>26</v>
      </c>
      <c r="I15" s="54"/>
    </row>
    <row r="16" spans="1:9" ht="52.8" x14ac:dyDescent="0.25">
      <c r="A16" s="39">
        <v>15</v>
      </c>
      <c r="B16" s="47" t="s">
        <v>32</v>
      </c>
      <c r="C16" s="52" t="s">
        <v>136</v>
      </c>
      <c r="D16" s="47" t="s">
        <v>12</v>
      </c>
      <c r="E16" s="47" t="s">
        <v>153</v>
      </c>
      <c r="F16" s="37"/>
      <c r="G16" s="37" t="s">
        <v>76</v>
      </c>
      <c r="H16" s="53" t="s">
        <v>26</v>
      </c>
    </row>
    <row r="17" spans="1:9" ht="79.2" x14ac:dyDescent="0.25">
      <c r="A17" s="50">
        <v>16</v>
      </c>
      <c r="B17" s="51" t="s">
        <v>56</v>
      </c>
      <c r="C17" s="51"/>
      <c r="D17" s="51" t="s">
        <v>12</v>
      </c>
      <c r="E17" s="51" t="s">
        <v>154</v>
      </c>
      <c r="F17" s="41"/>
      <c r="G17" s="41" t="s">
        <v>77</v>
      </c>
      <c r="H17" s="53" t="s">
        <v>26</v>
      </c>
    </row>
    <row r="18" spans="1:9" s="57" customFormat="1" ht="66" x14ac:dyDescent="0.25">
      <c r="A18" s="50">
        <v>17</v>
      </c>
      <c r="B18" s="55" t="s">
        <v>95</v>
      </c>
      <c r="C18" s="51"/>
      <c r="D18" s="51"/>
      <c r="E18" s="51" t="s">
        <v>155</v>
      </c>
      <c r="F18" s="41"/>
      <c r="G18" s="41" t="s">
        <v>74</v>
      </c>
      <c r="H18" s="56" t="s">
        <v>26</v>
      </c>
    </row>
    <row r="19" spans="1:9" s="57" customFormat="1" ht="26.4" x14ac:dyDescent="0.25">
      <c r="A19" s="50">
        <v>18</v>
      </c>
      <c r="B19" s="57" t="s">
        <v>96</v>
      </c>
      <c r="C19" s="51"/>
      <c r="D19" s="51"/>
      <c r="E19" s="51" t="s">
        <v>156</v>
      </c>
      <c r="F19" s="41"/>
      <c r="G19" s="41" t="s">
        <v>74</v>
      </c>
      <c r="H19" s="56" t="s">
        <v>26</v>
      </c>
    </row>
    <row r="20" spans="1:9" s="58" customFormat="1" ht="52.8" x14ac:dyDescent="0.25">
      <c r="A20" s="50">
        <v>19</v>
      </c>
      <c r="B20" s="51" t="s">
        <v>64</v>
      </c>
      <c r="C20" s="51"/>
      <c r="D20" s="51" t="s">
        <v>12</v>
      </c>
      <c r="E20" s="51" t="s">
        <v>157</v>
      </c>
      <c r="F20" s="41"/>
      <c r="G20" s="41" t="s">
        <v>86</v>
      </c>
      <c r="H20" s="53" t="s">
        <v>26</v>
      </c>
    </row>
    <row r="21" spans="1:9" ht="105.6" x14ac:dyDescent="0.25">
      <c r="A21" s="50">
        <v>20</v>
      </c>
      <c r="B21" s="51" t="s">
        <v>82</v>
      </c>
      <c r="C21" s="51" t="s">
        <v>91</v>
      </c>
      <c r="D21" s="51" t="s">
        <v>12</v>
      </c>
      <c r="E21" s="51" t="s">
        <v>137</v>
      </c>
      <c r="F21" s="41"/>
      <c r="G21" s="41" t="s">
        <v>74</v>
      </c>
      <c r="H21" s="53" t="s">
        <v>26</v>
      </c>
    </row>
    <row r="22" spans="1:9" ht="79.2" x14ac:dyDescent="0.25">
      <c r="A22" s="50">
        <v>21</v>
      </c>
      <c r="B22" s="51" t="s">
        <v>158</v>
      </c>
      <c r="C22" s="51"/>
      <c r="D22" s="51" t="s">
        <v>12</v>
      </c>
      <c r="E22" s="51" t="s">
        <v>138</v>
      </c>
      <c r="F22" s="41"/>
      <c r="G22" s="41" t="s">
        <v>74</v>
      </c>
      <c r="H22" s="53" t="s">
        <v>26</v>
      </c>
    </row>
    <row r="23" spans="1:9" ht="66" x14ac:dyDescent="0.25">
      <c r="A23" s="50">
        <v>22</v>
      </c>
      <c r="B23" s="51" t="s">
        <v>70</v>
      </c>
      <c r="C23" s="51"/>
      <c r="D23" s="51" t="s">
        <v>12</v>
      </c>
      <c r="E23" s="51" t="s">
        <v>159</v>
      </c>
      <c r="F23" s="41"/>
      <c r="G23" s="59" t="s">
        <v>76</v>
      </c>
      <c r="H23" s="53" t="s">
        <v>26</v>
      </c>
    </row>
    <row r="24" spans="1:9" ht="79.2" x14ac:dyDescent="0.25">
      <c r="A24" s="50">
        <v>23</v>
      </c>
      <c r="B24" s="51" t="s">
        <v>55</v>
      </c>
      <c r="C24" s="51"/>
      <c r="D24" s="51" t="s">
        <v>12</v>
      </c>
      <c r="E24" s="51" t="s">
        <v>160</v>
      </c>
      <c r="F24" s="41"/>
      <c r="G24" s="59" t="s">
        <v>76</v>
      </c>
      <c r="H24" s="53" t="s">
        <v>26</v>
      </c>
    </row>
    <row r="25" spans="1:9" ht="26.4" x14ac:dyDescent="0.25">
      <c r="A25" s="50">
        <v>24</v>
      </c>
      <c r="B25" s="51" t="s">
        <v>49</v>
      </c>
      <c r="C25" s="51" t="s">
        <v>112</v>
      </c>
      <c r="D25" s="51" t="s">
        <v>12</v>
      </c>
      <c r="E25" s="51" t="s">
        <v>161</v>
      </c>
      <c r="F25" s="41"/>
      <c r="G25" s="59" t="s">
        <v>76</v>
      </c>
      <c r="H25" s="53" t="s">
        <v>26</v>
      </c>
    </row>
    <row r="26" spans="1:9" ht="52.8" x14ac:dyDescent="0.25">
      <c r="A26" s="50">
        <v>25</v>
      </c>
      <c r="B26" s="51" t="s">
        <v>15</v>
      </c>
      <c r="C26" s="51" t="s">
        <v>112</v>
      </c>
      <c r="D26" s="51" t="s">
        <v>1</v>
      </c>
      <c r="E26" s="40" t="s">
        <v>162</v>
      </c>
      <c r="F26" s="59"/>
      <c r="G26" s="59" t="s">
        <v>76</v>
      </c>
      <c r="H26" s="53" t="s">
        <v>26</v>
      </c>
    </row>
    <row r="27" spans="1:9" ht="26.4" x14ac:dyDescent="0.25">
      <c r="A27" s="50"/>
      <c r="B27" s="71" t="s">
        <v>126</v>
      </c>
      <c r="C27" s="51"/>
      <c r="D27" s="51"/>
      <c r="E27" s="51"/>
      <c r="F27" s="41"/>
      <c r="G27" s="41"/>
      <c r="H27" s="72"/>
    </row>
    <row r="28" spans="1:9" x14ac:dyDescent="0.25">
      <c r="A28" s="87" t="s">
        <v>163</v>
      </c>
      <c r="B28" s="88"/>
      <c r="C28" s="88"/>
      <c r="D28" s="88"/>
      <c r="E28" s="88"/>
      <c r="F28" s="88"/>
      <c r="G28" s="88"/>
      <c r="H28" s="88"/>
      <c r="I28" s="54"/>
    </row>
  </sheetData>
  <customSheetViews>
    <customSheetView guid="{19982D7B-306D-473C-A2B3-EF2924E6CF19}" scale="85" showPageBreaks="1" fitToPage="1" printArea="1" view="pageBreakPreview">
      <pane xSplit="2" ySplit="1" topLeftCell="C4" activePane="bottomRight" state="frozen"/>
      <selection pane="bottomRight" activeCell="F7" sqref="F7"/>
      <pageMargins left="0.25" right="0.25" top="0.75" bottom="0.75" header="0.3" footer="0.3"/>
      <pageSetup paperSize="8" scale="58" orientation="portrait" r:id="rId1"/>
      <headerFooter alignWithMargins="0">
        <oddHeader>&amp;F</oddHeader>
        <oddFooter>&amp;A</oddFooter>
      </headerFooter>
    </customSheetView>
    <customSheetView guid="{4F40021D-D754-42AE-BB94-A08027ACCD70}" scale="85" showPageBreaks="1" fitToPage="1" printArea="1" view="pageBreakPreview">
      <pane xSplit="2" ySplit="1" topLeftCell="C20" activePane="bottomRight" state="frozen"/>
      <selection pane="bottomRight" activeCell="A21" sqref="A21:G21"/>
      <pageMargins left="0.25" right="0.25" top="0.75" bottom="0.75" header="0.3" footer="0.3"/>
      <pageSetup paperSize="8" scale="61" orientation="portrait" r:id="rId2"/>
      <headerFooter alignWithMargins="0">
        <oddHeader>&amp;F</oddHeader>
        <oddFooter>&amp;A</oddFooter>
      </headerFooter>
    </customSheetView>
    <customSheetView guid="{241F5F68-5C2B-47FF-ADD5-917C11BC957D}" scale="85" showPageBreaks="1" fitToPage="1" printArea="1" view="pageBreakPreview">
      <pane xSplit="2" ySplit="1" topLeftCell="C4" activePane="bottomRight" state="frozen"/>
      <selection pane="bottomRight" activeCell="F7" sqref="F7"/>
      <pageMargins left="0.25" right="0.25" top="0.75" bottom="0.75" header="0.3" footer="0.3"/>
      <pageSetup paperSize="8" scale="58" orientation="portrait" r:id="rId3"/>
      <headerFooter alignWithMargins="0">
        <oddHeader>&amp;F</oddHeader>
        <oddFooter>&amp;A</oddFooter>
      </headerFooter>
    </customSheetView>
  </customSheetViews>
  <mergeCells count="1">
    <mergeCell ref="A28:H28"/>
  </mergeCells>
  <phoneticPr fontId="2" type="noConversion"/>
  <conditionalFormatting sqref="H2:H26">
    <cfRule type="cellIs" dxfId="19" priority="1" operator="equal">
      <formula>"N/A"</formula>
    </cfRule>
    <cfRule type="cellIs" dxfId="18" priority="2" operator="equal">
      <formula>"Closed"</formula>
    </cfRule>
    <cfRule type="cellIs" dxfId="17" priority="3" operator="equal">
      <formula>"Open"</formula>
    </cfRule>
    <cfRule type="cellIs" dxfId="16" priority="4" operator="notEqual">
      <formula>"Closed"</formula>
    </cfRule>
  </conditionalFormatting>
  <pageMargins left="0.25" right="0.25" top="0.75" bottom="0.75" header="0.3" footer="0.3"/>
  <pageSetup paperSize="8" scale="58" orientation="portrait" r:id="rId4"/>
  <headerFooter alignWithMargins="0">
    <oddHeader>&amp;F</oddHeader>
    <oddFoote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13"/>
  <sheetViews>
    <sheetView view="pageBreakPreview" zoomScale="85" zoomScaleNormal="100" zoomScaleSheetLayoutView="85" workbookViewId="0">
      <pane xSplit="2" ySplit="1" topLeftCell="C5" activePane="bottomRight" state="frozen"/>
      <selection pane="topRight" activeCell="C1" sqref="C1"/>
      <selection pane="bottomLeft" activeCell="A2" sqref="A2"/>
      <selection pane="bottomRight" activeCell="E5" sqref="E5"/>
    </sheetView>
  </sheetViews>
  <sheetFormatPr defaultRowHeight="13.2" x14ac:dyDescent="0.25"/>
  <cols>
    <col min="1" max="1" width="7.33203125" style="46" customWidth="1"/>
    <col min="2" max="2" width="43.109375" style="46" customWidth="1"/>
    <col min="3" max="3" width="14.109375" style="46" customWidth="1"/>
    <col min="4" max="4" width="16" style="46" bestFit="1" customWidth="1"/>
    <col min="5" max="5" width="49.6640625" style="46" customWidth="1"/>
    <col min="6" max="7" width="26.88671875" style="46" customWidth="1"/>
    <col min="8" max="8" width="13.44140625" style="62" customWidth="1"/>
    <col min="9" max="16384" width="8.88671875" style="46"/>
  </cols>
  <sheetData>
    <row r="1" spans="1:8" ht="27" thickBot="1" x14ac:dyDescent="0.3">
      <c r="A1" s="42" t="s">
        <v>29</v>
      </c>
      <c r="B1" s="43" t="s">
        <v>28</v>
      </c>
      <c r="C1" s="43" t="s">
        <v>30</v>
      </c>
      <c r="D1" s="43" t="s">
        <v>11</v>
      </c>
      <c r="E1" s="43" t="s">
        <v>68</v>
      </c>
      <c r="F1" s="44" t="s">
        <v>7</v>
      </c>
      <c r="G1" s="44" t="s">
        <v>54</v>
      </c>
      <c r="H1" s="45" t="s">
        <v>25</v>
      </c>
    </row>
    <row r="2" spans="1:8" ht="26.4" x14ac:dyDescent="0.25">
      <c r="A2" s="50">
        <v>26</v>
      </c>
      <c r="B2" s="40" t="s">
        <v>116</v>
      </c>
      <c r="C2" s="40" t="s">
        <v>67</v>
      </c>
      <c r="D2" s="40"/>
      <c r="E2" s="40" t="s">
        <v>89</v>
      </c>
      <c r="F2" s="41"/>
      <c r="G2" s="41" t="s">
        <v>78</v>
      </c>
      <c r="H2" s="61" t="s">
        <v>26</v>
      </c>
    </row>
    <row r="3" spans="1:8" ht="39.6" x14ac:dyDescent="0.25">
      <c r="A3" s="50"/>
      <c r="B3" s="73" t="s">
        <v>117</v>
      </c>
      <c r="C3" s="40"/>
      <c r="D3" s="40"/>
      <c r="E3" s="40" t="s">
        <v>88</v>
      </c>
      <c r="F3" s="41"/>
      <c r="G3" s="41" t="s">
        <v>79</v>
      </c>
      <c r="H3" s="61" t="s">
        <v>26</v>
      </c>
    </row>
    <row r="4" spans="1:8" ht="66" x14ac:dyDescent="0.25">
      <c r="A4" s="50">
        <v>27</v>
      </c>
      <c r="B4" s="40" t="s">
        <v>17</v>
      </c>
      <c r="C4" s="51" t="s">
        <v>112</v>
      </c>
      <c r="D4" s="40" t="s">
        <v>1</v>
      </c>
      <c r="E4" s="40" t="s">
        <v>162</v>
      </c>
      <c r="F4" s="41"/>
      <c r="G4" s="41" t="s">
        <v>80</v>
      </c>
      <c r="H4" s="61" t="s">
        <v>26</v>
      </c>
    </row>
    <row r="5" spans="1:8" ht="118.8" x14ac:dyDescent="0.25">
      <c r="A5" s="50">
        <v>28</v>
      </c>
      <c r="B5" s="40" t="s">
        <v>16</v>
      </c>
      <c r="C5" s="40" t="s">
        <v>52</v>
      </c>
      <c r="D5" s="40" t="s">
        <v>1</v>
      </c>
      <c r="E5" s="40" t="s">
        <v>143</v>
      </c>
      <c r="F5" s="41"/>
      <c r="G5" s="41" t="s">
        <v>65</v>
      </c>
      <c r="H5" s="61" t="s">
        <v>26</v>
      </c>
    </row>
    <row r="6" spans="1:8" ht="52.8" x14ac:dyDescent="0.25">
      <c r="A6" s="50">
        <v>29</v>
      </c>
      <c r="B6" s="40" t="s">
        <v>94</v>
      </c>
      <c r="C6" s="40"/>
      <c r="D6" s="40" t="s">
        <v>1</v>
      </c>
      <c r="E6" s="40" t="s">
        <v>164</v>
      </c>
      <c r="F6" s="41"/>
      <c r="G6" s="41" t="s">
        <v>65</v>
      </c>
      <c r="H6" s="61" t="s">
        <v>26</v>
      </c>
    </row>
    <row r="7" spans="1:8" ht="26.4" x14ac:dyDescent="0.25">
      <c r="A7" s="50">
        <v>30</v>
      </c>
      <c r="B7" s="40" t="s">
        <v>50</v>
      </c>
      <c r="C7" s="40" t="s">
        <v>51</v>
      </c>
      <c r="D7" s="40" t="s">
        <v>12</v>
      </c>
      <c r="E7" s="40" t="s">
        <v>170</v>
      </c>
      <c r="F7" s="41"/>
      <c r="G7" s="41" t="s">
        <v>65</v>
      </c>
      <c r="H7" s="61" t="s">
        <v>26</v>
      </c>
    </row>
    <row r="8" spans="1:8" ht="66" x14ac:dyDescent="0.25">
      <c r="A8" s="50">
        <v>31</v>
      </c>
      <c r="B8" s="51" t="s">
        <v>48</v>
      </c>
      <c r="C8" s="51"/>
      <c r="D8" s="51" t="s">
        <v>12</v>
      </c>
      <c r="E8" s="51" t="s">
        <v>139</v>
      </c>
      <c r="F8" s="41"/>
      <c r="G8" s="41" t="s">
        <v>65</v>
      </c>
      <c r="H8" s="61" t="s">
        <v>26</v>
      </c>
    </row>
    <row r="9" spans="1:8" ht="118.8" x14ac:dyDescent="0.25">
      <c r="A9" s="50">
        <v>32</v>
      </c>
      <c r="B9" s="40" t="s">
        <v>9</v>
      </c>
      <c r="C9" s="40" t="s">
        <v>140</v>
      </c>
      <c r="D9" s="40" t="s">
        <v>1</v>
      </c>
      <c r="E9" s="40" t="s">
        <v>87</v>
      </c>
      <c r="F9" s="41"/>
      <c r="G9" s="41" t="s">
        <v>65</v>
      </c>
      <c r="H9" s="61" t="s">
        <v>26</v>
      </c>
    </row>
    <row r="10" spans="1:8" ht="39.6" x14ac:dyDescent="0.25">
      <c r="A10" s="50">
        <v>33</v>
      </c>
      <c r="B10" s="40" t="s">
        <v>22</v>
      </c>
      <c r="C10" s="40" t="s">
        <v>67</v>
      </c>
      <c r="D10" s="40" t="s">
        <v>12</v>
      </c>
      <c r="E10" s="40" t="s">
        <v>165</v>
      </c>
      <c r="F10" s="40"/>
      <c r="G10" s="41" t="s">
        <v>65</v>
      </c>
      <c r="H10" s="61" t="s">
        <v>26</v>
      </c>
    </row>
    <row r="11" spans="1:8" ht="56.4" customHeight="1" x14ac:dyDescent="0.25">
      <c r="A11" s="50"/>
      <c r="B11" s="73" t="s">
        <v>124</v>
      </c>
      <c r="C11" s="40"/>
      <c r="D11" s="40"/>
      <c r="E11" s="40" t="s">
        <v>23</v>
      </c>
      <c r="F11" s="41"/>
      <c r="G11" s="41"/>
      <c r="H11" s="61" t="s">
        <v>26</v>
      </c>
    </row>
    <row r="12" spans="1:8" ht="56.4" customHeight="1" x14ac:dyDescent="0.25">
      <c r="A12" s="50"/>
      <c r="B12" s="73" t="s">
        <v>125</v>
      </c>
      <c r="C12" s="40"/>
      <c r="D12" s="40"/>
      <c r="E12" s="40" t="s">
        <v>23</v>
      </c>
      <c r="F12" s="41"/>
      <c r="G12" s="41"/>
      <c r="H12" s="61" t="s">
        <v>26</v>
      </c>
    </row>
    <row r="13" spans="1:8" ht="51" customHeight="1" x14ac:dyDescent="0.25">
      <c r="A13" s="88" t="s">
        <v>163</v>
      </c>
      <c r="B13" s="88"/>
      <c r="C13" s="88"/>
      <c r="D13" s="88"/>
      <c r="E13" s="88"/>
      <c r="F13" s="88"/>
      <c r="G13" s="88"/>
      <c r="H13" s="88"/>
    </row>
  </sheetData>
  <customSheetViews>
    <customSheetView guid="{19982D7B-306D-473C-A2B3-EF2924E6CF19}" scale="85" showPageBreaks="1" printArea="1" view="pageBreakPreview">
      <pane xSplit="2" ySplit="1" topLeftCell="C5" activePane="bottomRight" state="frozen"/>
      <selection pane="bottomRight" activeCell="E5" sqref="E5"/>
      <pageMargins left="0.39370078740157499" right="0.39370078740157499" top="0.39370078740157499" bottom="0.39370078740157499" header="0" footer="0"/>
      <pageSetup paperSize="9" scale="50" orientation="landscape" r:id="rId1"/>
      <headerFooter alignWithMargins="0">
        <oddHeader>&amp;F</oddHeader>
        <oddFooter>&amp;A</oddFooter>
      </headerFooter>
    </customSheetView>
    <customSheetView guid="{4F40021D-D754-42AE-BB94-A08027ACCD70}" scale="85" showPageBreaks="1" printArea="1" view="pageBreakPreview">
      <pane xSplit="2" ySplit="1" topLeftCell="C5" activePane="bottomRight" state="frozen"/>
      <selection pane="bottomRight" activeCell="E8" sqref="E8"/>
      <pageMargins left="0.39370078740157499" right="0.39370078740157499" top="0.39370078740157499" bottom="0.39370078740157499" header="0" footer="0"/>
      <pageSetup paperSize="9" scale="50" orientation="landscape" r:id="rId2"/>
      <headerFooter alignWithMargins="0">
        <oddHeader>&amp;F</oddHeader>
        <oddFooter>&amp;A</oddFooter>
      </headerFooter>
    </customSheetView>
    <customSheetView guid="{241F5F68-5C2B-47FF-ADD5-917C11BC957D}" scale="85" showPageBreaks="1" printArea="1" view="pageBreakPreview">
      <pane xSplit="2" ySplit="1" topLeftCell="C5" activePane="bottomRight" state="frozen"/>
      <selection pane="bottomRight" activeCell="E5" sqref="E5"/>
      <pageMargins left="0.39370078740157499" right="0.39370078740157499" top="0.39370078740157499" bottom="0.39370078740157499" header="0" footer="0"/>
      <pageSetup paperSize="9" scale="50" orientation="landscape" r:id="rId3"/>
      <headerFooter alignWithMargins="0">
        <oddHeader>&amp;F</oddHeader>
        <oddFooter>&amp;A</oddFooter>
      </headerFooter>
    </customSheetView>
  </customSheetViews>
  <mergeCells count="1">
    <mergeCell ref="A13:H13"/>
  </mergeCells>
  <conditionalFormatting sqref="H2:H9 H11:H12">
    <cfRule type="cellIs" dxfId="15" priority="5" operator="equal">
      <formula>"N/A"</formula>
    </cfRule>
    <cfRule type="cellIs" dxfId="14" priority="6" operator="equal">
      <formula>"Closed"</formula>
    </cfRule>
    <cfRule type="cellIs" dxfId="13" priority="7" operator="equal">
      <formula>"Open"</formula>
    </cfRule>
    <cfRule type="cellIs" dxfId="12" priority="8" operator="notEqual">
      <formula>"Closed"</formula>
    </cfRule>
  </conditionalFormatting>
  <conditionalFormatting sqref="H10">
    <cfRule type="cellIs" dxfId="11" priority="1" operator="equal">
      <formula>"N/A"</formula>
    </cfRule>
    <cfRule type="cellIs" dxfId="10" priority="2" operator="equal">
      <formula>"Closed"</formula>
    </cfRule>
    <cfRule type="cellIs" dxfId="9" priority="3" operator="equal">
      <formula>"Open"</formula>
    </cfRule>
    <cfRule type="cellIs" dxfId="8" priority="4" operator="notEqual">
      <formula>"Closed"</formula>
    </cfRule>
  </conditionalFormatting>
  <pageMargins left="0.39370078740157499" right="0.39370078740157499" top="0.39370078740157499" bottom="0.39370078740157499" header="0" footer="0"/>
  <pageSetup paperSize="9" scale="50" orientation="landscape" r:id="rId4"/>
  <headerFooter alignWithMargins="0">
    <oddHeader>&amp;F</oddHeader>
    <oddFoote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13"/>
  <sheetViews>
    <sheetView view="pageBreakPreview" zoomScale="80" zoomScaleNormal="100" zoomScaleSheetLayoutView="80" workbookViewId="0">
      <selection activeCell="F2" sqref="F2"/>
    </sheetView>
  </sheetViews>
  <sheetFormatPr defaultRowHeight="13.2" x14ac:dyDescent="0.25"/>
  <cols>
    <col min="1" max="1" width="7.33203125" customWidth="1"/>
    <col min="2" max="2" width="43.109375" customWidth="1"/>
    <col min="3" max="3" width="14.109375" customWidth="1"/>
    <col min="4" max="4" width="23.44140625" customWidth="1"/>
    <col min="5" max="5" width="16" bestFit="1" customWidth="1"/>
    <col min="6" max="6" width="49.6640625" customWidth="1"/>
    <col min="7" max="7" width="26.88671875" customWidth="1"/>
    <col min="8" max="8" width="12" customWidth="1"/>
  </cols>
  <sheetData>
    <row r="1" spans="1:8" ht="27" thickBot="1" x14ac:dyDescent="0.3">
      <c r="A1" s="28" t="s">
        <v>29</v>
      </c>
      <c r="B1" s="29" t="s">
        <v>28</v>
      </c>
      <c r="C1" s="29" t="s">
        <v>30</v>
      </c>
      <c r="D1" s="29" t="s">
        <v>0</v>
      </c>
      <c r="E1" s="29" t="s">
        <v>11</v>
      </c>
      <c r="F1" s="29" t="s">
        <v>68</v>
      </c>
      <c r="G1" s="30" t="s">
        <v>7</v>
      </c>
      <c r="H1" s="31" t="s">
        <v>25</v>
      </c>
    </row>
    <row r="2" spans="1:8" ht="66" x14ac:dyDescent="0.25">
      <c r="A2" s="50">
        <v>34</v>
      </c>
      <c r="B2" s="40" t="s">
        <v>3</v>
      </c>
      <c r="C2" s="40" t="s">
        <v>129</v>
      </c>
      <c r="D2" s="40" t="s">
        <v>127</v>
      </c>
      <c r="E2" s="40" t="s">
        <v>1</v>
      </c>
      <c r="F2" s="40" t="s">
        <v>174</v>
      </c>
      <c r="G2" s="41"/>
      <c r="H2" s="32" t="s">
        <v>26</v>
      </c>
    </row>
    <row r="3" spans="1:8" ht="79.2" x14ac:dyDescent="0.25">
      <c r="A3" s="50">
        <v>35</v>
      </c>
      <c r="B3" s="40" t="s">
        <v>4</v>
      </c>
      <c r="C3" s="40" t="s">
        <v>130</v>
      </c>
      <c r="D3" s="40" t="s">
        <v>127</v>
      </c>
      <c r="E3" s="40" t="s">
        <v>1</v>
      </c>
      <c r="F3" s="40" t="s">
        <v>171</v>
      </c>
      <c r="G3" s="41"/>
      <c r="H3" s="32" t="s">
        <v>26</v>
      </c>
    </row>
    <row r="4" spans="1:8" ht="52.8" x14ac:dyDescent="0.25">
      <c r="A4" s="50">
        <v>36</v>
      </c>
      <c r="B4" s="40" t="s">
        <v>10</v>
      </c>
      <c r="C4" s="40" t="s">
        <v>131</v>
      </c>
      <c r="D4" s="40" t="s">
        <v>127</v>
      </c>
      <c r="E4" s="40" t="s">
        <v>1</v>
      </c>
      <c r="F4" s="40" t="s">
        <v>172</v>
      </c>
      <c r="G4" s="41"/>
      <c r="H4" s="32" t="s">
        <v>26</v>
      </c>
    </row>
    <row r="5" spans="1:8" ht="39.6" x14ac:dyDescent="0.25">
      <c r="A5" s="50">
        <v>37</v>
      </c>
      <c r="B5" s="40" t="s">
        <v>5</v>
      </c>
      <c r="C5" s="40" t="s">
        <v>114</v>
      </c>
      <c r="D5" s="40" t="s">
        <v>127</v>
      </c>
      <c r="E5" s="40" t="s">
        <v>1</v>
      </c>
      <c r="F5" s="40" t="s">
        <v>173</v>
      </c>
      <c r="G5" s="41"/>
      <c r="H5" s="32" t="s">
        <v>26</v>
      </c>
    </row>
    <row r="6" spans="1:8" ht="48" customHeight="1" x14ac:dyDescent="0.25">
      <c r="A6" s="50">
        <v>38</v>
      </c>
      <c r="B6" s="40" t="s">
        <v>6</v>
      </c>
      <c r="C6" s="40" t="s">
        <v>115</v>
      </c>
      <c r="D6" s="40" t="s">
        <v>127</v>
      </c>
      <c r="E6" s="40" t="s">
        <v>1</v>
      </c>
      <c r="F6" s="40" t="s">
        <v>166</v>
      </c>
      <c r="G6" s="41"/>
      <c r="H6" s="32" t="s">
        <v>26</v>
      </c>
    </row>
    <row r="7" spans="1:8" ht="52.8" x14ac:dyDescent="0.25">
      <c r="A7" s="50">
        <v>39</v>
      </c>
      <c r="B7" s="40" t="s">
        <v>69</v>
      </c>
      <c r="C7" s="40"/>
      <c r="D7" s="40" t="s">
        <v>127</v>
      </c>
      <c r="E7" s="40" t="s">
        <v>12</v>
      </c>
      <c r="F7" s="40" t="s">
        <v>167</v>
      </c>
      <c r="G7" s="41"/>
      <c r="H7" s="32" t="s">
        <v>26</v>
      </c>
    </row>
    <row r="8" spans="1:8" ht="39.6" x14ac:dyDescent="0.25">
      <c r="A8" s="50">
        <v>40</v>
      </c>
      <c r="B8" s="40" t="s">
        <v>8</v>
      </c>
      <c r="C8" s="40" t="s">
        <v>13</v>
      </c>
      <c r="D8" s="40" t="s">
        <v>14</v>
      </c>
      <c r="E8" s="40" t="s">
        <v>12</v>
      </c>
      <c r="F8" s="40" t="s">
        <v>90</v>
      </c>
      <c r="G8" s="41"/>
      <c r="H8" s="32" t="s">
        <v>26</v>
      </c>
    </row>
    <row r="9" spans="1:8" ht="26.4" x14ac:dyDescent="0.25">
      <c r="A9" s="50">
        <v>41</v>
      </c>
      <c r="B9" s="40" t="s">
        <v>34</v>
      </c>
      <c r="C9" s="40" t="s">
        <v>83</v>
      </c>
      <c r="D9" s="40"/>
      <c r="E9" s="40" t="s">
        <v>12</v>
      </c>
      <c r="F9" s="40" t="s">
        <v>168</v>
      </c>
      <c r="G9" s="41"/>
      <c r="H9" s="32" t="s">
        <v>26</v>
      </c>
    </row>
    <row r="10" spans="1:8" ht="79.2" x14ac:dyDescent="0.25">
      <c r="A10" s="50">
        <v>42</v>
      </c>
      <c r="B10" s="40" t="s">
        <v>18</v>
      </c>
      <c r="C10" s="40" t="s">
        <v>84</v>
      </c>
      <c r="D10" s="40"/>
      <c r="E10" s="40" t="s">
        <v>12</v>
      </c>
      <c r="F10" s="40" t="s">
        <v>169</v>
      </c>
      <c r="G10" s="41"/>
      <c r="H10" s="32" t="s">
        <v>26</v>
      </c>
    </row>
    <row r="11" spans="1:8" ht="48" customHeight="1" x14ac:dyDescent="0.25">
      <c r="A11" s="50">
        <v>43</v>
      </c>
      <c r="B11" s="40" t="s">
        <v>22</v>
      </c>
      <c r="C11" s="40" t="s">
        <v>67</v>
      </c>
      <c r="D11" s="40"/>
      <c r="E11" s="40" t="s">
        <v>12</v>
      </c>
      <c r="F11" s="40" t="s">
        <v>165</v>
      </c>
      <c r="G11" s="41"/>
      <c r="H11" s="32" t="s">
        <v>26</v>
      </c>
    </row>
    <row r="12" spans="1:8" ht="52.8" x14ac:dyDescent="0.25">
      <c r="A12" s="50"/>
      <c r="B12" s="73" t="s">
        <v>123</v>
      </c>
      <c r="C12" s="40"/>
      <c r="D12" s="40"/>
      <c r="E12" s="40"/>
      <c r="F12" s="40" t="s">
        <v>35</v>
      </c>
      <c r="G12" s="59"/>
      <c r="H12" s="32" t="s">
        <v>26</v>
      </c>
    </row>
    <row r="13" spans="1:8" ht="51" customHeight="1" x14ac:dyDescent="0.25">
      <c r="A13" s="89" t="s">
        <v>163</v>
      </c>
      <c r="B13" s="89"/>
      <c r="C13" s="89"/>
      <c r="D13" s="89"/>
      <c r="E13" s="89"/>
      <c r="F13" s="89"/>
      <c r="G13" s="89"/>
      <c r="H13" s="89"/>
    </row>
  </sheetData>
  <customSheetViews>
    <customSheetView guid="{19982D7B-306D-473C-A2B3-EF2924E6CF19}" scale="80" showPageBreaks="1" printArea="1" view="pageBreakPreview">
      <selection activeCell="F2" sqref="F2"/>
      <pageMargins left="0.39370078740157499" right="0.39370078740157499" top="0.39370078740157499" bottom="0.39370078740157499" header="0" footer="0"/>
      <pageSetup paperSize="9" scale="56" orientation="landscape" r:id="rId1"/>
      <headerFooter alignWithMargins="0">
        <oddHeader>&amp;F</oddHeader>
        <oddFooter>&amp;A</oddFooter>
      </headerFooter>
    </customSheetView>
    <customSheetView guid="{4F40021D-D754-42AE-BB94-A08027ACCD70}" scale="80" showPageBreaks="1" printArea="1" view="pageBreakPreview">
      <selection activeCell="C3" sqref="C3"/>
      <pageMargins left="0.39370078740157499" right="0.39370078740157499" top="0.39370078740157499" bottom="0.39370078740157499" header="0" footer="0"/>
      <pageSetup paperSize="9" scale="56" orientation="landscape" r:id="rId2"/>
      <headerFooter alignWithMargins="0">
        <oddHeader>&amp;F</oddHeader>
        <oddFooter>&amp;A</oddFooter>
      </headerFooter>
    </customSheetView>
    <customSheetView guid="{241F5F68-5C2B-47FF-ADD5-917C11BC957D}" scale="80" showPageBreaks="1" printArea="1" view="pageBreakPreview">
      <selection activeCell="F2" sqref="F2"/>
      <pageMargins left="0.39370078740157499" right="0.39370078740157499" top="0.39370078740157499" bottom="0.39370078740157499" header="0" footer="0"/>
      <pageSetup paperSize="9" scale="56" orientation="landscape" r:id="rId3"/>
      <headerFooter alignWithMargins="0">
        <oddHeader>&amp;F</oddHeader>
        <oddFooter>&amp;A</oddFooter>
      </headerFooter>
    </customSheetView>
  </customSheetViews>
  <mergeCells count="1">
    <mergeCell ref="A13:H13"/>
  </mergeCells>
  <conditionalFormatting sqref="H2:H12">
    <cfRule type="cellIs" dxfId="7" priority="1" operator="equal">
      <formula>"N/A"</formula>
    </cfRule>
    <cfRule type="cellIs" dxfId="6" priority="2" operator="equal">
      <formula>"Closed"</formula>
    </cfRule>
    <cfRule type="cellIs" dxfId="5" priority="3" operator="equal">
      <formula>"Open"</formula>
    </cfRule>
    <cfRule type="cellIs" dxfId="4" priority="4" operator="notEqual">
      <formula>"Closed"</formula>
    </cfRule>
  </conditionalFormatting>
  <pageMargins left="0.39370078740157499" right="0.39370078740157499" top="0.39370078740157499" bottom="0.39370078740157499" header="0" footer="0"/>
  <pageSetup paperSize="9" scale="56" orientation="landscape" r:id="rId4"/>
  <headerFooter alignWithMargins="0">
    <oddHeader>&amp;F</oddHeader>
    <oddFooter>&amp;A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D13" sqref="D13"/>
    </sheetView>
  </sheetViews>
  <sheetFormatPr defaultRowHeight="13.2" x14ac:dyDescent="0.25"/>
  <cols>
    <col min="1" max="1" width="8.88671875" style="46" customWidth="1"/>
    <col min="2" max="2" width="24" style="46" customWidth="1"/>
    <col min="3" max="3" width="13.33203125" style="46" customWidth="1"/>
    <col min="4" max="4" width="28.6640625" style="46" customWidth="1"/>
    <col min="5" max="5" width="25.44140625" style="46" customWidth="1"/>
    <col min="6" max="6" width="13.88671875" style="46" customWidth="1"/>
    <col min="7" max="7" width="38.44140625" style="46" customWidth="1"/>
    <col min="8" max="16384" width="8.88671875" style="46"/>
  </cols>
  <sheetData>
    <row r="1" spans="1:7" ht="27.6" x14ac:dyDescent="0.25">
      <c r="A1" s="63" t="s">
        <v>29</v>
      </c>
      <c r="B1" s="63" t="s">
        <v>98</v>
      </c>
      <c r="C1" s="63" t="s">
        <v>99</v>
      </c>
      <c r="D1" s="63" t="s">
        <v>7</v>
      </c>
      <c r="E1" s="63" t="s">
        <v>100</v>
      </c>
      <c r="F1" s="63" t="s">
        <v>101</v>
      </c>
      <c r="G1" s="64" t="s">
        <v>102</v>
      </c>
    </row>
    <row r="2" spans="1:7" ht="66.75" customHeight="1" x14ac:dyDescent="0.25">
      <c r="A2" s="65">
        <v>44</v>
      </c>
      <c r="B2" s="66" t="s">
        <v>109</v>
      </c>
      <c r="C2" s="67"/>
      <c r="D2" s="66" t="s">
        <v>141</v>
      </c>
      <c r="E2" s="68" t="s">
        <v>26</v>
      </c>
      <c r="F2" s="68" t="s">
        <v>26</v>
      </c>
      <c r="G2" s="69" t="s">
        <v>107</v>
      </c>
    </row>
    <row r="3" spans="1:7" ht="52.8" x14ac:dyDescent="0.25">
      <c r="A3" s="65">
        <v>45</v>
      </c>
      <c r="B3" s="66" t="s">
        <v>103</v>
      </c>
      <c r="C3" s="67"/>
      <c r="D3" s="66" t="s">
        <v>104</v>
      </c>
      <c r="E3" s="68" t="s">
        <v>26</v>
      </c>
      <c r="F3" s="68" t="s">
        <v>26</v>
      </c>
      <c r="G3" s="70"/>
    </row>
    <row r="4" spans="1:7" ht="39.6" x14ac:dyDescent="0.25">
      <c r="A4" s="65">
        <v>46</v>
      </c>
      <c r="B4" s="66" t="s">
        <v>105</v>
      </c>
      <c r="C4" s="67"/>
      <c r="D4" s="66" t="s">
        <v>106</v>
      </c>
      <c r="E4" s="68" t="s">
        <v>26</v>
      </c>
      <c r="F4" s="68" t="s">
        <v>26</v>
      </c>
      <c r="G4" s="70" t="s">
        <v>108</v>
      </c>
    </row>
  </sheetData>
  <customSheetViews>
    <customSheetView guid="{19982D7B-306D-473C-A2B3-EF2924E6CF19}">
      <selection activeCell="D13" sqref="D13"/>
      <pageMargins left="0.7" right="0.7" top="0.75" bottom="0.75" header="0.3" footer="0.3"/>
      <pageSetup paperSize="9" orientation="portrait" r:id="rId1"/>
    </customSheetView>
    <customSheetView guid="{4F40021D-D754-42AE-BB94-A08027ACCD70}">
      <selection activeCell="D13" sqref="D13"/>
      <pageMargins left="0.7" right="0.7" top="0.75" bottom="0.75" header="0.3" footer="0.3"/>
      <pageSetup paperSize="9" orientation="portrait" r:id="rId2"/>
    </customSheetView>
    <customSheetView guid="{241F5F68-5C2B-47FF-ADD5-917C11BC957D}">
      <selection activeCell="D13" sqref="D13"/>
      <pageMargins left="0.7" right="0.7" top="0.75" bottom="0.75" header="0.3" footer="0.3"/>
      <pageSetup paperSize="9" orientation="portrait" r:id="rId3"/>
    </customSheetView>
  </customSheetViews>
  <conditionalFormatting sqref="E2:F4">
    <cfRule type="cellIs" dxfId="3" priority="9" operator="equal">
      <formula>"N/A"</formula>
    </cfRule>
    <cfRule type="cellIs" dxfId="2" priority="10" operator="equal">
      <formula>"Closed"</formula>
    </cfRule>
    <cfRule type="cellIs" dxfId="1" priority="11" operator="equal">
      <formula>"Open"</formula>
    </cfRule>
    <cfRule type="cellIs" dxfId="0" priority="12" operator="notEqual">
      <formula>"Closed"</formula>
    </cfRule>
  </conditionalFormatting>
  <hyperlinks>
    <hyperlink ref="G2" r:id="rId4"/>
  </hyperlinks>
  <pageMargins left="0.7" right="0.7" top="0.75" bottom="0.75" header="0.3" footer="0.3"/>
  <pageSetup paperSize="9" orientation="portrait"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iab7cdb7554d4997ae876b11632fa575 xmlns="3cada6dc-2705-46ed-bab2-0b2cd6d935ca">
      <Terms xmlns="http://schemas.microsoft.com/office/infopath/2007/PartnerControls"/>
    </iab7cdb7554d4997ae876b11632fa575>
    <TaxCatchAll xmlns="3cada6dc-2705-46ed-bab2-0b2cd6d935ca"/>
    <ManagersName xmlns="http://schemas.microsoft.com/sharepoint/v3" xsi:nil="true"/>
    <Completed_x0020_By_x0020_WSL_x003f_ xmlns="163ea899-1ba7-4893-aeeb-6935f5518c47">false</Completed_x0020_By_x0020_WSL_x003f_>
    <Checked_x0020_by_x0020_Project_x0020_Analyst xmlns="163ea899-1ba7-4893-aeeb-6935f5518c47">false</Checked_x0020_by_x0020_Project_x0020_Analyst>
    <Methodologies_x0020_and_x0020_Status xmlns="163ea899-1ba7-4893-aeeb-6935f5518c47">
      <Url xsi:nil="true"/>
      <Description xsi:nil="true"/>
    </Methodologies_x0020_and_x0020_Status>
    <y4ox xmlns="3b7b665a-e69b-4f4c-bd36-d6fc1b3853f8" xsi:nil="true"/>
    <OPI_x0020_Manager xmlns="3b7b665a-e69b-4f4c-bd36-d6fc1b3853f8">
      <UserInfo>
        <DisplayName/>
        <AccountId xsi:nil="true"/>
        <AccountType/>
      </UserInfo>
    </OPI_x0020_Manager>
    <Due_x0020_date xmlns="3b7b665a-e69b-4f4c-bd36-d6fc1b3853f8" xsi:nil="true"/>
    <e3ft xmlns="3b7b665a-e69b-4f4c-bd36-d6fc1b3853f8" xsi:nil="true"/>
    <_x0068_je1 xmlns="3b7b665a-e69b-4f4c-bd36-d6fc1b3853f8" xsi:nil="true"/>
    <n6i3 xmlns="3b7b665a-e69b-4f4c-bd36-d6fc1b3853f8"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9D3B1C36060BD47B40724F1484547AB" ma:contentTypeVersion="14" ma:contentTypeDescription="Create a new document." ma:contentTypeScope="" ma:versionID="ad52a58440b056118d3acaa6ac1c1a21">
  <xsd:schema xmlns:xsd="http://www.w3.org/2001/XMLSchema" xmlns:xs="http://www.w3.org/2001/XMLSchema" xmlns:p="http://schemas.microsoft.com/office/2006/metadata/properties" xmlns:ns1="http://schemas.microsoft.com/sharepoint/v3" xmlns:ns2="3cada6dc-2705-46ed-bab2-0b2cd6d935ca" xmlns:ns3="163ea899-1ba7-4893-aeeb-6935f5518c47" xmlns:ns4="3b7b665a-e69b-4f4c-bd36-d6fc1b3853f8" targetNamespace="http://schemas.microsoft.com/office/2006/metadata/properties" ma:root="true" ma:fieldsID="09d6604a7ba2180000f2784cede1e8d8" ns1:_="" ns2:_="" ns3:_="" ns4:_="">
    <xsd:import namespace="http://schemas.microsoft.com/sharepoint/v3"/>
    <xsd:import namespace="3cada6dc-2705-46ed-bab2-0b2cd6d935ca"/>
    <xsd:import namespace="163ea899-1ba7-4893-aeeb-6935f5518c47"/>
    <xsd:import namespace="3b7b665a-e69b-4f4c-bd36-d6fc1b3853f8"/>
    <xsd:element name="properties">
      <xsd:complexType>
        <xsd:sequence>
          <xsd:element name="documentManagement">
            <xsd:complexType>
              <xsd:all>
                <xsd:element ref="ns3:Completed_x0020_By_x0020_WSL_x003f_" minOccurs="0"/>
                <xsd:element ref="ns3:Checked_x0020_by_x0020_Project_x0020_Analyst" minOccurs="0"/>
                <xsd:element ref="ns3:Methodologies_x0020_and_x0020_Status" minOccurs="0"/>
                <xsd:element ref="ns1:ManagersName" minOccurs="0"/>
                <xsd:element ref="ns4:OPI_x0020_Manager" minOccurs="0"/>
                <xsd:element ref="ns2:iab7cdb7554d4997ae876b11632fa575" minOccurs="0"/>
                <xsd:element ref="ns2:TaxCatchAll" minOccurs="0"/>
                <xsd:element ref="ns2:TaxCatchAllLabel" minOccurs="0"/>
                <xsd:element ref="ns4:y4ox" minOccurs="0"/>
                <xsd:element ref="ns4:Due_x0020_date" minOccurs="0"/>
                <xsd:element ref="ns4:e3ft" minOccurs="0"/>
                <xsd:element ref="ns4:_x0068_je1" minOccurs="0"/>
                <xsd:element ref="ns4:n6i3"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ManagersName" ma:index="6" nillable="true" ma:displayName="Manager's Name" ma:internalName="ManagersNam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cada6dc-2705-46ed-bab2-0b2cd6d935ca" elementFormDefault="qualified">
    <xsd:import namespace="http://schemas.microsoft.com/office/2006/documentManagement/types"/>
    <xsd:import namespace="http://schemas.microsoft.com/office/infopath/2007/PartnerControls"/>
    <xsd:element name="iab7cdb7554d4997ae876b11632fa575" ma:index="10" nillable="true" ma:taxonomy="true" ma:internalName="iab7cdb7554d4997ae876b11632fa575" ma:taxonomyFieldName="File_x0020_Category" ma:displayName="File Category" ma:default="" ma:fieldId="{2ab7cdb7-554d-4997-ae87-6b11632fa575}" ma:taxonomyMulti="true" ma:sspId="bba0571d-0b8e-466e-908c-4c59ad63fd5c" ma:termSetId="d6e1f201-92b0-484d-8c3e-6dc5f6daf183" ma:anchorId="00000000-0000-0000-0000-000000000000" ma:open="false" ma:isKeyword="false">
      <xsd:complexType>
        <xsd:sequence>
          <xsd:element ref="pc:Terms" minOccurs="0" maxOccurs="1"/>
        </xsd:sequence>
      </xsd:complexType>
    </xsd:element>
    <xsd:element name="TaxCatchAll" ma:index="11" nillable="true" ma:displayName="Taxonomy Catch All Column" ma:hidden="true" ma:list="{c5c619c4-3b62-4197-a5dd-cc1647151811}" ma:internalName="TaxCatchAll" ma:showField="CatchAllData" ma:web="163ea899-1ba7-4893-aeeb-6935f5518c47">
      <xsd:complexType>
        <xsd:complexContent>
          <xsd:extension base="dms:MultiChoiceLookup">
            <xsd:sequence>
              <xsd:element name="Value" type="dms:Lookup" maxOccurs="unbounded" minOccurs="0" nillable="true"/>
            </xsd:sequence>
          </xsd:extension>
        </xsd:complexContent>
      </xsd:complexType>
    </xsd:element>
    <xsd:element name="TaxCatchAllLabel" ma:index="12" nillable="true" ma:displayName="Taxonomy Catch All Column1" ma:hidden="true" ma:list="{c5c619c4-3b62-4197-a5dd-cc1647151811}" ma:internalName="TaxCatchAllLabel" ma:readOnly="true" ma:showField="CatchAllDataLabel" ma:web="163ea899-1ba7-4893-aeeb-6935f5518c4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163ea899-1ba7-4893-aeeb-6935f5518c47" elementFormDefault="qualified">
    <xsd:import namespace="http://schemas.microsoft.com/office/2006/documentManagement/types"/>
    <xsd:import namespace="http://schemas.microsoft.com/office/infopath/2007/PartnerControls"/>
    <xsd:element name="Completed_x0020_By_x0020_WSL_x003f_" ma:index="3" nillable="true" ma:displayName="Complete" ma:default="0" ma:internalName="Completed_x0020_By_x0020_WSL_x003F_">
      <xsd:simpleType>
        <xsd:restriction base="dms:Boolean"/>
      </xsd:simpleType>
    </xsd:element>
    <xsd:element name="Checked_x0020_by_x0020_Project_x0020_Analyst" ma:index="4" nillable="true" ma:displayName="Approved By" ma:default="0" ma:internalName="Checked_x0020_by_x0020_Project_x0020_Analyst">
      <xsd:simpleType>
        <xsd:restriction base="dms:Boolean"/>
      </xsd:simpleType>
    </xsd:element>
    <xsd:element name="Methodologies_x0020_and_x0020_Status" ma:index="5" nillable="true" ma:displayName="Methodologies and Status" ma:format="Hyperlink" ma:internalName="Methodologies_x0020_and_x0020_Status">
      <xsd:complexType>
        <xsd:complexContent>
          <xsd:extension base="dms:URL">
            <xsd:sequence>
              <xsd:element name="Url" type="dms:ValidUrl" minOccurs="0" nillable="true"/>
              <xsd:element name="Description" type="xsd:string"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b7b665a-e69b-4f4c-bd36-d6fc1b3853f8" elementFormDefault="qualified">
    <xsd:import namespace="http://schemas.microsoft.com/office/2006/documentManagement/types"/>
    <xsd:import namespace="http://schemas.microsoft.com/office/infopath/2007/PartnerControls"/>
    <xsd:element name="OPI_x0020_Manager" ma:index="7" nillable="true" ma:displayName="Reviewed By" ma:list="UserInfo" ma:SharePointGroup="0" ma:internalName="OPI_x0020_Manage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y4ox" ma:index="19" nillable="true" ma:displayName="Comment" ma:internalName="y4ox">
      <xsd:simpleType>
        <xsd:restriction base="dms:Text"/>
      </xsd:simpleType>
    </xsd:element>
    <xsd:element name="Due_x0020_date" ma:index="21" nillable="true" ma:displayName="Due date" ma:format="DateOnly" ma:internalName="Due_x0020_date">
      <xsd:simpleType>
        <xsd:restriction base="dms:DateTime"/>
      </xsd:simpleType>
    </xsd:element>
    <xsd:element name="e3ft" ma:index="22" nillable="true" ma:displayName="SOGL or CNC?" ma:internalName="e3ft">
      <xsd:simpleType>
        <xsd:restriction base="dms:Text"/>
      </xsd:simpleType>
    </xsd:element>
    <xsd:element name="_x0068_je1" ma:index="23" nillable="true" ma:displayName="SOGL / CNC?" ma:internalName="_x0068_je1">
      <xsd:simpleType>
        <xsd:restriction base="dms:Text"/>
      </xsd:simpleType>
    </xsd:element>
    <xsd:element name="n6i3" ma:index="24" nillable="true" ma:displayName="SOGL/CNC?" ma:internalName="n6i3">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5" ma:displayName="Content Type" ma:readOnly="tru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FB33935-0AE9-4235-A8AE-7EC9C65722A5}">
  <ds:schemaRefs>
    <ds:schemaRef ds:uri="http://schemas.microsoft.com/office/infopath/2007/PartnerControls"/>
    <ds:schemaRef ds:uri="3cada6dc-2705-46ed-bab2-0b2cd6d935ca"/>
    <ds:schemaRef ds:uri="http://purl.org/dc/elements/1.1/"/>
    <ds:schemaRef ds:uri="3b7b665a-e69b-4f4c-bd36-d6fc1b3853f8"/>
    <ds:schemaRef ds:uri="http://purl.org/dc/terms/"/>
    <ds:schemaRef ds:uri="http://schemas.microsoft.com/office/2006/documentManagement/types"/>
    <ds:schemaRef ds:uri="http://schemas.openxmlformats.org/package/2006/metadata/core-properties"/>
    <ds:schemaRef ds:uri="163ea899-1ba7-4893-aeeb-6935f5518c47"/>
    <ds:schemaRef ds:uri="http://schemas.microsoft.com/sharepoint/v3"/>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6A020AE4-E001-4A0A-846C-F9527DA54931}">
  <ds:schemaRefs>
    <ds:schemaRef ds:uri="http://schemas.microsoft.com/sharepoint/v3/contenttype/forms"/>
  </ds:schemaRefs>
</ds:datastoreItem>
</file>

<file path=customXml/itemProps3.xml><?xml version="1.0" encoding="utf-8"?>
<ds:datastoreItem xmlns:ds="http://schemas.openxmlformats.org/officeDocument/2006/customXml" ds:itemID="{CE774FCB-FD19-4184-A230-F8CA4306EDE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cada6dc-2705-46ed-bab2-0b2cd6d935ca"/>
    <ds:schemaRef ds:uri="163ea899-1ba7-4893-aeeb-6935f5518c47"/>
    <ds:schemaRef ds:uri="3b7b665a-e69b-4f4c-bd36-d6fc1b3853f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9</vt:i4>
      </vt:variant>
    </vt:vector>
  </HeadingPairs>
  <TitlesOfParts>
    <vt:vector size="16" baseType="lpstr">
      <vt:lpstr>Cover Sheet </vt:lpstr>
      <vt:lpstr>Issues Log</vt:lpstr>
      <vt:lpstr>Summary</vt:lpstr>
      <vt:lpstr>EON</vt:lpstr>
      <vt:lpstr>ION</vt:lpstr>
      <vt:lpstr>FON</vt:lpstr>
      <vt:lpstr>FON (System Services)</vt:lpstr>
      <vt:lpstr>'Cover Sheet '!Print_Area</vt:lpstr>
      <vt:lpstr>EON!Print_Area</vt:lpstr>
      <vt:lpstr>FON!Print_Area</vt:lpstr>
      <vt:lpstr>ION!Print_Area</vt:lpstr>
      <vt:lpstr>'Issues Log'!Print_Area</vt:lpstr>
      <vt:lpstr>Summary!Print_Area</vt:lpstr>
      <vt:lpstr>EON!Print_Titles</vt:lpstr>
      <vt:lpstr>FON!Print_Titles</vt:lpstr>
      <vt:lpstr>ION!Print_Titles</vt:lpstr>
    </vt:vector>
  </TitlesOfParts>
  <Company>Mott MacDonald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win16356</dc:creator>
  <cp:lastModifiedBy>Fitzgibbon, Amy</cp:lastModifiedBy>
  <cp:lastPrinted>2016-07-18T15:55:24Z</cp:lastPrinted>
  <dcterms:created xsi:type="dcterms:W3CDTF">2009-04-30T15:01:22Z</dcterms:created>
  <dcterms:modified xsi:type="dcterms:W3CDTF">2020-06-10T09:05:34Z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0x010100C9D3B1C36060BD47B40724F1484547AB</vt:lpwstr>
  </property>
  <property fmtid="{D5CDD505-2E9C-101B-9397-08002B2CF9AE}" pid="3" name="Signal List Status">
    <vt:lpwstr>Needs Work</vt:lpwstr>
  </property>
  <property fmtid="{D5CDD505-2E9C-101B-9397-08002B2CF9AE}" pid="4" name="Phase A">
    <vt:bool>false</vt:bool>
  </property>
  <property fmtid="{D5CDD505-2E9C-101B-9397-08002B2CF9AE}" pid="5" name="Milestone">
    <vt:lpwstr>Kick-Off</vt:lpwstr>
  </property>
  <property fmtid="{D5CDD505-2E9C-101B-9397-08002B2CF9AE}" pid="6" name="Year">
    <vt:lpwstr/>
  </property>
  <property fmtid="{D5CDD505-2E9C-101B-9397-08002B2CF9AE}" pid="7" name="Document Category">
    <vt:lpwstr/>
  </property>
  <property fmtid="{D5CDD505-2E9C-101B-9397-08002B2CF9AE}" pid="8" name="Unit Type">
    <vt:lpwstr/>
  </property>
  <property fmtid="{D5CDD505-2E9C-101B-9397-08002B2CF9AE}" pid="9" name="Phase C">
    <vt:bool>false</vt:bool>
  </property>
  <property fmtid="{D5CDD505-2E9C-101B-9397-08002B2CF9AE}" pid="10" name="Phase B">
    <vt:bool>false</vt:bool>
  </property>
  <property fmtid="{D5CDD505-2E9C-101B-9397-08002B2CF9AE}" pid="11" name="Pass/Fail">
    <vt:lpwstr/>
  </property>
  <property fmtid="{D5CDD505-2E9C-101B-9397-08002B2CF9AE}" pid="12" name="Test Document Status">
    <vt:lpwstr/>
  </property>
  <property fmtid="{D5CDD505-2E9C-101B-9397-08002B2CF9AE}" pid="13" name="Test Status">
    <vt:lpwstr/>
  </property>
  <property fmtid="{D5CDD505-2E9C-101B-9397-08002B2CF9AE}" pid="14" name="Startup/Changeover">
    <vt:lpwstr/>
  </property>
  <property fmtid="{D5CDD505-2E9C-101B-9397-08002B2CF9AE}" pid="15" name="Responsible">
    <vt:lpwstr/>
  </property>
  <property fmtid="{D5CDD505-2E9C-101B-9397-08002B2CF9AE}" pid="16" name="File Category">
    <vt:lpwstr/>
  </property>
</Properties>
</file>