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6.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780" yWindow="1590" windowWidth="11325" windowHeight="12195" tabRatio="903" activeTab="6"/>
  </bookViews>
  <sheets>
    <sheet name="Cover Sheet" sheetId="18" r:id="rId1"/>
    <sheet name="Version Control" sheetId="1" r:id="rId2"/>
    <sheet name="DSU Connection Process" sheetId="20" r:id="rId3"/>
    <sheet name="Signal Req. &amp; Process Notes" sheetId="26" r:id="rId4"/>
    <sheet name="0) Operational Data" sheetId="21" r:id="rId5"/>
    <sheet name="0 ) Inst.Info &amp; Contact Details" sheetId="27" r:id="rId6"/>
    <sheet name="1) Signal List" sheetId="3" r:id="rId7"/>
    <sheet name="2) DSU Wiring Completion Cert" sheetId="5" r:id="rId8"/>
    <sheet name="3) ESB Telecoms RTU Cert" sheetId="6" r:id="rId9"/>
    <sheet name="4) EMS Database Setup Cert" sheetId="7" r:id="rId10"/>
    <sheet name="5) Pre Grid Code Check" sheetId="9" r:id="rId11"/>
    <sheet name="ETIE Layout" sheetId="10" r:id="rId12"/>
    <sheet name="6) Grid Code Tests" sheetId="29" r:id="rId13"/>
    <sheet name="7) Test request Profiles" sheetId="28" r:id="rId14"/>
  </sheets>
  <definedNames>
    <definedName name="_xlnm.Print_Area" localSheetId="5">'0 ) Inst.Info &amp; Contact Details'!$A$1:$K$58</definedName>
    <definedName name="_xlnm.Print_Area" localSheetId="4">'0) Operational Data'!$A$1:$J$29</definedName>
    <definedName name="_xlnm.Print_Area" localSheetId="6">'1) Signal List'!$A$1:$I$106</definedName>
    <definedName name="_xlnm.Print_Area" localSheetId="7">'2) DSU Wiring Completion Cert'!$A$1:$J$131</definedName>
    <definedName name="_xlnm.Print_Area" localSheetId="8">'3) ESB Telecoms RTU Cert'!$A$1:$I$124</definedName>
    <definedName name="_xlnm.Print_Area" localSheetId="9">'4) EMS Database Setup Cert'!$A$1:$H$30</definedName>
    <definedName name="_xlnm.Print_Area" localSheetId="10">'5) Pre Grid Code Check'!$A$1:$L$115</definedName>
    <definedName name="_xlnm.Print_Area" localSheetId="12">'6) Grid Code Tests'!$A$1:$E$36</definedName>
    <definedName name="_xlnm.Print_Area" localSheetId="13">'7) Test request Profiles'!$A$1:$G$54</definedName>
    <definedName name="_xlnm.Print_Area" localSheetId="0">'Cover Sheet'!$A$2:$E$50</definedName>
    <definedName name="_xlnm.Print_Area" localSheetId="1">'Version Control'!$A$2:$H$46</definedName>
    <definedName name="Z_87DE1C7C_F92F_4056_9C7F_506D880140E3_.wvu.PrintArea" localSheetId="6" hidden="1">'1) Signal List'!$A$1:$M$106</definedName>
    <definedName name="Z_87DE1C7C_F92F_4056_9C7F_506D880140E3_.wvu.PrintArea" localSheetId="7" hidden="1">'2) DSU Wiring Completion Cert'!$A$1:$J$131</definedName>
    <definedName name="Z_87DE1C7C_F92F_4056_9C7F_506D880140E3_.wvu.PrintArea" localSheetId="8" hidden="1">'3) ESB Telecoms RTU Cert'!$A$1:$I$119</definedName>
    <definedName name="Z_87DE1C7C_F92F_4056_9C7F_506D880140E3_.wvu.PrintArea" localSheetId="9" hidden="1">'4) EMS Database Setup Cert'!$A$1:$I$6</definedName>
    <definedName name="Z_87DE1C7C_F92F_4056_9C7F_506D880140E3_.wvu.PrintArea" localSheetId="10" hidden="1">'5) Pre Grid Code Check'!$A$1:$L$115</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6" hidden="1">'1) Signal List'!$A$1:$I$101</definedName>
    <definedName name="Z_8FEB7A62_C27E_4A47_904B_03FBF7DEE104_.wvu.PrintArea" localSheetId="7" hidden="1">'2) DSU Wiring Completion Cert'!$A$1:$I$99</definedName>
    <definedName name="Z_8FEB7A62_C27E_4A47_904B_03FBF7DEE104_.wvu.PrintArea" localSheetId="8" hidden="1">'3) ESB Telecoms RTU Cert'!$A$1:$H$98</definedName>
    <definedName name="Z_8FEB7A62_C27E_4A47_904B_03FBF7DEE104_.wvu.PrintArea" localSheetId="9" hidden="1">'4) EMS Database Setup Cert'!$A$1:$H$3</definedName>
    <definedName name="Z_8FEB7A62_C27E_4A47_904B_03FBF7DEE104_.wvu.PrintArea" localSheetId="10" hidden="1">'5) Pre Grid Code Check'!$A$1:$I$98</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A158" i="10" l="1"/>
  <c r="B158" i="10"/>
  <c r="C158" i="10"/>
  <c r="C157" i="10"/>
  <c r="B157" i="10"/>
  <c r="A157" i="10"/>
  <c r="A155" i="10"/>
  <c r="B155" i="10"/>
  <c r="C155" i="10"/>
  <c r="C154" i="10"/>
  <c r="B154" i="10"/>
  <c r="A154" i="10"/>
  <c r="B152" i="10"/>
  <c r="C152" i="10"/>
  <c r="A152" i="10"/>
  <c r="A17" i="10"/>
  <c r="B17" i="10"/>
  <c r="C17" i="10"/>
  <c r="A18" i="10"/>
  <c r="B18" i="10"/>
  <c r="C18" i="10"/>
  <c r="A19" i="10"/>
  <c r="B19" i="10"/>
  <c r="C19" i="10"/>
  <c r="A20" i="10"/>
  <c r="B20" i="10"/>
  <c r="C20" i="10"/>
  <c r="A21" i="10"/>
  <c r="B21" i="10"/>
  <c r="C21" i="10"/>
  <c r="A92" i="9"/>
  <c r="B92" i="9"/>
  <c r="C92" i="9"/>
  <c r="D92" i="9"/>
  <c r="E92" i="9"/>
  <c r="F92" i="9"/>
  <c r="G92" i="9"/>
  <c r="H92" i="9"/>
  <c r="A93" i="9"/>
  <c r="B93" i="9"/>
  <c r="C93" i="9"/>
  <c r="D93" i="9"/>
  <c r="E93" i="9"/>
  <c r="F93" i="9"/>
  <c r="G93" i="9"/>
  <c r="H93" i="9"/>
  <c r="A94" i="9"/>
  <c r="B94" i="9"/>
  <c r="C94" i="9"/>
  <c r="D94" i="9"/>
  <c r="E94" i="9"/>
  <c r="F94" i="9"/>
  <c r="G94" i="9"/>
  <c r="H94" i="9"/>
  <c r="A95" i="9"/>
  <c r="B95" i="9"/>
  <c r="C95" i="9"/>
  <c r="D95" i="9"/>
  <c r="E95" i="9"/>
  <c r="F95" i="9"/>
  <c r="G95" i="9"/>
  <c r="H95" i="9"/>
  <c r="B87" i="9"/>
  <c r="B86"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92" i="6"/>
  <c r="B92" i="6"/>
  <c r="C92" i="6"/>
  <c r="D92" i="6"/>
  <c r="E92" i="6"/>
  <c r="F92" i="6"/>
  <c r="G92" i="6"/>
  <c r="H92" i="6"/>
  <c r="A93" i="6"/>
  <c r="B93" i="6"/>
  <c r="C93" i="6"/>
  <c r="D93" i="6"/>
  <c r="E93" i="6"/>
  <c r="F93" i="6"/>
  <c r="G93" i="6"/>
  <c r="H93" i="6"/>
  <c r="A94" i="6"/>
  <c r="B94" i="6"/>
  <c r="C94" i="6"/>
  <c r="D94" i="6"/>
  <c r="E94" i="6"/>
  <c r="F94" i="6"/>
  <c r="G94" i="6"/>
  <c r="H94" i="6"/>
  <c r="A95" i="6"/>
  <c r="B95" i="6"/>
  <c r="C95" i="6"/>
  <c r="D95" i="6"/>
  <c r="E95" i="6"/>
  <c r="F95" i="6"/>
  <c r="G95" i="6"/>
  <c r="H95" i="6"/>
  <c r="A96" i="6"/>
  <c r="B96" i="6"/>
  <c r="C96" i="6"/>
  <c r="D96" i="6"/>
  <c r="E96" i="6"/>
  <c r="F96" i="6"/>
  <c r="G96" i="6"/>
  <c r="H96" i="6"/>
  <c r="B87" i="6"/>
  <c r="A30" i="6"/>
  <c r="B30" i="6"/>
  <c r="C30" i="6"/>
  <c r="D30" i="6"/>
  <c r="E30" i="6"/>
  <c r="F30" i="6"/>
  <c r="G30" i="6"/>
  <c r="H30" i="6"/>
  <c r="A26" i="6"/>
  <c r="B26" i="6"/>
  <c r="C26" i="6"/>
  <c r="D26" i="6"/>
  <c r="E26" i="6"/>
  <c r="F26" i="6"/>
  <c r="G26" i="6"/>
  <c r="H26" i="6"/>
  <c r="A27" i="6"/>
  <c r="B27" i="6"/>
  <c r="C27" i="6"/>
  <c r="D27" i="6"/>
  <c r="E27" i="6"/>
  <c r="F27" i="6"/>
  <c r="G27" i="6"/>
  <c r="H27" i="6"/>
  <c r="A28" i="6"/>
  <c r="B28" i="6"/>
  <c r="C28" i="6"/>
  <c r="D28" i="6"/>
  <c r="E28" i="6"/>
  <c r="F28" i="6"/>
  <c r="G28" i="6"/>
  <c r="H28" i="6"/>
  <c r="A29" i="6"/>
  <c r="B29" i="6"/>
  <c r="C29" i="6"/>
  <c r="D29" i="6"/>
  <c r="E29" i="6"/>
  <c r="F29" i="6"/>
  <c r="G29" i="6"/>
  <c r="H29" i="6"/>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A31" i="5"/>
  <c r="A29" i="5"/>
  <c r="A30" i="5"/>
  <c r="A28" i="5"/>
  <c r="A27" i="5"/>
  <c r="C92" i="5" l="1"/>
  <c r="D92" i="5"/>
  <c r="E92" i="5"/>
  <c r="F92" i="5"/>
  <c r="G92" i="5"/>
  <c r="H92" i="5"/>
  <c r="I92" i="5"/>
  <c r="C93" i="5"/>
  <c r="D93" i="5"/>
  <c r="E93" i="5"/>
  <c r="F93" i="5"/>
  <c r="G93" i="5"/>
  <c r="H93" i="5"/>
  <c r="I93" i="5"/>
  <c r="C94" i="5"/>
  <c r="D94" i="5"/>
  <c r="E94" i="5"/>
  <c r="F94" i="5"/>
  <c r="G94" i="5"/>
  <c r="H94" i="5"/>
  <c r="I94" i="5"/>
  <c r="C95" i="5"/>
  <c r="D95" i="5"/>
  <c r="E95" i="5"/>
  <c r="F95" i="5"/>
  <c r="G95" i="5"/>
  <c r="H95" i="5"/>
  <c r="I95" i="5"/>
  <c r="C96" i="5"/>
  <c r="D96" i="5"/>
  <c r="E96" i="5"/>
  <c r="F96" i="5"/>
  <c r="G96" i="5"/>
  <c r="H96" i="5"/>
  <c r="I96" i="5"/>
  <c r="A92" i="5"/>
  <c r="A93" i="5"/>
  <c r="A94" i="5"/>
  <c r="A95" i="5"/>
  <c r="A96" i="5"/>
  <c r="B92" i="5"/>
  <c r="B96" i="5"/>
  <c r="B93" i="5"/>
  <c r="B94" i="5"/>
  <c r="B95" i="5"/>
  <c r="B89" i="5"/>
  <c r="B88" i="5"/>
  <c r="A26" i="5"/>
  <c r="B26" i="5"/>
  <c r="C26" i="5"/>
  <c r="D26" i="5"/>
  <c r="E26" i="5"/>
  <c r="F26" i="5"/>
  <c r="G26" i="5"/>
  <c r="H26" i="5"/>
  <c r="I26" i="5"/>
  <c r="C25" i="5"/>
  <c r="D25" i="5"/>
  <c r="E25" i="5"/>
  <c r="F25" i="5"/>
  <c r="G25" i="5"/>
  <c r="H25" i="5"/>
  <c r="I25" i="5"/>
  <c r="B25" i="5"/>
  <c r="A25" i="5"/>
  <c r="C130" i="10" l="1"/>
  <c r="C128" i="10"/>
  <c r="C126" i="10"/>
  <c r="C124" i="10"/>
  <c r="C122" i="10"/>
  <c r="C120" i="10"/>
  <c r="A130" i="10"/>
  <c r="A128" i="10"/>
  <c r="A126" i="10"/>
  <c r="A124" i="10"/>
  <c r="A122" i="10"/>
  <c r="A120" i="10"/>
  <c r="B16" i="10"/>
  <c r="B15" i="10"/>
  <c r="B14" i="10"/>
  <c r="B13" i="10"/>
  <c r="B12" i="10"/>
  <c r="B11" i="10"/>
  <c r="B10" i="10"/>
  <c r="B9" i="10"/>
  <c r="B8" i="10"/>
  <c r="B7" i="10"/>
  <c r="B6" i="10"/>
  <c r="B5" i="10"/>
  <c r="C16" i="10"/>
  <c r="C15" i="10"/>
  <c r="C14" i="10"/>
  <c r="C13" i="10"/>
  <c r="C12" i="10"/>
  <c r="C11" i="10"/>
  <c r="C10" i="10"/>
  <c r="C9" i="10"/>
  <c r="C8" i="10"/>
  <c r="C7" i="10"/>
  <c r="C6" i="10"/>
  <c r="C5" i="10"/>
  <c r="C4" i="10"/>
  <c r="A16" i="10"/>
  <c r="A15" i="10"/>
  <c r="A14" i="10"/>
  <c r="A13" i="10"/>
  <c r="A12" i="10"/>
  <c r="A11" i="10"/>
  <c r="A10" i="10"/>
  <c r="A9" i="10"/>
  <c r="A8" i="10"/>
  <c r="A7" i="10"/>
  <c r="A6" i="10"/>
  <c r="A5" i="10"/>
  <c r="H85" i="9"/>
  <c r="G85" i="9"/>
  <c r="G89" i="9"/>
  <c r="F85" i="9"/>
  <c r="E85" i="9"/>
  <c r="D85" i="9"/>
  <c r="B85" i="9"/>
  <c r="A85" i="9"/>
  <c r="H85" i="6"/>
  <c r="G85" i="6"/>
  <c r="F85" i="6"/>
  <c r="E85" i="6"/>
  <c r="D85" i="6"/>
  <c r="D89" i="6"/>
  <c r="B85" i="6"/>
  <c r="A85" i="6"/>
  <c r="H86" i="5"/>
  <c r="H90" i="5"/>
  <c r="G86" i="5"/>
  <c r="G90" i="5"/>
  <c r="F86" i="5"/>
  <c r="E86" i="5"/>
  <c r="D86" i="5"/>
  <c r="B86" i="5"/>
  <c r="A86" i="5"/>
  <c r="C149" i="10" l="1"/>
  <c r="C151" i="10"/>
  <c r="B149" i="10"/>
  <c r="B151" i="10"/>
  <c r="A151" i="10"/>
  <c r="A149" i="10"/>
  <c r="C119" i="10"/>
  <c r="C121" i="10"/>
  <c r="C123" i="10"/>
  <c r="C125" i="10"/>
  <c r="C127" i="10"/>
  <c r="C129" i="10"/>
  <c r="A119" i="10"/>
  <c r="A121" i="10"/>
  <c r="A123" i="10"/>
  <c r="A125" i="10"/>
  <c r="A127" i="10"/>
  <c r="A129" i="10"/>
  <c r="H83" i="9" l="1"/>
  <c r="H84" i="9"/>
  <c r="G83" i="9"/>
  <c r="G84" i="9"/>
  <c r="F83" i="9"/>
  <c r="F84" i="9"/>
  <c r="E83" i="9"/>
  <c r="E84" i="9"/>
  <c r="D83" i="9"/>
  <c r="D84" i="9"/>
  <c r="C83" i="9"/>
  <c r="C84" i="9"/>
  <c r="B83" i="9"/>
  <c r="B84" i="9"/>
  <c r="A83" i="9"/>
  <c r="A84" i="9"/>
  <c r="H62" i="9"/>
  <c r="H63" i="9"/>
  <c r="H64" i="9"/>
  <c r="H65" i="9"/>
  <c r="H66" i="9"/>
  <c r="H67" i="9"/>
  <c r="G62" i="9"/>
  <c r="G63" i="9"/>
  <c r="G64" i="9"/>
  <c r="G65" i="9"/>
  <c r="G66" i="9"/>
  <c r="G67" i="9"/>
  <c r="F62" i="9"/>
  <c r="F63" i="9"/>
  <c r="F64" i="9"/>
  <c r="F65" i="9"/>
  <c r="F66" i="9"/>
  <c r="F67" i="9"/>
  <c r="E62" i="9"/>
  <c r="E63" i="9"/>
  <c r="E64" i="9"/>
  <c r="E65" i="9"/>
  <c r="E66" i="9"/>
  <c r="E67" i="9"/>
  <c r="D62" i="9"/>
  <c r="D63" i="9"/>
  <c r="D64" i="9"/>
  <c r="D65" i="9"/>
  <c r="D66" i="9"/>
  <c r="D67" i="9"/>
  <c r="C62" i="9"/>
  <c r="C63" i="9"/>
  <c r="C64" i="9"/>
  <c r="C65" i="9"/>
  <c r="C66" i="9"/>
  <c r="C67" i="9"/>
  <c r="B62" i="9"/>
  <c r="B63" i="9"/>
  <c r="B64" i="9"/>
  <c r="B65" i="9"/>
  <c r="B66" i="9"/>
  <c r="B67" i="9"/>
  <c r="A62" i="9"/>
  <c r="A63" i="9"/>
  <c r="A64" i="9"/>
  <c r="A65" i="9"/>
  <c r="A66" i="9"/>
  <c r="A67" i="9"/>
  <c r="H83" i="6"/>
  <c r="H84" i="6"/>
  <c r="H89" i="6"/>
  <c r="H90" i="6"/>
  <c r="H91" i="6"/>
  <c r="H97" i="6"/>
  <c r="H98" i="6"/>
  <c r="F89" i="6"/>
  <c r="F90" i="6"/>
  <c r="F91" i="6"/>
  <c r="G84" i="6"/>
  <c r="G89" i="6"/>
  <c r="G90" i="6"/>
  <c r="G91" i="6"/>
  <c r="G97" i="6"/>
  <c r="G98" i="6"/>
  <c r="G99" i="6"/>
  <c r="G83" i="6"/>
  <c r="F84" i="6"/>
  <c r="E84" i="6"/>
  <c r="D84" i="6"/>
  <c r="C83" i="6"/>
  <c r="C84" i="6"/>
  <c r="B84" i="6"/>
  <c r="F83" i="6"/>
  <c r="E83" i="6"/>
  <c r="D83" i="6"/>
  <c r="B83" i="6"/>
  <c r="A83" i="6"/>
  <c r="A84" i="6"/>
  <c r="H61" i="6"/>
  <c r="H62" i="6"/>
  <c r="H63" i="6"/>
  <c r="H64" i="6"/>
  <c r="H65" i="6"/>
  <c r="H66" i="6"/>
  <c r="G61" i="6"/>
  <c r="G62" i="6"/>
  <c r="G63" i="6"/>
  <c r="G64" i="6"/>
  <c r="G65" i="6"/>
  <c r="G66" i="6"/>
  <c r="F61" i="6"/>
  <c r="F62" i="6"/>
  <c r="F63" i="6"/>
  <c r="F64" i="6"/>
  <c r="F65" i="6"/>
  <c r="F66" i="6"/>
  <c r="E61" i="6"/>
  <c r="E62" i="6"/>
  <c r="E63" i="6"/>
  <c r="E64" i="6"/>
  <c r="E65" i="6"/>
  <c r="E66" i="6"/>
  <c r="D61" i="6"/>
  <c r="D62" i="6"/>
  <c r="D63" i="6"/>
  <c r="D64" i="6"/>
  <c r="D65" i="6"/>
  <c r="D66" i="6"/>
  <c r="C61" i="6"/>
  <c r="C62" i="6"/>
  <c r="C63" i="6"/>
  <c r="C64" i="6"/>
  <c r="C65" i="6"/>
  <c r="C66" i="6"/>
  <c r="B61" i="6"/>
  <c r="B62" i="6"/>
  <c r="B63" i="6"/>
  <c r="B64" i="6"/>
  <c r="B65" i="6"/>
  <c r="B66" i="6"/>
  <c r="A61" i="6"/>
  <c r="A62" i="6"/>
  <c r="A63" i="6"/>
  <c r="A64" i="6"/>
  <c r="A65" i="6"/>
  <c r="A66" i="6"/>
  <c r="I84" i="5"/>
  <c r="I85" i="5"/>
  <c r="H84" i="5"/>
  <c r="H85" i="5"/>
  <c r="G84" i="5"/>
  <c r="G85" i="5"/>
  <c r="F84" i="5"/>
  <c r="F85" i="5"/>
  <c r="E84" i="5"/>
  <c r="E85" i="5"/>
  <c r="D84" i="5"/>
  <c r="D85" i="5"/>
  <c r="C84" i="5"/>
  <c r="C85" i="5"/>
  <c r="C86" i="5"/>
  <c r="B84" i="5"/>
  <c r="B85" i="5"/>
  <c r="A84" i="5"/>
  <c r="A85" i="5"/>
  <c r="I69" i="5"/>
  <c r="H69" i="5"/>
  <c r="G69" i="5"/>
  <c r="F69" i="5"/>
  <c r="E69" i="5"/>
  <c r="D69" i="5"/>
  <c r="C69" i="5"/>
  <c r="B69" i="5"/>
  <c r="A69" i="5"/>
  <c r="I63" i="5"/>
  <c r="I64" i="5"/>
  <c r="I65" i="5"/>
  <c r="I66" i="5"/>
  <c r="I67" i="5"/>
  <c r="I68" i="5"/>
  <c r="H63" i="5"/>
  <c r="H64" i="5"/>
  <c r="H65" i="5"/>
  <c r="H66" i="5"/>
  <c r="H67" i="5"/>
  <c r="H68" i="5"/>
  <c r="G63" i="5"/>
  <c r="G64" i="5"/>
  <c r="G65" i="5"/>
  <c r="G66" i="5"/>
  <c r="G67" i="5"/>
  <c r="G68" i="5"/>
  <c r="F63" i="5"/>
  <c r="F64" i="5"/>
  <c r="F65" i="5"/>
  <c r="F66" i="5"/>
  <c r="F67" i="5"/>
  <c r="F68" i="5"/>
  <c r="E63" i="5"/>
  <c r="E64" i="5"/>
  <c r="E65" i="5"/>
  <c r="E66" i="5"/>
  <c r="E67" i="5"/>
  <c r="E68" i="5"/>
  <c r="D63" i="5"/>
  <c r="D64" i="5"/>
  <c r="D65" i="5"/>
  <c r="D66" i="5"/>
  <c r="D67" i="5"/>
  <c r="D68" i="5"/>
  <c r="C63" i="5"/>
  <c r="C64" i="5"/>
  <c r="C65" i="5"/>
  <c r="C66" i="5"/>
  <c r="C67" i="5"/>
  <c r="C68" i="5"/>
  <c r="B63" i="5"/>
  <c r="B64" i="5"/>
  <c r="B65" i="5"/>
  <c r="B66" i="5"/>
  <c r="B67" i="5"/>
  <c r="B68" i="5"/>
  <c r="A63" i="5"/>
  <c r="A64" i="5"/>
  <c r="A65" i="5"/>
  <c r="A66" i="5"/>
  <c r="A67" i="5"/>
  <c r="A68" i="5"/>
  <c r="F9" i="28" l="1"/>
  <c r="C3" i="3"/>
  <c r="A2" i="27"/>
  <c r="H16" i="27"/>
  <c r="H14" i="27"/>
  <c r="H10" i="27"/>
  <c r="C118" i="10" l="1"/>
  <c r="C117" i="10"/>
  <c r="C116" i="10"/>
  <c r="C115" i="10"/>
  <c r="C114" i="10"/>
  <c r="C113" i="10"/>
  <c r="A118" i="10"/>
  <c r="A117" i="10"/>
  <c r="A116" i="10"/>
  <c r="A115" i="10"/>
  <c r="A114" i="10"/>
  <c r="A113" i="10"/>
  <c r="A112" i="10"/>
  <c r="E48" i="3"/>
  <c r="E47" i="3"/>
  <c r="J12" i="21" l="1"/>
  <c r="J11" i="21"/>
  <c r="J10" i="21"/>
  <c r="J9" i="21"/>
  <c r="J8" i="21"/>
  <c r="J7" i="21"/>
  <c r="G1" i="5"/>
  <c r="A2" i="18"/>
  <c r="E1" i="5" l="1"/>
  <c r="G1" i="9"/>
  <c r="G1" i="7"/>
  <c r="G1" i="6"/>
  <c r="A2" i="1"/>
  <c r="B77" i="3"/>
  <c r="B78" i="3"/>
  <c r="B79" i="3"/>
  <c r="B80" i="3"/>
  <c r="B81" i="3"/>
  <c r="B82" i="3"/>
  <c r="C105" i="10" l="1"/>
  <c r="C106" i="10"/>
  <c r="C107" i="10"/>
  <c r="C108" i="10"/>
  <c r="C109" i="10"/>
  <c r="C110" i="10"/>
  <c r="C111" i="10"/>
  <c r="C112" i="10"/>
  <c r="A111" i="10"/>
  <c r="A110" i="10"/>
  <c r="A109" i="10"/>
  <c r="A108" i="10"/>
  <c r="A107" i="10"/>
  <c r="A106" i="10"/>
  <c r="A105" i="10"/>
  <c r="A104" i="10"/>
  <c r="A103" i="10"/>
  <c r="A102" i="10"/>
  <c r="A99" i="10"/>
  <c r="C104" i="10"/>
  <c r="C103" i="10"/>
  <c r="C102" i="10"/>
  <c r="C101" i="10"/>
  <c r="C100" i="10"/>
  <c r="C99" i="10"/>
  <c r="C98" i="10"/>
  <c r="C97" i="10"/>
  <c r="A100" i="10"/>
  <c r="A101" i="10"/>
  <c r="A98" i="10"/>
  <c r="A97" i="10"/>
  <c r="C96" i="10"/>
  <c r="C95" i="10"/>
  <c r="C94" i="10"/>
  <c r="C93" i="10"/>
  <c r="C92" i="10"/>
  <c r="C91" i="10"/>
  <c r="A96" i="10"/>
  <c r="A95" i="10"/>
  <c r="A94" i="10"/>
  <c r="A93" i="10"/>
  <c r="A92" i="10"/>
  <c r="A91" i="10"/>
  <c r="I62" i="5"/>
  <c r="I58" i="5"/>
  <c r="C90" i="10" l="1"/>
  <c r="C89" i="10"/>
  <c r="A90" i="10"/>
  <c r="A89" i="10"/>
  <c r="B69" i="9"/>
  <c r="H62" i="5"/>
  <c r="G62" i="5"/>
  <c r="F62" i="5"/>
  <c r="E62" i="5"/>
  <c r="D62" i="5"/>
  <c r="C62" i="5"/>
  <c r="A62" i="5"/>
  <c r="B62" i="5"/>
  <c r="C148" i="10"/>
  <c r="B148" i="10"/>
  <c r="A148" i="10"/>
  <c r="A145" i="10"/>
  <c r="A146" i="10"/>
  <c r="B146" i="10"/>
  <c r="C146" i="10"/>
  <c r="C145" i="10"/>
  <c r="B145" i="10"/>
  <c r="A143" i="10"/>
  <c r="B143" i="10"/>
  <c r="C143" i="10"/>
  <c r="C142" i="10"/>
  <c r="B142" i="10"/>
  <c r="A142" i="10"/>
  <c r="C140" i="10"/>
  <c r="B140" i="10"/>
  <c r="A140" i="10"/>
  <c r="C88" i="10"/>
  <c r="C87" i="10"/>
  <c r="C86" i="10"/>
  <c r="C85" i="10"/>
  <c r="C84" i="10"/>
  <c r="C83" i="10"/>
  <c r="A88" i="10"/>
  <c r="A87" i="10"/>
  <c r="A86" i="10"/>
  <c r="A85" i="10"/>
  <c r="A84" i="10"/>
  <c r="A83" i="10"/>
  <c r="C79" i="10"/>
  <c r="B75" i="5"/>
  <c r="C82" i="10" l="1"/>
  <c r="A82" i="10"/>
  <c r="C81" i="10"/>
  <c r="A81" i="10"/>
  <c r="C80" i="10"/>
  <c r="A80" i="10"/>
  <c r="A79" i="10"/>
  <c r="C78" i="10"/>
  <c r="A78" i="10"/>
  <c r="C77" i="10"/>
  <c r="A77" i="10"/>
  <c r="B4" i="10" l="1"/>
  <c r="A4" i="10" l="1"/>
  <c r="C3" i="10"/>
  <c r="B3" i="10"/>
  <c r="A3" i="10"/>
  <c r="H135" i="9"/>
  <c r="G135" i="9"/>
  <c r="F135" i="9"/>
  <c r="E135" i="9"/>
  <c r="D135" i="9"/>
  <c r="C135" i="9"/>
  <c r="B135" i="9"/>
  <c r="A135" i="9"/>
  <c r="H134" i="9"/>
  <c r="G134" i="9"/>
  <c r="F134" i="9"/>
  <c r="E134" i="9"/>
  <c r="D134" i="9"/>
  <c r="C134" i="9"/>
  <c r="B134" i="9"/>
  <c r="A134" i="9"/>
  <c r="H133" i="9"/>
  <c r="G133" i="9"/>
  <c r="F133" i="9"/>
  <c r="E133" i="9"/>
  <c r="D133" i="9"/>
  <c r="C133" i="9"/>
  <c r="B133" i="9"/>
  <c r="A133" i="9"/>
  <c r="H132" i="9"/>
  <c r="G132" i="9"/>
  <c r="F132" i="9"/>
  <c r="E132" i="9"/>
  <c r="D132" i="9"/>
  <c r="C132" i="9"/>
  <c r="B132" i="9"/>
  <c r="A132" i="9"/>
  <c r="H131" i="9"/>
  <c r="G131" i="9"/>
  <c r="F131" i="9"/>
  <c r="E131" i="9"/>
  <c r="D131" i="9"/>
  <c r="C131" i="9"/>
  <c r="B131" i="9"/>
  <c r="A131" i="9"/>
  <c r="H130" i="9"/>
  <c r="G130" i="9"/>
  <c r="F130" i="9"/>
  <c r="E130" i="9"/>
  <c r="D130" i="9"/>
  <c r="C130" i="9"/>
  <c r="B130" i="9"/>
  <c r="A130" i="9"/>
  <c r="H129" i="9"/>
  <c r="G129" i="9"/>
  <c r="F129" i="9"/>
  <c r="E129" i="9"/>
  <c r="D129" i="9"/>
  <c r="C129" i="9"/>
  <c r="B129" i="9"/>
  <c r="A129" i="9"/>
  <c r="H128" i="9"/>
  <c r="G128" i="9"/>
  <c r="F128" i="9"/>
  <c r="E128" i="9"/>
  <c r="D128" i="9"/>
  <c r="C128" i="9"/>
  <c r="B128" i="9"/>
  <c r="A128" i="9"/>
  <c r="H127" i="9"/>
  <c r="G127" i="9"/>
  <c r="F127" i="9"/>
  <c r="E127" i="9"/>
  <c r="D127" i="9"/>
  <c r="C127" i="9"/>
  <c r="B127" i="9"/>
  <c r="A127" i="9"/>
  <c r="H126" i="9"/>
  <c r="G126" i="9"/>
  <c r="F126" i="9"/>
  <c r="E126" i="9"/>
  <c r="D126" i="9"/>
  <c r="C126" i="9"/>
  <c r="B126" i="9"/>
  <c r="A126" i="9"/>
  <c r="H125" i="9"/>
  <c r="G125" i="9"/>
  <c r="F125" i="9"/>
  <c r="E125" i="9"/>
  <c r="D125" i="9"/>
  <c r="C125" i="9"/>
  <c r="B125" i="9"/>
  <c r="A125" i="9"/>
  <c r="H124" i="9"/>
  <c r="G124" i="9"/>
  <c r="F124" i="9"/>
  <c r="E124" i="9"/>
  <c r="D124" i="9"/>
  <c r="C124" i="9"/>
  <c r="B124" i="9"/>
  <c r="A124" i="9"/>
  <c r="H123" i="9"/>
  <c r="G123" i="9"/>
  <c r="F123" i="9"/>
  <c r="E123" i="9"/>
  <c r="D123" i="9"/>
  <c r="C123" i="9"/>
  <c r="B123" i="9"/>
  <c r="A123" i="9"/>
  <c r="H122" i="9"/>
  <c r="G122" i="9"/>
  <c r="F122" i="9"/>
  <c r="E122" i="9"/>
  <c r="D122" i="9"/>
  <c r="C122" i="9"/>
  <c r="B122" i="9"/>
  <c r="A122" i="9"/>
  <c r="H121" i="9"/>
  <c r="G121" i="9"/>
  <c r="F121" i="9"/>
  <c r="E121" i="9"/>
  <c r="D121" i="9"/>
  <c r="C121" i="9"/>
  <c r="B121" i="9"/>
  <c r="A121" i="9"/>
  <c r="H120" i="9"/>
  <c r="G120" i="9"/>
  <c r="F120" i="9"/>
  <c r="E120" i="9"/>
  <c r="D120" i="9"/>
  <c r="C120" i="9"/>
  <c r="B120" i="9"/>
  <c r="A120" i="9"/>
  <c r="H119" i="9"/>
  <c r="G119" i="9"/>
  <c r="F119" i="9"/>
  <c r="E119" i="9"/>
  <c r="D119" i="9"/>
  <c r="C119" i="9"/>
  <c r="B119" i="9"/>
  <c r="A119" i="9"/>
  <c r="H118" i="9"/>
  <c r="G118" i="9"/>
  <c r="F118" i="9"/>
  <c r="E118" i="9"/>
  <c r="D118" i="9"/>
  <c r="C118" i="9"/>
  <c r="B118" i="9"/>
  <c r="A118" i="9"/>
  <c r="H117" i="9"/>
  <c r="G117" i="9"/>
  <c r="F117" i="9"/>
  <c r="E117" i="9"/>
  <c r="D117" i="9"/>
  <c r="C117" i="9"/>
  <c r="B117" i="9"/>
  <c r="A117" i="9"/>
  <c r="H116" i="9"/>
  <c r="G116" i="9"/>
  <c r="F116" i="9"/>
  <c r="E116" i="9"/>
  <c r="D116" i="9"/>
  <c r="C116" i="9"/>
  <c r="B116" i="9"/>
  <c r="A116" i="9"/>
  <c r="F115" i="9"/>
  <c r="A115" i="9"/>
  <c r="F114" i="9"/>
  <c r="A114" i="9"/>
  <c r="F113" i="9"/>
  <c r="A113" i="9"/>
  <c r="F112" i="9"/>
  <c r="A112" i="9"/>
  <c r="F111" i="9"/>
  <c r="A111" i="9"/>
  <c r="F110" i="9"/>
  <c r="A110" i="9"/>
  <c r="F109" i="9"/>
  <c r="B109" i="9"/>
  <c r="A109" i="9"/>
  <c r="F108" i="9"/>
  <c r="A108" i="9"/>
  <c r="H105" i="9"/>
  <c r="G105" i="9"/>
  <c r="F105" i="9"/>
  <c r="E105" i="9"/>
  <c r="D105" i="9"/>
  <c r="C105" i="9"/>
  <c r="B105" i="9"/>
  <c r="A105" i="9" l="1"/>
  <c r="H104" i="9"/>
  <c r="G104" i="9"/>
  <c r="B104" i="9"/>
  <c r="A104" i="9"/>
  <c r="H103" i="9"/>
  <c r="G103" i="9"/>
  <c r="F103" i="9"/>
  <c r="E103" i="9"/>
  <c r="D103" i="9"/>
  <c r="C103" i="9"/>
  <c r="B103" i="9"/>
  <c r="A103" i="9"/>
  <c r="H102" i="9"/>
  <c r="G102" i="9"/>
  <c r="F102" i="9"/>
  <c r="E102" i="9"/>
  <c r="D102" i="9"/>
  <c r="C102" i="9"/>
  <c r="B102" i="9"/>
  <c r="A102" i="9"/>
  <c r="H101" i="9"/>
  <c r="G101" i="9"/>
  <c r="F101" i="9"/>
  <c r="E101" i="9"/>
  <c r="D101" i="9"/>
  <c r="C101" i="9"/>
  <c r="B101" i="9"/>
  <c r="A101" i="9"/>
  <c r="H100" i="9"/>
  <c r="G100" i="9"/>
  <c r="F100" i="9"/>
  <c r="E100" i="9"/>
  <c r="D100" i="9"/>
  <c r="C100" i="9"/>
  <c r="B100" i="9"/>
  <c r="A100" i="9"/>
  <c r="H99" i="9"/>
  <c r="G99" i="9"/>
  <c r="F99" i="9"/>
  <c r="E99" i="9"/>
  <c r="D99" i="9"/>
  <c r="C99" i="9"/>
  <c r="B99" i="9"/>
  <c r="A99" i="9"/>
  <c r="H97" i="9"/>
  <c r="G97" i="9"/>
  <c r="B97" i="9"/>
  <c r="A97" i="9"/>
  <c r="H91" i="9"/>
  <c r="G91" i="9"/>
  <c r="F91" i="9"/>
  <c r="E91" i="9"/>
  <c r="D91" i="9"/>
  <c r="C91" i="9"/>
  <c r="B91" i="9"/>
  <c r="A91" i="9"/>
  <c r="H90" i="9"/>
  <c r="G90" i="9"/>
  <c r="F90" i="9"/>
  <c r="E90" i="9"/>
  <c r="D90" i="9"/>
  <c r="C90" i="9"/>
  <c r="B90" i="9"/>
  <c r="A90" i="9"/>
  <c r="H89" i="9"/>
  <c r="F89" i="9"/>
  <c r="E89" i="9"/>
  <c r="D89" i="9"/>
  <c r="C89" i="9"/>
  <c r="B89" i="9"/>
  <c r="A89" i="9"/>
  <c r="C85" i="9"/>
  <c r="H82" i="9"/>
  <c r="G82" i="9"/>
  <c r="F82" i="9"/>
  <c r="E82" i="9"/>
  <c r="D82" i="9"/>
  <c r="C82" i="9"/>
  <c r="B82" i="9"/>
  <c r="A82" i="9"/>
  <c r="H81" i="9"/>
  <c r="G81" i="9"/>
  <c r="F81" i="9"/>
  <c r="E81" i="9"/>
  <c r="D81" i="9"/>
  <c r="C81" i="9"/>
  <c r="B81" i="9"/>
  <c r="A81" i="9"/>
  <c r="H80" i="9"/>
  <c r="G80" i="9"/>
  <c r="F80" i="9"/>
  <c r="E80" i="9"/>
  <c r="D80" i="9"/>
  <c r="C80" i="9"/>
  <c r="B80" i="9"/>
  <c r="A80" i="9"/>
  <c r="H79" i="9"/>
  <c r="G79" i="9"/>
  <c r="F79" i="9"/>
  <c r="E79" i="9"/>
  <c r="D79" i="9"/>
  <c r="C79" i="9"/>
  <c r="B79" i="9"/>
  <c r="A79" i="9"/>
  <c r="H78" i="9"/>
  <c r="G78" i="9"/>
  <c r="F78" i="9"/>
  <c r="E78" i="9"/>
  <c r="D78" i="9"/>
  <c r="C78" i="9"/>
  <c r="A78" i="9"/>
  <c r="H77" i="9"/>
  <c r="G77" i="9"/>
  <c r="F77" i="9"/>
  <c r="E77" i="9"/>
  <c r="D77" i="9"/>
  <c r="C77" i="9"/>
  <c r="A77" i="9"/>
  <c r="H76" i="9"/>
  <c r="G76" i="9"/>
  <c r="F76" i="9"/>
  <c r="E76" i="9"/>
  <c r="D76" i="9"/>
  <c r="C76" i="9"/>
  <c r="B76" i="9"/>
  <c r="A76" i="9"/>
  <c r="H75" i="9"/>
  <c r="G75" i="9"/>
  <c r="F75" i="9"/>
  <c r="E75" i="9"/>
  <c r="D75" i="9"/>
  <c r="C75" i="9"/>
  <c r="B75" i="9"/>
  <c r="A75" i="9"/>
  <c r="H74" i="9"/>
  <c r="G74" i="9"/>
  <c r="F74" i="9"/>
  <c r="E74" i="9"/>
  <c r="D74" i="9"/>
  <c r="C74" i="9"/>
  <c r="B74" i="9"/>
  <c r="A74" i="9"/>
  <c r="H73" i="9"/>
  <c r="G73" i="9"/>
  <c r="F73" i="9"/>
  <c r="E73" i="9"/>
  <c r="D73" i="9"/>
  <c r="C73" i="9"/>
  <c r="B73" i="9"/>
  <c r="A73" i="9"/>
  <c r="H72" i="9"/>
  <c r="G72" i="9"/>
  <c r="C72" i="9"/>
  <c r="B72" i="9"/>
  <c r="A72" i="9"/>
  <c r="H71" i="9"/>
  <c r="G71" i="9"/>
  <c r="F71" i="9"/>
  <c r="E71" i="9"/>
  <c r="D71" i="9"/>
  <c r="C71" i="9"/>
  <c r="B71" i="9"/>
  <c r="A71" i="9"/>
  <c r="H70" i="9"/>
  <c r="G70" i="9"/>
  <c r="F70" i="9"/>
  <c r="E70" i="9"/>
  <c r="D70" i="9"/>
  <c r="C70" i="9"/>
  <c r="B70" i="9"/>
  <c r="A70" i="9"/>
  <c r="H69" i="9"/>
  <c r="G69" i="9"/>
  <c r="F69" i="9"/>
  <c r="A69" i="9"/>
  <c r="H61" i="9"/>
  <c r="G61" i="9"/>
  <c r="F61" i="9"/>
  <c r="E61" i="9"/>
  <c r="D61" i="9"/>
  <c r="C61" i="9"/>
  <c r="B61" i="9"/>
  <c r="A61" i="9"/>
  <c r="H60" i="9"/>
  <c r="G60" i="9"/>
  <c r="F60" i="9"/>
  <c r="E60" i="9"/>
  <c r="D60" i="9"/>
  <c r="C60" i="9"/>
  <c r="B60" i="9"/>
  <c r="A60" i="9"/>
  <c r="H59" i="9"/>
  <c r="G59" i="9"/>
  <c r="F59" i="9"/>
  <c r="E59" i="9"/>
  <c r="D59" i="9"/>
  <c r="C59" i="9"/>
  <c r="B59" i="9"/>
  <c r="A59" i="9"/>
  <c r="H58" i="9"/>
  <c r="G58" i="9"/>
  <c r="F58" i="9"/>
  <c r="E58" i="9"/>
  <c r="D58" i="9"/>
  <c r="C58" i="9"/>
  <c r="B58" i="9"/>
  <c r="A58" i="9"/>
  <c r="H57" i="9"/>
  <c r="G57" i="9"/>
  <c r="F57" i="9"/>
  <c r="E57" i="9"/>
  <c r="D57" i="9"/>
  <c r="C57" i="9"/>
  <c r="B57" i="9"/>
  <c r="A57" i="9"/>
  <c r="H56" i="9"/>
  <c r="G56" i="9"/>
  <c r="F56" i="9"/>
  <c r="E56" i="9"/>
  <c r="D56" i="9"/>
  <c r="C56" i="9"/>
  <c r="B56" i="9"/>
  <c r="A56" i="9"/>
  <c r="H55" i="9"/>
  <c r="G55" i="9"/>
  <c r="F55" i="9"/>
  <c r="E55" i="9"/>
  <c r="D55" i="9"/>
  <c r="C55" i="9"/>
  <c r="B55" i="9"/>
  <c r="A55" i="9"/>
  <c r="H54" i="9"/>
  <c r="G54" i="9"/>
  <c r="F54" i="9"/>
  <c r="E54" i="9"/>
  <c r="D54" i="9"/>
  <c r="C54" i="9"/>
  <c r="B54" i="9"/>
  <c r="A54" i="9"/>
  <c r="H53" i="9"/>
  <c r="G53" i="9"/>
  <c r="F53" i="9"/>
  <c r="E53" i="9"/>
  <c r="D53" i="9"/>
  <c r="C53" i="9"/>
  <c r="B53" i="9"/>
  <c r="A53" i="9"/>
  <c r="H52" i="9"/>
  <c r="G52" i="9"/>
  <c r="F52" i="9"/>
  <c r="E52" i="9"/>
  <c r="D52" i="9"/>
  <c r="C52" i="9"/>
  <c r="B52" i="9"/>
  <c r="A52" i="9"/>
  <c r="H51" i="9"/>
  <c r="G51" i="9"/>
  <c r="F51" i="9"/>
  <c r="E51" i="9"/>
  <c r="D51" i="9"/>
  <c r="C51" i="9"/>
  <c r="B51" i="9"/>
  <c r="A51" i="9"/>
  <c r="H50" i="9"/>
  <c r="G50" i="9"/>
  <c r="F50" i="9"/>
  <c r="E50" i="9"/>
  <c r="D50" i="9"/>
  <c r="C50" i="9"/>
  <c r="B50" i="9"/>
  <c r="A50" i="9"/>
  <c r="H49" i="9"/>
  <c r="G49" i="9"/>
  <c r="F49" i="9"/>
  <c r="E49" i="9"/>
  <c r="D49" i="9"/>
  <c r="C49" i="9"/>
  <c r="B49" i="9"/>
  <c r="A49" i="9"/>
  <c r="H48" i="9"/>
  <c r="G48" i="9"/>
  <c r="F48" i="9"/>
  <c r="E48" i="9"/>
  <c r="D48" i="9"/>
  <c r="C48" i="9"/>
  <c r="B48" i="9"/>
  <c r="A48" i="9"/>
  <c r="H47" i="9"/>
  <c r="G47" i="9"/>
  <c r="F47" i="9"/>
  <c r="E47" i="9"/>
  <c r="D47" i="9"/>
  <c r="C47" i="9"/>
  <c r="B47" i="9"/>
  <c r="A47" i="9"/>
  <c r="H46" i="9"/>
  <c r="G46" i="9"/>
  <c r="F46" i="9"/>
  <c r="E46" i="9"/>
  <c r="D46" i="9"/>
  <c r="C46" i="9"/>
  <c r="B46" i="9"/>
  <c r="A46" i="9"/>
  <c r="H45" i="9"/>
  <c r="G45" i="9"/>
  <c r="F45" i="9"/>
  <c r="E45" i="9"/>
  <c r="D45" i="9"/>
  <c r="C45" i="9"/>
  <c r="B45" i="9"/>
  <c r="A45" i="9"/>
  <c r="H44" i="9"/>
  <c r="G44" i="9"/>
  <c r="F44" i="9"/>
  <c r="E44" i="9"/>
  <c r="D44" i="9"/>
  <c r="C44" i="9"/>
  <c r="B44" i="9"/>
  <c r="A44" i="9"/>
  <c r="H43" i="9"/>
  <c r="G43" i="9"/>
  <c r="F43" i="9"/>
  <c r="D43" i="9"/>
  <c r="C43" i="9"/>
  <c r="B43" i="9"/>
  <c r="A43" i="9"/>
  <c r="H42" i="9"/>
  <c r="G42" i="9"/>
  <c r="F42" i="9"/>
  <c r="D42" i="9"/>
  <c r="C42" i="9"/>
  <c r="B42" i="9"/>
  <c r="A42" i="9"/>
  <c r="H41" i="9"/>
  <c r="G41" i="9"/>
  <c r="F41" i="9"/>
  <c r="E41" i="9"/>
  <c r="D41" i="9"/>
  <c r="C41" i="9"/>
  <c r="B41" i="9"/>
  <c r="A41" i="9"/>
  <c r="H40" i="9"/>
  <c r="G40" i="9"/>
  <c r="F40" i="9"/>
  <c r="E40" i="9"/>
  <c r="D40" i="9"/>
  <c r="C40" i="9"/>
  <c r="B40" i="9"/>
  <c r="A40" i="9"/>
  <c r="H39" i="9"/>
  <c r="G39" i="9"/>
  <c r="F39" i="9"/>
  <c r="E39" i="9"/>
  <c r="D39" i="9"/>
  <c r="C39" i="9"/>
  <c r="B39" i="9"/>
  <c r="A39" i="9"/>
  <c r="H38" i="9"/>
  <c r="G38" i="9"/>
  <c r="F38" i="9"/>
  <c r="D38" i="9"/>
  <c r="C38" i="9"/>
  <c r="B38" i="9"/>
  <c r="A38" i="9"/>
  <c r="H37" i="9"/>
  <c r="G37" i="9"/>
  <c r="F37" i="9"/>
  <c r="D37" i="9"/>
  <c r="C37" i="9"/>
  <c r="B37" i="9"/>
  <c r="A37" i="9"/>
  <c r="H36" i="9"/>
  <c r="G36" i="9"/>
  <c r="F36" i="9"/>
  <c r="E36" i="9"/>
  <c r="D36" i="9"/>
  <c r="C36" i="9"/>
  <c r="B36" i="9"/>
  <c r="A36" i="9"/>
  <c r="H35" i="9"/>
  <c r="G35" i="9"/>
  <c r="F35" i="9"/>
  <c r="E35" i="9"/>
  <c r="D35" i="9"/>
  <c r="C35" i="9"/>
  <c r="B35" i="9"/>
  <c r="A35" i="9"/>
  <c r="H34" i="9"/>
  <c r="G34" i="9"/>
  <c r="F34" i="9"/>
  <c r="E34" i="9"/>
  <c r="D34" i="9"/>
  <c r="C34" i="9"/>
  <c r="B34" i="9"/>
  <c r="A34" i="9"/>
  <c r="H33" i="9"/>
  <c r="G33" i="9"/>
  <c r="F33" i="9"/>
  <c r="E33" i="9"/>
  <c r="D33" i="9"/>
  <c r="C33" i="9"/>
  <c r="B33" i="9"/>
  <c r="A33" i="9"/>
  <c r="H32" i="9"/>
  <c r="G32" i="9"/>
  <c r="B32" i="9"/>
  <c r="A32" i="9"/>
  <c r="H25" i="9"/>
  <c r="G25" i="9"/>
  <c r="F25" i="9"/>
  <c r="E25" i="9"/>
  <c r="D25" i="9"/>
  <c r="C25" i="9"/>
  <c r="B25" i="9"/>
  <c r="A25" i="9"/>
  <c r="H24" i="9"/>
  <c r="G24" i="9"/>
  <c r="F24" i="9"/>
  <c r="E24" i="9"/>
  <c r="D24" i="9"/>
  <c r="C24" i="9"/>
  <c r="B24" i="9"/>
  <c r="A24" i="9"/>
  <c r="H22" i="9"/>
  <c r="G22" i="9"/>
  <c r="F22" i="9"/>
  <c r="E22" i="9"/>
  <c r="D22" i="9"/>
  <c r="C22" i="9"/>
  <c r="B22" i="9"/>
  <c r="A22" i="9"/>
  <c r="H21" i="9"/>
  <c r="G21" i="9"/>
  <c r="F21" i="9"/>
  <c r="E21" i="9"/>
  <c r="D21" i="9"/>
  <c r="C21" i="9"/>
  <c r="B21" i="9"/>
  <c r="A21" i="9"/>
  <c r="H20" i="9"/>
  <c r="G20" i="9"/>
  <c r="F20" i="9"/>
  <c r="E20" i="9"/>
  <c r="D20" i="9"/>
  <c r="C20" i="9"/>
  <c r="B20" i="9"/>
  <c r="A20" i="9"/>
  <c r="H19" i="9"/>
  <c r="G19" i="9"/>
  <c r="F19" i="9"/>
  <c r="E19" i="9"/>
  <c r="D19" i="9"/>
  <c r="C19" i="9"/>
  <c r="B19" i="9"/>
  <c r="A19" i="9"/>
  <c r="H18" i="9"/>
  <c r="G18" i="9"/>
  <c r="F18" i="9"/>
  <c r="E18" i="9"/>
  <c r="D18" i="9"/>
  <c r="C18" i="9"/>
  <c r="B18" i="9"/>
  <c r="A18" i="9"/>
  <c r="H17" i="9"/>
  <c r="G17" i="9"/>
  <c r="F17" i="9"/>
  <c r="E17" i="9"/>
  <c r="D17" i="9"/>
  <c r="C17" i="9"/>
  <c r="B17" i="9"/>
  <c r="A17" i="9"/>
  <c r="H16" i="9"/>
  <c r="G16" i="9"/>
  <c r="F16" i="9"/>
  <c r="E16" i="9"/>
  <c r="D16" i="9"/>
  <c r="C16" i="9"/>
  <c r="B16" i="9"/>
  <c r="A16" i="9"/>
  <c r="H15" i="9"/>
  <c r="G15" i="9"/>
  <c r="F15" i="9"/>
  <c r="E15" i="9"/>
  <c r="D15" i="9"/>
  <c r="C15" i="9"/>
  <c r="B15" i="9"/>
  <c r="A15" i="9"/>
  <c r="H14" i="9"/>
  <c r="G14" i="9"/>
  <c r="F14" i="9"/>
  <c r="E14" i="9"/>
  <c r="D14" i="9"/>
  <c r="C14" i="9"/>
  <c r="B14" i="9"/>
  <c r="A14" i="9"/>
  <c r="H13" i="9"/>
  <c r="G13" i="9"/>
  <c r="F13" i="9"/>
  <c r="E13" i="9"/>
  <c r="D13" i="9"/>
  <c r="C13" i="9"/>
  <c r="B13" i="9"/>
  <c r="A13" i="9"/>
  <c r="H12" i="9"/>
  <c r="G12" i="9"/>
  <c r="F12" i="9"/>
  <c r="E12" i="9"/>
  <c r="D12" i="9"/>
  <c r="C12" i="9"/>
  <c r="A12" i="9"/>
  <c r="H11" i="9"/>
  <c r="G11" i="9"/>
  <c r="F11" i="9"/>
  <c r="E11" i="9"/>
  <c r="D11" i="9"/>
  <c r="C11" i="9"/>
  <c r="A11" i="9"/>
  <c r="H10" i="9"/>
  <c r="G10" i="9"/>
  <c r="F10" i="9"/>
  <c r="E10" i="9"/>
  <c r="D10" i="9"/>
  <c r="C10" i="9"/>
  <c r="B10" i="9"/>
  <c r="A10" i="9"/>
  <c r="H9" i="9"/>
  <c r="G9" i="9"/>
  <c r="F9" i="9"/>
  <c r="E9" i="9"/>
  <c r="D9" i="9"/>
  <c r="C9" i="9"/>
  <c r="B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E1" i="9"/>
  <c r="D1" i="9"/>
  <c r="C1" i="9"/>
  <c r="B1" i="9"/>
  <c r="A1" i="9"/>
  <c r="H31" i="7" l="1"/>
  <c r="G31" i="7"/>
  <c r="F31" i="7"/>
  <c r="E31" i="7"/>
  <c r="D31" i="7"/>
  <c r="C31" i="7"/>
  <c r="H30" i="7"/>
  <c r="G30" i="7"/>
  <c r="F30" i="7"/>
  <c r="E30" i="7"/>
  <c r="D30" i="7"/>
  <c r="C30" i="7"/>
  <c r="H29" i="7"/>
  <c r="G29" i="7"/>
  <c r="F29" i="7"/>
  <c r="E29" i="7"/>
  <c r="D29" i="7"/>
  <c r="C29" i="7"/>
  <c r="A29" i="7"/>
  <c r="H28" i="7"/>
  <c r="G28" i="7"/>
  <c r="F28" i="7"/>
  <c r="E28" i="7"/>
  <c r="D28" i="7"/>
  <c r="C28" i="7"/>
  <c r="H27" i="7"/>
  <c r="G27" i="7"/>
  <c r="F27" i="7"/>
  <c r="E27" i="7"/>
  <c r="D27" i="7"/>
  <c r="C27" i="7"/>
  <c r="H26" i="7"/>
  <c r="G26" i="7"/>
  <c r="F26" i="7"/>
  <c r="E26" i="7"/>
  <c r="D26" i="7"/>
  <c r="C26"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B4" i="7"/>
  <c r="A4" i="7"/>
  <c r="A2" i="7"/>
  <c r="F1" i="7"/>
  <c r="E1" i="7"/>
  <c r="D1" i="7"/>
  <c r="C1" i="7"/>
  <c r="B1" i="7"/>
  <c r="A1" i="7"/>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B139" i="6"/>
  <c r="A139" i="6"/>
  <c r="H138" i="6"/>
  <c r="G138" i="6"/>
  <c r="F138" i="6"/>
  <c r="E138" i="6"/>
  <c r="D138" i="6"/>
  <c r="C138" i="6"/>
  <c r="B138" i="6"/>
  <c r="A138" i="6"/>
  <c r="H137" i="6"/>
  <c r="G137" i="6"/>
  <c r="F137" i="6"/>
  <c r="E137" i="6"/>
  <c r="D137" i="6"/>
  <c r="C137" i="6"/>
  <c r="B137" i="6"/>
  <c r="A137" i="6"/>
  <c r="H136" i="6"/>
  <c r="G136" i="6"/>
  <c r="F136" i="6"/>
  <c r="E136" i="6"/>
  <c r="D136" i="6"/>
  <c r="C136" i="6"/>
  <c r="B136" i="6"/>
  <c r="A136" i="6"/>
  <c r="H135" i="6"/>
  <c r="G135" i="6"/>
  <c r="F135" i="6"/>
  <c r="E135" i="6"/>
  <c r="D135" i="6"/>
  <c r="C135" i="6"/>
  <c r="B135" i="6"/>
  <c r="A135" i="6"/>
  <c r="H134" i="6"/>
  <c r="G134" i="6"/>
  <c r="F134" i="6"/>
  <c r="E134" i="6"/>
  <c r="D134" i="6"/>
  <c r="C134" i="6"/>
  <c r="B134" i="6"/>
  <c r="A134" i="6"/>
  <c r="H133" i="6"/>
  <c r="G133" i="6"/>
  <c r="F133" i="6"/>
  <c r="E133" i="6"/>
  <c r="D133" i="6"/>
  <c r="C133" i="6"/>
  <c r="B133" i="6"/>
  <c r="A133" i="6"/>
  <c r="H132" i="6"/>
  <c r="G132" i="6"/>
  <c r="F132" i="6"/>
  <c r="E132" i="6"/>
  <c r="D132" i="6"/>
  <c r="C132" i="6"/>
  <c r="B132" i="6"/>
  <c r="A132" i="6"/>
  <c r="H131" i="6"/>
  <c r="G131" i="6"/>
  <c r="F131" i="6"/>
  <c r="E131" i="6"/>
  <c r="D131" i="6"/>
  <c r="C131" i="6"/>
  <c r="B131" i="6"/>
  <c r="A131" i="6"/>
  <c r="H130" i="6"/>
  <c r="G130" i="6"/>
  <c r="F130" i="6"/>
  <c r="E130" i="6"/>
  <c r="D130" i="6"/>
  <c r="C130" i="6"/>
  <c r="B130" i="6"/>
  <c r="A130" i="6"/>
  <c r="H129" i="6"/>
  <c r="G129" i="6"/>
  <c r="F129" i="6"/>
  <c r="E129" i="6"/>
  <c r="D129" i="6"/>
  <c r="C129" i="6"/>
  <c r="B129" i="6"/>
  <c r="A129" i="6"/>
  <c r="H128" i="6"/>
  <c r="G128" i="6"/>
  <c r="F128" i="6"/>
  <c r="E128" i="6"/>
  <c r="D128" i="6"/>
  <c r="C128" i="6"/>
  <c r="B128" i="6"/>
  <c r="A128" i="6"/>
  <c r="H127" i="6"/>
  <c r="G127" i="6"/>
  <c r="F127" i="6"/>
  <c r="E127" i="6"/>
  <c r="D127" i="6"/>
  <c r="C127" i="6"/>
  <c r="A127" i="6"/>
  <c r="H126" i="6"/>
  <c r="G126" i="6"/>
  <c r="F126" i="6"/>
  <c r="E126" i="6"/>
  <c r="D126" i="6"/>
  <c r="C126" i="6"/>
  <c r="A126" i="6"/>
  <c r="H125" i="6"/>
  <c r="G125" i="6"/>
  <c r="F125" i="6"/>
  <c r="E125" i="6"/>
  <c r="D125" i="6"/>
  <c r="C125" i="6"/>
  <c r="A125" i="6"/>
  <c r="H124" i="6"/>
  <c r="G124" i="6"/>
  <c r="F124" i="6"/>
  <c r="E124" i="6"/>
  <c r="D124" i="6"/>
  <c r="C124" i="6"/>
  <c r="B124" i="6"/>
  <c r="A124" i="6"/>
  <c r="H120" i="6"/>
  <c r="G120" i="6"/>
  <c r="F120" i="6"/>
  <c r="E120" i="6"/>
  <c r="D120" i="6"/>
  <c r="C120" i="6"/>
  <c r="A120" i="6"/>
  <c r="H105" i="6"/>
  <c r="G105" i="6"/>
  <c r="F105" i="6"/>
  <c r="E105" i="6"/>
  <c r="D105" i="6"/>
  <c r="C105" i="6"/>
  <c r="B105" i="6"/>
  <c r="A105" i="6"/>
  <c r="H104" i="6"/>
  <c r="G104" i="6"/>
  <c r="B104" i="6"/>
  <c r="A104" i="6"/>
  <c r="H103" i="6"/>
  <c r="G103" i="6"/>
  <c r="F103" i="6"/>
  <c r="E103" i="6"/>
  <c r="D103" i="6"/>
  <c r="C103" i="6"/>
  <c r="B103" i="6"/>
  <c r="A103" i="6"/>
  <c r="H102" i="6"/>
  <c r="G102" i="6"/>
  <c r="F102" i="6"/>
  <c r="E102" i="6"/>
  <c r="D102" i="6"/>
  <c r="C102" i="6"/>
  <c r="B102" i="6"/>
  <c r="A102" i="6"/>
  <c r="H101" i="6"/>
  <c r="G101" i="6"/>
  <c r="F101" i="6"/>
  <c r="E101" i="6"/>
  <c r="D101" i="6"/>
  <c r="C101" i="6"/>
  <c r="B101" i="6"/>
  <c r="A101" i="6"/>
  <c r="H100" i="6"/>
  <c r="G100" i="6"/>
  <c r="F100" i="6"/>
  <c r="E100" i="6"/>
  <c r="D100" i="6"/>
  <c r="C100" i="6"/>
  <c r="B100" i="6"/>
  <c r="A100" i="6"/>
  <c r="H99" i="6"/>
  <c r="F99" i="6"/>
  <c r="E99" i="6"/>
  <c r="D99" i="6"/>
  <c r="C99" i="6"/>
  <c r="B99" i="6"/>
  <c r="A99" i="6"/>
  <c r="B97" i="6"/>
  <c r="A97" i="6"/>
  <c r="E91" i="6"/>
  <c r="D91" i="6"/>
  <c r="C91" i="6"/>
  <c r="B91" i="6"/>
  <c r="A91" i="6"/>
  <c r="E90" i="6"/>
  <c r="D90" i="6"/>
  <c r="C90" i="6"/>
  <c r="B90" i="6"/>
  <c r="A90" i="6"/>
  <c r="E89" i="6"/>
  <c r="C89" i="6"/>
  <c r="B89" i="6"/>
  <c r="A89" i="6"/>
  <c r="H82" i="6"/>
  <c r="G82" i="6"/>
  <c r="F82" i="6"/>
  <c r="E82" i="6"/>
  <c r="D82" i="6"/>
  <c r="C82" i="6"/>
  <c r="B82" i="6"/>
  <c r="A82" i="6"/>
  <c r="H81" i="6"/>
  <c r="G81" i="6"/>
  <c r="F81" i="6"/>
  <c r="E81" i="6"/>
  <c r="D81" i="6"/>
  <c r="C81" i="6"/>
  <c r="B81" i="6"/>
  <c r="A81" i="6"/>
  <c r="H80" i="6"/>
  <c r="G80" i="6"/>
  <c r="F80" i="6"/>
  <c r="E80" i="6"/>
  <c r="D80" i="6"/>
  <c r="C80" i="6"/>
  <c r="B80" i="6"/>
  <c r="A80" i="6"/>
  <c r="H79" i="6"/>
  <c r="G79" i="6"/>
  <c r="F79" i="6"/>
  <c r="E79" i="6"/>
  <c r="D79" i="6"/>
  <c r="C79" i="6"/>
  <c r="B79" i="6"/>
  <c r="A79" i="6"/>
  <c r="H78" i="6"/>
  <c r="G78" i="6"/>
  <c r="F78" i="6"/>
  <c r="E78" i="6"/>
  <c r="D78" i="6"/>
  <c r="C78" i="6"/>
  <c r="A78" i="6"/>
  <c r="H77" i="6"/>
  <c r="G77" i="6"/>
  <c r="F77" i="6"/>
  <c r="E77" i="6"/>
  <c r="D77" i="6"/>
  <c r="C77" i="6"/>
  <c r="A77" i="6"/>
  <c r="H76" i="6"/>
  <c r="G76" i="6"/>
  <c r="F76" i="6"/>
  <c r="E76" i="6"/>
  <c r="D76" i="6"/>
  <c r="C76" i="6"/>
  <c r="B76" i="6"/>
  <c r="A76" i="6"/>
  <c r="H75" i="6"/>
  <c r="G75" i="6"/>
  <c r="F75" i="6"/>
  <c r="E75" i="6"/>
  <c r="D75" i="6"/>
  <c r="C75" i="6"/>
  <c r="B75" i="6"/>
  <c r="A75" i="6"/>
  <c r="H74" i="6"/>
  <c r="G74" i="6"/>
  <c r="F74" i="6"/>
  <c r="E74" i="6"/>
  <c r="D74" i="6"/>
  <c r="C74" i="6"/>
  <c r="B74" i="6"/>
  <c r="A74" i="6"/>
  <c r="H73" i="6"/>
  <c r="G73" i="6"/>
  <c r="F73" i="6"/>
  <c r="E73" i="6"/>
  <c r="D73" i="6"/>
  <c r="C73" i="6"/>
  <c r="B73" i="6"/>
  <c r="A73" i="6"/>
  <c r="H72" i="6"/>
  <c r="G72" i="6"/>
  <c r="C72" i="6"/>
  <c r="B72" i="6"/>
  <c r="A72" i="6"/>
  <c r="H71" i="6"/>
  <c r="G71" i="6"/>
  <c r="F71" i="6"/>
  <c r="E71" i="6"/>
  <c r="D71" i="6"/>
  <c r="C71" i="6"/>
  <c r="B71" i="6"/>
  <c r="A71" i="6"/>
  <c r="H70" i="6"/>
  <c r="G70" i="6"/>
  <c r="F70" i="6"/>
  <c r="E70" i="6"/>
  <c r="D70" i="6"/>
  <c r="C70" i="6"/>
  <c r="B70" i="6"/>
  <c r="A70" i="6"/>
  <c r="H68" i="6"/>
  <c r="G68" i="6"/>
  <c r="F68" i="6"/>
  <c r="B68" i="6"/>
  <c r="A68" i="6"/>
  <c r="H60" i="6"/>
  <c r="G60" i="6"/>
  <c r="F60" i="6"/>
  <c r="E60" i="6"/>
  <c r="D60" i="6"/>
  <c r="C60" i="6"/>
  <c r="B60" i="6"/>
  <c r="A60" i="6"/>
  <c r="H59" i="6"/>
  <c r="G59" i="6"/>
  <c r="F59" i="6"/>
  <c r="E59" i="6"/>
  <c r="D59" i="6"/>
  <c r="C59" i="6"/>
  <c r="B59" i="6"/>
  <c r="A59" i="6"/>
  <c r="H58" i="6"/>
  <c r="G58" i="6"/>
  <c r="F58" i="6"/>
  <c r="E58" i="6"/>
  <c r="D58" i="6"/>
  <c r="C58" i="6"/>
  <c r="B58" i="6"/>
  <c r="A58" i="6"/>
  <c r="H57" i="6"/>
  <c r="G57" i="6"/>
  <c r="F57" i="6"/>
  <c r="E57" i="6"/>
  <c r="D57" i="6"/>
  <c r="C57" i="6"/>
  <c r="B57" i="6"/>
  <c r="A57" i="6"/>
  <c r="H56" i="6"/>
  <c r="G56" i="6"/>
  <c r="F56" i="6"/>
  <c r="E56" i="6"/>
  <c r="D56" i="6"/>
  <c r="C56" i="6"/>
  <c r="B56" i="6"/>
  <c r="A56" i="6"/>
  <c r="H55" i="6"/>
  <c r="G55" i="6"/>
  <c r="F55" i="6"/>
  <c r="E55" i="6"/>
  <c r="D55" i="6"/>
  <c r="C55" i="6"/>
  <c r="B55" i="6"/>
  <c r="A55" i="6"/>
  <c r="H54" i="6"/>
  <c r="G54" i="6"/>
  <c r="F54" i="6"/>
  <c r="E54" i="6"/>
  <c r="D54" i="6"/>
  <c r="C54" i="6"/>
  <c r="B54" i="6"/>
  <c r="A54" i="6"/>
  <c r="H53" i="6"/>
  <c r="G53" i="6"/>
  <c r="F53" i="6"/>
  <c r="E53" i="6"/>
  <c r="D53" i="6"/>
  <c r="C53" i="6"/>
  <c r="B53" i="6"/>
  <c r="A53" i="6"/>
  <c r="H52" i="6"/>
  <c r="G52" i="6"/>
  <c r="F52" i="6"/>
  <c r="E52" i="6"/>
  <c r="D52" i="6"/>
  <c r="C52" i="6"/>
  <c r="B52" i="6"/>
  <c r="A52" i="6"/>
  <c r="H51" i="6"/>
  <c r="G51" i="6"/>
  <c r="F51" i="6"/>
  <c r="E51" i="6"/>
  <c r="D51" i="6"/>
  <c r="C51" i="6"/>
  <c r="B51" i="6"/>
  <c r="A51" i="6"/>
  <c r="H50" i="6"/>
  <c r="G50" i="6"/>
  <c r="F50" i="6"/>
  <c r="E50" i="6"/>
  <c r="D50" i="6"/>
  <c r="C50" i="6"/>
  <c r="B50" i="6"/>
  <c r="A50" i="6"/>
  <c r="H49" i="6"/>
  <c r="G49" i="6"/>
  <c r="F49" i="6"/>
  <c r="E49" i="6"/>
  <c r="D49" i="6"/>
  <c r="C49" i="6"/>
  <c r="B49" i="6"/>
  <c r="A49" i="6"/>
  <c r="H48" i="6"/>
  <c r="G48" i="6"/>
  <c r="F48" i="6"/>
  <c r="E48" i="6"/>
  <c r="D48" i="6"/>
  <c r="C48" i="6"/>
  <c r="B48" i="6"/>
  <c r="A48" i="6"/>
  <c r="H47" i="6"/>
  <c r="G47" i="6"/>
  <c r="F47" i="6"/>
  <c r="E47" i="6"/>
  <c r="D47" i="6"/>
  <c r="C47" i="6"/>
  <c r="B47" i="6"/>
  <c r="A47" i="6"/>
  <c r="H46" i="6"/>
  <c r="G46" i="6"/>
  <c r="F46" i="6"/>
  <c r="E46" i="6"/>
  <c r="D46" i="6"/>
  <c r="C46" i="6"/>
  <c r="B46" i="6"/>
  <c r="A46" i="6"/>
  <c r="H45" i="6"/>
  <c r="G45" i="6"/>
  <c r="F45" i="6"/>
  <c r="E45" i="6"/>
  <c r="D45" i="6"/>
  <c r="C45" i="6"/>
  <c r="B45" i="6"/>
  <c r="A45" i="6"/>
  <c r="H44" i="6"/>
  <c r="G44" i="6"/>
  <c r="F44" i="6"/>
  <c r="E44" i="6"/>
  <c r="D44" i="6"/>
  <c r="C44" i="6"/>
  <c r="B44" i="6"/>
  <c r="A44" i="6"/>
  <c r="H43" i="6"/>
  <c r="G43" i="6"/>
  <c r="F43" i="6"/>
  <c r="E43" i="6"/>
  <c r="D43" i="6"/>
  <c r="C43" i="6"/>
  <c r="B43" i="6"/>
  <c r="A43" i="6"/>
  <c r="H42" i="6"/>
  <c r="G42" i="6"/>
  <c r="F42" i="6"/>
  <c r="D42" i="6" l="1"/>
  <c r="C42" i="6"/>
  <c r="B42" i="6"/>
  <c r="A42" i="6"/>
  <c r="H41" i="6"/>
  <c r="G41" i="6"/>
  <c r="F41" i="6"/>
  <c r="D41" i="6"/>
  <c r="C41" i="6"/>
  <c r="B41" i="6"/>
  <c r="A41" i="6"/>
  <c r="H40" i="6"/>
  <c r="G40" i="6"/>
  <c r="F40" i="6"/>
  <c r="E40" i="6"/>
  <c r="D40" i="6"/>
  <c r="C40" i="6"/>
  <c r="B40" i="6"/>
  <c r="A40" i="6"/>
  <c r="H39" i="6"/>
  <c r="G39" i="6"/>
  <c r="F39" i="6"/>
  <c r="E39" i="6"/>
  <c r="D39" i="6"/>
  <c r="C39" i="6"/>
  <c r="B39" i="6"/>
  <c r="A39" i="6"/>
  <c r="H38" i="6"/>
  <c r="G38" i="6"/>
  <c r="F38" i="6"/>
  <c r="E38" i="6"/>
  <c r="D38" i="6"/>
  <c r="C38" i="6"/>
  <c r="B38" i="6"/>
  <c r="A38" i="6"/>
  <c r="H37" i="6"/>
  <c r="G37" i="6"/>
  <c r="F37" i="6"/>
  <c r="D37" i="6"/>
  <c r="C37" i="6"/>
  <c r="B37" i="6"/>
  <c r="A37" i="6"/>
  <c r="H36" i="6"/>
  <c r="G36" i="6"/>
  <c r="F36" i="6"/>
  <c r="D36" i="6"/>
  <c r="C36" i="6"/>
  <c r="B36" i="6"/>
  <c r="A36" i="6"/>
  <c r="H35" i="6"/>
  <c r="G35" i="6"/>
  <c r="F35" i="6"/>
  <c r="E35" i="6"/>
  <c r="D35" i="6"/>
  <c r="C35" i="6"/>
  <c r="B35" i="6"/>
  <c r="A35" i="6"/>
  <c r="H34" i="6"/>
  <c r="G34" i="6"/>
  <c r="F34" i="6"/>
  <c r="E34" i="6"/>
  <c r="D34" i="6"/>
  <c r="C34" i="6"/>
  <c r="B34" i="6"/>
  <c r="A34" i="6"/>
  <c r="H33" i="6"/>
  <c r="G33" i="6"/>
  <c r="F33" i="6"/>
  <c r="E33" i="6"/>
  <c r="D33" i="6"/>
  <c r="C33" i="6"/>
  <c r="B33" i="6"/>
  <c r="A33" i="6"/>
  <c r="H32" i="6"/>
  <c r="G32" i="6"/>
  <c r="F32" i="6"/>
  <c r="E32" i="6"/>
  <c r="D32" i="6"/>
  <c r="C32" i="6"/>
  <c r="B32" i="6"/>
  <c r="A32" i="6"/>
  <c r="H31" i="6"/>
  <c r="G31" i="6"/>
  <c r="F31" i="6"/>
  <c r="B31" i="6"/>
  <c r="A31" i="6"/>
  <c r="H25" i="6"/>
  <c r="G25" i="6"/>
  <c r="F25" i="6"/>
  <c r="E25" i="6"/>
  <c r="D25" i="6"/>
  <c r="C25" i="6"/>
  <c r="B25" i="6"/>
  <c r="A25" i="6"/>
  <c r="H24" i="6"/>
  <c r="G24" i="6"/>
  <c r="F24" i="6"/>
  <c r="E24" i="6"/>
  <c r="D24" i="6"/>
  <c r="C24" i="6"/>
  <c r="B24" i="6"/>
  <c r="A24" i="6"/>
  <c r="H22" i="6"/>
  <c r="G22" i="6"/>
  <c r="F22" i="6"/>
  <c r="E22" i="6"/>
  <c r="D22" i="6"/>
  <c r="C22" i="6"/>
  <c r="B22" i="6"/>
  <c r="A22" i="6"/>
  <c r="H21" i="6"/>
  <c r="G21" i="6"/>
  <c r="F21" i="6"/>
  <c r="E21" i="6"/>
  <c r="D21" i="6"/>
  <c r="C21" i="6"/>
  <c r="B21" i="6"/>
  <c r="A21" i="6"/>
  <c r="H20" i="6"/>
  <c r="G20" i="6"/>
  <c r="F20" i="6"/>
  <c r="E20" i="6"/>
  <c r="D20" i="6"/>
  <c r="C20" i="6"/>
  <c r="B20" i="6"/>
  <c r="A20" i="6"/>
  <c r="H19" i="6"/>
  <c r="G19" i="6"/>
  <c r="F19" i="6"/>
  <c r="E19" i="6"/>
  <c r="D19" i="6"/>
  <c r="C19" i="6"/>
  <c r="B19" i="6"/>
  <c r="A19" i="6"/>
  <c r="H18" i="6"/>
  <c r="G18" i="6"/>
  <c r="F18" i="6"/>
  <c r="E18" i="6"/>
  <c r="D18" i="6"/>
  <c r="C18" i="6"/>
  <c r="B18" i="6"/>
  <c r="A18" i="6"/>
  <c r="H17" i="6"/>
  <c r="G17" i="6"/>
  <c r="F17" i="6"/>
  <c r="E17" i="6"/>
  <c r="D17" i="6"/>
  <c r="C17" i="6"/>
  <c r="B17" i="6"/>
  <c r="A17" i="6"/>
  <c r="H16" i="6"/>
  <c r="G16" i="6"/>
  <c r="F16" i="6"/>
  <c r="E16" i="6"/>
  <c r="D16" i="6"/>
  <c r="C16" i="6"/>
  <c r="B16" i="6"/>
  <c r="A16" i="6"/>
  <c r="H15" i="6"/>
  <c r="G15" i="6"/>
  <c r="F15" i="6"/>
  <c r="E15" i="6"/>
  <c r="D15" i="6"/>
  <c r="C15" i="6"/>
  <c r="B15" i="6"/>
  <c r="A15" i="6"/>
  <c r="H14" i="6"/>
  <c r="G14" i="6"/>
  <c r="F14" i="6"/>
  <c r="E14" i="6"/>
  <c r="D14" i="6"/>
  <c r="C14" i="6"/>
  <c r="B14" i="6"/>
  <c r="A14" i="6"/>
  <c r="H13" i="6"/>
  <c r="G13" i="6"/>
  <c r="F13" i="6"/>
  <c r="E13" i="6"/>
  <c r="D13" i="6"/>
  <c r="C13" i="6"/>
  <c r="B13" i="6"/>
  <c r="A13" i="6"/>
  <c r="H12" i="6"/>
  <c r="G12" i="6"/>
  <c r="F12" i="6"/>
  <c r="E12" i="6"/>
  <c r="D12" i="6"/>
  <c r="C12" i="6"/>
  <c r="A12" i="6"/>
  <c r="H11" i="6"/>
  <c r="G11" i="6"/>
  <c r="F11" i="6"/>
  <c r="E11" i="6"/>
  <c r="D11" i="6"/>
  <c r="C11" i="6"/>
  <c r="A11" i="6"/>
  <c r="H10" i="6"/>
  <c r="G10" i="6"/>
  <c r="F10" i="6"/>
  <c r="E10" i="6"/>
  <c r="D10" i="6"/>
  <c r="C10" i="6"/>
  <c r="B10" i="6"/>
  <c r="A10" i="6"/>
  <c r="H9" i="6"/>
  <c r="G9" i="6"/>
  <c r="F9" i="6"/>
  <c r="E9" i="6"/>
  <c r="D9" i="6"/>
  <c r="C9" i="6"/>
  <c r="B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E1" i="6"/>
  <c r="D1" i="6"/>
  <c r="C1" i="6"/>
  <c r="B1" i="6"/>
  <c r="A1" i="6"/>
  <c r="I137" i="5"/>
  <c r="H137" i="5"/>
  <c r="G137" i="5"/>
  <c r="F137" i="5"/>
  <c r="E137" i="5"/>
  <c r="D137" i="5"/>
  <c r="C137" i="5"/>
  <c r="B137" i="5"/>
  <c r="A137" i="5"/>
  <c r="I136" i="5"/>
  <c r="H136" i="5"/>
  <c r="G136" i="5"/>
  <c r="F136" i="5"/>
  <c r="E136" i="5"/>
  <c r="D136" i="5"/>
  <c r="C136" i="5"/>
  <c r="B136" i="5"/>
  <c r="A136" i="5"/>
  <c r="I135" i="5"/>
  <c r="H135" i="5"/>
  <c r="G135" i="5"/>
  <c r="F135" i="5"/>
  <c r="E135" i="5"/>
  <c r="D135" i="5"/>
  <c r="C135" i="5"/>
  <c r="B135" i="5"/>
  <c r="A135" i="5"/>
  <c r="I134" i="5"/>
  <c r="H134" i="5"/>
  <c r="G134" i="5"/>
  <c r="F134" i="5"/>
  <c r="E134" i="5"/>
  <c r="D134" i="5"/>
  <c r="C134" i="5"/>
  <c r="B134" i="5"/>
  <c r="A134" i="5"/>
  <c r="I133" i="5"/>
  <c r="H133" i="5"/>
  <c r="G133" i="5"/>
  <c r="F133" i="5"/>
  <c r="E133" i="5"/>
  <c r="D133" i="5"/>
  <c r="C133" i="5"/>
  <c r="B133" i="5"/>
  <c r="A133" i="5"/>
  <c r="I132" i="5"/>
  <c r="H132" i="5"/>
  <c r="G132" i="5"/>
  <c r="F132" i="5"/>
  <c r="E132" i="5"/>
  <c r="D132" i="5"/>
  <c r="C132" i="5"/>
  <c r="B132" i="5"/>
  <c r="A132" i="5"/>
  <c r="G131" i="5"/>
  <c r="F131" i="5"/>
  <c r="E131" i="5"/>
  <c r="D131" i="5"/>
  <c r="C131" i="5"/>
  <c r="B131" i="5"/>
  <c r="A131" i="5"/>
  <c r="G130" i="5"/>
  <c r="F130" i="5"/>
  <c r="E130" i="5"/>
  <c r="D130" i="5"/>
  <c r="C130" i="5"/>
  <c r="B130" i="5"/>
  <c r="A130" i="5"/>
  <c r="G129" i="5"/>
  <c r="F129" i="5"/>
  <c r="E129" i="5"/>
  <c r="I128" i="5"/>
  <c r="H128" i="5"/>
  <c r="G128" i="5"/>
  <c r="F128" i="5"/>
  <c r="E128" i="5"/>
  <c r="D128" i="5"/>
  <c r="C128" i="5"/>
  <c r="B128" i="5"/>
  <c r="A128" i="5"/>
  <c r="I127" i="5"/>
  <c r="H127" i="5"/>
  <c r="I126" i="5"/>
  <c r="H126" i="5"/>
  <c r="I125" i="5"/>
  <c r="H125" i="5"/>
  <c r="I124" i="5"/>
  <c r="H124" i="5"/>
  <c r="I123" i="5"/>
  <c r="H123" i="5"/>
  <c r="I122" i="5"/>
  <c r="H122" i="5"/>
  <c r="I121" i="5"/>
  <c r="H121" i="5"/>
  <c r="I120" i="5"/>
  <c r="H120" i="5"/>
  <c r="I119" i="5"/>
  <c r="H119" i="5"/>
  <c r="H118" i="5"/>
  <c r="H117" i="5"/>
  <c r="H116" i="5"/>
  <c r="H115" i="5"/>
  <c r="H114" i="5"/>
  <c r="H113" i="5" l="1"/>
  <c r="H112" i="5"/>
  <c r="H111" i="5"/>
  <c r="I107" i="5"/>
  <c r="H107" i="5"/>
  <c r="G107" i="5"/>
  <c r="F107" i="5"/>
  <c r="E107" i="5"/>
  <c r="D107" i="5"/>
  <c r="C107" i="5"/>
  <c r="B107" i="5"/>
  <c r="A107" i="5"/>
  <c r="I105" i="5"/>
  <c r="H105" i="5"/>
  <c r="G105" i="5"/>
  <c r="F105" i="5"/>
  <c r="B105" i="5"/>
  <c r="A105" i="5"/>
  <c r="I104" i="5"/>
  <c r="H104" i="5"/>
  <c r="G104" i="5"/>
  <c r="F104" i="5"/>
  <c r="E104" i="5"/>
  <c r="D104" i="5"/>
  <c r="C104" i="5"/>
  <c r="B104" i="5"/>
  <c r="A104" i="5"/>
  <c r="I103" i="5"/>
  <c r="H103" i="5"/>
  <c r="G103" i="5"/>
  <c r="F103" i="5"/>
  <c r="E103" i="5"/>
  <c r="D103" i="5"/>
  <c r="C103" i="5"/>
  <c r="B103" i="5"/>
  <c r="A103" i="5"/>
  <c r="I102" i="5"/>
  <c r="H102" i="5"/>
  <c r="G102" i="5"/>
  <c r="F102" i="5"/>
  <c r="E102" i="5"/>
  <c r="D102" i="5"/>
  <c r="C102" i="5"/>
  <c r="B102" i="5"/>
  <c r="A102" i="5"/>
  <c r="I101" i="5"/>
  <c r="H101" i="5"/>
  <c r="G101" i="5"/>
  <c r="F101" i="5"/>
  <c r="E101" i="5"/>
  <c r="D101" i="5"/>
  <c r="C101" i="5"/>
  <c r="B101" i="5"/>
  <c r="A101" i="5"/>
  <c r="I100" i="5"/>
  <c r="H100" i="5"/>
  <c r="G100" i="5"/>
  <c r="F100" i="5"/>
  <c r="E100" i="5"/>
  <c r="D100" i="5"/>
  <c r="C100" i="5"/>
  <c r="B100" i="5"/>
  <c r="A100" i="5"/>
  <c r="I98" i="5"/>
  <c r="H98" i="5"/>
  <c r="G98" i="5"/>
  <c r="B98" i="5"/>
  <c r="A98" i="5"/>
  <c r="I91" i="5"/>
  <c r="H91" i="5"/>
  <c r="G91" i="5"/>
  <c r="F91" i="5"/>
  <c r="E91" i="5"/>
  <c r="D91" i="5"/>
  <c r="C91" i="5"/>
  <c r="B91" i="5"/>
  <c r="A91" i="5"/>
  <c r="I90" i="5"/>
  <c r="F90" i="5"/>
  <c r="E90" i="5"/>
  <c r="D90" i="5"/>
  <c r="C90" i="5"/>
  <c r="B90" i="5"/>
  <c r="A90" i="5"/>
  <c r="I86" i="5"/>
  <c r="I83" i="5"/>
  <c r="H83" i="5"/>
  <c r="G83" i="5"/>
  <c r="F83" i="5"/>
  <c r="E83" i="5"/>
  <c r="D83" i="5"/>
  <c r="C83" i="5"/>
  <c r="B83" i="5"/>
  <c r="A83" i="5"/>
  <c r="I82" i="5"/>
  <c r="H82" i="5"/>
  <c r="G82" i="5"/>
  <c r="F82" i="5"/>
  <c r="E82" i="5"/>
  <c r="D82" i="5"/>
  <c r="C82" i="5"/>
  <c r="B82" i="5"/>
  <c r="A82" i="5"/>
  <c r="I81" i="5"/>
  <c r="H81" i="5"/>
  <c r="G81" i="5"/>
  <c r="F81" i="5"/>
  <c r="E81" i="5"/>
  <c r="D81" i="5"/>
  <c r="C81" i="5"/>
  <c r="B81" i="5"/>
  <c r="A81" i="5"/>
  <c r="I80" i="5"/>
  <c r="H80" i="5"/>
  <c r="G80" i="5"/>
  <c r="F80" i="5"/>
  <c r="E80" i="5"/>
  <c r="D80" i="5"/>
  <c r="C80" i="5"/>
  <c r="B80" i="5"/>
  <c r="A80" i="5"/>
  <c r="I79" i="5"/>
  <c r="H79" i="5"/>
  <c r="G79" i="5"/>
  <c r="F79" i="5"/>
  <c r="E79" i="5"/>
  <c r="D79" i="5"/>
  <c r="C79" i="5"/>
  <c r="A79" i="5"/>
  <c r="I78" i="5"/>
  <c r="H78" i="5"/>
  <c r="G78" i="5"/>
  <c r="F78" i="5"/>
  <c r="E78" i="5"/>
  <c r="D78" i="5"/>
  <c r="C78" i="5"/>
  <c r="A78" i="5"/>
  <c r="I77" i="5"/>
  <c r="H77" i="5"/>
  <c r="G77" i="5"/>
  <c r="F77" i="5"/>
  <c r="E77" i="5"/>
  <c r="D77" i="5"/>
  <c r="C77" i="5"/>
  <c r="B77" i="5"/>
  <c r="A77" i="5"/>
  <c r="I76" i="5"/>
  <c r="H76" i="5"/>
  <c r="G76" i="5"/>
  <c r="F76" i="5"/>
  <c r="E76" i="5"/>
  <c r="D76" i="5"/>
  <c r="C76" i="5"/>
  <c r="B76" i="5"/>
  <c r="A76" i="5"/>
  <c r="I75" i="5"/>
  <c r="H75" i="5"/>
  <c r="G75" i="5"/>
  <c r="F75" i="5"/>
  <c r="E75" i="5"/>
  <c r="D75" i="5"/>
  <c r="C75" i="5"/>
  <c r="A75" i="5"/>
  <c r="I74" i="5"/>
  <c r="H74" i="5"/>
  <c r="G74" i="5"/>
  <c r="F74" i="5"/>
  <c r="E74" i="5"/>
  <c r="D74" i="5"/>
  <c r="C74" i="5"/>
  <c r="B74" i="5"/>
  <c r="A74" i="5"/>
  <c r="I73" i="5"/>
  <c r="H73" i="5"/>
  <c r="G73" i="5"/>
  <c r="C73" i="5"/>
  <c r="B73" i="5"/>
  <c r="A73" i="5"/>
  <c r="I72" i="5"/>
  <c r="H72" i="5"/>
  <c r="G72" i="5"/>
  <c r="F72" i="5"/>
  <c r="E72" i="5"/>
  <c r="D72" i="5"/>
  <c r="C72" i="5"/>
  <c r="B72" i="5"/>
  <c r="A72" i="5"/>
  <c r="I71" i="5"/>
  <c r="H71" i="5"/>
  <c r="G71" i="5"/>
  <c r="F71" i="5"/>
  <c r="E71" i="5"/>
  <c r="D71" i="5"/>
  <c r="C71" i="5"/>
  <c r="B71" i="5"/>
  <c r="A71" i="5"/>
  <c r="I70" i="5"/>
  <c r="H70" i="5"/>
  <c r="G70" i="5"/>
  <c r="F70" i="5"/>
  <c r="B70" i="5"/>
  <c r="A70" i="5"/>
  <c r="I61" i="5"/>
  <c r="H61" i="5"/>
  <c r="G61" i="5"/>
  <c r="F61" i="5"/>
  <c r="E61" i="5"/>
  <c r="D61" i="5"/>
  <c r="C61" i="5"/>
  <c r="B61" i="5"/>
  <c r="A61" i="5"/>
  <c r="I60" i="5"/>
  <c r="H60" i="5"/>
  <c r="G60" i="5"/>
  <c r="F60" i="5"/>
  <c r="E60" i="5"/>
  <c r="D60" i="5"/>
  <c r="C60" i="5"/>
  <c r="B60" i="5"/>
  <c r="A60" i="5"/>
  <c r="I59" i="5"/>
  <c r="H59" i="5"/>
  <c r="G59" i="5"/>
  <c r="F59" i="5"/>
  <c r="E59" i="5"/>
  <c r="D59" i="5"/>
  <c r="C59" i="5"/>
  <c r="B59" i="5"/>
  <c r="A59" i="5"/>
  <c r="H58" i="5"/>
  <c r="G58" i="5"/>
  <c r="F58" i="5"/>
  <c r="E58" i="5"/>
  <c r="D58" i="5"/>
  <c r="C58" i="5"/>
  <c r="B58" i="5"/>
  <c r="A58" i="5"/>
  <c r="I57" i="5"/>
  <c r="H57" i="5"/>
  <c r="G57" i="5"/>
  <c r="F57" i="5"/>
  <c r="E57" i="5"/>
  <c r="D57" i="5"/>
  <c r="C57" i="5"/>
  <c r="B57" i="5"/>
  <c r="A57" i="5"/>
  <c r="I56" i="5"/>
  <c r="H56" i="5"/>
  <c r="G56" i="5"/>
  <c r="F56" i="5"/>
  <c r="E56" i="5"/>
  <c r="D56" i="5"/>
  <c r="C56" i="5"/>
  <c r="B56" i="5"/>
  <c r="A56" i="5"/>
  <c r="I55" i="5"/>
  <c r="H55" i="5"/>
  <c r="G55" i="5"/>
  <c r="F55" i="5"/>
  <c r="E55" i="5"/>
  <c r="D55" i="5"/>
  <c r="C55" i="5"/>
  <c r="B55" i="5"/>
  <c r="A55" i="5"/>
  <c r="I54" i="5"/>
  <c r="H54" i="5"/>
  <c r="G54" i="5"/>
  <c r="F54" i="5"/>
  <c r="E54" i="5"/>
  <c r="D54" i="5"/>
  <c r="C54" i="5"/>
  <c r="B54" i="5"/>
  <c r="A54" i="5"/>
  <c r="I53" i="5"/>
  <c r="H53" i="5"/>
  <c r="G53" i="5"/>
  <c r="F53" i="5"/>
  <c r="E53" i="5"/>
  <c r="D53" i="5"/>
  <c r="C53" i="5"/>
  <c r="B53" i="5"/>
  <c r="A53" i="5"/>
  <c r="I52" i="5"/>
  <c r="H52" i="5"/>
  <c r="G52" i="5"/>
  <c r="F52" i="5"/>
  <c r="E52" i="5"/>
  <c r="D52" i="5"/>
  <c r="C52" i="5"/>
  <c r="B52" i="5"/>
  <c r="A52" i="5"/>
  <c r="I51" i="5"/>
  <c r="H51" i="5"/>
  <c r="G51" i="5"/>
  <c r="F51" i="5"/>
  <c r="E51" i="5"/>
  <c r="D51" i="5"/>
  <c r="C51" i="5"/>
  <c r="B51" i="5"/>
  <c r="A51" i="5"/>
  <c r="I50" i="5"/>
  <c r="H50" i="5"/>
  <c r="G50" i="5"/>
  <c r="F50" i="5"/>
  <c r="E50" i="5"/>
  <c r="D50" i="5"/>
  <c r="C50" i="5"/>
  <c r="B50" i="5"/>
  <c r="A50" i="5"/>
  <c r="I49" i="5"/>
  <c r="H49" i="5"/>
  <c r="G49" i="5"/>
  <c r="F49" i="5"/>
  <c r="E49" i="5"/>
  <c r="D49" i="5"/>
  <c r="C49" i="5"/>
  <c r="B49" i="5"/>
  <c r="A49" i="5"/>
  <c r="I48" i="5"/>
  <c r="H48" i="5"/>
  <c r="G48" i="5"/>
  <c r="F48" i="5"/>
  <c r="E48" i="5"/>
  <c r="D48" i="5"/>
  <c r="C48" i="5"/>
  <c r="B48" i="5"/>
  <c r="A48" i="5"/>
  <c r="I47" i="5"/>
  <c r="H47" i="5"/>
  <c r="G47" i="5"/>
  <c r="F47" i="5"/>
  <c r="E47" i="5"/>
  <c r="D47" i="5"/>
  <c r="C47" i="5"/>
  <c r="B47" i="5"/>
  <c r="A47" i="5"/>
  <c r="I46" i="5"/>
  <c r="H46" i="5"/>
  <c r="G46" i="5"/>
  <c r="F46" i="5"/>
  <c r="E46" i="5"/>
  <c r="D46" i="5"/>
  <c r="B46" i="5"/>
  <c r="A46" i="5"/>
  <c r="I45" i="5"/>
  <c r="H45" i="5"/>
  <c r="G45" i="5"/>
  <c r="F45" i="5"/>
  <c r="E45" i="5"/>
  <c r="D45" i="5"/>
  <c r="C45" i="5"/>
  <c r="B45" i="5"/>
  <c r="A45" i="5"/>
  <c r="I44" i="5"/>
  <c r="H44" i="5"/>
  <c r="G44" i="5"/>
  <c r="F44" i="5"/>
  <c r="D44" i="5"/>
  <c r="C44" i="5"/>
  <c r="B44" i="5"/>
  <c r="A44" i="5"/>
  <c r="I43" i="5"/>
  <c r="H43" i="5"/>
  <c r="G43" i="5"/>
  <c r="F43" i="5"/>
  <c r="D43" i="5"/>
  <c r="C43" i="5"/>
  <c r="B43" i="5"/>
  <c r="A43" i="5"/>
  <c r="I42" i="5"/>
  <c r="H42" i="5"/>
  <c r="G42" i="5"/>
  <c r="F42" i="5"/>
  <c r="E42" i="5"/>
  <c r="D42" i="5"/>
  <c r="C42" i="5"/>
  <c r="B42" i="5"/>
  <c r="A42" i="5"/>
  <c r="I41" i="5"/>
  <c r="H41" i="5"/>
  <c r="G41" i="5"/>
  <c r="F41" i="5"/>
  <c r="E41" i="5"/>
  <c r="D41" i="5"/>
  <c r="C41" i="5"/>
  <c r="B41" i="5"/>
  <c r="A41" i="5"/>
  <c r="I40" i="5"/>
  <c r="H40" i="5"/>
  <c r="G40" i="5"/>
  <c r="F40" i="5"/>
  <c r="E40" i="5"/>
  <c r="D40" i="5"/>
  <c r="C40" i="5"/>
  <c r="B40" i="5"/>
  <c r="A40" i="5"/>
  <c r="I39" i="5"/>
  <c r="H39" i="5"/>
  <c r="G39" i="5"/>
  <c r="F39" i="5"/>
  <c r="D39" i="5"/>
  <c r="C39" i="5"/>
  <c r="B39" i="5"/>
  <c r="A39" i="5"/>
  <c r="I38" i="5"/>
  <c r="H38" i="5"/>
  <c r="G38" i="5"/>
  <c r="F38" i="5"/>
  <c r="D38" i="5"/>
  <c r="C38" i="5"/>
  <c r="B38" i="5"/>
  <c r="A38" i="5"/>
  <c r="I37" i="5"/>
  <c r="H37" i="5"/>
  <c r="G37" i="5"/>
  <c r="F37" i="5"/>
  <c r="E37" i="5"/>
  <c r="D37" i="5"/>
  <c r="C37" i="5"/>
  <c r="B37" i="5"/>
  <c r="A37" i="5"/>
  <c r="I36" i="5"/>
  <c r="H36" i="5"/>
  <c r="G36" i="5"/>
  <c r="F36" i="5"/>
  <c r="E36" i="5"/>
  <c r="D36" i="5"/>
  <c r="C36" i="5"/>
  <c r="B36" i="5"/>
  <c r="A36" i="5"/>
  <c r="I35" i="5"/>
  <c r="H35" i="5"/>
  <c r="G35" i="5"/>
  <c r="F35" i="5"/>
  <c r="E35" i="5"/>
  <c r="D35" i="5"/>
  <c r="C35" i="5"/>
  <c r="B35" i="5"/>
  <c r="A35" i="5"/>
  <c r="I34" i="5"/>
  <c r="H34" i="5"/>
  <c r="G34" i="5"/>
  <c r="F34" i="5"/>
  <c r="E34" i="5"/>
  <c r="D34" i="5"/>
  <c r="C34" i="5"/>
  <c r="B34" i="5"/>
  <c r="A34" i="5"/>
  <c r="I33" i="5"/>
  <c r="H33" i="5"/>
  <c r="G33" i="5"/>
  <c r="F33" i="5"/>
  <c r="B33" i="5"/>
  <c r="A33" i="5"/>
  <c r="I22" i="5"/>
  <c r="H22" i="5"/>
  <c r="G22" i="5"/>
  <c r="F22" i="5"/>
  <c r="E22" i="5"/>
  <c r="D22" i="5"/>
  <c r="C22" i="5"/>
  <c r="B22" i="5"/>
  <c r="A22" i="5"/>
  <c r="I21" i="5"/>
  <c r="H21" i="5"/>
  <c r="G21" i="5"/>
  <c r="F21" i="5"/>
  <c r="E21" i="5"/>
  <c r="D21" i="5"/>
  <c r="C21" i="5"/>
  <c r="B21" i="5"/>
  <c r="A21" i="5"/>
  <c r="I20" i="5"/>
  <c r="H20" i="5"/>
  <c r="G20" i="5"/>
  <c r="F20" i="5"/>
  <c r="E20" i="5"/>
  <c r="D20" i="5"/>
  <c r="C20" i="5"/>
  <c r="B20" i="5"/>
  <c r="A20" i="5"/>
  <c r="I19" i="5"/>
  <c r="H19" i="5"/>
  <c r="G19" i="5"/>
  <c r="F19" i="5"/>
  <c r="E19" i="5"/>
  <c r="D19" i="5"/>
  <c r="C19" i="5"/>
  <c r="B19" i="5"/>
  <c r="A19" i="5"/>
  <c r="I18" i="5"/>
  <c r="H18" i="5"/>
  <c r="G18" i="5"/>
  <c r="F18" i="5"/>
  <c r="E18" i="5"/>
  <c r="D18" i="5"/>
  <c r="C18" i="5"/>
  <c r="B18" i="5"/>
  <c r="A18" i="5"/>
  <c r="I17" i="5"/>
  <c r="H17" i="5"/>
  <c r="G17" i="5"/>
  <c r="F17" i="5"/>
  <c r="E17" i="5"/>
  <c r="D17" i="5"/>
  <c r="C17" i="5"/>
  <c r="B17" i="5"/>
  <c r="A17" i="5"/>
  <c r="I16" i="5"/>
  <c r="H16" i="5"/>
  <c r="G16" i="5"/>
  <c r="F16" i="5"/>
  <c r="E16" i="5"/>
  <c r="D16" i="5"/>
  <c r="C16" i="5"/>
  <c r="B16" i="5"/>
  <c r="A16" i="5"/>
  <c r="I15" i="5"/>
  <c r="H15" i="5"/>
  <c r="G15" i="5"/>
  <c r="F15" i="5"/>
  <c r="E15" i="5"/>
  <c r="D15" i="5"/>
  <c r="C15" i="5"/>
  <c r="B15" i="5"/>
  <c r="A15" i="5"/>
  <c r="I14" i="5"/>
  <c r="H14" i="5"/>
  <c r="G14" i="5"/>
  <c r="F14" i="5"/>
  <c r="E14" i="5"/>
  <c r="D14" i="5"/>
  <c r="C14" i="5"/>
  <c r="B14" i="5"/>
  <c r="A14" i="5"/>
  <c r="I13" i="5"/>
  <c r="H13" i="5"/>
  <c r="G13" i="5"/>
  <c r="F13" i="5"/>
  <c r="E13" i="5"/>
  <c r="D13" i="5"/>
  <c r="C13" i="5"/>
  <c r="B13" i="5"/>
  <c r="A13" i="5"/>
  <c r="I12" i="5"/>
  <c r="H12" i="5"/>
  <c r="G12" i="5"/>
  <c r="F12" i="5"/>
  <c r="E12" i="5"/>
  <c r="D12" i="5"/>
  <c r="C12" i="5"/>
  <c r="A12" i="5"/>
  <c r="I11" i="5"/>
  <c r="H11" i="5"/>
  <c r="G11" i="5"/>
  <c r="F11" i="5"/>
  <c r="E11" i="5"/>
  <c r="D11" i="5"/>
  <c r="C11" i="5"/>
  <c r="A11" i="5" l="1"/>
  <c r="I10" i="5"/>
  <c r="H10" i="5"/>
  <c r="G10" i="5"/>
  <c r="F10" i="5"/>
  <c r="E10" i="5"/>
  <c r="D10" i="5"/>
  <c r="C10" i="5"/>
  <c r="B10" i="5"/>
  <c r="A10" i="5"/>
  <c r="I9" i="5"/>
  <c r="H9" i="5"/>
  <c r="G9" i="5"/>
  <c r="F9" i="5"/>
  <c r="E9" i="5"/>
  <c r="D9" i="5"/>
  <c r="C9" i="5"/>
  <c r="B9" i="5"/>
  <c r="A9" i="5"/>
  <c r="I8" i="5"/>
  <c r="H8" i="5"/>
  <c r="G8" i="5"/>
  <c r="F8" i="5"/>
  <c r="E8" i="5"/>
  <c r="D8" i="5"/>
  <c r="C8" i="5"/>
  <c r="B8" i="5"/>
  <c r="A8" i="5"/>
  <c r="H7" i="5"/>
  <c r="G7" i="5"/>
  <c r="C7" i="5"/>
  <c r="B7" i="5"/>
  <c r="A7" i="5"/>
  <c r="I6" i="5"/>
  <c r="H6" i="5"/>
  <c r="G6" i="5"/>
  <c r="F6" i="5"/>
  <c r="E6" i="5"/>
  <c r="D6" i="5"/>
  <c r="C6" i="5"/>
  <c r="B6" i="5"/>
  <c r="A6" i="5"/>
  <c r="I5" i="5"/>
  <c r="H5" i="5"/>
  <c r="G5" i="5"/>
  <c r="F5" i="5"/>
  <c r="E5" i="5"/>
  <c r="D5" i="5"/>
  <c r="C5" i="5"/>
  <c r="B5" i="5"/>
  <c r="A5" i="5"/>
  <c r="I4" i="5"/>
  <c r="H4" i="5"/>
  <c r="G4" i="5"/>
  <c r="F4" i="5"/>
  <c r="E4" i="5"/>
  <c r="D4" i="5"/>
  <c r="C4" i="5"/>
  <c r="B4" i="5"/>
  <c r="A4" i="5"/>
  <c r="A2" i="5"/>
  <c r="I1" i="5"/>
  <c r="A1" i="5"/>
  <c r="B11" i="5"/>
  <c r="B77" i="9" l="1"/>
  <c r="B77" i="6"/>
  <c r="B78" i="5"/>
  <c r="B78" i="9"/>
  <c r="B78" i="6"/>
  <c r="B79" i="5"/>
  <c r="E38" i="9"/>
  <c r="E37" i="6"/>
  <c r="E39" i="5"/>
  <c r="E43" i="9"/>
  <c r="E42" i="6"/>
  <c r="E44" i="5"/>
  <c r="E37" i="9"/>
  <c r="E36" i="6"/>
  <c r="E38" i="5"/>
  <c r="E42" i="9"/>
  <c r="E41" i="6"/>
  <c r="E43" i="5"/>
  <c r="B12" i="9"/>
  <c r="B12" i="6"/>
  <c r="B12" i="5"/>
  <c r="B11" i="9"/>
  <c r="B11" i="6"/>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s>
  <commentLis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7.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76"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39" authorId="0">
      <text>
        <r>
          <rPr>
            <b/>
            <sz val="8"/>
            <color indexed="81"/>
            <rFont val="Tahoma"/>
            <family val="2"/>
          </rPr>
          <t>Administrator:</t>
        </r>
        <r>
          <rPr>
            <sz val="8"/>
            <color indexed="81"/>
            <rFont val="Tahoma"/>
            <family val="2"/>
          </rPr>
          <t xml:space="preserve">
There is a gap between the off / on commands for command negative</t>
        </r>
      </text>
    </comment>
    <comment ref="D187"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comments8.xml><?xml version="1.0" encoding="utf-8"?>
<comments xmlns="http://schemas.openxmlformats.org/spreadsheetml/2006/main">
  <authors>
    <author>Eamon Garrigan</author>
  </authors>
  <commentList>
    <comment ref="F6" authorId="0">
      <text>
        <r>
          <rPr>
            <b/>
            <sz val="8"/>
            <color indexed="81"/>
            <rFont val="Tahoma"/>
            <family val="2"/>
          </rPr>
          <t>PLEASE ENTER THE UNIT NAME AND EMS NAME</t>
        </r>
        <r>
          <rPr>
            <sz val="8"/>
            <color indexed="81"/>
            <rFont val="Tahoma"/>
            <family val="2"/>
          </rPr>
          <t xml:space="preserve">
</t>
        </r>
      </text>
    </comment>
  </commentList>
</comments>
</file>

<file path=xl/sharedStrings.xml><?xml version="1.0" encoding="utf-8"?>
<sst xmlns="http://schemas.openxmlformats.org/spreadsheetml/2006/main" count="1065" uniqueCount="430">
  <si>
    <t>pulse</t>
  </si>
  <si>
    <t>MW</t>
  </si>
  <si>
    <t>0-10</t>
  </si>
  <si>
    <t>mA</t>
  </si>
  <si>
    <t>Double Point Status Indications</t>
  </si>
  <si>
    <t>off</t>
  </si>
  <si>
    <t>on</t>
  </si>
  <si>
    <t>Double Command Outputs</t>
  </si>
  <si>
    <t>(each individual relay output identified separately)</t>
  </si>
  <si>
    <t>Single Command Outputs</t>
  </si>
  <si>
    <t>(each individual input identified separately for clarity)</t>
  </si>
  <si>
    <t>Provided by</t>
  </si>
  <si>
    <t>Provided to</t>
  </si>
  <si>
    <t>A1</t>
  </si>
  <si>
    <t>A2</t>
  </si>
  <si>
    <t>A3</t>
  </si>
  <si>
    <t>A4</t>
  </si>
  <si>
    <t>A5</t>
  </si>
  <si>
    <t>A6</t>
  </si>
  <si>
    <t>C1</t>
  </si>
  <si>
    <t>C2</t>
  </si>
  <si>
    <t>D1</t>
  </si>
  <si>
    <t>D2</t>
  </si>
  <si>
    <t>F1</t>
  </si>
  <si>
    <t>F2</t>
  </si>
  <si>
    <t>Analogue Input Signals (to EirGrid)</t>
  </si>
  <si>
    <t>Digital Output Signals (from EirGrid)</t>
  </si>
  <si>
    <t>Analogue Output Signals (from EirGrid)</t>
  </si>
  <si>
    <t>A7</t>
  </si>
  <si>
    <t>A8</t>
  </si>
  <si>
    <t>A9</t>
  </si>
  <si>
    <t>A10</t>
  </si>
  <si>
    <t>C3</t>
  </si>
  <si>
    <t>D3</t>
  </si>
  <si>
    <t>D4</t>
  </si>
  <si>
    <t>D5</t>
  </si>
  <si>
    <t>D6</t>
  </si>
  <si>
    <t>D7</t>
  </si>
  <si>
    <t>ETIE Ref</t>
  </si>
  <si>
    <t>A11</t>
  </si>
  <si>
    <t>A12</t>
  </si>
  <si>
    <t>0.5 seconds</t>
  </si>
  <si>
    <t>All cables for interfacing at station interface cabinet or at EirGrid telecoms interface cabinet must be clearly marked with labels for identification.</t>
  </si>
  <si>
    <t>All analogue and digital interface signals must be tested and simulated for compliance with the frozen signal list agreed by all parties.</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</si>
  <si>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</si>
  <si>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</si>
  <si>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</si>
  <si>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</si>
  <si>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</si>
  <si>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</si>
  <si>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</si>
  <si>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</si>
  <si>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</si>
  <si>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</si>
  <si>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</si>
  <si>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</si>
  <si>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</si>
  <si>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Continuity Check Complete</t>
  </si>
  <si>
    <t>ESBTS Signature</t>
  </si>
  <si>
    <t>Date</t>
  </si>
  <si>
    <t>EMS Name</t>
  </si>
  <si>
    <t>EMS Signature</t>
  </si>
  <si>
    <t>Simulated □/Real □ value tested</t>
  </si>
  <si>
    <t>mA Range</t>
  </si>
  <si>
    <t>Value Range</t>
  </si>
  <si>
    <t>Comment</t>
  </si>
  <si>
    <t>Real □</t>
  </si>
  <si>
    <t>ESB Telecoms Signature</t>
  </si>
  <si>
    <t>Analogue Output MW</t>
  </si>
  <si>
    <t>Analogue Output kV</t>
  </si>
  <si>
    <t>Designation: Controls</t>
  </si>
  <si>
    <t>ETIE ROW 4</t>
  </si>
  <si>
    <t>Single Controls</t>
  </si>
  <si>
    <t xml:space="preserve">Wiring Completion Cert </t>
  </si>
  <si>
    <t>TSO Pass-through to</t>
  </si>
  <si>
    <t>Recommended cable 15-pair, 15 x 2 x 0.6sqmm, Twisted-Pair (TP), stranded</t>
  </si>
  <si>
    <t xml:space="preserve">Note: Signals treated as 2-bit binary </t>
  </si>
  <si>
    <t>Type</t>
  </si>
  <si>
    <t xml:space="preserve"> Completion Cert</t>
  </si>
  <si>
    <t xml:space="preserve">Reviewed by: </t>
  </si>
  <si>
    <t xml:space="preserve">Approved by: </t>
  </si>
  <si>
    <t xml:space="preserve">Signals List </t>
  </si>
  <si>
    <t>Energy Management System (EMS) Database setup Certificate</t>
  </si>
  <si>
    <r>
      <t xml:space="preserve">Confirmed  </t>
    </r>
    <r>
      <rPr>
        <b/>
        <sz val="20"/>
        <rFont val="Arial"/>
        <family val="2"/>
      </rPr>
      <t></t>
    </r>
  </si>
  <si>
    <t>POSITIVE 24V or 48V DC DOUBLE POINT INDICATION</t>
  </si>
  <si>
    <t>POSITIVE 24V or 48V DC SINGLE POINT INDICATION</t>
  </si>
  <si>
    <t xml:space="preserve">N/A </t>
  </si>
  <si>
    <t xml:space="preserve">ESBTS Name / Position </t>
  </si>
  <si>
    <t>ESB Telecoms Name / Position</t>
  </si>
  <si>
    <t>-10 to 0 to 10</t>
  </si>
  <si>
    <t>Local SCADA Checks/Tests</t>
  </si>
  <si>
    <t>All cables for interfacing at station interface cabinet or at EirGrid telecoms interface cabinet are installed and correct.</t>
  </si>
  <si>
    <r>
      <t xml:space="preserve">Pre Energisation Signals Testing Certificate to be sent by ESB Telecoms Services to EirGrid </t>
    </r>
    <r>
      <rPr>
        <b/>
        <sz val="10"/>
        <color rgb="FF0000FF"/>
        <rFont val="Arial"/>
        <family val="2"/>
      </rPr>
      <t>(generator_testing@eirgrid.com)</t>
    </r>
  </si>
  <si>
    <t>Display Work Completed:</t>
  </si>
  <si>
    <t>Information may be sent to by email: generator_testing@eirgrid.com, Fax: +353 (0)1 661 5375 or Post to: Operational Services &amp; Performance, EirGrid, The Oval, 160 Shelbourne Road, Ballsbridge, Dublin 4</t>
  </si>
  <si>
    <t>F3</t>
  </si>
  <si>
    <t>F4</t>
  </si>
  <si>
    <t>Disclaimer:</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</si>
  <si>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http://www.eirgrid.com/aboutus/legal/ </t>
  </si>
  <si>
    <t xml:space="preserve">on </t>
  </si>
  <si>
    <t>F5</t>
  </si>
  <si>
    <t xml:space="preserve">off </t>
  </si>
  <si>
    <t>F6</t>
  </si>
  <si>
    <t>Comments</t>
  </si>
  <si>
    <t>DSU Amber Alert</t>
  </si>
  <si>
    <t>DSU Amber Alert Acknowledge</t>
  </si>
  <si>
    <t>DSU Red Alert</t>
  </si>
  <si>
    <t>DSU Red Alert Acknowledge</t>
  </si>
  <si>
    <t>DSU Blue Alert</t>
  </si>
  <si>
    <t>DSU Blue Alert Acknowledge</t>
  </si>
  <si>
    <t>Analogue Input Signals from DSU Control System to EirGrid</t>
  </si>
  <si>
    <t>C4</t>
  </si>
  <si>
    <t>C5</t>
  </si>
  <si>
    <t>C6</t>
  </si>
  <si>
    <t>Analogue Input Signals from DSU  Control System to EirGrid</t>
  </si>
  <si>
    <t>Digital Output Signals from EirGrid to DSU Control System</t>
  </si>
  <si>
    <t>C7</t>
  </si>
  <si>
    <t>TBC</t>
  </si>
  <si>
    <t>0-6</t>
  </si>
  <si>
    <t>MVar</t>
  </si>
  <si>
    <t xml:space="preserve">Total MW Reduction of DSU achieved from onsite Generation </t>
  </si>
  <si>
    <t>Total MW Reduction of DSU achieved from onsite Demand Reduction</t>
  </si>
  <si>
    <t>N/A</t>
  </si>
  <si>
    <t>D8</t>
  </si>
  <si>
    <t>D9</t>
  </si>
  <si>
    <t>D10</t>
  </si>
  <si>
    <t>D11</t>
  </si>
  <si>
    <t>-3-0-3</t>
  </si>
  <si>
    <t>Remaining MW Availability of DSU</t>
  </si>
  <si>
    <t>MPRN</t>
  </si>
  <si>
    <t>120% of Demand Side Unit MW Capacity (9.9MW)</t>
  </si>
  <si>
    <t>0-12</t>
  </si>
  <si>
    <t>Onsite Generator - Future</t>
  </si>
  <si>
    <t>120% of Onsite Generation - Future</t>
  </si>
  <si>
    <t xml:space="preserve">Onsite Generation MVar, AAAAA Generator #1 </t>
  </si>
  <si>
    <t xml:space="preserve">Onsite Generation MVar, AAAAA Generator #2 </t>
  </si>
  <si>
    <t>Onsite Generation MVar, BBBBB Generator #1</t>
  </si>
  <si>
    <t>Onsite Generation MVar, BBBBB Generator #2</t>
  </si>
  <si>
    <t>Onsite Generation MVar, CCCCC Generator #3</t>
  </si>
  <si>
    <t>Onsite Generation MVar, CCCCC Generator #2</t>
  </si>
  <si>
    <t>Onsite Generation MVar, CCCCC Generator #1</t>
  </si>
  <si>
    <t xml:space="preserve">Onsite Generation MW, AAAAA Generator #1 </t>
  </si>
  <si>
    <t xml:space="preserve">Onsite Generation MW, AAAAA Generator #2 </t>
  </si>
  <si>
    <t>Onsite Generation MW, BBBBB Generator #1</t>
  </si>
  <si>
    <t>Onsite Generation MW, BBBBB Generator #2</t>
  </si>
  <si>
    <t>Onsite Generation MW, CCCCC Generator #2</t>
  </si>
  <si>
    <t>Onsite Generation MW, CCCCC Generator #3</t>
  </si>
  <si>
    <t>Onsite Generation MW, CCCCC Generator #1</t>
  </si>
  <si>
    <t>V0.1</t>
  </si>
  <si>
    <t>XX</t>
  </si>
  <si>
    <t>XXXXX DSU</t>
  </si>
  <si>
    <t>Individual Demand Site Name/Number</t>
  </si>
  <si>
    <t>DSU</t>
  </si>
  <si>
    <t>Total</t>
  </si>
  <si>
    <t xml:space="preserve">Bulk Supply Point or Connection Point </t>
  </si>
  <si>
    <t xml:space="preserve">Special Operating Limits or Network Limitations </t>
  </si>
  <si>
    <t>Irish Grid Co-ordinates</t>
  </si>
  <si>
    <t>Eastings</t>
  </si>
  <si>
    <t>Northing</t>
  </si>
  <si>
    <t>Maximum Import Capacity (MIC)</t>
  </si>
  <si>
    <t>(MW)</t>
  </si>
  <si>
    <t>Individual Demand Site Total Size</t>
  </si>
  <si>
    <t>Demand Side Unit MW Capacity</t>
  </si>
  <si>
    <t xml:space="preserve">Demand Reduction Capability - Avoided Consumption </t>
  </si>
  <si>
    <t xml:space="preserve">Demand Reduction Capability - On Site Generation </t>
  </si>
  <si>
    <t>Notification Time</t>
  </si>
  <si>
    <t>Time</t>
  </si>
  <si>
    <t>Time to Maximum reduction</t>
  </si>
  <si>
    <t>Ramp up rate</t>
  </si>
  <si>
    <t>MW/Minute</t>
  </si>
  <si>
    <t>Ramp Down Rate</t>
  </si>
  <si>
    <t>Minimum Down Time</t>
  </si>
  <si>
    <t>Maximum Up Time</t>
  </si>
  <si>
    <t>G10 Protection</t>
  </si>
  <si>
    <t>Low Frequency Trip Hz</t>
  </si>
  <si>
    <t>High Frequency Trip Hz</t>
  </si>
  <si>
    <t>ROCOF
Hz/S</t>
  </si>
  <si>
    <t>Generator Capability</t>
  </si>
  <si>
    <t>Generator MVA</t>
  </si>
  <si>
    <t>MVA</t>
  </si>
  <si>
    <t>Generation Capacity of Generator</t>
  </si>
  <si>
    <t>Fuel Type</t>
  </si>
  <si>
    <t>Standby</t>
  </si>
  <si>
    <t>kW</t>
  </si>
  <si>
    <t>Demand Reduction from site MW, DDDDDD #1</t>
  </si>
  <si>
    <t>Demand Reduction from site MW, DDDDDD #2</t>
  </si>
  <si>
    <t>Demand Reduction from site MW, DDDDDD #3</t>
  </si>
  <si>
    <t>Demand Reduction from site MW, DDDDDD #4</t>
  </si>
  <si>
    <t>D12</t>
  </si>
  <si>
    <t>D13</t>
  </si>
  <si>
    <t>D14</t>
  </si>
  <si>
    <t>120% of Registered Capacity (XX)*1.2 = XXMW)</t>
  </si>
  <si>
    <t xml:space="preserve">120% of Total demand side unit MW Capacity available from avoided Demand (XX*1.2 = 0MW) - set to XXMW </t>
  </si>
  <si>
    <t xml:space="preserve">120% of Total demand side units MW Capacity from on-site Generation (XX * 1.2 = XXMW) </t>
  </si>
  <si>
    <t>0-XX</t>
  </si>
  <si>
    <t>Open</t>
  </si>
  <si>
    <t>These signals must be demonstrated prior to proceeding with any other Gird Code Testing. Details of method of aggregation to be agreed with TSO in advance.</t>
  </si>
  <si>
    <t>Grid Code Testing Requirements</t>
  </si>
  <si>
    <t>Status</t>
  </si>
  <si>
    <t>Grid Code Ref:</t>
  </si>
  <si>
    <t>Test</t>
  </si>
  <si>
    <t>Test Number</t>
  </si>
  <si>
    <t>PURPOSE OF TEST</t>
  </si>
  <si>
    <t>TEST DATE</t>
  </si>
  <si>
    <t>UNIT NAME</t>
  </si>
  <si>
    <t>DSU Name</t>
  </si>
  <si>
    <t>DSU Signature</t>
  </si>
  <si>
    <t>NOTE: Non operable DSU signals will result in  rescheduling for re-commissioning and require another Joint Signals Test Cert to be performed.</t>
  </si>
  <si>
    <t xml:space="preserve">DSU Wiring Completion Certificate (to EirGrid ETIE/RTU) to be sent by DSU to EirGrid (generator_testing@eirgrid.com) </t>
  </si>
  <si>
    <t>All cables for interfacing at station interface cabinet or EirGrid telecoms interface cabinet must be terminated at connection terminals (i.e. strDSUed, crimped and marked at terminal connections).</t>
  </si>
  <si>
    <t xml:space="preserve">All cables for interfacing at station interface cabinet or EirGrid telecoms interface cabinet must use colour coding agreed by all parties i.e. ESBTS &amp; DSU. </t>
  </si>
  <si>
    <t xml:space="preserve">DSU Name / Position </t>
  </si>
  <si>
    <t xml:space="preserve">Functional Specification for Alerts. </t>
  </si>
  <si>
    <t>EirGrid RTU requirement</t>
  </si>
  <si>
    <t>TSO RTU Installed</t>
  </si>
  <si>
    <t xml:space="preserve">Additional Notes </t>
  </si>
  <si>
    <t xml:space="preserve">General Process Notes: </t>
  </si>
  <si>
    <t>Reference Documents:</t>
  </si>
  <si>
    <t xml:space="preserve">Grid Code </t>
  </si>
  <si>
    <t>http://www.eirgrid.com/operations/gridcode/</t>
  </si>
  <si>
    <t xml:space="preserve">Distribution Code: </t>
  </si>
  <si>
    <t>http://www.esb.ie/esbnetworks/en/about-us/our_networks/distribution_code.jsp</t>
  </si>
  <si>
    <t xml:space="preserve">Available Active Power Standard </t>
  </si>
  <si>
    <t>http://www.eirgrid.com/media/Quality%20Standard%20for%20Windfarm%20Active%20Power.pdf</t>
  </si>
  <si>
    <t>TSO</t>
  </si>
  <si>
    <t>Transmission System Operator - EirGrid</t>
  </si>
  <si>
    <t>EMS</t>
  </si>
  <si>
    <t>Energy Management System - EirGrid</t>
  </si>
  <si>
    <t>DSO</t>
  </si>
  <si>
    <t>Distribution System Operator - ESBN</t>
  </si>
  <si>
    <t>ESBTS</t>
  </si>
  <si>
    <t>ESB Telecoms Services</t>
  </si>
  <si>
    <t>RTU</t>
  </si>
  <si>
    <t>Remote Terminal Unit</t>
  </si>
  <si>
    <t>ETIE</t>
  </si>
  <si>
    <t>EirGrid Terminal Interface Enclosure</t>
  </si>
  <si>
    <t>GCCT</t>
  </si>
  <si>
    <t>Grid Code Compliance Testing</t>
  </si>
  <si>
    <t>DCC</t>
  </si>
  <si>
    <t>Distribution Control Centre</t>
  </si>
  <si>
    <t>NCC</t>
  </si>
  <si>
    <t>National Control Centre, EirGrid</t>
  </si>
  <si>
    <t xml:space="preserve">Connection Type </t>
  </si>
  <si>
    <t>Demand Side Unit</t>
  </si>
  <si>
    <t>Not Applied</t>
  </si>
  <si>
    <t>(l) Demand Side Unit MW Response from Generation;</t>
  </si>
  <si>
    <t>(m) Demand Side Unit MW Response from avoided Demand consumption;</t>
  </si>
  <si>
    <t>(n) Remaining Demand Side Unit MW Capacity;</t>
  </si>
  <si>
    <t>(o) Demand Side Unit MW Response from each Demand load with a Demand Side Unit MW Capacity of greater than or equal to 5 MW;</t>
  </si>
  <si>
    <t>(p) MW Output from Generation Units with a Capacity greater than or equal to 5 MW;</t>
  </si>
  <si>
    <t>(q) Mvar Output from Generation Units with a Capacity greater than or equal to 5 MW at Individual Demand Sites with a Maximum Export Capacity specified in the Connection Agreement or DSO Connection Agreement as applicable, as required by the TSO;</t>
  </si>
  <si>
    <t>(r) MW Output from Generation Units on Individual Demand Sites with a combined Capacity of greater than or equal to 5 MW, as required by the TSO; and</t>
  </si>
  <si>
    <t>(s) Demand Side Unit MW Response from each Individual Demand Site that comprises the Demand Side Unit, as required by the TSO.</t>
  </si>
  <si>
    <t xml:space="preserve">TSO Signal Requirements </t>
  </si>
  <si>
    <t>EirGrid Controls</t>
  </si>
  <si>
    <t>DSU Specification of aggregation (CC.12.6)</t>
  </si>
  <si>
    <t>Demand Side Unit Signals to EirGrid (CC.12.2)</t>
  </si>
  <si>
    <t>(a) signals from Demand Side Unit Operators shall be relayed to the TSO Telecommunication Interface Cabinet within 15 seconds of change of demand reduction or Generation Unit Output and with an error of no greater than 0.5 MW or 1% of the Demand Side Unit MW Capacity, whichever is greater; and</t>
  </si>
  <si>
    <t>(b) a single failure of an item of the Demand Side Unit Operator’s equipment will not result in:</t>
  </si>
  <si>
    <t>(i) loss of control of more than one Individual Demand Site;</t>
  </si>
  <si>
    <t>(ii) loss of Demand Side Unit MW Response of more than one Individual Demand Site; or</t>
  </si>
  <si>
    <t>(iii) the Demand Side Unit MW Response from Generation or Demand Side Unit MW Response from avoided Demand consumption signals being incorrect by more than the Demand Side Unit MW Capacity of the Individual Demand Site with the highest Demand Side Unit MW Capacity comprising the Demand Side Unit.</t>
  </si>
  <si>
    <t>CC.12.2, CC.12.6</t>
  </si>
  <si>
    <t>CC.7.4 (a)</t>
  </si>
  <si>
    <t>CC.7.4 (b)</t>
  </si>
  <si>
    <t>CC.7.4 (c)</t>
  </si>
  <si>
    <t>CC.7.4 (d)</t>
  </si>
  <si>
    <t>CC.7.4 (e)</t>
  </si>
  <si>
    <t>OC.9</t>
  </si>
  <si>
    <t xml:space="preserve">OC.7 </t>
  </si>
  <si>
    <t>Functional Specification Alert System Control Specification for Units subject to Central Dispatch</t>
  </si>
  <si>
    <t xml:space="preserve">Grid Code Testing Requirements </t>
  </si>
  <si>
    <t>Attached 6) Grid Code Tests</t>
  </si>
  <si>
    <t>Attached 1) Signal Lists</t>
  </si>
  <si>
    <t>DATE</t>
  </si>
  <si>
    <t>HV SUB STATION NAME</t>
  </si>
  <si>
    <t>ESBTS Team</t>
  </si>
  <si>
    <t>Liam Boland</t>
  </si>
  <si>
    <t>Nessan Heaslip</t>
  </si>
  <si>
    <t>Karl O'Keeffe</t>
  </si>
  <si>
    <t>Noel Cowhey</t>
  </si>
  <si>
    <t>EirGrid Contact Person</t>
  </si>
  <si>
    <t>Colm MacManus</t>
  </si>
  <si>
    <t>PHONE:</t>
  </si>
  <si>
    <t>Robert Groarke</t>
  </si>
  <si>
    <t>Oisín Goulding</t>
  </si>
  <si>
    <t>OSP Generic Email: Generator_testing@eirgrid.com</t>
  </si>
  <si>
    <t>Frank Donnelly</t>
  </si>
  <si>
    <t>EMS Generic Email: ems.services@eirgrid.com</t>
  </si>
  <si>
    <t>Liam Delany</t>
  </si>
  <si>
    <t>C&amp;T Team</t>
  </si>
  <si>
    <t>ESBTS Project Manager</t>
  </si>
  <si>
    <t>ESBTS Commissioner</t>
  </si>
  <si>
    <t>ESBTS Generic Email: esbts.scada.services@esb.ie</t>
  </si>
  <si>
    <t>(+    )</t>
  </si>
  <si>
    <t>Insert File</t>
  </si>
  <si>
    <t>Insert file</t>
  </si>
  <si>
    <t xml:space="preserve">Safety &amp; Site information </t>
  </si>
  <si>
    <t xml:space="preserve">ESBTS Standard Requirements from IPP (may be customised for particular sites): </t>
  </si>
  <si>
    <t>ESB Telecom Services - Indicative Timelines for on site works</t>
  </si>
  <si>
    <t>1) 3 weeks notice required by ESBTS to schedule resources.
2) ~1 week to install the RTU cabinet with integrated ETI and GPS clock, GPS clock antenna.                                                                                                                                                                                                                          3) ~1 week to pre commission the RTU referenced to frozen signal list with IPP electrical and WTG contractors.
4) ~1 week to install and commission the satellite link including antenna (if applicable).
5) ~2 days to commission the fibre link (if applicable).
6) ~1 week to commission the RTU with IPP electrical and WTG contractors.</t>
  </si>
  <si>
    <t>DSU Project Manager</t>
  </si>
  <si>
    <t>DSU Contractor</t>
  </si>
  <si>
    <t>Directions including Map to the DSU RTU Location</t>
  </si>
  <si>
    <t>DSU to provide details</t>
  </si>
  <si>
    <t xml:space="preserve">A. Each Cert number 0, 1, 2, 3, 4, 5, 6, 7 from the process flow map corresponds to the subsequent Tab within the .xcl file which needs to be sent to generator_testing@eirgrid.com by the responsible party (DSU, ESBT or EMS).
B. The DSU submits the Application form. Any changes in the Application Form will result in a new Signal List being issued which will affect the Operational Date. The Signal list is issued as a minor version and is reviewed by EirGrid and sent to DSU for feedback. Once all feedback has been addressed the Signal List is released as a major version to complete works onsite. This shall be completed not less than 6 weeks prior to Operational Date. 
C. The RTU / ETIE shall be installed on site not less than 4 weeks prior to Operational Date. 
D. The DSU submits the DSU Wiring Completion Cert and requests a date for pre-grid code check as required by EirGrid. This shall be carried out in accordance with ESBT timelines listed on Tab 0) Inst. Info &amp; Contact Details. 
E. The Pre Grid Code Check is carried out by DSU / ESBT / EMS EirGrid. The DSU may provide simulated signals to the TSO RTU which will be verified by EMS. Any issues identified must be addressed prior to Operational Certificate.
F. Test procedures must be submitted to EirGrid in Advance of Grid Code Compliance Testing (GCCT). These procedures must be agreed by no less than 10 days in advance of testing.
G. DSU must liaise with EirGrid to carry out Grid Code Compliance Testing. 
H. Test Procedures are agreed with generator_testing@eirgrid.com in advance of the test request. 
I. Grid Code Compliance Testing of the individual demand site is carried out with an EirGrid Witness on site. 
J. Test profiles 1and test requests shall be sent to generator_testing@eirgird.com 10 business days in advance of the proposed test date.
K. Test profiles and test requests must be sent to control@eirgrid.com for approval at least 5 days in advance of test.
L. Generator_testing@eirgrid.com shall be copied on all correspondence in relation to the Grid Code Test.
M. Signed test procedures and test data files shall be sent to generator_testing@eirgrid.com 1 business day after the test.
N. Test reports shall be sent to generator_testing@eirgrid.com 10 business days after the test or as otherwise agreed.
O. 10 business days shall be allowed for comments or feedback on the Grid Code Test Report. 
P. Should there be no further issues after GCCT has been successfully carried out, an Operational Certificate will be issued.
Q. Note that this is the general process notes and exceptions may apply depending on circumstance. ALL queries for clarity shall be referred to generator_testing@eirgrid.com.
</t>
  </si>
  <si>
    <t>Pre Grid Code Check SignalsTest</t>
  </si>
  <si>
    <t>Demand Side Unit Control Centre Audit</t>
  </si>
  <si>
    <t xml:space="preserve">EirGrid Signals, Command Specification </t>
  </si>
  <si>
    <t>Work Programme / Schedule (.mpp format) - as per application</t>
  </si>
  <si>
    <t>Single Line Diagram(s) - as per application</t>
  </si>
  <si>
    <t>SDC1.4.3.4/5/6</t>
  </si>
  <si>
    <t>OC10.4.5.2</t>
  </si>
  <si>
    <t>Availability of Demand Side Units</t>
  </si>
  <si>
    <t>Compliance of Demand Side Units with Dispatch Instructions</t>
  </si>
  <si>
    <t>Demonstration of amber, red and blue alerts</t>
  </si>
  <si>
    <t>Demonstration of operation of plant on house load at high frequency and low frequency limits of operation for 60 minutes</t>
  </si>
  <si>
    <t>Demonstration of maximum down-time being not less than 2 hours</t>
  </si>
  <si>
    <t>Demonstration of Minimum Down-Time being not greater than 30 minutes</t>
  </si>
  <si>
    <t>Demonstration of capability to provide Demand Side Unit MW Response from 0MW to the Demand Side Unit MW Capacity</t>
  </si>
  <si>
    <t>Demonstration of Signals as defined in the EirGrid Signal List including specification of aggregation</t>
  </si>
  <si>
    <t>Maximum Export Capacity (MEC)</t>
  </si>
  <si>
    <t>Time (min)</t>
  </si>
  <si>
    <t>Abbreviations</t>
  </si>
  <si>
    <t>Individual demand site no. 1</t>
  </si>
  <si>
    <t>Individual demand site no. 2</t>
  </si>
  <si>
    <t>Individual demand site no. X</t>
  </si>
  <si>
    <t>Insert Map and brief description</t>
  </si>
  <si>
    <t>Digital Input Signals (signals sent to EirGrid)</t>
  </si>
  <si>
    <r>
      <t xml:space="preserve">           DSU </t>
    </r>
    <r>
      <rPr>
        <b/>
        <u/>
        <sz val="22"/>
        <rFont val="Arial"/>
        <family val="2"/>
      </rPr>
      <t>Within Day</t>
    </r>
    <r>
      <rPr>
        <b/>
        <sz val="22"/>
        <rFont val="Arial"/>
        <family val="2"/>
      </rPr>
      <t xml:space="preserve"> Test Consent Form</t>
    </r>
  </si>
  <si>
    <t>MW Response</t>
  </si>
  <si>
    <t>Available for MW Dispatch</t>
  </si>
  <si>
    <t>As Required</t>
  </si>
  <si>
    <t>Y</t>
  </si>
  <si>
    <t>REGISTERED CAPACITY</t>
  </si>
  <si>
    <t>TEST DAY</t>
  </si>
  <si>
    <t>LOAD REJECTION TEST (YES / NO)</t>
  </si>
  <si>
    <t>RISK OF TRIP DURING TEST</t>
  </si>
  <si>
    <t>N</t>
  </si>
  <si>
    <t>DESCRIPTION OF TEST</t>
  </si>
  <si>
    <t>CONTACT NAME</t>
  </si>
  <si>
    <t>MOBILE</t>
  </si>
  <si>
    <t>ROLE</t>
  </si>
  <si>
    <t>OC7.2.5.4.2</t>
  </si>
  <si>
    <t>UPS system</t>
  </si>
  <si>
    <t>The User should provide sufficient battery backup to power the communications between User and TSO (i.e. control room, RTU etc.) for a minimum of 4 hours of operation. The requirement would be audited during the Grid Code testing by provision of a report on battery load and capacity and during the site survey.</t>
  </si>
  <si>
    <t>Demonstration of capability to ramp up and down between defined load points with a rate of not less than 1.67% of Demand Side Unit MW Capacity per minute.  The DSU should demonstrate stable operation for some period following ramp down</t>
  </si>
  <si>
    <t>Demonstration of capability to ramp up and down between defined load points with a rate of not less than 1.67% of Demand Side Unit MW Capacity per minute.  The DSU should demonstrate stable operation for some period following ramp up</t>
  </si>
  <si>
    <r>
      <t xml:space="preserve">PreGrid Code Cert to be provided by DSU to EirGrid </t>
    </r>
    <r>
      <rPr>
        <b/>
        <sz val="11"/>
        <color rgb="FF0000FF"/>
        <rFont val="Arial"/>
        <family val="2"/>
      </rPr>
      <t>(generator_testing@eirgrid.com)</t>
    </r>
  </si>
  <si>
    <t>DSU Specification of aggregation</t>
  </si>
  <si>
    <t>CC.12.6</t>
  </si>
  <si>
    <t>Demand Side Unit Operators and Generator Aggregators shall provide the TSO the specification of the method of aggregation of SCADA from multiple sites. The minimum specifications shall be agreed with the TSO at application stage and shall address paragraphs CC.12.6 a and b for each of the individual demand sites.</t>
  </si>
  <si>
    <t>CC.7.4 (h, i, j, k, l).</t>
  </si>
  <si>
    <t>As applicable, statement of capability required from OEM. Settings and mode of operation verified for the applicable site.</t>
  </si>
  <si>
    <t>Carried out for initial inspection of Control Room. Inspection of Internal procedures are in place for responding to System Alerts.</t>
  </si>
  <si>
    <t xml:space="preserve">Mode of Operation: Continuous Parallel, Lopping mode, Shaving mode, Standby Mode </t>
  </si>
  <si>
    <t>ESBTS Satellite Dish bonded with 10 sq mm earth cable onto external station earth grid.</t>
  </si>
  <si>
    <t>ESBTS GPS clock antenna bonded with 10 sq mm earth cable onto external station earth grid.</t>
  </si>
  <si>
    <t xml:space="preserve">Recommended cable 25-pair screened cable: 25 x 2 x 0.6sqmm TP. </t>
  </si>
  <si>
    <t>Recommended Cable 15-pair screened cable : 15 x 2 x 0.6sqmm, Twisted-Pair ( TP).</t>
  </si>
  <si>
    <t xml:space="preserve">Recommended cable 5-pair screened cable: 5 x 2 x 0.6sqmm TP, stranded. </t>
  </si>
  <si>
    <t>1) 90sq mm earth for Telecoms earth bar.
2) 10sq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</si>
  <si>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Performance Monitoring</t>
  </si>
  <si>
    <t xml:space="preserve">Performance Monitoring </t>
  </si>
  <si>
    <t>Grid Code Compliance Tests and Test Procedures</t>
  </si>
  <si>
    <t>Polarity</t>
  </si>
  <si>
    <t>-</t>
  </si>
  <si>
    <t>F7</t>
  </si>
  <si>
    <t>F8</t>
  </si>
  <si>
    <t>Control to NCC to enable OR service</t>
  </si>
  <si>
    <t>D15</t>
  </si>
  <si>
    <t>D16</t>
  </si>
  <si>
    <t>D17</t>
  </si>
  <si>
    <t>D18</t>
  </si>
  <si>
    <t>D19</t>
  </si>
  <si>
    <t>D20</t>
  </si>
  <si>
    <t>Digital Output Signals from EirGrid to DSU System</t>
  </si>
  <si>
    <t>Analogue Output Signals from EirGrid to DSU Control System</t>
  </si>
  <si>
    <t>Aggregated Incomer Load for all Sites Providing Frequency Response</t>
  </si>
  <si>
    <r>
      <t xml:space="preserve">Test Procedure Templates located at </t>
    </r>
    <r>
      <rPr>
        <b/>
        <sz val="10"/>
        <color rgb="FF0000FF"/>
        <rFont val="Arial"/>
        <family val="2"/>
      </rPr>
      <t>http://www.eirgridgroup.com/customer-and-industry/general-customer-information/grid-code-compliance-test/compliance-testing/dsu/</t>
    </r>
  </si>
  <si>
    <t>FFR Availability</t>
  </si>
  <si>
    <t>POR Availability</t>
  </si>
  <si>
    <t>SOR Availability</t>
  </si>
  <si>
    <t>Frequency Response Provided</t>
  </si>
  <si>
    <t>TOR1 Availability</t>
  </si>
  <si>
    <t>Frequency Response status (feedback)</t>
  </si>
  <si>
    <t>Frequency Response</t>
  </si>
  <si>
    <t>E1</t>
  </si>
  <si>
    <t>Signal identifies in real-time the aggregate MW load at the main incomers of the IDS' providing FFR, POR, SOR, TOR. 1 Hz SCADA data for the individual Providing Unit / aggregated SCADA demand signal over relevant sites of the DSU providing the service. Latency of no more than 5 seconds</t>
  </si>
  <si>
    <t>Signal identifies in real-time the MW response provided by IDS' providing FFR, POR, SOR, TOR. 1 Hz SCADA data for the individual Providing Unit / aggregated SCADA demand signal over relevant sites of the DSU providing the service. Latency of no more than 5 seconds</t>
  </si>
  <si>
    <t>Signal identifies in real-time the reamining aggregate MW in TOR1. 1 Hz SCADA data for the individual Providing Unit / aggregated SCADA demand signal over relevant sites of the DSU providing the service. Latency of no more than 5 seconds</t>
  </si>
  <si>
    <t>Signal identifies in real-time the remaining aggregate MW of SOR. 1 Hz SCADA data for the individual Providing Unit / aggregated SCADA demand signal over relevant sites of the DSU providing the service. Latency of no more than 5 seconds</t>
  </si>
  <si>
    <t>Signal identifies in real-time the remaining aggregate MW of POR. 1 Hz SCADA data for the individual Providing Unit / aggregated SCADA demand signal over relevant sites of the DSU providing the service. Latency of no more than 5 seconds</t>
  </si>
  <si>
    <t>Signal identifies in real-time the remaining aggregate MW of FFR. 1 Hz SCADA data for the individual Providing Unit / aggregated SCADA demand signal over relevant sites of the DSU providing the service. Latency of no more than 5 seconds</t>
  </si>
  <si>
    <t>Strobe Enable Pulse</t>
  </si>
  <si>
    <t>Digital Output Signals from EirGrid to WTG System</t>
  </si>
  <si>
    <t>E2</t>
  </si>
  <si>
    <t>E3</t>
  </si>
  <si>
    <t>E4</t>
  </si>
  <si>
    <t>E5</t>
  </si>
  <si>
    <t>Reserve Response mode 1 ON</t>
  </si>
  <si>
    <t>Reserve Response mode 2 ON</t>
  </si>
  <si>
    <t>Reserve Response mode 3 ON</t>
  </si>
  <si>
    <t>Reserve Response mode 4 ON</t>
  </si>
  <si>
    <t>Reserve Response mode 5 ON</t>
  </si>
  <si>
    <t>Frequency Response mode 1 status (feedback)</t>
  </si>
  <si>
    <t>Frequency Response mode 2 status (feedback)</t>
  </si>
  <si>
    <t>Digital Input Signals from DSU to EirGrid</t>
  </si>
  <si>
    <t>Digital Input Signals from DSU control system to EirGrid</t>
  </si>
  <si>
    <t>B1</t>
  </si>
  <si>
    <t>B2</t>
  </si>
  <si>
    <t>B3</t>
  </si>
  <si>
    <t>B4</t>
  </si>
  <si>
    <t>B5</t>
  </si>
  <si>
    <t>B6</t>
  </si>
  <si>
    <t>B7</t>
  </si>
  <si>
    <t>Frequency Response mode 3 status (feedback)</t>
  </si>
  <si>
    <t>Frequency Response mode 4 status (feedback)</t>
  </si>
  <si>
    <t>Frequency Response mode 5 status (feedback)</t>
  </si>
  <si>
    <t>Feedback from IPP to confirm status of Mode 1</t>
  </si>
  <si>
    <t>Feedback from IPP to confirm status of Mode 2</t>
  </si>
  <si>
    <t>Feedback from IPP to confirm status of Mode 3</t>
  </si>
  <si>
    <t>Feedback from IPP to confirm status of Mode 4</t>
  </si>
  <si>
    <t>Feedback from IPP to confirm status of Mode 5</t>
  </si>
  <si>
    <t>Feedback from IPP to confirm status of Frequency Response service</t>
  </si>
  <si>
    <t>Command to activate Response mode 1</t>
  </si>
  <si>
    <t>Command to activate Response mode 2</t>
  </si>
  <si>
    <t>Command to activate Response mode 3</t>
  </si>
  <si>
    <t>Command to activate Response mode 4</t>
  </si>
  <si>
    <t>Command to activate Response mode 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</si>
</sst>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dddd"/>
    <numFmt numFmtId="166" formatCode="[$-F400]h:mm:ss\ AM/PM"/>
    <numFmt numFmtId="167" formatCode="hh:mm;@"/>
  </numFmts>
  <fonts count="8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sz val="12"/>
      <name val="Arial"/>
      <family val="2"/>
    </font>
    <font>
      <i/>
      <sz val="10"/>
      <name val="Arial"/>
      <family val="2"/>
    </font>
    <font>
      <sz val="14"/>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b/>
      <sz val="10"/>
      <color rgb="FF0000FF"/>
      <name val="Arial"/>
      <family val="2"/>
    </font>
    <font>
      <b/>
      <sz val="11"/>
      <color rgb="FF0000FF"/>
      <name val="Arial"/>
      <family val="2"/>
    </font>
    <font>
      <b/>
      <sz val="12"/>
      <color theme="1"/>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sz val="10"/>
      <color theme="1"/>
      <name val="Arial"/>
      <family val="2"/>
    </font>
    <font>
      <sz val="10"/>
      <color rgb="FF000000"/>
      <name val="Arial"/>
      <family val="2"/>
    </font>
    <font>
      <b/>
      <sz val="10"/>
      <color rgb="FF000000"/>
      <name val="Arial"/>
      <family val="2"/>
    </font>
    <font>
      <b/>
      <sz val="22"/>
      <name val="Arial"/>
      <family val="2"/>
    </font>
    <font>
      <b/>
      <sz val="24"/>
      <name val="Arial"/>
      <family val="2"/>
    </font>
    <font>
      <u/>
      <sz val="10"/>
      <color theme="10"/>
      <name val="Arial"/>
      <family val="2"/>
    </font>
    <font>
      <b/>
      <sz val="11"/>
      <name val="Calibri"/>
      <family val="2"/>
    </font>
    <font>
      <b/>
      <sz val="12"/>
      <name val="Arial"/>
      <family val="2"/>
    </font>
    <font>
      <sz val="9"/>
      <name val="Arial"/>
      <family val="2"/>
    </font>
    <font>
      <b/>
      <u/>
      <sz val="22"/>
      <name val="Arial"/>
      <family val="2"/>
    </font>
    <font>
      <b/>
      <u/>
      <sz val="10"/>
      <name val="Arial"/>
      <family val="2"/>
    </font>
    <font>
      <b/>
      <sz val="30"/>
      <name val="Arial"/>
      <family val="2"/>
    </font>
    <font>
      <sz val="3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sz val="10"/>
      <color theme="0"/>
      <name val="Arial"/>
      <family val="2"/>
    </font>
    <font>
      <sz val="11"/>
      <color rgb="FFFF0000"/>
      <name val="Arial"/>
      <family val="2"/>
    </font>
  </fonts>
  <fills count="44">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0" tint="-0.249977111117893"/>
        <bgColor indexed="64"/>
      </patternFill>
    </fill>
    <fill>
      <patternFill patternType="solid">
        <fgColor rgb="FF8DB3E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5">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9534">
    <xf numFmtId="0" fontId="0" fillId="0" borderId="0"/>
    <xf numFmtId="0" fontId="5" fillId="0" borderId="0"/>
    <xf numFmtId="0" fontId="4" fillId="0" borderId="0"/>
    <xf numFmtId="0" fontId="4" fillId="0" borderId="0"/>
    <xf numFmtId="0" fontId="4" fillId="0" borderId="0"/>
    <xf numFmtId="0" fontId="4" fillId="0" borderId="0"/>
    <xf numFmtId="0" fontId="40" fillId="0" borderId="0" applyNumberFormat="0" applyFill="0" applyBorder="0" applyAlignment="0" applyProtection="0">
      <alignment vertical="top"/>
      <protection locked="0"/>
    </xf>
    <xf numFmtId="0" fontId="3" fillId="0" borderId="0"/>
    <xf numFmtId="0" fontId="3" fillId="0" borderId="0"/>
    <xf numFmtId="164" fontId="2" fillId="0" borderId="0" applyFont="0" applyFill="0" applyBorder="0" applyAlignment="0" applyProtection="0"/>
    <xf numFmtId="0" fontId="3" fillId="0" borderId="0"/>
    <xf numFmtId="0" fontId="3" fillId="0" borderId="0"/>
    <xf numFmtId="0" fontId="3" fillId="0" borderId="0"/>
    <xf numFmtId="0" fontId="48" fillId="0" borderId="0" applyNumberFormat="0" applyFill="0" applyBorder="0" applyAlignment="0" applyProtection="0"/>
    <xf numFmtId="0" fontId="49" fillId="0" borderId="76" applyNumberFormat="0" applyFill="0" applyAlignment="0" applyProtection="0"/>
    <xf numFmtId="0" fontId="50" fillId="0" borderId="77" applyNumberFormat="0" applyFill="0" applyAlignment="0" applyProtection="0"/>
    <xf numFmtId="0" fontId="51" fillId="0" borderId="78" applyNumberFormat="0" applyFill="0" applyAlignment="0" applyProtection="0"/>
    <xf numFmtId="0" fontId="51" fillId="0" borderId="0" applyNumberFormat="0" applyFill="0" applyBorder="0" applyAlignment="0" applyProtection="0"/>
    <xf numFmtId="0" fontId="52" fillId="13" borderId="0" applyNumberFormat="0" applyBorder="0" applyAlignment="0" applyProtection="0"/>
    <xf numFmtId="0" fontId="53" fillId="14" borderId="0" applyNumberFormat="0" applyBorder="0" applyAlignment="0" applyProtection="0"/>
    <xf numFmtId="0" fontId="54" fillId="15" borderId="0" applyNumberFormat="0" applyBorder="0" applyAlignment="0" applyProtection="0"/>
    <xf numFmtId="0" fontId="55" fillId="16" borderId="79" applyNumberFormat="0" applyAlignment="0" applyProtection="0"/>
    <xf numFmtId="0" fontId="56" fillId="17" borderId="80" applyNumberFormat="0" applyAlignment="0" applyProtection="0"/>
    <xf numFmtId="0" fontId="57" fillId="17" borderId="79" applyNumberFormat="0" applyAlignment="0" applyProtection="0"/>
    <xf numFmtId="0" fontId="58" fillId="0" borderId="81" applyNumberFormat="0" applyFill="0" applyAlignment="0" applyProtection="0"/>
    <xf numFmtId="0" fontId="59" fillId="18" borderId="82" applyNumberFormat="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2" fillId="0" borderId="84" applyNumberFormat="0" applyFill="0" applyAlignment="0" applyProtection="0"/>
    <xf numFmtId="0" fontId="6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3" fillId="23" borderId="0" applyNumberFormat="0" applyBorder="0" applyAlignment="0" applyProtection="0"/>
    <xf numFmtId="0" fontId="6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3" fillId="27" borderId="0" applyNumberFormat="0" applyBorder="0" applyAlignment="0" applyProtection="0"/>
    <xf numFmtId="0" fontId="6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3" fillId="31" borderId="0" applyNumberFormat="0" applyBorder="0" applyAlignment="0" applyProtection="0"/>
    <xf numFmtId="0" fontId="6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3" fillId="35" borderId="0" applyNumberFormat="0" applyBorder="0" applyAlignment="0" applyProtection="0"/>
    <xf numFmtId="0" fontId="63"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63" fillId="39" borderId="0" applyNumberFormat="0" applyBorder="0" applyAlignment="0" applyProtection="0"/>
    <xf numFmtId="0" fontId="63"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3" fillId="43" borderId="0" applyNumberFormat="0" applyBorder="0" applyAlignment="0" applyProtection="0"/>
    <xf numFmtId="0" fontId="3" fillId="0" borderId="0"/>
    <xf numFmtId="0" fontId="3" fillId="0" borderId="0"/>
    <xf numFmtId="164" fontId="1" fillId="0" borderId="0" applyFon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3" fillId="0" borderId="0"/>
    <xf numFmtId="0" fontId="64" fillId="0" borderId="0" applyNumberFormat="0" applyFill="0" applyBorder="0" applyAlignment="0" applyProtection="0"/>
    <xf numFmtId="0" fontId="64" fillId="0" borderId="0" applyNumberFormat="0" applyFill="0" applyBorder="0" applyAlignment="0" applyProtection="0"/>
    <xf numFmtId="0" fontId="3" fillId="0" borderId="0"/>
    <xf numFmtId="0" fontId="64" fillId="0" borderId="0" applyNumberFormat="0" applyFill="0" applyBorder="0" applyAlignment="0" applyProtection="0"/>
    <xf numFmtId="0" fontId="3" fillId="0" borderId="0"/>
    <xf numFmtId="164" fontId="1" fillId="0" borderId="0" applyFont="0" applyFill="0" applyBorder="0" applyAlignment="0" applyProtection="0"/>
    <xf numFmtId="0" fontId="1" fillId="0" borderId="0"/>
    <xf numFmtId="0" fontId="5" fillId="0" borderId="0"/>
    <xf numFmtId="164" fontId="1" fillId="0" borderId="0" applyFont="0" applyFill="0" applyBorder="0" applyAlignment="0" applyProtection="0"/>
    <xf numFmtId="0" fontId="3" fillId="0" borderId="0"/>
    <xf numFmtId="0" fontId="3" fillId="0" borderId="0"/>
    <xf numFmtId="0" fontId="3" fillId="0" borderId="0"/>
    <xf numFmtId="0" fontId="3" fillId="0" borderId="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0" fontId="5" fillId="0" borderId="0"/>
    <xf numFmtId="164" fontId="1" fillId="0" borderId="0" applyFont="0" applyFill="0" applyBorder="0" applyAlignment="0" applyProtection="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0" fontId="64" fillId="0" borderId="0" applyNumberFormat="0" applyFill="0" applyBorder="0" applyAlignment="0" applyProtection="0"/>
    <xf numFmtId="164" fontId="1"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1" fillId="0" borderId="0"/>
    <xf numFmtId="0" fontId="1" fillId="0" borderId="0"/>
    <xf numFmtId="0" fontId="1" fillId="0" borderId="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1" fillId="0" borderId="0"/>
    <xf numFmtId="0" fontId="1" fillId="19" borderId="83" applyNumberFormat="0" applyFont="0" applyAlignment="0" applyProtection="0"/>
    <xf numFmtId="0" fontId="1" fillId="0" borderId="0"/>
    <xf numFmtId="0" fontId="1" fillId="19" borderId="83" applyNumberFormat="0" applyFont="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7" fillId="0" borderId="76" applyNumberFormat="0" applyFill="0" applyAlignment="0" applyProtection="0"/>
    <xf numFmtId="0" fontId="68" fillId="0" borderId="77" applyNumberFormat="0" applyFill="0" applyAlignment="0" applyProtection="0"/>
    <xf numFmtId="0" fontId="69" fillId="0" borderId="78" applyNumberFormat="0" applyFill="0" applyAlignment="0" applyProtection="0"/>
    <xf numFmtId="0" fontId="69" fillId="0" borderId="0" applyNumberFormat="0" applyFill="0" applyBorder="0" applyAlignment="0" applyProtection="0"/>
    <xf numFmtId="0" fontId="70" fillId="13" borderId="0" applyNumberFormat="0" applyBorder="0" applyAlignment="0" applyProtection="0"/>
    <xf numFmtId="0" fontId="71" fillId="14" borderId="0" applyNumberFormat="0" applyBorder="0" applyAlignment="0" applyProtection="0"/>
    <xf numFmtId="0" fontId="72" fillId="15" borderId="0" applyNumberFormat="0" applyBorder="0" applyAlignment="0" applyProtection="0"/>
    <xf numFmtId="0" fontId="73" fillId="16" borderId="79" applyNumberFormat="0" applyAlignment="0" applyProtection="0"/>
    <xf numFmtId="0" fontId="74" fillId="17" borderId="80" applyNumberFormat="0" applyAlignment="0" applyProtection="0"/>
    <xf numFmtId="0" fontId="75" fillId="17" borderId="79" applyNumberFormat="0" applyAlignment="0" applyProtection="0"/>
    <xf numFmtId="0" fontId="76" fillId="0" borderId="81" applyNumberFormat="0" applyFill="0" applyAlignment="0" applyProtection="0"/>
    <xf numFmtId="0" fontId="77" fillId="18" borderId="82" applyNumberFormat="0" applyAlignment="0" applyProtection="0"/>
    <xf numFmtId="0" fontId="66" fillId="0" borderId="0" applyNumberFormat="0" applyFill="0" applyBorder="0" applyAlignment="0" applyProtection="0"/>
    <xf numFmtId="0" fontId="3" fillId="19" borderId="83" applyNumberFormat="0" applyFont="0" applyAlignment="0" applyProtection="0"/>
    <xf numFmtId="0" fontId="78" fillId="0" borderId="0" applyNumberFormat="0" applyFill="0" applyBorder="0" applyAlignment="0" applyProtection="0"/>
    <xf numFmtId="0" fontId="35" fillId="0" borderId="84" applyNumberFormat="0" applyFill="0" applyAlignment="0" applyProtection="0"/>
    <xf numFmtId="0" fontId="79"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79" fillId="23" borderId="0" applyNumberFormat="0" applyBorder="0" applyAlignment="0" applyProtection="0"/>
    <xf numFmtId="0" fontId="79"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79" fillId="27" borderId="0" applyNumberFormat="0" applyBorder="0" applyAlignment="0" applyProtection="0"/>
    <xf numFmtId="0" fontId="79"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79" fillId="31" borderId="0" applyNumberFormat="0" applyBorder="0" applyAlignment="0" applyProtection="0"/>
    <xf numFmtId="0" fontId="79"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79" fillId="35" borderId="0" applyNumberFormat="0" applyBorder="0" applyAlignment="0" applyProtection="0"/>
    <xf numFmtId="0" fontId="79"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79" fillId="39" borderId="0" applyNumberFormat="0" applyBorder="0" applyAlignment="0" applyProtection="0"/>
    <xf numFmtId="0" fontId="79"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79" fillId="43" borderId="0" applyNumberFormat="0" applyBorder="0" applyAlignment="0" applyProtection="0"/>
    <xf numFmtId="0" fontId="1" fillId="0" borderId="0"/>
    <xf numFmtId="0" fontId="1" fillId="0" borderId="0"/>
    <xf numFmtId="0" fontId="1" fillId="0" borderId="0"/>
    <xf numFmtId="0" fontId="1" fillId="19" borderId="83" applyNumberFormat="0" applyFont="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3" fillId="0" borderId="0"/>
    <xf numFmtId="0" fontId="3" fillId="0" borderId="0"/>
    <xf numFmtId="0" fontId="3" fillId="0" borderId="0"/>
    <xf numFmtId="0" fontId="1" fillId="0" borderId="0"/>
    <xf numFmtId="0" fontId="1" fillId="0" borderId="0"/>
  </cellStyleXfs>
  <cellXfs count="759">
    <xf numFmtId="0" fontId="0" fillId="0" borderId="0" xfId="0"/>
    <xf numFmtId="0" fontId="10" fillId="0" borderId="0" xfId="0" applyFont="1" applyFill="1" applyBorder="1"/>
    <xf numFmtId="0" fontId="11" fillId="0" borderId="0" xfId="0" applyFont="1" applyFill="1" applyBorder="1"/>
    <xf numFmtId="0" fontId="8" fillId="0" borderId="0" xfId="0" applyFont="1" applyFill="1" applyBorder="1" applyAlignment="1">
      <alignment horizontal="right"/>
    </xf>
    <xf numFmtId="0" fontId="8" fillId="0" borderId="1" xfId="0" applyFont="1" applyFill="1" applyBorder="1" applyAlignment="1">
      <alignment horizontal="center"/>
    </xf>
    <xf numFmtId="0" fontId="8" fillId="0" borderId="0" xfId="0" applyFont="1" applyFill="1" applyBorder="1" applyAlignment="1">
      <alignment horizontal="center"/>
    </xf>
    <xf numFmtId="0" fontId="13" fillId="0" borderId="2" xfId="0" applyFont="1" applyFill="1" applyBorder="1"/>
    <xf numFmtId="0" fontId="8" fillId="0" borderId="2" xfId="0" applyFont="1" applyFill="1" applyBorder="1" applyAlignment="1">
      <alignment horizontal="center"/>
    </xf>
    <xf numFmtId="0" fontId="8" fillId="0" borderId="3" xfId="0" applyFont="1" applyFill="1" applyBorder="1" applyAlignment="1">
      <alignment horizontal="center"/>
    </xf>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10" fillId="0" borderId="0" xfId="0" applyFont="1" applyFill="1" applyBorder="1" applyAlignment="1">
      <alignment horizontal="center"/>
    </xf>
    <xf numFmtId="0" fontId="11" fillId="0" borderId="6" xfId="0" applyFont="1" applyFill="1" applyBorder="1" applyAlignment="1">
      <alignment horizontal="left"/>
    </xf>
    <xf numFmtId="0" fontId="7" fillId="0" borderId="0" xfId="0" applyFont="1" applyFill="1" applyBorder="1" applyAlignment="1">
      <alignment horizontal="center"/>
    </xf>
    <xf numFmtId="0" fontId="8" fillId="0" borderId="6" xfId="0" applyFont="1" applyFill="1" applyBorder="1" applyAlignment="1">
      <alignment horizontal="left"/>
    </xf>
    <xf numFmtId="0" fontId="7" fillId="0" borderId="7" xfId="0" applyFont="1" applyFill="1" applyBorder="1" applyAlignment="1">
      <alignment horizontal="center"/>
    </xf>
    <xf numFmtId="0" fontId="7" fillId="0" borderId="8" xfId="0" applyFont="1" applyFill="1" applyBorder="1"/>
    <xf numFmtId="0" fontId="8" fillId="0" borderId="8" xfId="0" applyFont="1" applyFill="1" applyBorder="1" applyAlignment="1">
      <alignment horizontal="right"/>
    </xf>
    <xf numFmtId="0" fontId="7" fillId="0" borderId="9" xfId="0" applyFont="1" applyFill="1" applyBorder="1" applyAlignment="1">
      <alignment horizontal="center"/>
    </xf>
    <xf numFmtId="0" fontId="7" fillId="0" borderId="11" xfId="0" applyFont="1" applyFill="1" applyBorder="1" applyAlignment="1">
      <alignment horizontal="center"/>
    </xf>
    <xf numFmtId="0" fontId="9" fillId="0" borderId="0" xfId="0" applyFont="1" applyFill="1" applyBorder="1"/>
    <xf numFmtId="0" fontId="8" fillId="0" borderId="0" xfId="0" applyFont="1" applyFill="1" applyBorder="1"/>
    <xf numFmtId="0" fontId="8" fillId="0" borderId="0" xfId="0" applyFont="1" applyFill="1" applyBorder="1" applyAlignment="1">
      <alignment horizontal="left"/>
    </xf>
    <xf numFmtId="0" fontId="8" fillId="0" borderId="0" xfId="0" applyFont="1" applyFill="1" applyBorder="1" applyAlignment="1">
      <alignment horizontal="right" vertical="center" wrapText="1"/>
    </xf>
    <xf numFmtId="0" fontId="8" fillId="0" borderId="13" xfId="0" applyFont="1" applyFill="1" applyBorder="1"/>
    <xf numFmtId="0" fontId="8" fillId="0" borderId="13" xfId="0" applyFont="1" applyFill="1" applyBorder="1" applyAlignment="1">
      <alignment horizontal="right"/>
    </xf>
    <xf numFmtId="0" fontId="8" fillId="0" borderId="0" xfId="0" applyFont="1" applyFill="1" applyAlignment="1">
      <alignment horizontal="right"/>
    </xf>
    <xf numFmtId="0" fontId="8" fillId="0" borderId="8" xfId="0" applyFont="1" applyFill="1" applyBorder="1"/>
    <xf numFmtId="0" fontId="8" fillId="0" borderId="3" xfId="0" applyFont="1" applyFill="1" applyBorder="1" applyAlignment="1">
      <alignment horizontal="left"/>
    </xf>
    <xf numFmtId="0" fontId="8" fillId="0" borderId="3" xfId="0" applyFont="1" applyFill="1" applyBorder="1"/>
    <xf numFmtId="49" fontId="8" fillId="0" borderId="8" xfId="0" applyNumberFormat="1" applyFont="1" applyFill="1" applyBorder="1"/>
    <xf numFmtId="49" fontId="8" fillId="0" borderId="0" xfId="0" applyNumberFormat="1" applyFont="1" applyFill="1" applyBorder="1"/>
    <xf numFmtId="49" fontId="8" fillId="0" borderId="3" xfId="0" applyNumberFormat="1" applyFont="1" applyFill="1" applyBorder="1"/>
    <xf numFmtId="0" fontId="8" fillId="0" borderId="0" xfId="0" applyFont="1" applyFill="1"/>
    <xf numFmtId="0" fontId="5" fillId="0" borderId="0" xfId="0" applyFont="1"/>
    <xf numFmtId="0" fontId="8" fillId="0" borderId="0" xfId="0" applyFont="1"/>
    <xf numFmtId="0" fontId="7" fillId="0" borderId="0" xfId="0" applyFont="1" applyFill="1" applyBorder="1"/>
    <xf numFmtId="0" fontId="8" fillId="0" borderId="11" xfId="0" applyFont="1" applyFill="1" applyBorder="1" applyAlignment="1">
      <alignment horizontal="left"/>
    </xf>
    <xf numFmtId="0" fontId="7" fillId="0" borderId="17" xfId="0" applyFont="1" applyFill="1" applyBorder="1" applyAlignment="1">
      <alignment horizontal="center"/>
    </xf>
    <xf numFmtId="0" fontId="0" fillId="0" borderId="0" xfId="0" applyAlignment="1">
      <alignment horizontal="center"/>
    </xf>
    <xf numFmtId="0" fontId="7" fillId="0" borderId="0" xfId="0" applyFont="1"/>
    <xf numFmtId="0" fontId="7" fillId="0" borderId="33" xfId="0" applyFont="1" applyBorder="1"/>
    <xf numFmtId="0" fontId="7" fillId="0" borderId="34" xfId="0" applyFont="1" applyBorder="1"/>
    <xf numFmtId="0" fontId="7" fillId="0" borderId="35" xfId="0" applyFont="1" applyBorder="1"/>
    <xf numFmtId="0" fontId="0" fillId="0" borderId="18" xfId="0" applyBorder="1"/>
    <xf numFmtId="0" fontId="0" fillId="0" borderId="38" xfId="0" applyBorder="1"/>
    <xf numFmtId="0" fontId="7" fillId="0" borderId="18" xfId="0" applyFont="1" applyFill="1" applyBorder="1" applyAlignment="1">
      <alignment horizontal="center" vertical="center"/>
    </xf>
    <xf numFmtId="0" fontId="8" fillId="0" borderId="18"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0" fillId="5" borderId="0" xfId="0" applyFill="1"/>
    <xf numFmtId="0" fontId="8" fillId="4" borderId="18"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7" borderId="25" xfId="0" applyFont="1" applyFill="1" applyBorder="1"/>
    <xf numFmtId="0" fontId="8" fillId="7" borderId="18" xfId="0" applyFont="1" applyFill="1" applyBorder="1"/>
    <xf numFmtId="0" fontId="8" fillId="7" borderId="38" xfId="0" applyFont="1" applyFill="1" applyBorder="1"/>
    <xf numFmtId="0" fontId="13" fillId="0" borderId="0" xfId="0" applyFont="1" applyFill="1" applyBorder="1" applyAlignment="1">
      <alignment horizontal="left"/>
    </xf>
    <xf numFmtId="0" fontId="13" fillId="0" borderId="2" xfId="0" applyFont="1" applyFill="1" applyBorder="1" applyAlignment="1">
      <alignment horizontal="left"/>
    </xf>
    <xf numFmtId="0" fontId="13" fillId="0" borderId="0" xfId="0" applyFont="1" applyFill="1" applyBorder="1" applyAlignment="1">
      <alignment horizontal="left"/>
    </xf>
    <xf numFmtId="0" fontId="10" fillId="0" borderId="0" xfId="0" applyFont="1" applyFill="1" applyBorder="1" applyAlignment="1">
      <alignment horizontal="center"/>
    </xf>
    <xf numFmtId="0" fontId="5" fillId="0" borderId="0" xfId="0" applyFont="1" applyFill="1" applyBorder="1"/>
    <xf numFmtId="0" fontId="5" fillId="0" borderId="11" xfId="0" applyFont="1" applyFill="1" applyBorder="1" applyAlignment="1">
      <alignment horizontal="left"/>
    </xf>
    <xf numFmtId="0" fontId="5" fillId="0" borderId="0" xfId="0" applyFont="1" applyFill="1" applyBorder="1" applyAlignment="1">
      <alignment horizontal="right"/>
    </xf>
    <xf numFmtId="0" fontId="18" fillId="0" borderId="0" xfId="0" applyFont="1" applyFill="1" applyBorder="1"/>
    <xf numFmtId="0" fontId="18" fillId="0" borderId="0" xfId="0" applyFont="1" applyFill="1" applyBorder="1" applyAlignment="1">
      <alignment horizontal="right"/>
    </xf>
    <xf numFmtId="0" fontId="18" fillId="0" borderId="0" xfId="0" applyFont="1" applyFill="1" applyBorder="1" applyAlignment="1">
      <alignment horizontal="center"/>
    </xf>
    <xf numFmtId="0" fontId="0" fillId="0" borderId="6" xfId="0" applyBorder="1" applyAlignment="1"/>
    <xf numFmtId="0" fontId="8" fillId="0" borderId="36" xfId="0" applyFont="1" applyFill="1" applyBorder="1"/>
    <xf numFmtId="0" fontId="8" fillId="0" borderId="45" xfId="0" applyFont="1" applyFill="1" applyBorder="1"/>
    <xf numFmtId="0" fontId="8" fillId="0" borderId="45" xfId="0" applyFont="1" applyFill="1" applyBorder="1" applyAlignment="1">
      <alignment horizontal="right" vertical="center" wrapText="1"/>
    </xf>
    <xf numFmtId="0" fontId="7" fillId="0" borderId="19" xfId="0" applyFont="1" applyFill="1" applyBorder="1" applyAlignment="1">
      <alignment horizontal="center"/>
    </xf>
    <xf numFmtId="0" fontId="13" fillId="8" borderId="5" xfId="0" applyFont="1" applyFill="1" applyBorder="1"/>
    <xf numFmtId="0" fontId="14" fillId="8"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1" fillId="0" borderId="50" xfId="0" applyFont="1" applyFill="1" applyBorder="1" applyAlignment="1">
      <alignment horizontal="left"/>
    </xf>
    <xf numFmtId="0" fontId="23" fillId="0" borderId="7" xfId="0" applyFont="1" applyFill="1" applyBorder="1" applyAlignment="1">
      <alignment horizontal="center"/>
    </xf>
    <xf numFmtId="0" fontId="23" fillId="0" borderId="8" xfId="0" applyFont="1" applyFill="1" applyBorder="1"/>
    <xf numFmtId="0" fontId="24" fillId="0" borderId="8" xfId="0" applyFont="1" applyFill="1" applyBorder="1"/>
    <xf numFmtId="0" fontId="24" fillId="0" borderId="8" xfId="0" applyFont="1" applyFill="1" applyBorder="1" applyAlignment="1">
      <alignment horizontal="right"/>
    </xf>
    <xf numFmtId="0" fontId="23" fillId="0" borderId="9" xfId="0" applyFont="1" applyFill="1" applyBorder="1" applyAlignment="1">
      <alignment horizontal="center"/>
    </xf>
    <xf numFmtId="0" fontId="24" fillId="0" borderId="3" xfId="0" applyFont="1" applyFill="1" applyBorder="1" applyAlignment="1">
      <alignment horizontal="center"/>
    </xf>
    <xf numFmtId="0" fontId="24" fillId="0" borderId="0" xfId="0" applyFont="1" applyFill="1" applyBorder="1"/>
    <xf numFmtId="0" fontId="24" fillId="0" borderId="0" xfId="0" applyFont="1" applyFill="1" applyBorder="1" applyAlignment="1">
      <alignment horizontal="right"/>
    </xf>
    <xf numFmtId="0" fontId="23" fillId="0" borderId="17" xfId="0" applyFont="1" applyFill="1" applyBorder="1" applyAlignment="1">
      <alignment horizontal="center"/>
    </xf>
    <xf numFmtId="0" fontId="24" fillId="0" borderId="6" xfId="0" applyFont="1" applyFill="1" applyBorder="1" applyAlignment="1">
      <alignment horizontal="left"/>
    </xf>
    <xf numFmtId="0" fontId="25" fillId="0" borderId="0" xfId="0" applyFont="1" applyFill="1" applyBorder="1"/>
    <xf numFmtId="0" fontId="23" fillId="0" borderId="11" xfId="0" applyFont="1" applyFill="1" applyBorder="1" applyAlignment="1">
      <alignment horizontal="center"/>
    </xf>
    <xf numFmtId="0" fontId="24" fillId="0" borderId="11" xfId="0" applyFont="1" applyFill="1" applyBorder="1" applyAlignment="1">
      <alignment horizontal="left"/>
    </xf>
    <xf numFmtId="0" fontId="24" fillId="0" borderId="0" xfId="0" applyFont="1" applyFill="1" applyBorder="1" applyAlignment="1">
      <alignment horizontal="center"/>
    </xf>
    <xf numFmtId="0" fontId="24" fillId="0" borderId="0" xfId="0" applyFont="1" applyFill="1" applyBorder="1" applyAlignment="1">
      <alignment horizontal="left"/>
    </xf>
    <xf numFmtId="0" fontId="24" fillId="0" borderId="0" xfId="0" applyFont="1" applyFill="1" applyBorder="1" applyAlignment="1">
      <alignment horizontal="right" vertical="center" wrapText="1"/>
    </xf>
    <xf numFmtId="0" fontId="24" fillId="0" borderId="6" xfId="0" applyFont="1" applyFill="1" applyBorder="1"/>
    <xf numFmtId="0" fontId="24" fillId="0" borderId="3" xfId="0" applyFont="1" applyFill="1" applyBorder="1" applyAlignment="1">
      <alignment horizontal="left"/>
    </xf>
    <xf numFmtId="0" fontId="24" fillId="0" borderId="6" xfId="0" applyFont="1" applyFill="1" applyBorder="1" applyAlignment="1">
      <alignment horizontal="left" wrapText="1"/>
    </xf>
    <xf numFmtId="0" fontId="24" fillId="0" borderId="3" xfId="0" applyFont="1" applyFill="1" applyBorder="1"/>
    <xf numFmtId="49" fontId="24" fillId="0" borderId="8" xfId="0" applyNumberFormat="1" applyFont="1" applyFill="1" applyBorder="1"/>
    <xf numFmtId="49" fontId="24" fillId="0" borderId="0" xfId="0" applyNumberFormat="1" applyFont="1" applyFill="1" applyBorder="1"/>
    <xf numFmtId="0" fontId="23" fillId="0" borderId="10" xfId="0" applyFont="1" applyFill="1" applyBorder="1" applyAlignment="1">
      <alignment horizontal="left"/>
    </xf>
    <xf numFmtId="49" fontId="24" fillId="0" borderId="3" xfId="0" applyNumberFormat="1" applyFont="1" applyFill="1" applyBorder="1"/>
    <xf numFmtId="0" fontId="26" fillId="0" borderId="15" xfId="0" applyFont="1" applyFill="1" applyBorder="1" applyAlignment="1">
      <alignment horizontal="left" wrapText="1"/>
    </xf>
    <xf numFmtId="0" fontId="23" fillId="0" borderId="10" xfId="0" applyFont="1" applyFill="1" applyBorder="1" applyAlignment="1">
      <alignment horizontal="left" wrapText="1"/>
    </xf>
    <xf numFmtId="0" fontId="24" fillId="0" borderId="12" xfId="0" applyFont="1" applyFill="1" applyBorder="1" applyAlignment="1">
      <alignment horizontal="center"/>
    </xf>
    <xf numFmtId="0" fontId="24" fillId="0" borderId="13" xfId="0" applyFont="1" applyFill="1" applyBorder="1"/>
    <xf numFmtId="49" fontId="24" fillId="0" borderId="13" xfId="0" applyNumberFormat="1" applyFont="1" applyFill="1" applyBorder="1"/>
    <xf numFmtId="0" fontId="24" fillId="0" borderId="13" xfId="0" applyFont="1" applyFill="1" applyBorder="1" applyAlignment="1">
      <alignment horizontal="right"/>
    </xf>
    <xf numFmtId="0" fontId="23" fillId="0" borderId="14" xfId="0" applyFont="1" applyFill="1" applyBorder="1" applyAlignment="1">
      <alignment horizontal="center"/>
    </xf>
    <xf numFmtId="0" fontId="24" fillId="0" borderId="16" xfId="0" applyFont="1" applyFill="1" applyBorder="1" applyAlignment="1">
      <alignment horizontal="left"/>
    </xf>
    <xf numFmtId="0" fontId="8" fillId="7" borderId="25" xfId="0" applyFont="1" applyFill="1" applyBorder="1" applyAlignment="1">
      <alignment horizontal="left" vertical="center" wrapText="1"/>
    </xf>
    <xf numFmtId="0" fontId="8" fillId="7" borderId="18" xfId="0" applyFont="1" applyFill="1" applyBorder="1" applyAlignment="1">
      <alignment horizontal="left" vertical="center" wrapText="1"/>
    </xf>
    <xf numFmtId="0" fontId="8" fillId="7" borderId="38" xfId="0" applyFont="1" applyFill="1" applyBorder="1" applyAlignment="1">
      <alignment horizontal="left" vertical="center" wrapText="1"/>
    </xf>
    <xf numFmtId="0" fontId="14" fillId="0" borderId="30" xfId="0" applyFont="1" applyFill="1" applyBorder="1" applyAlignment="1">
      <alignment horizontal="center" wrapText="1"/>
    </xf>
    <xf numFmtId="0" fontId="20" fillId="0" borderId="50" xfId="0" applyFont="1" applyFill="1" applyBorder="1" applyAlignment="1">
      <alignment horizontal="left"/>
    </xf>
    <xf numFmtId="0" fontId="7" fillId="0" borderId="54" xfId="0" applyFont="1" applyFill="1" applyBorder="1" applyAlignment="1">
      <alignment horizontal="center"/>
    </xf>
    <xf numFmtId="0" fontId="7" fillId="0" borderId="55" xfId="0" applyFont="1" applyFill="1" applyBorder="1" applyAlignment="1">
      <alignment horizontal="center"/>
    </xf>
    <xf numFmtId="0" fontId="7" fillId="0" borderId="1" xfId="0" applyFont="1" applyFill="1" applyBorder="1" applyAlignment="1">
      <alignment horizontal="center"/>
    </xf>
    <xf numFmtId="0" fontId="8" fillId="0" borderId="1" xfId="0" applyFont="1" applyFill="1" applyBorder="1" applyAlignment="1">
      <alignment horizontal="left"/>
    </xf>
    <xf numFmtId="0" fontId="7" fillId="0" borderId="44"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7" xfId="0" applyBorder="1"/>
    <xf numFmtId="0" fontId="0" fillId="0" borderId="13" xfId="0" applyBorder="1"/>
    <xf numFmtId="0" fontId="0" fillId="0" borderId="16" xfId="0" applyBorder="1"/>
    <xf numFmtId="0" fontId="23" fillId="0" borderId="54" xfId="0" applyFont="1" applyFill="1" applyBorder="1" applyAlignment="1">
      <alignment horizontal="center"/>
    </xf>
    <xf numFmtId="0" fontId="23" fillId="0" borderId="55" xfId="0" applyFont="1" applyFill="1" applyBorder="1" applyAlignment="1">
      <alignment horizontal="center"/>
    </xf>
    <xf numFmtId="0" fontId="24" fillId="0" borderId="0" xfId="0" applyFont="1" applyBorder="1"/>
    <xf numFmtId="0" fontId="23" fillId="0" borderId="1" xfId="0" applyFont="1" applyFill="1" applyBorder="1" applyAlignment="1">
      <alignment horizontal="center"/>
    </xf>
    <xf numFmtId="0" fontId="24" fillId="0" borderId="1" xfId="0" applyFont="1" applyFill="1" applyBorder="1" applyAlignment="1">
      <alignment horizontal="left"/>
    </xf>
    <xf numFmtId="0" fontId="20" fillId="0" borderId="48" xfId="0" applyFont="1" applyFill="1" applyBorder="1" applyAlignment="1">
      <alignment horizontal="left"/>
    </xf>
    <xf numFmtId="0" fontId="14" fillId="0" borderId="31" xfId="0" applyFont="1" applyFill="1" applyBorder="1" applyAlignment="1">
      <alignment horizontal="center" wrapText="1"/>
    </xf>
    <xf numFmtId="0" fontId="5" fillId="0" borderId="28" xfId="0" applyFont="1" applyFill="1" applyBorder="1" applyAlignment="1">
      <alignment horizontal="center" wrapText="1"/>
    </xf>
    <xf numFmtId="0" fontId="23" fillId="0" borderId="56" xfId="0" applyFont="1" applyFill="1" applyBorder="1" applyAlignment="1">
      <alignment horizontal="center"/>
    </xf>
    <xf numFmtId="0" fontId="8" fillId="6" borderId="28" xfId="0" applyFont="1" applyFill="1" applyBorder="1"/>
    <xf numFmtId="0" fontId="8" fillId="0" borderId="57" xfId="0" applyFont="1" applyFill="1" applyBorder="1" applyAlignment="1"/>
    <xf numFmtId="0" fontId="8" fillId="0" borderId="58" xfId="0" applyFont="1" applyFill="1" applyBorder="1" applyAlignment="1"/>
    <xf numFmtId="0" fontId="8" fillId="0" borderId="59" xfId="0" applyFont="1" applyFill="1" applyBorder="1" applyAlignment="1"/>
    <xf numFmtId="0" fontId="0" fillId="0" borderId="58" xfId="0" applyBorder="1" applyAlignment="1"/>
    <xf numFmtId="0" fontId="8" fillId="0" borderId="28" xfId="0" applyFont="1" applyFill="1" applyBorder="1" applyAlignment="1"/>
    <xf numFmtId="0" fontId="24" fillId="0" borderId="56" xfId="0" applyFont="1" applyFill="1" applyBorder="1" applyAlignment="1">
      <alignment horizontal="left"/>
    </xf>
    <xf numFmtId="0" fontId="8" fillId="8" borderId="28" xfId="0" applyFont="1" applyFill="1" applyBorder="1"/>
    <xf numFmtId="0" fontId="8" fillId="0" borderId="32" xfId="0" applyFont="1" applyFill="1" applyBorder="1" applyAlignment="1"/>
    <xf numFmtId="0" fontId="21" fillId="0" borderId="48" xfId="0" applyFont="1" applyFill="1" applyBorder="1" applyAlignment="1">
      <alignment horizontal="left"/>
    </xf>
    <xf numFmtId="0" fontId="8" fillId="0" borderId="28" xfId="0" applyFont="1" applyFill="1" applyBorder="1" applyAlignment="1">
      <alignment horizontal="center" wrapText="1"/>
    </xf>
    <xf numFmtId="0" fontId="0" fillId="0" borderId="0" xfId="0" applyBorder="1" applyAlignment="1"/>
    <xf numFmtId="0" fontId="26" fillId="8" borderId="15" xfId="0" applyFont="1" applyFill="1" applyBorder="1" applyAlignment="1">
      <alignment horizontal="left" vertical="center" wrapText="1"/>
    </xf>
    <xf numFmtId="0" fontId="24" fillId="0" borderId="12" xfId="0" applyFont="1" applyFill="1" applyBorder="1"/>
    <xf numFmtId="0" fontId="13" fillId="8" borderId="4" xfId="0" applyFont="1" applyFill="1" applyBorder="1"/>
    <xf numFmtId="0" fontId="24" fillId="0" borderId="13" xfId="0" applyFont="1" applyFill="1" applyBorder="1" applyAlignment="1">
      <alignment horizontal="right" vertical="center" wrapText="1"/>
    </xf>
    <xf numFmtId="0" fontId="23" fillId="0" borderId="60" xfId="0" applyFont="1" applyFill="1" applyBorder="1" applyAlignment="1">
      <alignment horizontal="center"/>
    </xf>
    <xf numFmtId="0" fontId="13" fillId="0" borderId="28" xfId="0" applyFont="1" applyFill="1" applyBorder="1" applyAlignment="1">
      <alignment horizontal="left"/>
    </xf>
    <xf numFmtId="0" fontId="13" fillId="0" borderId="29" xfId="0" applyFont="1" applyFill="1" applyBorder="1" applyAlignment="1">
      <alignment horizontal="left"/>
    </xf>
    <xf numFmtId="0" fontId="8" fillId="2" borderId="25" xfId="0" applyFont="1" applyFill="1" applyBorder="1"/>
    <xf numFmtId="0" fontId="8"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5" borderId="25" xfId="0" applyFill="1" applyBorder="1" applyAlignment="1"/>
    <xf numFmtId="0" fontId="0" fillId="0" borderId="25" xfId="0" applyFill="1" applyBorder="1"/>
    <xf numFmtId="0" fontId="0" fillId="5" borderId="26" xfId="0" applyFill="1" applyBorder="1" applyAlignment="1"/>
    <xf numFmtId="0" fontId="8" fillId="5" borderId="20" xfId="0" applyFont="1" applyFill="1" applyBorder="1" applyAlignment="1">
      <alignment horizontal="center" vertical="center" wrapText="1"/>
    </xf>
    <xf numFmtId="0" fontId="0" fillId="5" borderId="63" xfId="0" applyFill="1" applyBorder="1" applyAlignment="1"/>
    <xf numFmtId="0" fontId="8" fillId="5" borderId="64" xfId="0" applyFont="1" applyFill="1" applyBorder="1" applyAlignment="1">
      <alignment horizontal="center" vertical="center" wrapText="1"/>
    </xf>
    <xf numFmtId="0" fontId="8" fillId="5" borderId="34" xfId="0" applyFont="1" applyFill="1" applyBorder="1" applyAlignment="1">
      <alignment horizontal="center" vertical="center" wrapText="1"/>
    </xf>
    <xf numFmtId="0" fontId="0" fillId="0" borderId="63" xfId="0" applyFill="1" applyBorder="1" applyAlignment="1">
      <alignment horizontal="center"/>
    </xf>
    <xf numFmtId="0" fontId="8" fillId="2" borderId="19" xfId="0" applyFont="1" applyFill="1" applyBorder="1" applyAlignment="1">
      <alignment horizontal="center" vertical="center" wrapText="1"/>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8" fillId="2" borderId="36" xfId="0" applyFont="1" applyFill="1" applyBorder="1"/>
    <xf numFmtId="0" fontId="0" fillId="5" borderId="33" xfId="0" applyFill="1" applyBorder="1" applyAlignment="1"/>
    <xf numFmtId="0" fontId="7" fillId="0" borderId="64" xfId="0" applyFont="1" applyFill="1" applyBorder="1" applyAlignment="1">
      <alignment horizontal="center" vertical="center"/>
    </xf>
    <xf numFmtId="0" fontId="8" fillId="0" borderId="64" xfId="0" applyFont="1" applyFill="1" applyBorder="1" applyAlignment="1">
      <alignment horizontal="center" vertical="center" wrapText="1"/>
    </xf>
    <xf numFmtId="0" fontId="8" fillId="3" borderId="36" xfId="0" applyFont="1" applyFill="1" applyBorder="1"/>
    <xf numFmtId="0" fontId="0" fillId="0" borderId="63" xfId="0" applyFill="1" applyBorder="1" applyAlignment="1">
      <alignment horizontal="left"/>
    </xf>
    <xf numFmtId="0" fontId="7" fillId="0" borderId="33" xfId="0" applyFont="1" applyFill="1" applyBorder="1"/>
    <xf numFmtId="0" fontId="8" fillId="0" borderId="34" xfId="0" applyFont="1" applyFill="1" applyBorder="1" applyAlignment="1">
      <alignment horizontal="center" vertical="center" wrapText="1"/>
    </xf>
    <xf numFmtId="0" fontId="7" fillId="0" borderId="67"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23" xfId="0" applyFont="1" applyBorder="1" applyAlignment="1">
      <alignment horizontal="center" vertical="center"/>
    </xf>
    <xf numFmtId="0" fontId="7" fillId="0" borderId="61" xfId="0" applyFont="1" applyBorder="1" applyAlignment="1">
      <alignment horizontal="center" vertical="center"/>
    </xf>
    <xf numFmtId="0" fontId="7" fillId="0" borderId="35" xfId="0" applyFont="1" applyFill="1" applyBorder="1" applyAlignment="1">
      <alignment horizontal="center" vertical="center"/>
    </xf>
    <xf numFmtId="0" fontId="7" fillId="0" borderId="33" xfId="0" applyFont="1" applyFill="1" applyBorder="1" applyAlignment="1">
      <alignment vertical="justify"/>
    </xf>
    <xf numFmtId="0" fontId="0" fillId="0" borderId="2" xfId="0" applyBorder="1" applyAlignment="1"/>
    <xf numFmtId="0" fontId="13" fillId="0" borderId="22" xfId="0" applyFont="1" applyFill="1" applyBorder="1" applyAlignment="1">
      <alignment horizontal="left" wrapText="1"/>
    </xf>
    <xf numFmtId="0" fontId="8" fillId="0" borderId="59" xfId="0" applyFont="1" applyFill="1" applyBorder="1" applyAlignment="1"/>
    <xf numFmtId="0" fontId="5" fillId="0" borderId="37" xfId="0" applyFont="1" applyBorder="1" applyAlignment="1">
      <alignment wrapText="1"/>
    </xf>
    <xf numFmtId="0" fontId="5" fillId="0" borderId="18" xfId="0" applyFont="1" applyBorder="1" applyAlignment="1">
      <alignment wrapText="1"/>
    </xf>
    <xf numFmtId="0" fontId="0" fillId="0" borderId="38" xfId="0" applyBorder="1" applyAlignment="1">
      <alignment wrapText="1"/>
    </xf>
    <xf numFmtId="14" fontId="0" fillId="0" borderId="38" xfId="0" applyNumberFormat="1" applyBorder="1" applyAlignment="1">
      <alignment wrapText="1"/>
    </xf>
    <xf numFmtId="0" fontId="5" fillId="0" borderId="18" xfId="0" applyFont="1" applyBorder="1"/>
    <xf numFmtId="0" fontId="0" fillId="0" borderId="18" xfId="0" applyBorder="1" applyAlignment="1">
      <alignment wrapText="1"/>
    </xf>
    <xf numFmtId="0" fontId="0" fillId="0" borderId="20" xfId="0"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5" fillId="0" borderId="37"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5" xfId="0" applyFill="1" applyBorder="1" applyAlignment="1"/>
    <xf numFmtId="0" fontId="0" fillId="0" borderId="0" xfId="0"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8" fillId="0" borderId="57" xfId="0" applyFont="1" applyFill="1" applyBorder="1" applyAlignment="1">
      <alignment wrapText="1"/>
    </xf>
    <xf numFmtId="0" fontId="5" fillId="0" borderId="58" xfId="0" applyFont="1" applyFill="1" applyBorder="1" applyAlignment="1">
      <alignment horizontal="center" wrapText="1"/>
    </xf>
    <xf numFmtId="0" fontId="7" fillId="8" borderId="28" xfId="0" applyFont="1" applyFill="1" applyBorder="1" applyAlignment="1">
      <alignment horizontal="right" vertical="center"/>
    </xf>
    <xf numFmtId="0" fontId="7" fillId="8" borderId="29" xfId="0" applyFont="1" applyFill="1" applyBorder="1" applyAlignment="1">
      <alignment horizontal="right" vertical="center"/>
    </xf>
    <xf numFmtId="0" fontId="7" fillId="8"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7" fillId="0" borderId="0" xfId="0" applyFont="1" applyFill="1" applyAlignment="1">
      <alignment vertical="center"/>
    </xf>
    <xf numFmtId="0" fontId="0" fillId="0" borderId="0" xfId="0" applyFill="1" applyAlignment="1">
      <alignment vertical="center"/>
    </xf>
    <xf numFmtId="0" fontId="16" fillId="0" borderId="67" xfId="0" applyFont="1" applyBorder="1"/>
    <xf numFmtId="0" fontId="0" fillId="0" borderId="62" xfId="0" applyBorder="1"/>
    <xf numFmtId="0" fontId="16" fillId="0" borderId="3" xfId="0" applyFont="1" applyBorder="1"/>
    <xf numFmtId="0" fontId="0" fillId="0" borderId="69" xfId="0" applyBorder="1"/>
    <xf numFmtId="0" fontId="29" fillId="0" borderId="63" xfId="0" applyFont="1" applyBorder="1"/>
    <xf numFmtId="0" fontId="16" fillId="0" borderId="36" xfId="0" applyFont="1" applyBorder="1"/>
    <xf numFmtId="0" fontId="14" fillId="0" borderId="15" xfId="0" applyFont="1" applyFill="1" applyBorder="1"/>
    <xf numFmtId="0" fontId="7"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7" fillId="0" borderId="2" xfId="0" applyFont="1" applyFill="1" applyBorder="1" applyAlignment="1">
      <alignment horizontal="center"/>
    </xf>
    <xf numFmtId="0" fontId="8" fillId="0" borderId="27" xfId="0" applyFont="1" applyFill="1" applyBorder="1" applyAlignment="1">
      <alignment horizontal="center"/>
    </xf>
    <xf numFmtId="0" fontId="7" fillId="0" borderId="13" xfId="0" applyFont="1" applyFill="1" applyBorder="1" applyAlignment="1">
      <alignment horizontal="center"/>
    </xf>
    <xf numFmtId="0" fontId="7" fillId="0" borderId="16" xfId="0" applyFont="1" applyFill="1" applyBorder="1" applyAlignment="1">
      <alignment horizontal="center"/>
    </xf>
    <xf numFmtId="0" fontId="8" fillId="0" borderId="57" xfId="0" applyFont="1" applyFill="1" applyBorder="1" applyAlignment="1"/>
    <xf numFmtId="0" fontId="8" fillId="0" borderId="58" xfId="0" applyFont="1" applyFill="1" applyBorder="1" applyAlignment="1"/>
    <xf numFmtId="0" fontId="24" fillId="0" borderId="1" xfId="0" applyFont="1" applyFill="1" applyBorder="1" applyAlignment="1">
      <alignment horizontal="left"/>
    </xf>
    <xf numFmtId="0" fontId="8" fillId="0" borderId="34" xfId="0" applyFont="1" applyFill="1" applyBorder="1" applyAlignment="1">
      <alignment horizontal="center" vertical="center"/>
    </xf>
    <xf numFmtId="0" fontId="8" fillId="2" borderId="19" xfId="0" applyFont="1" applyFill="1" applyBorder="1" applyAlignment="1">
      <alignment horizontal="center" vertical="center"/>
    </xf>
    <xf numFmtId="0" fontId="0" fillId="2" borderId="37" xfId="0" applyFill="1" applyBorder="1" applyAlignment="1">
      <alignment horizontal="center" vertical="center"/>
    </xf>
    <xf numFmtId="0" fontId="8" fillId="2" borderId="18" xfId="0" applyFont="1" applyFill="1" applyBorder="1" applyAlignment="1">
      <alignment horizontal="center" vertical="center"/>
    </xf>
    <xf numFmtId="0" fontId="8" fillId="3" borderId="18" xfId="0" applyFont="1" applyFill="1" applyBorder="1" applyAlignment="1">
      <alignment horizontal="center" vertical="center"/>
    </xf>
    <xf numFmtId="0" fontId="0" fillId="0" borderId="38" xfId="0" applyFill="1" applyBorder="1" applyAlignment="1">
      <alignment horizontal="center" vertical="center"/>
    </xf>
    <xf numFmtId="0" fontId="0" fillId="0" borderId="18" xfId="0" applyFill="1" applyBorder="1" applyAlignment="1">
      <alignment horizontal="center" vertical="center"/>
    </xf>
    <xf numFmtId="0" fontId="0" fillId="0" borderId="64" xfId="0" applyFill="1" applyBorder="1" applyAlignment="1">
      <alignment horizontal="center" vertical="center"/>
    </xf>
    <xf numFmtId="0" fontId="0" fillId="0" borderId="34" xfId="0" applyFill="1" applyBorder="1" applyAlignment="1">
      <alignment horizontal="center" vertical="center"/>
    </xf>
    <xf numFmtId="0" fontId="0" fillId="0" borderId="66" xfId="0" applyBorder="1" applyAlignment="1">
      <alignment horizontal="center" vertical="center"/>
    </xf>
    <xf numFmtId="0" fontId="0" fillId="5" borderId="18" xfId="0" applyFill="1" applyBorder="1" applyAlignment="1">
      <alignment horizontal="center" vertical="center"/>
    </xf>
    <xf numFmtId="0" fontId="0" fillId="5" borderId="38" xfId="0" applyFill="1" applyBorder="1" applyAlignment="1">
      <alignment horizontal="center" vertical="center"/>
    </xf>
    <xf numFmtId="0" fontId="0" fillId="0" borderId="65" xfId="0" applyFill="1" applyBorder="1" applyAlignment="1">
      <alignment horizontal="center" vertical="center"/>
    </xf>
    <xf numFmtId="0" fontId="8" fillId="3" borderId="19" xfId="0" applyFont="1"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18"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64" xfId="0" applyFill="1" applyBorder="1" applyAlignment="1">
      <alignment horizontal="center" vertical="center"/>
    </xf>
    <xf numFmtId="0" fontId="0" fillId="5" borderId="65" xfId="0" applyFill="1" applyBorder="1" applyAlignment="1">
      <alignment horizontal="center" vertical="center"/>
    </xf>
    <xf numFmtId="0" fontId="0" fillId="2" borderId="38" xfId="0" applyFill="1" applyBorder="1" applyAlignment="1">
      <alignment horizontal="center" vertical="center"/>
    </xf>
    <xf numFmtId="0" fontId="0" fillId="0" borderId="18" xfId="0" applyBorder="1" applyAlignment="1">
      <alignment horizontal="center" vertical="center"/>
    </xf>
    <xf numFmtId="0" fontId="8" fillId="0" borderId="18" xfId="0" applyFont="1" applyBorder="1" applyAlignment="1">
      <alignment horizontal="center" vertical="center"/>
    </xf>
    <xf numFmtId="0" fontId="5" fillId="5" borderId="35" xfId="0" applyFont="1" applyFill="1" applyBorder="1" applyAlignment="1">
      <alignment horizontal="center" vertical="center"/>
    </xf>
    <xf numFmtId="0" fontId="0" fillId="5" borderId="20" xfId="0" applyFill="1" applyBorder="1" applyAlignment="1">
      <alignment horizontal="center" vertical="center"/>
    </xf>
    <xf numFmtId="0" fontId="0" fillId="5" borderId="39" xfId="0" applyFill="1" applyBorder="1" applyAlignment="1">
      <alignment horizontal="center" vertical="center"/>
    </xf>
    <xf numFmtId="0" fontId="24" fillId="0" borderId="0" xfId="0" applyFont="1" applyBorder="1" applyAlignment="1"/>
    <xf numFmtId="0" fontId="24" fillId="0" borderId="60" xfId="0" applyFont="1" applyFill="1" applyBorder="1" applyAlignment="1"/>
    <xf numFmtId="0" fontId="24" fillId="0" borderId="13" xfId="0" applyFont="1" applyBorder="1" applyAlignment="1"/>
    <xf numFmtId="0" fontId="0" fillId="0" borderId="0" xfId="0" applyBorder="1" applyAlignment="1"/>
    <xf numFmtId="0" fontId="24" fillId="0" borderId="1" xfId="0" applyFont="1" applyFill="1" applyBorder="1" applyAlignment="1">
      <alignment horizontal="left"/>
    </xf>
    <xf numFmtId="0" fontId="30" fillId="0" borderId="0" xfId="0" applyFont="1" applyFill="1" applyBorder="1"/>
    <xf numFmtId="0" fontId="5" fillId="0" borderId="37" xfId="0" applyFont="1" applyFill="1" applyBorder="1" applyAlignment="1">
      <alignment vertical="center" wrapText="1"/>
    </xf>
    <xf numFmtId="0" fontId="5" fillId="0" borderId="36" xfId="0" applyFont="1" applyBorder="1" applyAlignment="1">
      <alignment horizontal="center" vertical="center" wrapText="1"/>
    </xf>
    <xf numFmtId="0" fontId="5" fillId="0" borderId="6" xfId="0" applyFont="1" applyFill="1" applyBorder="1" applyAlignment="1">
      <alignment horizontal="left" vertical="top" wrapText="1"/>
    </xf>
    <xf numFmtId="0" fontId="24" fillId="0" borderId="33" xfId="0" applyFont="1" applyFill="1" applyBorder="1"/>
    <xf numFmtId="0" fontId="24" fillId="0" borderId="68" xfId="0" applyFont="1" applyFill="1" applyBorder="1"/>
    <xf numFmtId="0" fontId="23" fillId="0" borderId="34" xfId="0" applyFont="1" applyFill="1" applyBorder="1" applyAlignment="1">
      <alignment horizontal="center"/>
    </xf>
    <xf numFmtId="0" fontId="24" fillId="0" borderId="66" xfId="0" applyFont="1" applyFill="1" applyBorder="1" applyAlignment="1">
      <alignment horizontal="left"/>
    </xf>
    <xf numFmtId="0" fontId="24" fillId="0" borderId="68" xfId="0" applyFont="1" applyFill="1" applyBorder="1" applyAlignment="1">
      <alignment horizontal="right" vertical="center" wrapText="1"/>
    </xf>
    <xf numFmtId="0" fontId="17" fillId="0" borderId="0" xfId="0" applyFont="1" applyFill="1" applyBorder="1"/>
    <xf numFmtId="0" fontId="7" fillId="0" borderId="53" xfId="0" applyFont="1" applyFill="1" applyBorder="1" applyAlignment="1">
      <alignment horizontal="center"/>
    </xf>
    <xf numFmtId="0" fontId="7" fillId="0" borderId="8" xfId="0" applyFont="1" applyFill="1" applyBorder="1" applyAlignment="1">
      <alignment horizontal="center"/>
    </xf>
    <xf numFmtId="0" fontId="7" fillId="0" borderId="70" xfId="0" applyFont="1" applyFill="1" applyBorder="1" applyAlignment="1">
      <alignment horizontal="center"/>
    </xf>
    <xf numFmtId="0" fontId="8" fillId="0" borderId="38" xfId="0" applyFont="1" applyFill="1" applyBorder="1" applyAlignment="1">
      <alignment horizontal="center" vertical="center"/>
    </xf>
    <xf numFmtId="0" fontId="5" fillId="0" borderId="18" xfId="0" applyFont="1" applyFill="1" applyBorder="1" applyAlignment="1">
      <alignment horizontal="center" vertical="center" wrapText="1"/>
    </xf>
    <xf numFmtId="0" fontId="0" fillId="0" borderId="0" xfId="0" applyFill="1"/>
    <xf numFmtId="0" fontId="5" fillId="0" borderId="38" xfId="0" applyFont="1" applyFill="1" applyBorder="1" applyAlignment="1">
      <alignment horizontal="center" vertical="center" wrapText="1"/>
    </xf>
    <xf numFmtId="0" fontId="7" fillId="5" borderId="33" xfId="0" applyFont="1" applyFill="1" applyBorder="1" applyAlignment="1"/>
    <xf numFmtId="0" fontId="24" fillId="0" borderId="1" xfId="0" applyFont="1" applyFill="1" applyBorder="1" applyAlignment="1">
      <alignment horizontal="left"/>
    </xf>
    <xf numFmtId="0" fontId="24" fillId="0" borderId="0" xfId="0" applyFont="1" applyFill="1" applyBorder="1" applyAlignment="1">
      <alignment horizontal="left"/>
    </xf>
    <xf numFmtId="0" fontId="24" fillId="0" borderId="2" xfId="0" applyFont="1" applyFill="1" applyBorder="1"/>
    <xf numFmtId="0" fontId="23" fillId="0" borderId="0" xfId="0" applyFont="1" applyFill="1" applyBorder="1" applyAlignment="1">
      <alignment horizontal="center"/>
    </xf>
    <xf numFmtId="0" fontId="20" fillId="0" borderId="48" xfId="0" applyFont="1" applyFill="1" applyBorder="1" applyAlignment="1">
      <alignment horizontal="left" wrapText="1"/>
    </xf>
    <xf numFmtId="0" fontId="7" fillId="8" borderId="30" xfId="0" applyFont="1" applyFill="1" applyBorder="1" applyAlignment="1">
      <alignment horizontal="right" vertical="center"/>
    </xf>
    <xf numFmtId="0" fontId="24" fillId="0" borderId="1" xfId="0" applyFont="1" applyFill="1" applyBorder="1" applyAlignment="1">
      <alignment horizontal="left"/>
    </xf>
    <xf numFmtId="0" fontId="24" fillId="0" borderId="0" xfId="0" applyFont="1" applyFill="1" applyBorder="1" applyAlignment="1">
      <alignment horizontal="left"/>
    </xf>
    <xf numFmtId="0" fontId="5" fillId="0" borderId="0" xfId="1"/>
    <xf numFmtId="0" fontId="7" fillId="0" borderId="0" xfId="1" applyFont="1"/>
    <xf numFmtId="0" fontId="7" fillId="0" borderId="0" xfId="1" applyFont="1" applyBorder="1"/>
    <xf numFmtId="0" fontId="5" fillId="0" borderId="0" xfId="1" applyBorder="1" applyAlignment="1">
      <alignment horizontal="center" vertical="center" wrapText="1"/>
    </xf>
    <xf numFmtId="0" fontId="5" fillId="0" borderId="0" xfId="1" applyBorder="1" applyAlignment="1">
      <alignment wrapText="1"/>
    </xf>
    <xf numFmtId="0" fontId="5" fillId="0" borderId="0" xfId="1" applyFont="1" applyBorder="1" applyAlignment="1">
      <alignment wrapText="1"/>
    </xf>
    <xf numFmtId="14" fontId="5" fillId="0" borderId="0" xfId="1" applyNumberFormat="1" applyBorder="1"/>
    <xf numFmtId="0" fontId="5" fillId="0" borderId="0" xfId="1" applyBorder="1" applyAlignment="1">
      <alignment horizontal="center" vertical="center"/>
    </xf>
    <xf numFmtId="0" fontId="5" fillId="0" borderId="0" xfId="1" applyBorder="1"/>
    <xf numFmtId="0" fontId="5" fillId="0" borderId="0" xfId="1" applyFont="1" applyBorder="1"/>
    <xf numFmtId="0" fontId="33" fillId="0" borderId="0" xfId="1" applyFont="1"/>
    <xf numFmtId="0" fontId="5" fillId="0" borderId="0" xfId="1" applyFont="1" applyAlignment="1"/>
    <xf numFmtId="0" fontId="8" fillId="0" borderId="2" xfId="0" applyFont="1" applyFill="1" applyBorder="1" applyAlignment="1"/>
    <xf numFmtId="0" fontId="0" fillId="0" borderId="19" xfId="0"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37" xfId="0" applyFont="1" applyFill="1" applyBorder="1" applyAlignment="1">
      <alignment horizontal="center" vertical="center"/>
    </xf>
    <xf numFmtId="0" fontId="0" fillId="0" borderId="18" xfId="0" applyFill="1" applyBorder="1" applyAlignment="1">
      <alignment horizontal="center" vertical="center" wrapText="1"/>
    </xf>
    <xf numFmtId="0" fontId="0" fillId="0" borderId="67" xfId="0" applyFill="1" applyBorder="1" applyAlignment="1">
      <alignment vertical="center" wrapText="1"/>
    </xf>
    <xf numFmtId="0" fontId="13" fillId="0" borderId="2" xfId="0" applyFont="1" applyFill="1" applyBorder="1" applyAlignment="1">
      <alignment horizontal="left"/>
    </xf>
    <xf numFmtId="0" fontId="24" fillId="0" borderId="0" xfId="0" applyFont="1" applyFill="1" applyBorder="1" applyAlignment="1">
      <alignment horizontal="left"/>
    </xf>
    <xf numFmtId="0" fontId="24" fillId="0" borderId="1" xfId="0" applyFont="1" applyFill="1" applyBorder="1" applyAlignment="1">
      <alignment horizontal="left"/>
    </xf>
    <xf numFmtId="0" fontId="5" fillId="0" borderId="0" xfId="1" applyFont="1" applyFill="1" applyBorder="1" applyAlignment="1">
      <alignment horizontal="left"/>
    </xf>
    <xf numFmtId="0" fontId="5" fillId="0" borderId="0" xfId="1" quotePrefix="1" applyFont="1" applyFill="1" applyBorder="1" applyAlignment="1">
      <alignment horizontal="left"/>
    </xf>
    <xf numFmtId="0" fontId="5" fillId="0" borderId="44" xfId="0" applyFont="1" applyBorder="1"/>
    <xf numFmtId="14" fontId="0" fillId="0" borderId="37" xfId="0" applyNumberFormat="1" applyBorder="1" applyAlignment="1">
      <alignment vertical="center" wrapText="1"/>
    </xf>
    <xf numFmtId="0" fontId="0" fillId="0" borderId="0" xfId="0" applyAlignment="1">
      <alignment vertical="center"/>
    </xf>
    <xf numFmtId="0" fontId="5" fillId="0" borderId="19" xfId="0" applyFont="1" applyBorder="1" applyAlignment="1">
      <alignment vertical="center" wrapText="1"/>
    </xf>
    <xf numFmtId="0" fontId="5" fillId="0" borderId="19" xfId="0" applyFont="1" applyBorder="1" applyAlignment="1">
      <alignment vertical="center"/>
    </xf>
    <xf numFmtId="0" fontId="24" fillId="0" borderId="3" xfId="0" applyFont="1" applyFill="1" applyBorder="1" applyAlignment="1">
      <alignment horizontal="center" vertical="center"/>
    </xf>
    <xf numFmtId="0" fontId="24" fillId="0" borderId="11" xfId="0" applyFont="1" applyFill="1" applyBorder="1" applyAlignment="1">
      <alignment horizontal="left" vertical="center"/>
    </xf>
    <xf numFmtId="0" fontId="5" fillId="0" borderId="0" xfId="0" quotePrefix="1" applyFont="1" applyFill="1" applyBorder="1" applyAlignment="1">
      <alignment horizontal="right"/>
    </xf>
    <xf numFmtId="0" fontId="5" fillId="0" borderId="0" xfId="0" applyFont="1" applyFill="1" applyBorder="1" applyAlignment="1">
      <alignment vertical="center"/>
    </xf>
    <xf numFmtId="0" fontId="24" fillId="0" borderId="0" xfId="0" applyFont="1" applyFill="1" applyBorder="1" applyAlignment="1">
      <alignment vertical="center"/>
    </xf>
    <xf numFmtId="0" fontId="5" fillId="0" borderId="0" xfId="0" applyFont="1" applyFill="1" applyBorder="1" applyAlignment="1">
      <alignment horizontal="right" vertical="center"/>
    </xf>
    <xf numFmtId="0" fontId="13" fillId="0" borderId="2" xfId="0" applyFont="1" applyFill="1" applyBorder="1" applyAlignment="1">
      <alignment horizontal="left"/>
    </xf>
    <xf numFmtId="0" fontId="4" fillId="0" borderId="0" xfId="2"/>
    <xf numFmtId="0" fontId="35" fillId="11" borderId="18" xfId="0" applyFont="1" applyFill="1" applyBorder="1" applyAlignment="1">
      <alignment horizontal="center" vertical="top" wrapText="1"/>
    </xf>
    <xf numFmtId="0" fontId="7" fillId="0" borderId="18" xfId="0" applyFont="1" applyBorder="1" applyAlignment="1">
      <alignment vertical="center" wrapText="1"/>
    </xf>
    <xf numFmtId="0" fontId="35" fillId="0" borderId="18" xfId="0" applyFont="1" applyFill="1" applyBorder="1" applyAlignment="1">
      <alignment horizontal="center" vertical="center" wrapText="1"/>
    </xf>
    <xf numFmtId="0" fontId="35" fillId="0" borderId="0" xfId="0" applyFont="1" applyFill="1" applyBorder="1" applyAlignment="1">
      <alignment horizontal="center" vertical="top" wrapText="1"/>
    </xf>
    <xf numFmtId="0" fontId="35" fillId="11" borderId="18" xfId="0" applyFont="1" applyFill="1" applyBorder="1" applyAlignment="1">
      <alignment horizontal="center" vertical="center" wrapText="1"/>
    </xf>
    <xf numFmtId="49" fontId="35" fillId="0" borderId="18" xfId="0" applyNumberFormat="1" applyFont="1" applyFill="1" applyBorder="1" applyAlignment="1">
      <alignment horizontal="center" vertical="center" wrapText="1"/>
    </xf>
    <xf numFmtId="0" fontId="35" fillId="0" borderId="0" xfId="0" applyFont="1" applyFill="1" applyBorder="1"/>
    <xf numFmtId="0" fontId="0" fillId="0" borderId="0" xfId="0" applyFill="1" applyBorder="1"/>
    <xf numFmtId="0" fontId="23" fillId="0" borderId="6" xfId="0" applyFont="1" applyFill="1" applyBorder="1" applyAlignment="1">
      <alignment horizontal="left"/>
    </xf>
    <xf numFmtId="0" fontId="23" fillId="0" borderId="6" xfId="0" applyFont="1" applyFill="1" applyBorder="1" applyAlignment="1">
      <alignment horizontal="left" wrapText="1"/>
    </xf>
    <xf numFmtId="0" fontId="5" fillId="3" borderId="25" xfId="0" applyFont="1" applyFill="1" applyBorder="1"/>
    <xf numFmtId="0" fontId="5" fillId="3" borderId="18" xfId="0" applyFont="1" applyFill="1" applyBorder="1" applyAlignment="1">
      <alignment horizontal="center" vertical="center"/>
    </xf>
    <xf numFmtId="0" fontId="5" fillId="3" borderId="18" xfId="0" applyFont="1" applyFill="1" applyBorder="1" applyAlignment="1">
      <alignment horizontal="center" vertical="center" wrapText="1"/>
    </xf>
    <xf numFmtId="0" fontId="35" fillId="0" borderId="73" xfId="0" applyFont="1" applyBorder="1" applyAlignment="1">
      <alignment horizontal="center" vertical="center"/>
    </xf>
    <xf numFmtId="0" fontId="35" fillId="0" borderId="38" xfId="0" applyFont="1" applyFill="1" applyBorder="1" applyAlignment="1">
      <alignment horizontal="center" vertical="top" wrapText="1"/>
    </xf>
    <xf numFmtId="0" fontId="35" fillId="0" borderId="38" xfId="0" applyFont="1" applyFill="1" applyBorder="1" applyAlignment="1">
      <alignment horizontal="center" vertical="center" wrapText="1"/>
    </xf>
    <xf numFmtId="49" fontId="35" fillId="0" borderId="38" xfId="0" applyNumberFormat="1" applyFont="1" applyFill="1" applyBorder="1" applyAlignment="1">
      <alignment horizontal="center" vertical="center" wrapText="1"/>
    </xf>
    <xf numFmtId="0" fontId="35" fillId="11" borderId="73" xfId="0" applyFont="1" applyFill="1" applyBorder="1" applyAlignment="1">
      <alignment horizontal="center" vertical="center" wrapText="1"/>
    </xf>
    <xf numFmtId="0" fontId="7" fillId="0" borderId="73" xfId="0" applyFont="1" applyBorder="1" applyAlignment="1">
      <alignment horizontal="center" vertical="center" wrapText="1"/>
    </xf>
    <xf numFmtId="0" fontId="7" fillId="0" borderId="62" xfId="0" applyFont="1" applyBorder="1" applyAlignment="1">
      <alignment horizontal="center" vertical="center" wrapText="1"/>
    </xf>
    <xf numFmtId="0" fontId="35" fillId="11" borderId="72" xfId="0" applyFont="1" applyFill="1" applyBorder="1" applyAlignment="1">
      <alignment horizontal="left" vertical="center" wrapText="1"/>
    </xf>
    <xf numFmtId="0" fontId="24" fillId="0" borderId="30" xfId="0" applyFont="1" applyFill="1" applyBorder="1" applyAlignment="1">
      <alignment horizontal="center"/>
    </xf>
    <xf numFmtId="0" fontId="7" fillId="0" borderId="31" xfId="0" applyFont="1" applyBorder="1" applyAlignment="1"/>
    <xf numFmtId="0" fontId="0" fillId="0" borderId="4" xfId="0" applyBorder="1" applyAlignment="1">
      <alignment horizontal="left" indent="2"/>
    </xf>
    <xf numFmtId="0" fontId="0" fillId="0" borderId="4" xfId="0" applyBorder="1"/>
    <xf numFmtId="0" fontId="0" fillId="0" borderId="15" xfId="0" applyBorder="1"/>
    <xf numFmtId="0" fontId="5" fillId="0" borderId="0" xfId="0" applyFont="1" applyBorder="1"/>
    <xf numFmtId="0" fontId="40" fillId="0" borderId="0" xfId="6" applyBorder="1" applyAlignment="1" applyProtection="1"/>
    <xf numFmtId="0" fontId="40" fillId="0" borderId="13" xfId="6" applyBorder="1" applyAlignment="1" applyProtection="1"/>
    <xf numFmtId="0" fontId="39" fillId="0" borderId="30" xfId="0" applyFont="1" applyBorder="1" applyAlignment="1">
      <alignment horizontal="center" vertical="center"/>
    </xf>
    <xf numFmtId="0" fontId="7" fillId="0" borderId="22" xfId="0" applyFont="1" applyBorder="1" applyAlignment="1">
      <alignment vertical="center"/>
    </xf>
    <xf numFmtId="0" fontId="38" fillId="0" borderId="0" xfId="0" applyFont="1" applyAlignment="1">
      <alignment horizontal="center" vertical="center"/>
    </xf>
    <xf numFmtId="0" fontId="39" fillId="0" borderId="48" xfId="0" applyFont="1" applyBorder="1" applyAlignment="1">
      <alignment horizontal="left" vertical="center"/>
    </xf>
    <xf numFmtId="0" fontId="7" fillId="0" borderId="28" xfId="0" applyFont="1" applyBorder="1" applyAlignment="1">
      <alignment vertical="center"/>
    </xf>
    <xf numFmtId="0" fontId="7" fillId="0" borderId="29" xfId="0" applyFont="1" applyBorder="1" applyAlignment="1">
      <alignment vertical="center"/>
    </xf>
    <xf numFmtId="0" fontId="38" fillId="0" borderId="0" xfId="0" applyFont="1" applyAlignment="1">
      <alignment horizontal="left" vertical="center"/>
    </xf>
    <xf numFmtId="0" fontId="7" fillId="0" borderId="64" xfId="0" applyFont="1" applyBorder="1" applyAlignment="1">
      <alignment vertical="center" wrapText="1"/>
    </xf>
    <xf numFmtId="0" fontId="7" fillId="0" borderId="22" xfId="0" applyNumberFormat="1" applyFont="1" applyBorder="1" applyAlignment="1">
      <alignment wrapText="1"/>
    </xf>
    <xf numFmtId="0" fontId="7" fillId="0" borderId="28" xfId="0" applyFont="1" applyBorder="1" applyAlignment="1">
      <alignment wrapText="1"/>
    </xf>
    <xf numFmtId="0" fontId="7" fillId="0" borderId="29" xfId="0" applyNumberFormat="1" applyFont="1" applyBorder="1" applyAlignment="1">
      <alignment wrapText="1"/>
    </xf>
    <xf numFmtId="0" fontId="7" fillId="0" borderId="19" xfId="0" applyFont="1" applyBorder="1" applyAlignment="1">
      <alignment vertical="center" wrapText="1"/>
    </xf>
    <xf numFmtId="0" fontId="5" fillId="0" borderId="5" xfId="1" applyBorder="1" applyAlignment="1"/>
    <xf numFmtId="0" fontId="5" fillId="0" borderId="4" xfId="1" applyBorder="1" applyAlignment="1">
      <alignment horizontal="center"/>
    </xf>
    <xf numFmtId="0" fontId="5" fillId="0" borderId="4" xfId="1" applyBorder="1" applyAlignment="1">
      <alignment horizontal="left"/>
    </xf>
    <xf numFmtId="0" fontId="15" fillId="0" borderId="4" xfId="1" applyFont="1" applyBorder="1" applyAlignment="1"/>
    <xf numFmtId="0" fontId="5" fillId="0" borderId="4" xfId="1" applyBorder="1"/>
    <xf numFmtId="0" fontId="5" fillId="0" borderId="2" xfId="1" applyBorder="1" applyAlignment="1"/>
    <xf numFmtId="0" fontId="5" fillId="0" borderId="0" xfId="1" applyBorder="1" applyAlignment="1">
      <alignment horizontal="center"/>
    </xf>
    <xf numFmtId="0" fontId="5" fillId="0" borderId="0" xfId="1" applyBorder="1" applyAlignment="1">
      <alignment horizontal="left"/>
    </xf>
    <xf numFmtId="0" fontId="7" fillId="0" borderId="0" xfId="1" applyFont="1" applyBorder="1" applyAlignment="1"/>
    <xf numFmtId="0" fontId="5" fillId="0" borderId="30" xfId="1" applyBorder="1" applyAlignment="1">
      <alignment horizontal="left" vertical="center"/>
    </xf>
    <xf numFmtId="0" fontId="5" fillId="0" borderId="0" xfId="1" applyFont="1"/>
    <xf numFmtId="49" fontId="5" fillId="0" borderId="0" xfId="1" applyNumberFormat="1" applyBorder="1" applyAlignment="1">
      <alignment horizontal="left" vertical="center"/>
    </xf>
    <xf numFmtId="0" fontId="5" fillId="0" borderId="30" xfId="1" applyFont="1" applyBorder="1" applyAlignment="1">
      <alignment horizontal="center" vertical="center"/>
    </xf>
    <xf numFmtId="166" fontId="5" fillId="0" borderId="0" xfId="1" applyNumberFormat="1" applyBorder="1" applyAlignment="1">
      <alignment horizontal="center" vertical="center"/>
    </xf>
    <xf numFmtId="0" fontId="40" fillId="0" borderId="0" xfId="6" applyBorder="1" applyAlignment="1" applyProtection="1">
      <alignment horizontal="left" vertical="center"/>
    </xf>
    <xf numFmtId="0" fontId="5" fillId="0" borderId="0" xfId="1" applyFont="1" applyBorder="1" applyAlignment="1">
      <alignment horizontal="center" vertical="center"/>
    </xf>
    <xf numFmtId="49" fontId="5" fillId="0" borderId="0" xfId="1" applyNumberFormat="1" applyBorder="1" applyAlignment="1">
      <alignment horizontal="center" vertical="center"/>
    </xf>
    <xf numFmtId="0" fontId="5" fillId="0" borderId="30" xfId="1" applyFont="1" applyBorder="1" applyAlignment="1">
      <alignment horizontal="left" vertical="center"/>
    </xf>
    <xf numFmtId="49" fontId="5" fillId="0" borderId="0" xfId="1" applyNumberFormat="1" applyFont="1" applyBorder="1" applyAlignment="1">
      <alignment horizontal="left" vertical="center"/>
    </xf>
    <xf numFmtId="49" fontId="5" fillId="0" borderId="30" xfId="1" applyNumberFormat="1" applyFont="1" applyBorder="1" applyAlignment="1">
      <alignment horizontal="left" vertical="center"/>
    </xf>
    <xf numFmtId="0" fontId="17" fillId="0" borderId="0" xfId="1" applyFont="1" applyBorder="1" applyAlignment="1">
      <alignment horizontal="left" vertical="center"/>
    </xf>
    <xf numFmtId="0" fontId="5" fillId="0" borderId="0" xfId="1" applyBorder="1" applyAlignment="1"/>
    <xf numFmtId="0" fontId="5" fillId="0" borderId="0" xfId="1" applyFont="1" applyBorder="1" applyAlignment="1"/>
    <xf numFmtId="0" fontId="16" fillId="0" borderId="0" xfId="1" applyFont="1" applyBorder="1" applyAlignment="1"/>
    <xf numFmtId="0" fontId="5" fillId="0" borderId="0" xfId="1" applyAlignment="1"/>
    <xf numFmtId="0" fontId="5" fillId="0" borderId="0" xfId="1" applyAlignment="1">
      <alignment horizontal="center"/>
    </xf>
    <xf numFmtId="0" fontId="5" fillId="0" borderId="0" xfId="1" applyAlignment="1">
      <alignment horizontal="left"/>
    </xf>
    <xf numFmtId="0" fontId="5" fillId="0" borderId="5" xfId="0" applyFont="1" applyBorder="1" applyAlignment="1"/>
    <xf numFmtId="0" fontId="5" fillId="0" borderId="2" xfId="0" applyFont="1" applyBorder="1"/>
    <xf numFmtId="0" fontId="41" fillId="0" borderId="0" xfId="0" applyFont="1" applyBorder="1"/>
    <xf numFmtId="0" fontId="41" fillId="0" borderId="6" xfId="0" applyFont="1" applyBorder="1"/>
    <xf numFmtId="0" fontId="5" fillId="0" borderId="6" xfId="0" applyFont="1" applyFill="1" applyBorder="1"/>
    <xf numFmtId="0" fontId="5" fillId="0" borderId="13" xfId="0" applyFont="1" applyFill="1" applyBorder="1"/>
    <xf numFmtId="0" fontId="5" fillId="0" borderId="2" xfId="0" applyFont="1" applyBorder="1" applyAlignment="1">
      <alignment vertical="center"/>
    </xf>
    <xf numFmtId="0" fontId="5" fillId="0" borderId="27" xfId="0" applyFont="1" applyBorder="1" applyAlignment="1">
      <alignment vertical="center"/>
    </xf>
    <xf numFmtId="0" fontId="7" fillId="0" borderId="30" xfId="0" applyFont="1" applyBorder="1" applyAlignment="1">
      <alignment vertical="center"/>
    </xf>
    <xf numFmtId="0" fontId="7" fillId="0" borderId="0" xfId="1" applyFont="1" applyBorder="1" applyAlignment="1">
      <alignment horizontal="center" vertical="center"/>
    </xf>
    <xf numFmtId="0" fontId="7" fillId="0" borderId="0" xfId="1" applyFont="1" applyBorder="1" applyAlignment="1">
      <alignment horizontal="left" vertical="center"/>
    </xf>
    <xf numFmtId="0" fontId="5" fillId="0" borderId="0" xfId="1" applyBorder="1" applyAlignment="1">
      <alignment horizontal="left" vertical="center"/>
    </xf>
    <xf numFmtId="0" fontId="5" fillId="0" borderId="0" xfId="1" applyBorder="1" applyAlignment="1">
      <alignment horizontal="left" vertical="center" wrapText="1"/>
    </xf>
    <xf numFmtId="0" fontId="5" fillId="0" borderId="15" xfId="1" applyBorder="1"/>
    <xf numFmtId="0" fontId="5" fillId="0" borderId="6" xfId="1" applyBorder="1"/>
    <xf numFmtId="0" fontId="5" fillId="0" borderId="16" xfId="1" applyBorder="1"/>
    <xf numFmtId="0" fontId="5" fillId="0" borderId="27" xfId="1" applyBorder="1" applyAlignment="1"/>
    <xf numFmtId="0" fontId="5" fillId="0" borderId="13" xfId="1" applyBorder="1" applyAlignment="1">
      <alignment horizontal="center"/>
    </xf>
    <xf numFmtId="0" fontId="5" fillId="0" borderId="13" xfId="1" applyBorder="1" applyAlignment="1">
      <alignment horizontal="left"/>
    </xf>
    <xf numFmtId="0" fontId="5" fillId="0" borderId="13" xfId="1" applyBorder="1" applyAlignment="1"/>
    <xf numFmtId="0" fontId="5" fillId="0" borderId="13" xfId="1" applyBorder="1"/>
    <xf numFmtId="0" fontId="3" fillId="0" borderId="0" xfId="7"/>
    <xf numFmtId="0" fontId="7" fillId="7" borderId="5" xfId="7" applyFont="1" applyFill="1" applyBorder="1" applyAlignment="1">
      <alignment horizontal="left" wrapText="1"/>
    </xf>
    <xf numFmtId="0" fontId="7" fillId="7" borderId="73" xfId="7" applyFont="1" applyFill="1" applyBorder="1" applyAlignment="1">
      <alignment horizontal="left" wrapText="1"/>
    </xf>
    <xf numFmtId="0" fontId="7" fillId="7" borderId="75" xfId="7" applyFont="1" applyFill="1" applyBorder="1" applyAlignment="1">
      <alignment horizontal="left" wrapText="1"/>
    </xf>
    <xf numFmtId="0" fontId="7" fillId="7" borderId="62" xfId="7" applyNumberFormat="1" applyFont="1" applyFill="1" applyBorder="1" applyAlignment="1">
      <alignment horizontal="left" wrapText="1"/>
    </xf>
    <xf numFmtId="0" fontId="7" fillId="7" borderId="71" xfId="7" applyFont="1" applyFill="1" applyBorder="1" applyAlignment="1">
      <alignment vertical="center"/>
    </xf>
    <xf numFmtId="167" fontId="7" fillId="4" borderId="18" xfId="7" applyNumberFormat="1" applyFont="1" applyFill="1" applyBorder="1" applyAlignment="1">
      <alignment horizontal="center"/>
    </xf>
    <xf numFmtId="1" fontId="7" fillId="4" borderId="18" xfId="7" applyNumberFormat="1" applyFont="1" applyFill="1" applyBorder="1" applyAlignment="1">
      <alignment horizontal="center"/>
    </xf>
    <xf numFmtId="0" fontId="7" fillId="4" borderId="38" xfId="7" applyNumberFormat="1" applyFont="1" applyFill="1" applyBorder="1" applyAlignment="1">
      <alignment horizontal="center"/>
    </xf>
    <xf numFmtId="0" fontId="7" fillId="7" borderId="21" xfId="7" applyFont="1" applyFill="1" applyBorder="1" applyAlignment="1"/>
    <xf numFmtId="0" fontId="35" fillId="7" borderId="49" xfId="7" applyFont="1" applyFill="1" applyBorder="1"/>
    <xf numFmtId="0" fontId="35" fillId="7" borderId="64" xfId="7" applyFont="1" applyFill="1" applyBorder="1"/>
    <xf numFmtId="0" fontId="3" fillId="0" borderId="21" xfId="7" applyBorder="1"/>
    <xf numFmtId="0" fontId="3" fillId="0" borderId="18" xfId="7" applyBorder="1"/>
    <xf numFmtId="0" fontId="3" fillId="0" borderId="24" xfId="7" applyBorder="1"/>
    <xf numFmtId="0" fontId="3" fillId="0" borderId="19" xfId="7" applyBorder="1"/>
    <xf numFmtId="0" fontId="3" fillId="0" borderId="0" xfId="7" applyNumberFormat="1"/>
    <xf numFmtId="0" fontId="3" fillId="0" borderId="0" xfId="8"/>
    <xf numFmtId="0" fontId="37" fillId="0" borderId="18" xfId="8" applyFont="1" applyBorder="1" applyAlignment="1">
      <alignment vertical="top" wrapText="1"/>
    </xf>
    <xf numFmtId="0" fontId="35" fillId="0" borderId="18" xfId="8" applyFont="1" applyBorder="1" applyAlignment="1">
      <alignment horizontal="left" vertical="center" wrapText="1"/>
    </xf>
    <xf numFmtId="0" fontId="37" fillId="0" borderId="38" xfId="8" applyFont="1" applyBorder="1" applyAlignment="1">
      <alignment vertical="top" wrapText="1"/>
    </xf>
    <xf numFmtId="0" fontId="36" fillId="0" borderId="18" xfId="8" applyFont="1" applyBorder="1" applyAlignment="1">
      <alignment vertical="center"/>
    </xf>
    <xf numFmtId="0" fontId="36" fillId="0" borderId="2" xfId="8" applyFont="1" applyBorder="1" applyAlignment="1">
      <alignment horizontal="center" vertical="top"/>
    </xf>
    <xf numFmtId="0" fontId="36" fillId="0" borderId="0" xfId="8" applyFont="1" applyBorder="1" applyAlignment="1">
      <alignment vertical="top"/>
    </xf>
    <xf numFmtId="0" fontId="36" fillId="0" borderId="6" xfId="8" applyFont="1" applyBorder="1" applyAlignment="1">
      <alignment vertical="top"/>
    </xf>
    <xf numFmtId="0" fontId="36" fillId="0" borderId="0" xfId="8" applyFont="1" applyBorder="1" applyAlignment="1">
      <alignment horizontal="center" vertical="top"/>
    </xf>
    <xf numFmtId="0" fontId="3" fillId="0" borderId="0" xfId="8" applyBorder="1" applyAlignment="1">
      <alignment horizontal="center" vertical="top"/>
    </xf>
    <xf numFmtId="0" fontId="3" fillId="0" borderId="18" xfId="8" applyFont="1" applyBorder="1" applyAlignment="1">
      <alignment horizontal="left" vertical="center" wrapText="1"/>
    </xf>
    <xf numFmtId="0" fontId="36" fillId="0" borderId="18" xfId="8" applyFont="1" applyBorder="1" applyAlignment="1">
      <alignment vertical="center" wrapText="1"/>
    </xf>
    <xf numFmtId="0" fontId="36" fillId="0" borderId="38" xfId="8" applyFont="1" applyBorder="1" applyAlignment="1">
      <alignment horizontal="center" vertical="center" wrapText="1"/>
    </xf>
    <xf numFmtId="0" fontId="36" fillId="0" borderId="38" xfId="8" applyFont="1" applyBorder="1" applyAlignment="1">
      <alignment horizontal="center" vertical="center"/>
    </xf>
    <xf numFmtId="0" fontId="35" fillId="11" borderId="25" xfId="0" applyFont="1" applyFill="1" applyBorder="1" applyAlignment="1">
      <alignment vertical="center" wrapText="1"/>
    </xf>
    <xf numFmtId="0" fontId="36" fillId="0" borderId="18" xfId="8" applyFont="1" applyBorder="1" applyAlignment="1">
      <alignment horizontal="left" vertical="center" wrapText="1"/>
    </xf>
    <xf numFmtId="0" fontId="0" fillId="0" borderId="39" xfId="0" applyBorder="1"/>
    <xf numFmtId="0" fontId="35"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45" fillId="11" borderId="25" xfId="6" applyFont="1" applyFill="1" applyBorder="1" applyAlignment="1" applyProtection="1">
      <alignment vertical="center" wrapText="1"/>
    </xf>
    <xf numFmtId="0" fontId="37" fillId="0" borderId="25" xfId="8" applyFont="1" applyBorder="1" applyAlignment="1">
      <alignment vertical="top" wrapText="1"/>
    </xf>
    <xf numFmtId="0" fontId="36" fillId="0" borderId="25" xfId="8" applyFont="1" applyBorder="1" applyAlignment="1">
      <alignment horizontal="center" vertical="center" wrapText="1"/>
    </xf>
    <xf numFmtId="0" fontId="37" fillId="0" borderId="25" xfId="8" applyFont="1" applyBorder="1" applyAlignment="1">
      <alignment horizontal="center" vertical="center" wrapText="1"/>
    </xf>
    <xf numFmtId="0" fontId="37" fillId="0" borderId="18" xfId="8" applyFont="1" applyBorder="1" applyAlignment="1">
      <alignment vertical="center" wrapText="1"/>
    </xf>
    <xf numFmtId="0" fontId="37" fillId="0" borderId="38" xfId="8" applyFont="1" applyBorder="1" applyAlignment="1">
      <alignment horizontal="center" vertical="center" wrapText="1"/>
    </xf>
    <xf numFmtId="0" fontId="46" fillId="0" borderId="0" xfId="1" applyFont="1" applyAlignment="1">
      <alignment horizontal="center" wrapText="1"/>
    </xf>
    <xf numFmtId="0" fontId="47" fillId="0" borderId="0" xfId="1" applyFont="1" applyAlignment="1">
      <alignment wrapText="1"/>
    </xf>
    <xf numFmtId="0" fontId="47" fillId="0" borderId="0" xfId="0" applyFont="1" applyAlignment="1">
      <alignment wrapText="1"/>
    </xf>
    <xf numFmtId="0" fontId="5" fillId="3" borderId="19" xfId="0" applyFont="1" applyFill="1" applyBorder="1" applyAlignment="1">
      <alignment horizontal="center" vertical="center"/>
    </xf>
    <xf numFmtId="0" fontId="24" fillId="0" borderId="0" xfId="0" applyFont="1" applyFill="1" applyBorder="1" applyAlignment="1"/>
    <xf numFmtId="0" fontId="24" fillId="0" borderId="1" xfId="0" applyFont="1" applyFill="1" applyBorder="1" applyAlignment="1"/>
    <xf numFmtId="0" fontId="5" fillId="0" borderId="1" xfId="0" applyFont="1" applyFill="1" applyBorder="1" applyAlignment="1"/>
    <xf numFmtId="0" fontId="8" fillId="6" borderId="58" xfId="0" applyFont="1" applyFill="1" applyBorder="1"/>
    <xf numFmtId="0" fontId="24" fillId="0" borderId="2" xfId="0" applyFont="1" applyFill="1" applyBorder="1" applyAlignment="1">
      <alignment horizontal="center"/>
    </xf>
    <xf numFmtId="0" fontId="8" fillId="0" borderId="1" xfId="0" applyFont="1" applyFill="1" applyBorder="1"/>
    <xf numFmtId="0" fontId="0" fillId="0" borderId="0" xfId="0"/>
    <xf numFmtId="0" fontId="9" fillId="0" borderId="0" xfId="0" applyFont="1" applyFill="1" applyBorder="1"/>
    <xf numFmtId="0" fontId="24" fillId="0" borderId="3" xfId="0" applyFont="1" applyFill="1" applyBorder="1" applyAlignment="1">
      <alignment horizontal="center"/>
    </xf>
    <xf numFmtId="0" fontId="24" fillId="0" borderId="0" xfId="0" applyFont="1" applyFill="1" applyBorder="1"/>
    <xf numFmtId="0" fontId="24" fillId="0" borderId="6" xfId="0" applyFont="1" applyFill="1" applyBorder="1" applyAlignment="1">
      <alignment horizontal="left"/>
    </xf>
    <xf numFmtId="0" fontId="25" fillId="0" borderId="0" xfId="0" applyFont="1" applyFill="1" applyBorder="1"/>
    <xf numFmtId="0" fontId="24" fillId="0" borderId="11" xfId="0" applyFont="1" applyFill="1" applyBorder="1" applyAlignment="1">
      <alignment horizontal="left"/>
    </xf>
    <xf numFmtId="0" fontId="24" fillId="0" borderId="0" xfId="0" applyFont="1" applyFill="1" applyBorder="1" applyAlignment="1">
      <alignment horizontal="center"/>
    </xf>
    <xf numFmtId="0" fontId="24" fillId="0" borderId="0" xfId="0" applyFont="1" applyFill="1" applyBorder="1" applyAlignment="1">
      <alignment horizontal="left"/>
    </xf>
    <xf numFmtId="0" fontId="24" fillId="0" borderId="0" xfId="0" applyFont="1" applyFill="1" applyBorder="1" applyAlignment="1">
      <alignment horizontal="right" vertical="center" wrapText="1"/>
    </xf>
    <xf numFmtId="0" fontId="0" fillId="0" borderId="2" xfId="0" applyBorder="1"/>
    <xf numFmtId="0" fontId="0" fillId="0" borderId="0" xfId="0" applyBorder="1"/>
    <xf numFmtId="0" fontId="0" fillId="0" borderId="6" xfId="0" applyBorder="1"/>
    <xf numFmtId="0" fontId="24" fillId="0" borderId="1" xfId="0" applyFont="1" applyFill="1" applyBorder="1" applyAlignment="1">
      <alignment horizontal="left"/>
    </xf>
    <xf numFmtId="0" fontId="0" fillId="0" borderId="25" xfId="0" applyFill="1" applyBorder="1" applyAlignment="1">
      <alignment horizontal="center"/>
    </xf>
    <xf numFmtId="0" fontId="0" fillId="0" borderId="25" xfId="0" applyFill="1" applyBorder="1"/>
    <xf numFmtId="0" fontId="5" fillId="3" borderId="18" xfId="0" applyFont="1" applyFill="1" applyBorder="1" applyAlignment="1">
      <alignment horizontal="center" vertical="center"/>
    </xf>
    <xf numFmtId="0" fontId="0" fillId="0" borderId="38" xfId="0" applyFill="1" applyBorder="1" applyAlignment="1">
      <alignment horizontal="center" vertical="center"/>
    </xf>
    <xf numFmtId="0" fontId="0" fillId="0" borderId="18" xfId="0" applyFill="1" applyBorder="1" applyAlignment="1">
      <alignment horizontal="center" vertical="center"/>
    </xf>
    <xf numFmtId="0" fontId="5" fillId="3" borderId="19" xfId="0" applyFont="1" applyFill="1" applyBorder="1" applyAlignment="1">
      <alignment horizontal="center" vertical="center"/>
    </xf>
    <xf numFmtId="0" fontId="30" fillId="0" borderId="0" xfId="0" applyFont="1" applyFill="1" applyBorder="1"/>
    <xf numFmtId="0" fontId="80" fillId="0" borderId="3" xfId="0" applyFont="1" applyFill="1" applyBorder="1" applyAlignment="1">
      <alignment horizontal="center"/>
    </xf>
    <xf numFmtId="0" fontId="80" fillId="0" borderId="0" xfId="0" applyFont="1" applyFill="1" applyBorder="1"/>
    <xf numFmtId="0" fontId="80" fillId="0" borderId="0" xfId="0" applyFont="1" applyFill="1" applyBorder="1" applyAlignment="1">
      <alignment horizontal="center"/>
    </xf>
    <xf numFmtId="0" fontId="80" fillId="0" borderId="0" xfId="0" applyFont="1" applyFill="1" applyBorder="1" applyAlignment="1">
      <alignment horizontal="left"/>
    </xf>
    <xf numFmtId="0" fontId="80" fillId="0" borderId="0" xfId="0" applyFont="1" applyFill="1" applyBorder="1" applyAlignment="1">
      <alignment horizontal="right" vertical="center" wrapText="1"/>
    </xf>
    <xf numFmtId="0" fontId="80" fillId="0" borderId="0" xfId="0" applyFont="1" applyFill="1" applyBorder="1" applyAlignment="1">
      <alignment horizontal="right"/>
    </xf>
    <xf numFmtId="0" fontId="80" fillId="0" borderId="11" xfId="0" applyFont="1" applyFill="1" applyBorder="1" applyAlignment="1">
      <alignment horizontal="left"/>
    </xf>
    <xf numFmtId="0" fontId="80" fillId="0" borderId="6" xfId="0" applyFont="1" applyFill="1" applyBorder="1" applyAlignment="1">
      <alignment horizontal="left"/>
    </xf>
    <xf numFmtId="0" fontId="66" fillId="0" borderId="0" xfId="0" applyFont="1" applyFill="1" applyBorder="1"/>
    <xf numFmtId="0" fontId="66" fillId="0" borderId="0" xfId="0" applyFont="1" applyFill="1" applyBorder="1" applyAlignment="1">
      <alignment horizontal="right"/>
    </xf>
    <xf numFmtId="0" fontId="80" fillId="0" borderId="3" xfId="0" applyFont="1" applyFill="1" applyBorder="1" applyAlignment="1">
      <alignment horizontal="center" vertical="center"/>
    </xf>
    <xf numFmtId="0" fontId="80" fillId="0" borderId="0" xfId="0" applyFont="1" applyBorder="1"/>
    <xf numFmtId="0" fontId="80" fillId="0" borderId="6" xfId="0" applyFont="1" applyFill="1" applyBorder="1" applyAlignment="1">
      <alignment horizontal="left" wrapText="1"/>
    </xf>
    <xf numFmtId="0" fontId="66" fillId="6" borderId="28" xfId="0" applyFont="1" applyFill="1" applyBorder="1"/>
    <xf numFmtId="0" fontId="66" fillId="6" borderId="57" xfId="0" applyFont="1" applyFill="1" applyBorder="1"/>
    <xf numFmtId="0" fontId="80" fillId="0" borderId="1" xfId="0" applyFont="1" applyFill="1" applyBorder="1" applyAlignment="1">
      <alignment horizontal="left"/>
    </xf>
    <xf numFmtId="0" fontId="66" fillId="0" borderId="57" xfId="0" applyFont="1" applyFill="1" applyBorder="1" applyAlignment="1"/>
    <xf numFmtId="0" fontId="66" fillId="0" borderId="3" xfId="0" applyFont="1" applyFill="1" applyBorder="1" applyAlignment="1">
      <alignment horizontal="center"/>
    </xf>
    <xf numFmtId="0" fontId="66" fillId="0" borderId="0" xfId="0" applyFont="1"/>
    <xf numFmtId="0" fontId="66" fillId="0" borderId="11" xfId="0" applyFont="1" applyFill="1" applyBorder="1" applyAlignment="1">
      <alignment horizontal="left"/>
    </xf>
    <xf numFmtId="0" fontId="66" fillId="0" borderId="1" xfId="0" applyFont="1" applyFill="1" applyBorder="1" applyAlignment="1">
      <alignment horizontal="left"/>
    </xf>
    <xf numFmtId="0" fontId="66" fillId="7" borderId="25" xfId="0" applyFont="1" applyFill="1" applyBorder="1"/>
    <xf numFmtId="0" fontId="66" fillId="7" borderId="18" xfId="0" applyFont="1" applyFill="1" applyBorder="1"/>
    <xf numFmtId="0" fontId="66" fillId="7" borderId="38" xfId="0" applyFont="1" applyFill="1" applyBorder="1"/>
    <xf numFmtId="0" fontId="66" fillId="0" borderId="0" xfId="0" applyFont="1" applyFill="1" applyBorder="1" applyAlignment="1">
      <alignment horizontal="center"/>
    </xf>
    <xf numFmtId="0" fontId="66" fillId="0" borderId="0" xfId="0" applyFont="1" applyFill="1" applyBorder="1" applyAlignment="1">
      <alignment horizontal="left"/>
    </xf>
    <xf numFmtId="0" fontId="66" fillId="0" borderId="0" xfId="0" applyFont="1" applyFill="1" applyBorder="1" applyAlignment="1">
      <alignment horizontal="right" vertical="center" wrapText="1"/>
    </xf>
    <xf numFmtId="0" fontId="66" fillId="3" borderId="25" xfId="0" applyFont="1" applyFill="1" applyBorder="1"/>
    <xf numFmtId="0" fontId="66" fillId="3" borderId="19" xfId="0" applyFont="1" applyFill="1" applyBorder="1" applyAlignment="1">
      <alignment horizontal="center" vertical="center"/>
    </xf>
    <xf numFmtId="0" fontId="66" fillId="3" borderId="18" xfId="0" applyFont="1" applyFill="1" applyBorder="1" applyAlignment="1">
      <alignment horizontal="center" vertical="center" wrapText="1"/>
    </xf>
    <xf numFmtId="0" fontId="66" fillId="3" borderId="38" xfId="0" applyFont="1" applyFill="1" applyBorder="1" applyAlignment="1">
      <alignment horizontal="center" vertical="center"/>
    </xf>
    <xf numFmtId="0" fontId="66" fillId="3" borderId="18" xfId="0" applyFont="1" applyFill="1" applyBorder="1" applyAlignment="1">
      <alignment horizontal="center" vertical="center"/>
    </xf>
    <xf numFmtId="0" fontId="66" fillId="2" borderId="25" xfId="0" applyFont="1" applyFill="1" applyBorder="1"/>
    <xf numFmtId="0" fontId="66" fillId="2" borderId="18" xfId="0" applyFont="1" applyFill="1" applyBorder="1" applyAlignment="1">
      <alignment horizontal="center" vertical="center"/>
    </xf>
    <xf numFmtId="0" fontId="66" fillId="2" borderId="19" xfId="0" applyFont="1" applyFill="1" applyBorder="1" applyAlignment="1">
      <alignment horizontal="center" vertical="center" wrapText="1"/>
    </xf>
    <xf numFmtId="0" fontId="66" fillId="2" borderId="36" xfId="0" applyFont="1" applyFill="1" applyBorder="1"/>
    <xf numFmtId="0" fontId="80" fillId="0" borderId="6" xfId="0" applyFont="1" applyFill="1" applyBorder="1" applyAlignment="1">
      <alignment horizontal="left" vertical="center" wrapText="1"/>
    </xf>
    <xf numFmtId="0" fontId="24" fillId="0" borderId="0" xfId="0" applyFont="1" applyFill="1" applyBorder="1" applyAlignment="1">
      <alignment horizontal="center"/>
    </xf>
    <xf numFmtId="0" fontId="0" fillId="0" borderId="6" xfId="0" applyBorder="1" applyAlignment="1">
      <alignment horizontal="left"/>
    </xf>
    <xf numFmtId="0" fontId="24" fillId="0" borderId="11" xfId="0" applyFont="1" applyBorder="1"/>
    <xf numFmtId="0" fontId="66" fillId="5" borderId="28" xfId="0" applyFont="1" applyFill="1" applyBorder="1"/>
    <xf numFmtId="0" fontId="66" fillId="0" borderId="0" xfId="0" applyFont="1" applyFill="1" applyBorder="1" applyAlignment="1"/>
    <xf numFmtId="0" fontId="80" fillId="0" borderId="0" xfId="0" applyFont="1" applyFill="1" applyBorder="1" applyAlignment="1"/>
    <xf numFmtId="0" fontId="31" fillId="0" borderId="5" xfId="1" applyFont="1" applyBorder="1" applyAlignment="1">
      <alignment horizontal="center" vertical="center" wrapText="1"/>
    </xf>
    <xf numFmtId="0" fontId="32" fillId="0" borderId="4" xfId="1" applyFont="1" applyBorder="1" applyAlignment="1">
      <alignment horizontal="center" vertical="center" wrapText="1"/>
    </xf>
    <xf numFmtId="0" fontId="32" fillId="0" borderId="15" xfId="1" applyFont="1" applyBorder="1" applyAlignment="1">
      <alignment horizontal="center" vertical="center" wrapText="1"/>
    </xf>
    <xf numFmtId="0" fontId="32" fillId="0" borderId="2" xfId="1" applyFont="1" applyBorder="1" applyAlignment="1">
      <alignment horizontal="center" vertical="center" wrapText="1"/>
    </xf>
    <xf numFmtId="0" fontId="32" fillId="0" borderId="0" xfId="1" applyFont="1" applyAlignment="1">
      <alignment horizontal="center" vertical="center" wrapText="1"/>
    </xf>
    <xf numFmtId="0" fontId="32" fillId="0" borderId="6" xfId="1" applyFont="1" applyBorder="1" applyAlignment="1">
      <alignment horizontal="center" vertical="center" wrapText="1"/>
    </xf>
    <xf numFmtId="0" fontId="32" fillId="0" borderId="27" xfId="1" applyFont="1" applyBorder="1" applyAlignment="1">
      <alignment horizontal="center" vertical="center" wrapText="1"/>
    </xf>
    <xf numFmtId="0" fontId="32" fillId="0" borderId="13" xfId="1" applyFont="1" applyBorder="1" applyAlignment="1">
      <alignment horizontal="center" vertical="center" wrapText="1"/>
    </xf>
    <xf numFmtId="0" fontId="32" fillId="0" borderId="16" xfId="1" applyFont="1" applyBorder="1" applyAlignment="1">
      <alignment horizontal="center" vertical="center" wrapText="1"/>
    </xf>
    <xf numFmtId="0" fontId="34" fillId="0" borderId="0" xfId="1" applyFont="1" applyAlignment="1">
      <alignment wrapText="1"/>
    </xf>
    <xf numFmtId="0" fontId="5" fillId="0" borderId="0" xfId="1" applyAlignment="1">
      <alignment wrapText="1"/>
    </xf>
    <xf numFmtId="0" fontId="13" fillId="0" borderId="0" xfId="0" applyFont="1" applyAlignment="1">
      <alignment horizontal="center"/>
    </xf>
    <xf numFmtId="0" fontId="0" fillId="0" borderId="0" xfId="0" applyAlignment="1">
      <alignment horizontal="center"/>
    </xf>
    <xf numFmtId="0" fontId="7" fillId="0" borderId="5" xfId="0" applyFont="1" applyBorder="1" applyAlignment="1">
      <alignment vertical="center"/>
    </xf>
    <xf numFmtId="0" fontId="0" fillId="0" borderId="2" xfId="0" applyBorder="1" applyAlignment="1">
      <alignment vertical="center"/>
    </xf>
    <xf numFmtId="0" fontId="0" fillId="0" borderId="27" xfId="0" applyBorder="1" applyAlignment="1">
      <alignment vertical="center"/>
    </xf>
    <xf numFmtId="0" fontId="7" fillId="0" borderId="50" xfId="0" applyFont="1" applyBorder="1" applyAlignment="1">
      <alignment vertical="center"/>
    </xf>
    <xf numFmtId="0" fontId="0" fillId="0" borderId="74" xfId="0" applyBorder="1" applyAlignment="1">
      <alignment vertical="center"/>
    </xf>
    <xf numFmtId="0" fontId="5" fillId="0" borderId="5" xfId="0" applyFont="1" applyFill="1" applyBorder="1" applyAlignment="1">
      <alignment wrapText="1"/>
    </xf>
    <xf numFmtId="0" fontId="0" fillId="0" borderId="15" xfId="0" applyBorder="1" applyAlignment="1">
      <alignment wrapText="1"/>
    </xf>
    <xf numFmtId="0" fontId="0" fillId="0" borderId="2" xfId="0" applyBorder="1" applyAlignment="1">
      <alignment wrapText="1"/>
    </xf>
    <xf numFmtId="0" fontId="0" fillId="0" borderId="6" xfId="0" applyBorder="1" applyAlignment="1">
      <alignment wrapText="1"/>
    </xf>
    <xf numFmtId="0" fontId="7" fillId="0" borderId="5" xfId="0" applyFont="1" applyBorder="1" applyAlignment="1">
      <alignment vertical="center" wrapText="1"/>
    </xf>
    <xf numFmtId="0" fontId="0" fillId="0" borderId="2" xfId="0" applyBorder="1" applyAlignment="1">
      <alignment vertical="center" wrapText="1"/>
    </xf>
    <xf numFmtId="0" fontId="0" fillId="0" borderId="27" xfId="0" applyBorder="1" applyAlignment="1">
      <alignment vertical="center" wrapText="1"/>
    </xf>
    <xf numFmtId="0" fontId="38" fillId="0" borderId="0" xfId="0" applyFont="1" applyAlignment="1">
      <alignment horizontal="center" vertical="center" wrapText="1"/>
    </xf>
    <xf numFmtId="0" fontId="7" fillId="0" borderId="5" xfId="0" applyFont="1" applyBorder="1" applyAlignment="1"/>
    <xf numFmtId="0" fontId="7" fillId="0" borderId="15" xfId="0" applyFont="1" applyBorder="1" applyAlignment="1"/>
    <xf numFmtId="0" fontId="41" fillId="0" borderId="0" xfId="0" applyFont="1" applyBorder="1" applyAlignment="1">
      <alignment wrapText="1"/>
    </xf>
    <xf numFmtId="0" fontId="0" fillId="0" borderId="0" xfId="0" applyAlignment="1">
      <alignment wrapText="1"/>
    </xf>
    <xf numFmtId="0" fontId="35" fillId="11" borderId="25" xfId="0" applyFont="1" applyFill="1" applyBorder="1" applyAlignment="1">
      <alignment vertical="center" wrapText="1"/>
    </xf>
    <xf numFmtId="0" fontId="0" fillId="0" borderId="25" xfId="0" applyBorder="1" applyAlignment="1">
      <alignment vertical="center" wrapText="1"/>
    </xf>
    <xf numFmtId="0" fontId="7" fillId="0" borderId="0" xfId="1" applyFont="1" applyBorder="1" applyAlignment="1">
      <alignment wrapText="1"/>
    </xf>
    <xf numFmtId="0" fontId="5" fillId="0" borderId="0" xfId="1" applyBorder="1" applyAlignment="1">
      <alignment wrapText="1"/>
    </xf>
    <xf numFmtId="0" fontId="5" fillId="12" borderId="5" xfId="1" applyFont="1" applyFill="1" applyBorder="1" applyAlignment="1">
      <alignment horizontal="left" vertical="center" wrapText="1"/>
    </xf>
    <xf numFmtId="0" fontId="5" fillId="12" borderId="4" xfId="1" applyFill="1" applyBorder="1" applyAlignment="1">
      <alignment horizontal="left" vertical="center" wrapText="1"/>
    </xf>
    <xf numFmtId="0" fontId="5" fillId="12" borderId="15" xfId="1" applyFill="1" applyBorder="1" applyAlignment="1">
      <alignment horizontal="left" vertical="center" wrapText="1"/>
    </xf>
    <xf numFmtId="0" fontId="5" fillId="12" borderId="2" xfId="1" applyFill="1" applyBorder="1" applyAlignment="1">
      <alignment horizontal="left" vertical="center" wrapText="1"/>
    </xf>
    <xf numFmtId="0" fontId="5" fillId="12" borderId="0" xfId="1" applyFill="1" applyBorder="1" applyAlignment="1">
      <alignment horizontal="left" vertical="center" wrapText="1"/>
    </xf>
    <xf numFmtId="0" fontId="5" fillId="12" borderId="6" xfId="1" applyFill="1" applyBorder="1" applyAlignment="1">
      <alignment horizontal="left" vertical="center" wrapText="1"/>
    </xf>
    <xf numFmtId="0" fontId="5" fillId="12" borderId="27" xfId="1" applyFill="1" applyBorder="1" applyAlignment="1">
      <alignment wrapText="1"/>
    </xf>
    <xf numFmtId="0" fontId="5" fillId="12" borderId="13" xfId="1" applyFill="1" applyBorder="1" applyAlignment="1">
      <alignment wrapText="1"/>
    </xf>
    <xf numFmtId="0" fontId="5" fillId="12" borderId="16" xfId="1" applyFill="1" applyBorder="1" applyAlignment="1">
      <alignment wrapText="1"/>
    </xf>
    <xf numFmtId="0" fontId="5" fillId="0" borderId="48" xfId="1" applyFont="1" applyBorder="1" applyAlignment="1">
      <alignment horizontal="center" vertical="center" wrapText="1"/>
    </xf>
    <xf numFmtId="0" fontId="5" fillId="0" borderId="68" xfId="1" applyBorder="1" applyAlignment="1">
      <alignment horizontal="center" vertical="center" wrapText="1"/>
    </xf>
    <xf numFmtId="0" fontId="5" fillId="0" borderId="66" xfId="1" applyBorder="1" applyAlignment="1">
      <alignment horizontal="center" vertical="center" wrapText="1"/>
    </xf>
    <xf numFmtId="0" fontId="5" fillId="0" borderId="5" xfId="1" applyFont="1" applyBorder="1" applyAlignment="1">
      <alignment horizontal="center" vertical="center" wrapText="1"/>
    </xf>
    <xf numFmtId="0" fontId="5" fillId="0" borderId="4" xfId="1" applyBorder="1" applyAlignment="1">
      <alignment horizontal="center" vertical="center" wrapText="1"/>
    </xf>
    <xf numFmtId="0" fontId="5" fillId="0" borderId="15" xfId="1" applyBorder="1" applyAlignment="1">
      <alignment horizontal="center" vertical="center" wrapText="1"/>
    </xf>
    <xf numFmtId="0" fontId="5" fillId="0" borderId="2" xfId="1" applyBorder="1" applyAlignment="1">
      <alignment horizontal="center" vertical="center" wrapText="1"/>
    </xf>
    <xf numFmtId="0" fontId="5" fillId="0" borderId="0" xfId="1" applyBorder="1" applyAlignment="1">
      <alignment horizontal="center" vertical="center" wrapText="1"/>
    </xf>
    <xf numFmtId="0" fontId="5" fillId="0" borderId="6" xfId="1" applyBorder="1" applyAlignment="1">
      <alignment horizontal="center" vertical="center" wrapText="1"/>
    </xf>
    <xf numFmtId="0" fontId="5" fillId="0" borderId="27" xfId="1" applyBorder="1" applyAlignment="1">
      <alignment horizontal="center" vertical="center" wrapText="1"/>
    </xf>
    <xf numFmtId="0" fontId="5" fillId="0" borderId="13" xfId="1" applyBorder="1" applyAlignment="1">
      <alignment horizontal="center" vertical="center" wrapText="1"/>
    </xf>
    <xf numFmtId="0" fontId="5" fillId="0" borderId="16" xfId="1" applyBorder="1" applyAlignment="1">
      <alignment horizontal="center" vertical="center" wrapText="1"/>
    </xf>
    <xf numFmtId="0" fontId="5" fillId="12" borderId="27" xfId="1" applyFill="1" applyBorder="1" applyAlignment="1">
      <alignment horizontal="left" vertical="center" wrapText="1"/>
    </xf>
    <xf numFmtId="0" fontId="5" fillId="12" borderId="13" xfId="1" applyFill="1" applyBorder="1" applyAlignment="1">
      <alignment horizontal="left" vertical="center" wrapText="1"/>
    </xf>
    <xf numFmtId="0" fontId="5" fillId="12" borderId="16" xfId="1" applyFill="1" applyBorder="1" applyAlignment="1">
      <alignment horizontal="left" vertical="center" wrapText="1"/>
    </xf>
    <xf numFmtId="0" fontId="7" fillId="0" borderId="0" xfId="1" applyFont="1" applyBorder="1" applyAlignment="1">
      <alignment horizontal="left" vertical="center"/>
    </xf>
    <xf numFmtId="0" fontId="7" fillId="0" borderId="0" xfId="1" applyFont="1" applyBorder="1" applyAlignment="1">
      <alignment horizontal="left" vertical="center" wrapText="1"/>
    </xf>
    <xf numFmtId="0" fontId="5" fillId="0" borderId="0" xfId="1" applyBorder="1" applyAlignment="1">
      <alignment horizontal="left" vertical="center" wrapText="1"/>
    </xf>
    <xf numFmtId="0" fontId="5" fillId="0" borderId="31" xfId="1" applyFont="1" applyBorder="1" applyAlignment="1">
      <alignment horizontal="center" vertical="center"/>
    </xf>
    <xf numFmtId="0" fontId="5" fillId="0" borderId="59" xfId="1" applyBorder="1" applyAlignment="1">
      <alignment horizontal="center" vertical="center"/>
    </xf>
    <xf numFmtId="0" fontId="5" fillId="0" borderId="32" xfId="1" applyBorder="1" applyAlignment="1">
      <alignment horizontal="center" vertical="center"/>
    </xf>
    <xf numFmtId="0" fontId="7" fillId="0" borderId="0" xfId="1" applyFont="1" applyBorder="1" applyAlignment="1">
      <alignment horizontal="center" vertical="center"/>
    </xf>
    <xf numFmtId="49" fontId="5" fillId="0" borderId="48" xfId="1" applyNumberFormat="1" applyFont="1" applyBorder="1" applyAlignment="1">
      <alignment horizontal="left" vertical="center"/>
    </xf>
    <xf numFmtId="49" fontId="5" fillId="0" borderId="68" xfId="1" applyNumberFormat="1" applyBorder="1" applyAlignment="1">
      <alignment horizontal="left" vertical="center"/>
    </xf>
    <xf numFmtId="49" fontId="5" fillId="0" borderId="66" xfId="1" applyNumberFormat="1" applyBorder="1" applyAlignment="1">
      <alignment horizontal="left" vertical="center"/>
    </xf>
    <xf numFmtId="0" fontId="42" fillId="0" borderId="2" xfId="1" applyFont="1" applyBorder="1" applyAlignment="1">
      <alignment horizontal="center" vertical="center" wrapText="1"/>
    </xf>
    <xf numFmtId="0" fontId="42" fillId="0" borderId="0" xfId="1" applyFont="1" applyBorder="1" applyAlignment="1">
      <alignment horizontal="center" vertical="center" wrapText="1"/>
    </xf>
    <xf numFmtId="0" fontId="5" fillId="0" borderId="6" xfId="1" applyBorder="1" applyAlignment="1">
      <alignment wrapText="1"/>
    </xf>
    <xf numFmtId="0" fontId="5" fillId="0" borderId="2" xfId="1" applyBorder="1" applyAlignment="1">
      <alignment vertical="center" wrapText="1"/>
    </xf>
    <xf numFmtId="0" fontId="5" fillId="0" borderId="0" xfId="1" applyBorder="1" applyAlignment="1">
      <alignment vertical="center" wrapText="1"/>
    </xf>
    <xf numFmtId="0" fontId="43" fillId="0" borderId="2" xfId="1" applyFont="1" applyBorder="1" applyAlignment="1">
      <alignment horizontal="center" vertical="center" wrapText="1"/>
    </xf>
    <xf numFmtId="0" fontId="43" fillId="0" borderId="0" xfId="1" applyFont="1" applyBorder="1" applyAlignment="1">
      <alignment horizontal="center" wrapText="1"/>
    </xf>
    <xf numFmtId="0" fontId="43" fillId="0" borderId="6" xfId="1" applyFont="1" applyBorder="1" applyAlignment="1">
      <alignment horizontal="center" wrapText="1"/>
    </xf>
    <xf numFmtId="0" fontId="5" fillId="0" borderId="0" xfId="1" applyBorder="1" applyAlignment="1">
      <alignment horizontal="left" vertical="center"/>
    </xf>
    <xf numFmtId="0" fontId="5" fillId="0" borderId="2" xfId="0" applyFont="1" applyFill="1" applyBorder="1" applyAlignment="1">
      <alignment wrapText="1"/>
    </xf>
    <xf numFmtId="0" fontId="8" fillId="0" borderId="0" xfId="0" applyFont="1" applyFill="1" applyBorder="1" applyAlignment="1">
      <alignment wrapText="1"/>
    </xf>
    <xf numFmtId="0" fontId="24" fillId="0" borderId="1" xfId="0" applyFont="1" applyBorder="1" applyAlignment="1"/>
    <xf numFmtId="0" fontId="0" fillId="0" borderId="0" xfId="0" applyBorder="1" applyAlignment="1"/>
    <xf numFmtId="0" fontId="0" fillId="0" borderId="49" xfId="0" applyBorder="1" applyAlignment="1"/>
    <xf numFmtId="0" fontId="24" fillId="0" borderId="59" xfId="0" applyFont="1" applyFill="1" applyBorder="1" applyAlignment="1">
      <alignment horizontal="left"/>
    </xf>
    <xf numFmtId="0" fontId="0" fillId="0" borderId="59" xfId="0" applyBorder="1" applyAlignment="1">
      <alignment horizontal="left"/>
    </xf>
    <xf numFmtId="0" fontId="0" fillId="0" borderId="32" xfId="0" applyBorder="1" applyAlignment="1">
      <alignment horizontal="left"/>
    </xf>
    <xf numFmtId="0" fontId="5" fillId="0" borderId="48" xfId="0" applyFont="1" applyFill="1" applyBorder="1" applyAlignment="1">
      <alignment horizontal="left" wrapText="1"/>
    </xf>
    <xf numFmtId="0" fontId="0" fillId="0" borderId="68" xfId="0" applyBorder="1" applyAlignment="1">
      <alignment wrapText="1"/>
    </xf>
    <xf numFmtId="0" fontId="0" fillId="0" borderId="66" xfId="0" applyBorder="1" applyAlignment="1">
      <alignment wrapText="1"/>
    </xf>
    <xf numFmtId="0" fontId="18" fillId="0" borderId="5" xfId="0" applyFont="1" applyBorder="1" applyAlignment="1">
      <alignment horizontal="left" vertical="center" wrapText="1"/>
    </xf>
    <xf numFmtId="0" fontId="18" fillId="0" borderId="4" xfId="0" applyFont="1" applyBorder="1" applyAlignment="1">
      <alignment horizontal="left" vertical="center" wrapText="1"/>
    </xf>
    <xf numFmtId="0" fontId="18" fillId="0" borderId="15" xfId="0" applyFont="1" applyBorder="1" applyAlignment="1">
      <alignment horizontal="left" vertical="center" wrapText="1"/>
    </xf>
    <xf numFmtId="0" fontId="18" fillId="0" borderId="2" xfId="0" applyFont="1" applyBorder="1" applyAlignment="1">
      <alignment horizontal="left" vertical="center" wrapText="1"/>
    </xf>
    <xf numFmtId="0" fontId="18" fillId="0" borderId="0" xfId="0" applyFont="1" applyAlignment="1">
      <alignment horizontal="left" vertical="center" wrapText="1"/>
    </xf>
    <xf numFmtId="0" fontId="18" fillId="0" borderId="6" xfId="0" applyFont="1" applyBorder="1" applyAlignment="1">
      <alignment horizontal="left" vertical="center" wrapText="1"/>
    </xf>
    <xf numFmtId="0" fontId="18" fillId="0" borderId="27" xfId="0" applyFont="1" applyBorder="1" applyAlignment="1">
      <alignment horizontal="left" vertical="center" wrapText="1"/>
    </xf>
    <xf numFmtId="0" fontId="18" fillId="0" borderId="13" xfId="0" applyFont="1" applyBorder="1" applyAlignment="1">
      <alignment horizontal="left" vertical="center" wrapText="1"/>
    </xf>
    <xf numFmtId="0" fontId="18" fillId="0" borderId="16" xfId="0" applyFont="1" applyBorder="1" applyAlignment="1">
      <alignment horizontal="left" vertical="center" wrapText="1"/>
    </xf>
    <xf numFmtId="0" fontId="22" fillId="0" borderId="5"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16" xfId="0" applyFont="1" applyBorder="1" applyAlignment="1">
      <alignment horizontal="center" vertical="center" wrapText="1"/>
    </xf>
    <xf numFmtId="0" fontId="5" fillId="0" borderId="5" xfId="1" applyBorder="1"/>
    <xf numFmtId="0" fontId="5" fillId="0" borderId="15" xfId="1" applyBorder="1"/>
    <xf numFmtId="0" fontId="5" fillId="0" borderId="2" xfId="1" applyBorder="1"/>
    <xf numFmtId="0" fontId="5" fillId="0" borderId="6" xfId="1" applyBorder="1"/>
    <xf numFmtId="0" fontId="5" fillId="0" borderId="27" xfId="1" applyBorder="1"/>
    <xf numFmtId="0" fontId="5" fillId="0" borderId="16" xfId="1" applyBorder="1"/>
    <xf numFmtId="0" fontId="20" fillId="8" borderId="45" xfId="0" applyFont="1" applyFill="1" applyBorder="1" applyAlignment="1">
      <alignment horizontal="right" vertical="center"/>
    </xf>
    <xf numFmtId="0" fontId="7" fillId="8" borderId="47" xfId="0" applyFont="1" applyFill="1" applyBorder="1" applyAlignment="1">
      <alignment horizontal="right" vertical="center"/>
    </xf>
    <xf numFmtId="0" fontId="20" fillId="8" borderId="13" xfId="0" applyFont="1" applyFill="1" applyBorder="1" applyAlignment="1">
      <alignment horizontal="right" vertical="center"/>
    </xf>
    <xf numFmtId="0" fontId="7" fillId="8" borderId="16" xfId="0" applyFont="1" applyFill="1" applyBorder="1" applyAlignment="1">
      <alignment horizontal="right" vertical="center"/>
    </xf>
    <xf numFmtId="0" fontId="15" fillId="8" borderId="5" xfId="0" applyFont="1" applyFill="1" applyBorder="1" applyAlignment="1">
      <alignment horizontal="left" vertical="center" wrapText="1" indent="4"/>
    </xf>
    <xf numFmtId="0" fontId="7" fillId="0" borderId="4" xfId="0" applyFont="1" applyBorder="1" applyAlignment="1">
      <alignment horizontal="left" vertical="center" wrapText="1" indent="4"/>
    </xf>
    <xf numFmtId="0" fontId="7" fillId="0" borderId="15" xfId="0" applyFont="1" applyBorder="1" applyAlignment="1">
      <alignment horizontal="left" vertical="center" wrapText="1" indent="4"/>
    </xf>
    <xf numFmtId="0" fontId="7" fillId="0" borderId="2" xfId="0" applyFont="1" applyBorder="1" applyAlignment="1">
      <alignment horizontal="left" vertical="center" wrapText="1" indent="4"/>
    </xf>
    <xf numFmtId="0" fontId="7" fillId="0" borderId="0" xfId="0" applyFont="1" applyAlignment="1">
      <alignment horizontal="left" vertical="center" wrapText="1" indent="4"/>
    </xf>
    <xf numFmtId="0" fontId="7" fillId="0" borderId="6" xfId="0" applyFont="1" applyBorder="1" applyAlignment="1">
      <alignment horizontal="left" vertical="center" wrapText="1" indent="4"/>
    </xf>
    <xf numFmtId="0" fontId="7" fillId="0" borderId="27" xfId="0" applyFont="1" applyBorder="1" applyAlignment="1">
      <alignment horizontal="left" vertical="center" wrapText="1" indent="4"/>
    </xf>
    <xf numFmtId="0" fontId="7" fillId="0" borderId="13" xfId="0" applyFont="1" applyBorder="1" applyAlignment="1">
      <alignment horizontal="left" vertical="center" wrapText="1" indent="4"/>
    </xf>
    <xf numFmtId="0" fontId="7" fillId="0" borderId="16" xfId="0" applyFont="1" applyBorder="1" applyAlignment="1">
      <alignment horizontal="left" vertical="center" wrapText="1" indent="4"/>
    </xf>
    <xf numFmtId="0" fontId="20" fillId="8" borderId="51" xfId="0" applyFont="1" applyFill="1" applyBorder="1" applyAlignment="1">
      <alignment horizontal="right" vertical="center"/>
    </xf>
    <xf numFmtId="0" fontId="7" fillId="8" borderId="52"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2" fillId="0" borderId="5" xfId="0" applyFont="1" applyBorder="1" applyAlignment="1">
      <alignment horizontal="left" vertical="center" wrapText="1"/>
    </xf>
    <xf numFmtId="0" fontId="24" fillId="0" borderId="0" xfId="0" applyFont="1" applyFill="1" applyBorder="1" applyAlignment="1"/>
    <xf numFmtId="0" fontId="24" fillId="0" borderId="0" xfId="0" applyFont="1" applyBorder="1" applyAlignment="1"/>
    <xf numFmtId="0" fontId="24" fillId="0" borderId="49" xfId="0" applyFont="1" applyBorder="1" applyAlignment="1"/>
    <xf numFmtId="0" fontId="24" fillId="0" borderId="1" xfId="0" applyFont="1" applyFill="1" applyBorder="1" applyAlignment="1"/>
    <xf numFmtId="0" fontId="30" fillId="0" borderId="1" xfId="0" applyFont="1" applyFill="1" applyBorder="1" applyAlignment="1">
      <alignment horizontal="left"/>
    </xf>
    <xf numFmtId="0" fontId="30" fillId="0" borderId="0" xfId="0" applyFont="1" applyFill="1" applyBorder="1" applyAlignment="1">
      <alignment horizontal="left"/>
    </xf>
    <xf numFmtId="0" fontId="24" fillId="0" borderId="44" xfId="0" applyFont="1" applyFill="1" applyBorder="1" applyAlignment="1"/>
    <xf numFmtId="0" fontId="0" fillId="0" borderId="45" xfId="0" applyBorder="1" applyAlignment="1"/>
    <xf numFmtId="0" fontId="7" fillId="9" borderId="0" xfId="0" applyFont="1" applyFill="1" applyAlignment="1">
      <alignment vertical="center" wrapText="1"/>
    </xf>
    <xf numFmtId="0" fontId="0" fillId="9" borderId="0" xfId="0" applyFill="1" applyAlignment="1">
      <alignment vertical="center" wrapText="1"/>
    </xf>
    <xf numFmtId="0" fontId="5" fillId="0" borderId="0" xfId="0" applyFont="1" applyFill="1" applyBorder="1" applyAlignment="1">
      <alignment horizontal="left" wrapText="1"/>
    </xf>
    <xf numFmtId="0" fontId="0" fillId="0" borderId="0" xfId="0"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2" fillId="10" borderId="5" xfId="0" applyFont="1" applyFill="1" applyBorder="1" applyAlignment="1">
      <alignment horizontal="center" vertical="center" wrapText="1"/>
    </xf>
    <xf numFmtId="0" fontId="22" fillId="10" borderId="4" xfId="0" applyFont="1" applyFill="1" applyBorder="1" applyAlignment="1">
      <alignment horizontal="center" vertical="center" wrapText="1"/>
    </xf>
    <xf numFmtId="0" fontId="22" fillId="10" borderId="15"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22" fillId="10" borderId="0" xfId="0" applyFont="1" applyFill="1" applyBorder="1" applyAlignment="1">
      <alignment horizontal="center" vertical="center" wrapText="1"/>
    </xf>
    <xf numFmtId="0" fontId="22" fillId="10" borderId="6" xfId="0" applyFont="1" applyFill="1" applyBorder="1" applyAlignment="1">
      <alignment horizontal="center" vertical="center" wrapText="1"/>
    </xf>
    <xf numFmtId="0" fontId="22" fillId="10" borderId="27"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22" fillId="10" borderId="16" xfId="0" applyFont="1" applyFill="1" applyBorder="1" applyAlignment="1">
      <alignment horizontal="center" vertical="center" wrapText="1"/>
    </xf>
    <xf numFmtId="0" fontId="22" fillId="0" borderId="4"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13" xfId="0" applyFont="1" applyBorder="1" applyAlignment="1">
      <alignment horizontal="center" vertical="center" wrapText="1"/>
    </xf>
    <xf numFmtId="0" fontId="24" fillId="0" borderId="1" xfId="0" applyFont="1" applyFill="1" applyBorder="1" applyAlignment="1">
      <alignment horizontal="center"/>
    </xf>
    <xf numFmtId="0" fontId="24" fillId="0" borderId="0" xfId="0" applyFont="1" applyFill="1" applyBorder="1" applyAlignment="1">
      <alignment horizontal="center"/>
    </xf>
    <xf numFmtId="0" fontId="20" fillId="0" borderId="41" xfId="0" applyFont="1" applyFill="1" applyBorder="1" applyAlignment="1">
      <alignment horizontal="left"/>
    </xf>
    <xf numFmtId="0" fontId="20" fillId="0" borderId="43" xfId="0" applyFont="1" applyFill="1" applyBorder="1" applyAlignment="1">
      <alignment horizontal="left"/>
    </xf>
    <xf numFmtId="0" fontId="7" fillId="8" borderId="41" xfId="0" applyFont="1" applyFill="1" applyBorder="1" applyAlignment="1">
      <alignment horizontal="right" vertical="center"/>
    </xf>
    <xf numFmtId="0" fontId="7" fillId="8" borderId="42" xfId="0" applyFont="1" applyFill="1" applyBorder="1" applyAlignment="1">
      <alignment horizontal="right" vertical="center"/>
    </xf>
    <xf numFmtId="0" fontId="7" fillId="8" borderId="43" xfId="0" applyFont="1" applyFill="1" applyBorder="1" applyAlignment="1">
      <alignment horizontal="right" vertical="center"/>
    </xf>
    <xf numFmtId="0" fontId="8" fillId="10" borderId="5" xfId="0" applyFont="1" applyFill="1" applyBorder="1" applyAlignment="1">
      <alignment horizontal="center"/>
    </xf>
    <xf numFmtId="0" fontId="8" fillId="10" borderId="4" xfId="0" applyFont="1" applyFill="1" applyBorder="1" applyAlignment="1">
      <alignment horizontal="center"/>
    </xf>
    <xf numFmtId="0" fontId="8" fillId="10" borderId="15" xfId="0" applyFont="1" applyFill="1" applyBorder="1" applyAlignment="1">
      <alignment horizontal="center"/>
    </xf>
    <xf numFmtId="0" fontId="8" fillId="10" borderId="2" xfId="0" applyFont="1" applyFill="1" applyBorder="1" applyAlignment="1">
      <alignment horizontal="center"/>
    </xf>
    <xf numFmtId="0" fontId="8" fillId="10" borderId="0" xfId="0" applyFont="1" applyFill="1" applyBorder="1" applyAlignment="1">
      <alignment horizontal="center"/>
    </xf>
    <xf numFmtId="0" fontId="8" fillId="10" borderId="6" xfId="0" applyFont="1" applyFill="1" applyBorder="1" applyAlignment="1">
      <alignment horizontal="center"/>
    </xf>
    <xf numFmtId="0" fontId="8" fillId="10" borderId="27" xfId="0" applyFont="1" applyFill="1" applyBorder="1" applyAlignment="1">
      <alignment horizontal="center"/>
    </xf>
    <xf numFmtId="0" fontId="8" fillId="10" borderId="13" xfId="0" applyFont="1" applyFill="1" applyBorder="1" applyAlignment="1">
      <alignment horizontal="center"/>
    </xf>
    <xf numFmtId="0" fontId="8" fillId="10" borderId="16" xfId="0" applyFont="1" applyFill="1" applyBorder="1" applyAlignment="1">
      <alignment horizontal="center"/>
    </xf>
    <xf numFmtId="0" fontId="7" fillId="9" borderId="0" xfId="0" applyFont="1" applyFill="1" applyAlignment="1">
      <alignment horizontal="left" vertical="center" wrapText="1"/>
    </xf>
    <xf numFmtId="0" fontId="5" fillId="0" borderId="0" xfId="0" applyFont="1" applyFill="1" applyAlignment="1">
      <alignment horizontal="left" wrapText="1"/>
    </xf>
    <xf numFmtId="0" fontId="20" fillId="0" borderId="44" xfId="0" applyFont="1" applyFill="1" applyBorder="1" applyAlignment="1">
      <alignment horizontal="left"/>
    </xf>
    <xf numFmtId="0" fontId="20" fillId="0" borderId="24" xfId="0" applyFont="1" applyFill="1" applyBorder="1" applyAlignment="1">
      <alignment horizontal="left"/>
    </xf>
    <xf numFmtId="0" fontId="7" fillId="8" borderId="44" xfId="0" applyFont="1" applyFill="1" applyBorder="1" applyAlignment="1">
      <alignment horizontal="right" vertical="center"/>
    </xf>
    <xf numFmtId="0" fontId="7" fillId="8" borderId="45" xfId="0" applyFont="1" applyFill="1" applyBorder="1" applyAlignment="1">
      <alignment horizontal="right" vertical="center"/>
    </xf>
    <xf numFmtId="0" fontId="7" fillId="8" borderId="24" xfId="0" applyFont="1" applyFill="1" applyBorder="1" applyAlignment="1">
      <alignment horizontal="right" vertical="center"/>
    </xf>
    <xf numFmtId="0" fontId="20" fillId="0" borderId="40" xfId="0" applyFont="1" applyFill="1" applyBorder="1" applyAlignment="1">
      <alignment horizontal="left"/>
    </xf>
    <xf numFmtId="0" fontId="20" fillId="0" borderId="21" xfId="0" applyFont="1" applyFill="1" applyBorder="1" applyAlignment="1">
      <alignment horizontal="left"/>
    </xf>
    <xf numFmtId="0" fontId="7" fillId="8" borderId="40" xfId="0" applyFont="1" applyFill="1" applyBorder="1" applyAlignment="1">
      <alignment horizontal="right" vertical="center"/>
    </xf>
    <xf numFmtId="0" fontId="7" fillId="8" borderId="46" xfId="0" applyFont="1" applyFill="1" applyBorder="1" applyAlignment="1">
      <alignment horizontal="right" vertical="center"/>
    </xf>
    <xf numFmtId="0" fontId="7" fillId="8" borderId="21" xfId="0" applyFont="1" applyFill="1" applyBorder="1" applyAlignment="1">
      <alignment horizontal="right" vertical="center"/>
    </xf>
    <xf numFmtId="0" fontId="20" fillId="0" borderId="41" xfId="0" applyFont="1" applyFill="1" applyBorder="1" applyAlignment="1">
      <alignment horizontal="left" wrapText="1"/>
    </xf>
    <xf numFmtId="0" fontId="20" fillId="0" borderId="43" xfId="0" applyFont="1" applyFill="1" applyBorder="1" applyAlignment="1">
      <alignment horizontal="lef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6" fillId="0" borderId="45" xfId="0" applyFont="1" applyFill="1" applyBorder="1" applyAlignment="1">
      <alignment horizontal="center"/>
    </xf>
    <xf numFmtId="0" fontId="8" fillId="0" borderId="0" xfId="0" applyFont="1" applyFill="1" applyBorder="1" applyAlignment="1"/>
    <xf numFmtId="0" fontId="0" fillId="0" borderId="0" xfId="0" applyAlignment="1"/>
    <xf numFmtId="0" fontId="5" fillId="0" borderId="1" xfId="0" applyFont="1" applyFill="1" applyBorder="1" applyAlignment="1"/>
    <xf numFmtId="0" fontId="0" fillId="0" borderId="6" xfId="0" applyBorder="1" applyAlignment="1"/>
    <xf numFmtId="0" fontId="5" fillId="0" borderId="1" xfId="0" applyFont="1" applyBorder="1" applyAlignment="1"/>
    <xf numFmtId="0" fontId="8" fillId="0" borderId="44" xfId="0" applyFont="1" applyFill="1" applyBorder="1" applyAlignment="1"/>
    <xf numFmtId="0" fontId="36" fillId="0" borderId="27" xfId="8" applyFont="1" applyBorder="1" applyAlignment="1">
      <alignment horizontal="center" vertical="top"/>
    </xf>
    <xf numFmtId="0" fontId="36" fillId="0" borderId="13" xfId="8" applyFont="1" applyBorder="1" applyAlignment="1">
      <alignment horizontal="center" vertical="top"/>
    </xf>
    <xf numFmtId="0" fontId="36" fillId="0" borderId="16" xfId="8" applyFont="1" applyBorder="1" applyAlignment="1">
      <alignment horizontal="center" vertical="top"/>
    </xf>
    <xf numFmtId="0" fontId="13" fillId="0" borderId="0" xfId="1" applyFont="1" applyAlignment="1">
      <alignment horizontal="center" vertical="center" wrapText="1"/>
    </xf>
    <xf numFmtId="0" fontId="14" fillId="0" borderId="0" xfId="1" applyFont="1" applyAlignment="1">
      <alignment vertical="center" wrapText="1"/>
    </xf>
    <xf numFmtId="0" fontId="14" fillId="0" borderId="0" xfId="0" applyFont="1" applyAlignment="1">
      <alignment vertical="center" wrapText="1"/>
    </xf>
    <xf numFmtId="0" fontId="7" fillId="0" borderId="0" xfId="1" applyFont="1" applyAlignment="1">
      <alignment horizontal="left" vertical="center" wrapText="1"/>
    </xf>
    <xf numFmtId="0" fontId="7" fillId="0" borderId="46" xfId="7" applyFont="1" applyFill="1" applyBorder="1" applyAlignment="1">
      <alignment horizontal="center"/>
    </xf>
    <xf numFmtId="0" fontId="7" fillId="0" borderId="21" xfId="7" applyFont="1" applyFill="1" applyBorder="1" applyAlignment="1">
      <alignment horizontal="center"/>
    </xf>
    <xf numFmtId="0" fontId="7" fillId="7" borderId="46" xfId="7" applyFont="1" applyFill="1" applyBorder="1" applyAlignment="1">
      <alignment horizontal="left"/>
    </xf>
    <xf numFmtId="0" fontId="7" fillId="7" borderId="21" xfId="7" applyFont="1" applyFill="1" applyBorder="1" applyAlignment="1">
      <alignment horizontal="left"/>
    </xf>
    <xf numFmtId="0" fontId="3" fillId="0" borderId="42" xfId="7" applyBorder="1" applyAlignment="1">
      <alignment horizontal="left" vertical="top"/>
    </xf>
    <xf numFmtId="0" fontId="3" fillId="0" borderId="43" xfId="7" applyBorder="1" applyAlignment="1">
      <alignment horizontal="left" vertical="top"/>
    </xf>
    <xf numFmtId="0" fontId="3" fillId="0" borderId="0" xfId="7" applyBorder="1" applyAlignment="1">
      <alignment horizontal="left" vertical="top"/>
    </xf>
    <xf numFmtId="0" fontId="3" fillId="0" borderId="49" xfId="7" applyBorder="1" applyAlignment="1">
      <alignment horizontal="left" vertical="top"/>
    </xf>
    <xf numFmtId="0" fontId="3" fillId="0" borderId="45" xfId="7" applyBorder="1" applyAlignment="1">
      <alignment horizontal="left" vertical="top"/>
    </xf>
    <xf numFmtId="0" fontId="3" fillId="0" borderId="24" xfId="7" applyBorder="1" applyAlignment="1">
      <alignment horizontal="left" vertical="top"/>
    </xf>
    <xf numFmtId="0" fontId="35" fillId="7" borderId="46" xfId="7" applyFont="1" applyFill="1" applyBorder="1" applyAlignment="1">
      <alignment horizontal="left"/>
    </xf>
    <xf numFmtId="0" fontId="35" fillId="7" borderId="21" xfId="7" applyFont="1" applyFill="1" applyBorder="1" applyAlignment="1">
      <alignment horizontal="left"/>
    </xf>
    <xf numFmtId="0" fontId="38" fillId="0" borderId="4" xfId="7" applyFont="1" applyFill="1" applyBorder="1" applyAlignment="1">
      <alignment horizontal="center" vertical="center"/>
    </xf>
    <xf numFmtId="0" fontId="38" fillId="0" borderId="0" xfId="7" applyFont="1" applyFill="1" applyBorder="1" applyAlignment="1">
      <alignment horizontal="center" vertical="center"/>
    </xf>
    <xf numFmtId="0" fontId="38" fillId="0" borderId="13" xfId="7" applyFont="1" applyFill="1" applyBorder="1" applyAlignment="1">
      <alignment horizontal="center" vertical="center"/>
    </xf>
    <xf numFmtId="0" fontId="7" fillId="0" borderId="51" xfId="7" applyFont="1" applyFill="1" applyBorder="1" applyAlignment="1">
      <alignment horizontal="center"/>
    </xf>
    <xf numFmtId="0" fontId="7" fillId="0" borderId="71" xfId="7" applyFont="1" applyFill="1" applyBorder="1" applyAlignment="1">
      <alignment horizontal="center"/>
    </xf>
    <xf numFmtId="16" fontId="7" fillId="0" borderId="46" xfId="7" applyNumberFormat="1" applyFont="1" applyFill="1" applyBorder="1" applyAlignment="1">
      <alignment horizontal="center"/>
    </xf>
    <xf numFmtId="165" fontId="7" fillId="0" borderId="40" xfId="7" applyNumberFormat="1" applyFont="1" applyFill="1" applyBorder="1" applyAlignment="1">
      <alignment horizontal="center"/>
    </xf>
    <xf numFmtId="165" fontId="7" fillId="0" borderId="21" xfId="7" applyNumberFormat="1" applyFont="1" applyFill="1" applyBorder="1" applyAlignment="1">
      <alignment horizontal="center"/>
    </xf>
    <xf numFmtId="0" fontId="80" fillId="0" borderId="49" xfId="0" applyFont="1" applyBorder="1" applyAlignment="1">
      <alignment horizontal="center"/>
    </xf>
    <xf numFmtId="0" fontId="80" fillId="0" borderId="11" xfId="0" applyFont="1" applyBorder="1"/>
    <xf numFmtId="0" fontId="66" fillId="0" borderId="2" xfId="0" applyFont="1" applyFill="1" applyBorder="1"/>
    <xf numFmtId="0" fontId="66" fillId="0" borderId="6" xfId="0" applyFont="1" applyFill="1" applyBorder="1"/>
    <xf numFmtId="0" fontId="66" fillId="3" borderId="25" xfId="0" applyFont="1" applyFill="1" applyBorder="1" applyAlignment="1">
      <alignment horizontal="left"/>
    </xf>
    <xf numFmtId="0" fontId="66" fillId="3" borderId="25" xfId="0" applyFont="1" applyFill="1" applyBorder="1" applyAlignment="1">
      <alignment horizontal="center"/>
    </xf>
  </cellXfs>
  <cellStyles count="19534">
    <cellStyle name="20% - Accent1" xfId="30" builtinId="30" customBuiltin="1"/>
    <cellStyle name="20% - Accent1 2" xfId="11936"/>
    <cellStyle name="20% - Accent1 3" xfId="11907"/>
    <cellStyle name="20% - Accent1 4" xfId="11963"/>
    <cellStyle name="20% - Accent2" xfId="34" builtinId="34" customBuiltin="1"/>
    <cellStyle name="20% - Accent2 2" xfId="11940"/>
    <cellStyle name="20% - Accent2 3" xfId="11909"/>
    <cellStyle name="20% - Accent2 4" xfId="11965"/>
    <cellStyle name="20% - Accent3" xfId="38" builtinId="38" customBuiltin="1"/>
    <cellStyle name="20% - Accent3 2" xfId="11944"/>
    <cellStyle name="20% - Accent3 3" xfId="11911"/>
    <cellStyle name="20% - Accent3 4" xfId="11967"/>
    <cellStyle name="20% - Accent4" xfId="42" builtinId="42" customBuiltin="1"/>
    <cellStyle name="20% - Accent4 2" xfId="11948"/>
    <cellStyle name="20% - Accent4 3" xfId="11913"/>
    <cellStyle name="20% - Accent4 4" xfId="11969"/>
    <cellStyle name="20% - Accent5" xfId="46" builtinId="46" customBuiltin="1"/>
    <cellStyle name="20% - Accent5 2" xfId="11952"/>
    <cellStyle name="20% - Accent5 3" xfId="11915"/>
    <cellStyle name="20% - Accent5 4" xfId="11971"/>
    <cellStyle name="20% - Accent6" xfId="50" builtinId="50" customBuiltin="1"/>
    <cellStyle name="20% - Accent6 2" xfId="11956"/>
    <cellStyle name="20% - Accent6 3" xfId="11917"/>
    <cellStyle name="20% - Accent6 4" xfId="11973"/>
    <cellStyle name="40% - Accent1" xfId="31" builtinId="31" customBuiltin="1"/>
    <cellStyle name="40% - Accent1 2" xfId="11937"/>
    <cellStyle name="40% - Accent1 3" xfId="11908"/>
    <cellStyle name="40% - Accent1 4" xfId="11964"/>
    <cellStyle name="40% - Accent2" xfId="35" builtinId="35" customBuiltin="1"/>
    <cellStyle name="40% - Accent2 2" xfId="11941"/>
    <cellStyle name="40% - Accent2 3" xfId="11910"/>
    <cellStyle name="40% - Accent2 4" xfId="11966"/>
    <cellStyle name="40% - Accent3" xfId="39" builtinId="39" customBuiltin="1"/>
    <cellStyle name="40% - Accent3 2" xfId="11945"/>
    <cellStyle name="40% - Accent3 3" xfId="11912"/>
    <cellStyle name="40% - Accent3 4" xfId="11968"/>
    <cellStyle name="40% - Accent4" xfId="43" builtinId="43" customBuiltin="1"/>
    <cellStyle name="40% - Accent4 2" xfId="11949"/>
    <cellStyle name="40% - Accent4 3" xfId="11914"/>
    <cellStyle name="40% - Accent4 4" xfId="11970"/>
    <cellStyle name="40% - Accent5" xfId="47" builtinId="47" customBuiltin="1"/>
    <cellStyle name="40% - Accent5 2" xfId="11953"/>
    <cellStyle name="40% - Accent5 3" xfId="11916"/>
    <cellStyle name="40% - Accent5 4" xfId="11972"/>
    <cellStyle name="40% - Accent6" xfId="51" builtinId="51" customBuiltin="1"/>
    <cellStyle name="40% - Accent6 2" xfId="11957"/>
    <cellStyle name="40% - Accent6 3" xfId="11918"/>
    <cellStyle name="40% - Accent6 4" xfId="11974"/>
    <cellStyle name="60% - Accent1" xfId="32" builtinId="32" customBuiltin="1"/>
    <cellStyle name="60% - Accent1 2" xfId="11938"/>
    <cellStyle name="60% - Accent2" xfId="36" builtinId="36" customBuiltin="1"/>
    <cellStyle name="60% - Accent2 2" xfId="11942"/>
    <cellStyle name="60% - Accent3" xfId="40" builtinId="40" customBuiltin="1"/>
    <cellStyle name="60% - Accent3 2" xfId="11946"/>
    <cellStyle name="60% - Accent4" xfId="44" builtinId="44" customBuiltin="1"/>
    <cellStyle name="60% - Accent4 2" xfId="11950"/>
    <cellStyle name="60% - Accent5" xfId="48" builtinId="48" customBuiltin="1"/>
    <cellStyle name="60% - Accent5 2" xfId="11954"/>
    <cellStyle name="60% - Accent6" xfId="52" builtinId="52" customBuiltin="1"/>
    <cellStyle name="60% - Accent6 2" xfId="11958"/>
    <cellStyle name="Accent1" xfId="29" builtinId="29" customBuiltin="1"/>
    <cellStyle name="Accent1 2" xfId="11935"/>
    <cellStyle name="Accent2" xfId="33" builtinId="33" customBuiltin="1"/>
    <cellStyle name="Accent2 2" xfId="11939"/>
    <cellStyle name="Accent3" xfId="37" builtinId="37" customBuiltin="1"/>
    <cellStyle name="Accent3 2" xfId="11943"/>
    <cellStyle name="Accent4" xfId="41" builtinId="41" customBuiltin="1"/>
    <cellStyle name="Accent4 2" xfId="11947"/>
    <cellStyle name="Accent5" xfId="45" builtinId="45" customBuiltin="1"/>
    <cellStyle name="Accent5 2" xfId="11951"/>
    <cellStyle name="Accent6" xfId="49" builtinId="49" customBuiltin="1"/>
    <cellStyle name="Accent6 2" xfId="11955"/>
    <cellStyle name="Bad" xfId="19" builtinId="27" customBuiltin="1"/>
    <cellStyle name="Bad 2" xfId="11924"/>
    <cellStyle name="Calculation" xfId="23" builtinId="22" customBuiltin="1"/>
    <cellStyle name="Calculation 2" xfId="11928"/>
    <cellStyle name="Check Cell" xfId="25" builtinId="23" customBuiltin="1"/>
    <cellStyle name="Check Cell 2" xfId="11930"/>
    <cellStyle name="Comma 2" xfId="9"/>
    <cellStyle name="Comma 2 2" xfId="68"/>
    <cellStyle name="Comma 2 2 2" xfId="944"/>
    <cellStyle name="Comma 2 2 2 2" xfId="6306"/>
    <cellStyle name="Comma 2 2 3" xfId="5433"/>
    <cellStyle name="Comma 2 3" xfId="940"/>
    <cellStyle name="Comma 2 3 2" xfId="6303"/>
    <cellStyle name="Comma 2 4" xfId="5429"/>
    <cellStyle name="Comma 2 5" xfId="65"/>
    <cellStyle name="Comma 2 6" xfId="19525"/>
    <cellStyle name="Comma 2 7" xfId="19528"/>
    <cellStyle name="Comma 2 8" xfId="55"/>
    <cellStyle name="Explanatory Text" xfId="27" builtinId="53" customBuiltin="1"/>
    <cellStyle name="Explanatory Text 2" xfId="11933"/>
    <cellStyle name="Followed Hyperlink 10" xfId="5350" hidden="1"/>
    <cellStyle name="Followed Hyperlink 10" xfId="5342" hidden="1"/>
    <cellStyle name="Followed Hyperlink 10" xfId="10702" hidden="1"/>
    <cellStyle name="Followed Hyperlink 10" xfId="11826" hidden="1"/>
    <cellStyle name="Followed Hyperlink 10" xfId="13028" hidden="1"/>
    <cellStyle name="Followed Hyperlink 10" xfId="18346" hidden="1"/>
    <cellStyle name="Followed Hyperlink 10" xfId="19468"/>
    <cellStyle name="Followed Hyperlink 11" xfId="5352" hidden="1"/>
    <cellStyle name="Followed Hyperlink 11" xfId="5349" hidden="1"/>
    <cellStyle name="Followed Hyperlink 11" xfId="10707" hidden="1"/>
    <cellStyle name="Followed Hyperlink 11" xfId="11829" hidden="1"/>
    <cellStyle name="Followed Hyperlink 11" xfId="13031" hidden="1"/>
    <cellStyle name="Followed Hyperlink 11" xfId="18351" hidden="1"/>
    <cellStyle name="Followed Hyperlink 11" xfId="19471"/>
    <cellStyle name="Followed Hyperlink 12" xfId="5353" hidden="1"/>
    <cellStyle name="Followed Hyperlink 12" xfId="5356" hidden="1"/>
    <cellStyle name="Followed Hyperlink 12" xfId="10712" hidden="1"/>
    <cellStyle name="Followed Hyperlink 12" xfId="11832" hidden="1"/>
    <cellStyle name="Followed Hyperlink 12" xfId="13034" hidden="1"/>
    <cellStyle name="Followed Hyperlink 12" xfId="18356" hidden="1"/>
    <cellStyle name="Followed Hyperlink 12" xfId="19474"/>
    <cellStyle name="Followed Hyperlink 13" xfId="5355" hidden="1"/>
    <cellStyle name="Followed Hyperlink 13" xfId="5363" hidden="1"/>
    <cellStyle name="Followed Hyperlink 13" xfId="10717" hidden="1"/>
    <cellStyle name="Followed Hyperlink 13" xfId="11835" hidden="1"/>
    <cellStyle name="Followed Hyperlink 13" xfId="13037" hidden="1"/>
    <cellStyle name="Followed Hyperlink 13" xfId="18361" hidden="1"/>
    <cellStyle name="Followed Hyperlink 13" xfId="19477"/>
    <cellStyle name="Followed Hyperlink 14" xfId="5357" hidden="1"/>
    <cellStyle name="Followed Hyperlink 14" xfId="5370" hidden="1"/>
    <cellStyle name="Followed Hyperlink 14" xfId="10722" hidden="1"/>
    <cellStyle name="Followed Hyperlink 14" xfId="11838" hidden="1"/>
    <cellStyle name="Followed Hyperlink 14" xfId="13040" hidden="1"/>
    <cellStyle name="Followed Hyperlink 14" xfId="18366" hidden="1"/>
    <cellStyle name="Followed Hyperlink 14" xfId="19480"/>
    <cellStyle name="Followed Hyperlink 15" xfId="5359" hidden="1"/>
    <cellStyle name="Followed Hyperlink 15" xfId="5377" hidden="1"/>
    <cellStyle name="Followed Hyperlink 15" xfId="10727" hidden="1"/>
    <cellStyle name="Followed Hyperlink 15" xfId="11841" hidden="1"/>
    <cellStyle name="Followed Hyperlink 15" xfId="13043" hidden="1"/>
    <cellStyle name="Followed Hyperlink 15" xfId="18371" hidden="1"/>
    <cellStyle name="Followed Hyperlink 15" xfId="19483"/>
    <cellStyle name="Followed Hyperlink 16" xfId="5360" hidden="1"/>
    <cellStyle name="Followed Hyperlink 16" xfId="5384" hidden="1"/>
    <cellStyle name="Followed Hyperlink 16" xfId="10732" hidden="1"/>
    <cellStyle name="Followed Hyperlink 16" xfId="11844" hidden="1"/>
    <cellStyle name="Followed Hyperlink 16" xfId="13046" hidden="1"/>
    <cellStyle name="Followed Hyperlink 16" xfId="18376" hidden="1"/>
    <cellStyle name="Followed Hyperlink 16" xfId="19486"/>
    <cellStyle name="Followed Hyperlink 17" xfId="5362" hidden="1"/>
    <cellStyle name="Followed Hyperlink 17" xfId="5408" hidden="1"/>
    <cellStyle name="Followed Hyperlink 17" xfId="10755" hidden="1"/>
    <cellStyle name="Followed Hyperlink 17" xfId="11867" hidden="1"/>
    <cellStyle name="Followed Hyperlink 17" xfId="13069" hidden="1"/>
    <cellStyle name="Followed Hyperlink 17" xfId="18399" hidden="1"/>
    <cellStyle name="Followed Hyperlink 17" xfId="19509"/>
    <cellStyle name="Followed Hyperlink 18" xfId="5364" hidden="1"/>
    <cellStyle name="Followed Hyperlink 18" xfId="5409" hidden="1"/>
    <cellStyle name="Followed Hyperlink 18" xfId="10756" hidden="1"/>
    <cellStyle name="Followed Hyperlink 18" xfId="11868" hidden="1"/>
    <cellStyle name="Followed Hyperlink 18" xfId="13070" hidden="1"/>
    <cellStyle name="Followed Hyperlink 18" xfId="18400" hidden="1"/>
    <cellStyle name="Followed Hyperlink 18" xfId="19510"/>
    <cellStyle name="Followed Hyperlink 19" xfId="5366" hidden="1"/>
    <cellStyle name="Followed Hyperlink 19" xfId="5410" hidden="1"/>
    <cellStyle name="Followed Hyperlink 19" xfId="10757" hidden="1"/>
    <cellStyle name="Followed Hyperlink 19" xfId="11869" hidden="1"/>
    <cellStyle name="Followed Hyperlink 19" xfId="13071" hidden="1"/>
    <cellStyle name="Followed Hyperlink 19" xfId="18401" hidden="1"/>
    <cellStyle name="Followed Hyperlink 19" xfId="19511"/>
    <cellStyle name="Followed Hyperlink 2" xfId="5336" hidden="1"/>
    <cellStyle name="Followed Hyperlink 2" xfId="5406" hidden="1"/>
    <cellStyle name="Followed Hyperlink 2" xfId="10753" hidden="1"/>
    <cellStyle name="Followed Hyperlink 2" xfId="11865" hidden="1"/>
    <cellStyle name="Followed Hyperlink 2" xfId="13067" hidden="1"/>
    <cellStyle name="Followed Hyperlink 2" xfId="18397" hidden="1"/>
    <cellStyle name="Followed Hyperlink 2" xfId="19507"/>
    <cellStyle name="Followed Hyperlink 20" xfId="5367" hidden="1"/>
    <cellStyle name="Followed Hyperlink 20" xfId="5411" hidden="1"/>
    <cellStyle name="Followed Hyperlink 20" xfId="10758" hidden="1"/>
    <cellStyle name="Followed Hyperlink 20" xfId="11870" hidden="1"/>
    <cellStyle name="Followed Hyperlink 20" xfId="13072" hidden="1"/>
    <cellStyle name="Followed Hyperlink 20" xfId="18402" hidden="1"/>
    <cellStyle name="Followed Hyperlink 20" xfId="19512"/>
    <cellStyle name="Followed Hyperlink 21" xfId="5369" hidden="1"/>
    <cellStyle name="Followed Hyperlink 21" xfId="5412" hidden="1"/>
    <cellStyle name="Followed Hyperlink 21" xfId="10759" hidden="1"/>
    <cellStyle name="Followed Hyperlink 21" xfId="11871" hidden="1"/>
    <cellStyle name="Followed Hyperlink 21" xfId="13073" hidden="1"/>
    <cellStyle name="Followed Hyperlink 21" xfId="18403" hidden="1"/>
    <cellStyle name="Followed Hyperlink 21" xfId="19513"/>
    <cellStyle name="Followed Hyperlink 22" xfId="5371" hidden="1"/>
    <cellStyle name="Followed Hyperlink 22" xfId="5413" hidden="1"/>
    <cellStyle name="Followed Hyperlink 22" xfId="10760" hidden="1"/>
    <cellStyle name="Followed Hyperlink 22" xfId="11872" hidden="1"/>
    <cellStyle name="Followed Hyperlink 22" xfId="13074" hidden="1"/>
    <cellStyle name="Followed Hyperlink 22" xfId="18404" hidden="1"/>
    <cellStyle name="Followed Hyperlink 22" xfId="19514"/>
    <cellStyle name="Followed Hyperlink 23" xfId="5373" hidden="1"/>
    <cellStyle name="Followed Hyperlink 23" xfId="5414" hidden="1"/>
    <cellStyle name="Followed Hyperlink 23" xfId="10761" hidden="1"/>
    <cellStyle name="Followed Hyperlink 23" xfId="11873" hidden="1"/>
    <cellStyle name="Followed Hyperlink 23" xfId="13075" hidden="1"/>
    <cellStyle name="Followed Hyperlink 23" xfId="18405" hidden="1"/>
    <cellStyle name="Followed Hyperlink 23" xfId="19515"/>
    <cellStyle name="Followed Hyperlink 24" xfId="5374" hidden="1"/>
    <cellStyle name="Followed Hyperlink 24" xfId="5415" hidden="1"/>
    <cellStyle name="Followed Hyperlink 24" xfId="10762" hidden="1"/>
    <cellStyle name="Followed Hyperlink 24" xfId="11874" hidden="1"/>
    <cellStyle name="Followed Hyperlink 24" xfId="13076" hidden="1"/>
    <cellStyle name="Followed Hyperlink 24" xfId="18406" hidden="1"/>
    <cellStyle name="Followed Hyperlink 24" xfId="19516"/>
    <cellStyle name="Followed Hyperlink 25" xfId="5376" hidden="1"/>
    <cellStyle name="Followed Hyperlink 25" xfId="5416" hidden="1"/>
    <cellStyle name="Followed Hyperlink 25" xfId="10763" hidden="1"/>
    <cellStyle name="Followed Hyperlink 25" xfId="11875" hidden="1"/>
    <cellStyle name="Followed Hyperlink 25" xfId="13077" hidden="1"/>
    <cellStyle name="Followed Hyperlink 25" xfId="18407" hidden="1"/>
    <cellStyle name="Followed Hyperlink 25" xfId="19517"/>
    <cellStyle name="Followed Hyperlink 26" xfId="5378" hidden="1"/>
    <cellStyle name="Followed Hyperlink 26" xfId="5417" hidden="1"/>
    <cellStyle name="Followed Hyperlink 26" xfId="10764" hidden="1"/>
    <cellStyle name="Followed Hyperlink 26" xfId="11876" hidden="1"/>
    <cellStyle name="Followed Hyperlink 26" xfId="13078" hidden="1"/>
    <cellStyle name="Followed Hyperlink 26" xfId="18408" hidden="1"/>
    <cellStyle name="Followed Hyperlink 26" xfId="19518"/>
    <cellStyle name="Followed Hyperlink 27" xfId="5380" hidden="1"/>
    <cellStyle name="Followed Hyperlink 27" xfId="5418" hidden="1"/>
    <cellStyle name="Followed Hyperlink 27" xfId="10765" hidden="1"/>
    <cellStyle name="Followed Hyperlink 27" xfId="11877" hidden="1"/>
    <cellStyle name="Followed Hyperlink 27" xfId="13079" hidden="1"/>
    <cellStyle name="Followed Hyperlink 27" xfId="18409" hidden="1"/>
    <cellStyle name="Followed Hyperlink 27" xfId="19519"/>
    <cellStyle name="Followed Hyperlink 28" xfId="5381" hidden="1"/>
    <cellStyle name="Followed Hyperlink 28" xfId="5419" hidden="1"/>
    <cellStyle name="Followed Hyperlink 28" xfId="10766" hidden="1"/>
    <cellStyle name="Followed Hyperlink 28" xfId="11878" hidden="1"/>
    <cellStyle name="Followed Hyperlink 28" xfId="13080" hidden="1"/>
    <cellStyle name="Followed Hyperlink 28" xfId="18410" hidden="1"/>
    <cellStyle name="Followed Hyperlink 28" xfId="19520"/>
    <cellStyle name="Followed Hyperlink 29" xfId="5383" hidden="1"/>
    <cellStyle name="Followed Hyperlink 29" xfId="5420" hidden="1"/>
    <cellStyle name="Followed Hyperlink 29" xfId="10767" hidden="1"/>
    <cellStyle name="Followed Hyperlink 29" xfId="11879" hidden="1"/>
    <cellStyle name="Followed Hyperlink 29" xfId="13081" hidden="1"/>
    <cellStyle name="Followed Hyperlink 29" xfId="18411" hidden="1"/>
    <cellStyle name="Followed Hyperlink 29" xfId="19521"/>
    <cellStyle name="Followed Hyperlink 3" xfId="5338" hidden="1"/>
    <cellStyle name="Followed Hyperlink 3" xfId="5403" hidden="1"/>
    <cellStyle name="Followed Hyperlink 3" xfId="10750" hidden="1"/>
    <cellStyle name="Followed Hyperlink 3" xfId="11862" hidden="1"/>
    <cellStyle name="Followed Hyperlink 3" xfId="13064" hidden="1"/>
    <cellStyle name="Followed Hyperlink 3" xfId="18394" hidden="1"/>
    <cellStyle name="Followed Hyperlink 3" xfId="19504"/>
    <cellStyle name="Followed Hyperlink 30" xfId="5385" hidden="1"/>
    <cellStyle name="Followed Hyperlink 30" xfId="5421" hidden="1"/>
    <cellStyle name="Followed Hyperlink 30" xfId="10768" hidden="1"/>
    <cellStyle name="Followed Hyperlink 30" xfId="11880" hidden="1"/>
    <cellStyle name="Followed Hyperlink 30" xfId="13082" hidden="1"/>
    <cellStyle name="Followed Hyperlink 30" xfId="18412" hidden="1"/>
    <cellStyle name="Followed Hyperlink 30" xfId="19522"/>
    <cellStyle name="Followed Hyperlink 4" xfId="5339" hidden="1"/>
    <cellStyle name="Followed Hyperlink 4" xfId="5400" hidden="1"/>
    <cellStyle name="Followed Hyperlink 4" xfId="10747" hidden="1"/>
    <cellStyle name="Followed Hyperlink 4" xfId="11859" hidden="1"/>
    <cellStyle name="Followed Hyperlink 4" xfId="13061" hidden="1"/>
    <cellStyle name="Followed Hyperlink 4" xfId="18391" hidden="1"/>
    <cellStyle name="Followed Hyperlink 4" xfId="19501"/>
    <cellStyle name="Followed Hyperlink 5" xfId="5341" hidden="1"/>
    <cellStyle name="Followed Hyperlink 5" xfId="5397" hidden="1"/>
    <cellStyle name="Followed Hyperlink 5" xfId="10744" hidden="1"/>
    <cellStyle name="Followed Hyperlink 5" xfId="11856" hidden="1"/>
    <cellStyle name="Followed Hyperlink 5" xfId="13058" hidden="1"/>
    <cellStyle name="Followed Hyperlink 5" xfId="18388" hidden="1"/>
    <cellStyle name="Followed Hyperlink 5" xfId="19498"/>
    <cellStyle name="Followed Hyperlink 6" xfId="5343" hidden="1"/>
    <cellStyle name="Followed Hyperlink 6" xfId="5394" hidden="1"/>
    <cellStyle name="Followed Hyperlink 6" xfId="10741" hidden="1"/>
    <cellStyle name="Followed Hyperlink 6" xfId="11853" hidden="1"/>
    <cellStyle name="Followed Hyperlink 6" xfId="13055" hidden="1"/>
    <cellStyle name="Followed Hyperlink 6" xfId="18385" hidden="1"/>
    <cellStyle name="Followed Hyperlink 6" xfId="19495"/>
    <cellStyle name="Followed Hyperlink 7" xfId="5345" hidden="1"/>
    <cellStyle name="Followed Hyperlink 7" xfId="5391" hidden="1"/>
    <cellStyle name="Followed Hyperlink 7" xfId="10738" hidden="1"/>
    <cellStyle name="Followed Hyperlink 7" xfId="11850" hidden="1"/>
    <cellStyle name="Followed Hyperlink 7" xfId="13052" hidden="1"/>
    <cellStyle name="Followed Hyperlink 7" xfId="18382" hidden="1"/>
    <cellStyle name="Followed Hyperlink 7" xfId="19492"/>
    <cellStyle name="Followed Hyperlink 8" xfId="5346" hidden="1"/>
    <cellStyle name="Followed Hyperlink 8" xfId="5388" hidden="1"/>
    <cellStyle name="Followed Hyperlink 8" xfId="10735" hidden="1"/>
    <cellStyle name="Followed Hyperlink 8" xfId="11847" hidden="1"/>
    <cellStyle name="Followed Hyperlink 8" xfId="13049" hidden="1"/>
    <cellStyle name="Followed Hyperlink 8" xfId="18379" hidden="1"/>
    <cellStyle name="Followed Hyperlink 8" xfId="19489"/>
    <cellStyle name="Followed Hyperlink 9" xfId="5348" hidden="1"/>
    <cellStyle name="Followed Hyperlink 9" xfId="5335" hidden="1"/>
    <cellStyle name="Followed Hyperlink 9" xfId="10697" hidden="1"/>
    <cellStyle name="Followed Hyperlink 9" xfId="11823" hidden="1"/>
    <cellStyle name="Followed Hyperlink 9" xfId="13025" hidden="1"/>
    <cellStyle name="Followed Hyperlink 9" xfId="18341" hidden="1"/>
    <cellStyle name="Followed Hyperlink 9" xfId="19465"/>
    <cellStyle name="Good" xfId="18" builtinId="26" customBuiltin="1"/>
    <cellStyle name="Good 2" xfId="11923"/>
    <cellStyle name="Heading 1" xfId="14" builtinId="16" customBuiltin="1"/>
    <cellStyle name="Heading 1 2" xfId="11919"/>
    <cellStyle name="Heading 2" xfId="15" builtinId="17" customBuiltin="1"/>
    <cellStyle name="Heading 2 2" xfId="11920"/>
    <cellStyle name="Heading 3" xfId="16" builtinId="18" customBuiltin="1"/>
    <cellStyle name="Heading 3 2" xfId="11921"/>
    <cellStyle name="Heading 4" xfId="17" builtinId="19" customBuiltin="1"/>
    <cellStyle name="Heading 4 2" xfId="11922"/>
    <cellStyle name="Hyperlink" xfId="6" builtinId="8"/>
    <cellStyle name="Hyperlink 10" xfId="82" hidden="1"/>
    <cellStyle name="Hyperlink 10" xfId="121" hidden="1"/>
    <cellStyle name="Hyperlink 10" xfId="166" hidden="1"/>
    <cellStyle name="Hyperlink 10" xfId="216" hidden="1"/>
    <cellStyle name="Hyperlink 10" xfId="266" hidden="1"/>
    <cellStyle name="Hyperlink 10" xfId="309" hidden="1"/>
    <cellStyle name="Hyperlink 10" xfId="362" hidden="1"/>
    <cellStyle name="Hyperlink 10" xfId="420" hidden="1"/>
    <cellStyle name="Hyperlink 10" xfId="457" hidden="1"/>
    <cellStyle name="Hyperlink 10" xfId="507" hidden="1"/>
    <cellStyle name="Hyperlink 10" xfId="557" hidden="1"/>
    <cellStyle name="Hyperlink 10" xfId="602" hidden="1"/>
    <cellStyle name="Hyperlink 10" xfId="652" hidden="1"/>
    <cellStyle name="Hyperlink 10" xfId="702" hidden="1"/>
    <cellStyle name="Hyperlink 10" xfId="747" hidden="1"/>
    <cellStyle name="Hyperlink 10" xfId="797" hidden="1"/>
    <cellStyle name="Hyperlink 10" xfId="847" hidden="1"/>
    <cellStyle name="Hyperlink 10" xfId="893" hidden="1"/>
    <cellStyle name="Hyperlink 10" xfId="957" hidden="1"/>
    <cellStyle name="Hyperlink 10" xfId="1000" hidden="1"/>
    <cellStyle name="Hyperlink 10" xfId="1045" hidden="1"/>
    <cellStyle name="Hyperlink 10" xfId="1095" hidden="1"/>
    <cellStyle name="Hyperlink 10" xfId="1145" hidden="1"/>
    <cellStyle name="Hyperlink 10" xfId="1188" hidden="1"/>
    <cellStyle name="Hyperlink 10" xfId="1241" hidden="1"/>
    <cellStyle name="Hyperlink 10" xfId="1299" hidden="1"/>
    <cellStyle name="Hyperlink 10" xfId="1336" hidden="1"/>
    <cellStyle name="Hyperlink 10" xfId="1393" hidden="1"/>
    <cellStyle name="Hyperlink 10" xfId="1436" hidden="1"/>
    <cellStyle name="Hyperlink 10" xfId="1480" hidden="1"/>
    <cellStyle name="Hyperlink 10" xfId="1531" hidden="1"/>
    <cellStyle name="Hyperlink 10" xfId="1581" hidden="1"/>
    <cellStyle name="Hyperlink 10" xfId="1625" hidden="1"/>
    <cellStyle name="Hyperlink 10" xfId="1676" hidden="1"/>
    <cellStyle name="Hyperlink 10" xfId="1726" hidden="1"/>
    <cellStyle name="Hyperlink 10" xfId="1770" hidden="1"/>
    <cellStyle name="Hyperlink 10" xfId="1828" hidden="1"/>
    <cellStyle name="Hyperlink 10" xfId="1872" hidden="1"/>
    <cellStyle name="Hyperlink 10" xfId="1916" hidden="1"/>
    <cellStyle name="Hyperlink 10" xfId="1967" hidden="1"/>
    <cellStyle name="Hyperlink 10" xfId="2017" hidden="1"/>
    <cellStyle name="Hyperlink 10" xfId="2059" hidden="1"/>
    <cellStyle name="Hyperlink 10" xfId="2113" hidden="1"/>
    <cellStyle name="Hyperlink 10" xfId="2174" hidden="1"/>
    <cellStyle name="Hyperlink 10" xfId="2208" hidden="1"/>
    <cellStyle name="Hyperlink 10" xfId="2258" hidden="1"/>
    <cellStyle name="Hyperlink 10" xfId="2308" hidden="1"/>
    <cellStyle name="Hyperlink 10" xfId="2352" hidden="1"/>
    <cellStyle name="Hyperlink 10" xfId="2403" hidden="1"/>
    <cellStyle name="Hyperlink 10" xfId="2453" hidden="1"/>
    <cellStyle name="Hyperlink 10" xfId="2498" hidden="1"/>
    <cellStyle name="Hyperlink 10" xfId="2548" hidden="1"/>
    <cellStyle name="Hyperlink 10" xfId="2598" hidden="1"/>
    <cellStyle name="Hyperlink 10" xfId="2643" hidden="1"/>
    <cellStyle name="Hyperlink 10" xfId="2704" hidden="1"/>
    <cellStyle name="Hyperlink 10" xfId="2743" hidden="1"/>
    <cellStyle name="Hyperlink 10" xfId="2787" hidden="1"/>
    <cellStyle name="Hyperlink 10" xfId="2838" hidden="1"/>
    <cellStyle name="Hyperlink 10" xfId="2888" hidden="1"/>
    <cellStyle name="Hyperlink 10" xfId="2929" hidden="1"/>
    <cellStyle name="Hyperlink 10" xfId="2983" hidden="1"/>
    <cellStyle name="Hyperlink 10" xfId="3041" hidden="1"/>
    <cellStyle name="Hyperlink 10" xfId="3077" hidden="1"/>
    <cellStyle name="Hyperlink 10" xfId="3128" hidden="1"/>
    <cellStyle name="Hyperlink 10" xfId="3178" hidden="1"/>
    <cellStyle name="Hyperlink 10" xfId="3222" hidden="1"/>
    <cellStyle name="Hyperlink 10" xfId="3273" hidden="1"/>
    <cellStyle name="Hyperlink 10" xfId="3323" hidden="1"/>
    <cellStyle name="Hyperlink 10" xfId="3367" hidden="1"/>
    <cellStyle name="Hyperlink 10" xfId="3418" hidden="1"/>
    <cellStyle name="Hyperlink 10" xfId="3468" hidden="1"/>
    <cellStyle name="Hyperlink 10" xfId="3514" hidden="1"/>
    <cellStyle name="Hyperlink 10" xfId="3569" hidden="1"/>
    <cellStyle name="Hyperlink 10" xfId="3612" hidden="1"/>
    <cellStyle name="Hyperlink 10" xfId="3657" hidden="1"/>
    <cellStyle name="Hyperlink 10" xfId="3707" hidden="1"/>
    <cellStyle name="Hyperlink 10" xfId="3756" hidden="1"/>
    <cellStyle name="Hyperlink 10" xfId="3798" hidden="1"/>
    <cellStyle name="Hyperlink 10" xfId="3852" hidden="1"/>
    <cellStyle name="Hyperlink 10" xfId="3909" hidden="1"/>
    <cellStyle name="Hyperlink 10" xfId="3946" hidden="1"/>
    <cellStyle name="Hyperlink 10" xfId="4003" hidden="1"/>
    <cellStyle name="Hyperlink 10" xfId="4043" hidden="1"/>
    <cellStyle name="Hyperlink 10" xfId="4090" hidden="1"/>
    <cellStyle name="Hyperlink 10" xfId="4141" hidden="1"/>
    <cellStyle name="Hyperlink 10" xfId="4188" hidden="1"/>
    <cellStyle name="Hyperlink 10" xfId="4235" hidden="1"/>
    <cellStyle name="Hyperlink 10" xfId="4286" hidden="1"/>
    <cellStyle name="Hyperlink 10" xfId="4333" hidden="1"/>
    <cellStyle name="Hyperlink 10" xfId="4380" hidden="1"/>
    <cellStyle name="Hyperlink 10" xfId="4437" hidden="1"/>
    <cellStyle name="Hyperlink 10" xfId="4477" hidden="1"/>
    <cellStyle name="Hyperlink 10" xfId="4524" hidden="1"/>
    <cellStyle name="Hyperlink 10" xfId="4575" hidden="1"/>
    <cellStyle name="Hyperlink 10" xfId="4622" hidden="1"/>
    <cellStyle name="Hyperlink 10" xfId="4666" hidden="1"/>
    <cellStyle name="Hyperlink 10" xfId="4720" hidden="1"/>
    <cellStyle name="Hyperlink 10" xfId="4779" hidden="1"/>
    <cellStyle name="Hyperlink 10" xfId="4818" hidden="1"/>
    <cellStyle name="Hyperlink 10" xfId="4865" hidden="1"/>
    <cellStyle name="Hyperlink 10" xfId="4912" hidden="1"/>
    <cellStyle name="Hyperlink 10" xfId="4960" hidden="1"/>
    <cellStyle name="Hyperlink 10" xfId="5010" hidden="1"/>
    <cellStyle name="Hyperlink 10" xfId="5057" hidden="1"/>
    <cellStyle name="Hyperlink 10" xfId="5104" hidden="1"/>
    <cellStyle name="Hyperlink 10" xfId="5155" hidden="1"/>
    <cellStyle name="Hyperlink 10" xfId="5202" hidden="1"/>
    <cellStyle name="Hyperlink 10" xfId="5249" hidden="1"/>
    <cellStyle name="Hyperlink 10" xfId="5313" hidden="1"/>
    <cellStyle name="Hyperlink 10" xfId="5354" hidden="1"/>
    <cellStyle name="Hyperlink 10" xfId="5445" hidden="1"/>
    <cellStyle name="Hyperlink 10" xfId="5484" hidden="1"/>
    <cellStyle name="Hyperlink 10" xfId="5528" hidden="1"/>
    <cellStyle name="Hyperlink 10" xfId="5579" hidden="1"/>
    <cellStyle name="Hyperlink 10" xfId="5629" hidden="1"/>
    <cellStyle name="Hyperlink 10" xfId="5671" hidden="1"/>
    <cellStyle name="Hyperlink 10" xfId="5725" hidden="1"/>
    <cellStyle name="Hyperlink 10" xfId="5783" hidden="1"/>
    <cellStyle name="Hyperlink 10" xfId="5819" hidden="1"/>
    <cellStyle name="Hyperlink 10" xfId="5870" hidden="1"/>
    <cellStyle name="Hyperlink 10" xfId="5920" hidden="1"/>
    <cellStyle name="Hyperlink 10" xfId="5964" hidden="1"/>
    <cellStyle name="Hyperlink 10" xfId="6015" hidden="1"/>
    <cellStyle name="Hyperlink 10" xfId="6065" hidden="1"/>
    <cellStyle name="Hyperlink 10" xfId="6109" hidden="1"/>
    <cellStyle name="Hyperlink 10" xfId="6160" hidden="1"/>
    <cellStyle name="Hyperlink 10" xfId="6210" hidden="1"/>
    <cellStyle name="Hyperlink 10" xfId="6256" hidden="1"/>
    <cellStyle name="Hyperlink 10" xfId="6319" hidden="1"/>
    <cellStyle name="Hyperlink 10" xfId="6362" hidden="1"/>
    <cellStyle name="Hyperlink 10" xfId="6407" hidden="1"/>
    <cellStyle name="Hyperlink 10" xfId="6457" hidden="1"/>
    <cellStyle name="Hyperlink 10" xfId="6507" hidden="1"/>
    <cellStyle name="Hyperlink 10" xfId="6549" hidden="1"/>
    <cellStyle name="Hyperlink 10" xfId="6603" hidden="1"/>
    <cellStyle name="Hyperlink 10" xfId="6661" hidden="1"/>
    <cellStyle name="Hyperlink 10" xfId="6697" hidden="1"/>
    <cellStyle name="Hyperlink 10" xfId="6754" hidden="1"/>
    <cellStyle name="Hyperlink 10" xfId="6797" hidden="1"/>
    <cellStyle name="Hyperlink 10" xfId="6842" hidden="1"/>
    <cellStyle name="Hyperlink 10" xfId="6892" hidden="1"/>
    <cellStyle name="Hyperlink 10" xfId="6942" hidden="1"/>
    <cellStyle name="Hyperlink 10" xfId="6987" hidden="1"/>
    <cellStyle name="Hyperlink 10" xfId="7037" hidden="1"/>
    <cellStyle name="Hyperlink 10" xfId="7087" hidden="1"/>
    <cellStyle name="Hyperlink 10" xfId="7132" hidden="1"/>
    <cellStyle name="Hyperlink 10" xfId="7190" hidden="1"/>
    <cellStyle name="Hyperlink 10" xfId="7233" hidden="1"/>
    <cellStyle name="Hyperlink 10" xfId="7278" hidden="1"/>
    <cellStyle name="Hyperlink 10" xfId="7328" hidden="1"/>
    <cellStyle name="Hyperlink 10" xfId="7378" hidden="1"/>
    <cellStyle name="Hyperlink 10" xfId="7421" hidden="1"/>
    <cellStyle name="Hyperlink 10" xfId="7474" hidden="1"/>
    <cellStyle name="Hyperlink 10" xfId="7536" hidden="1"/>
    <cellStyle name="Hyperlink 10" xfId="7570" hidden="1"/>
    <cellStyle name="Hyperlink 10" xfId="7619" hidden="1"/>
    <cellStyle name="Hyperlink 10" xfId="7669" hidden="1"/>
    <cellStyle name="Hyperlink 10" xfId="7714" hidden="1"/>
    <cellStyle name="Hyperlink 10" xfId="7765" hidden="1"/>
    <cellStyle name="Hyperlink 10" xfId="7815" hidden="1"/>
    <cellStyle name="Hyperlink 10" xfId="7859" hidden="1"/>
    <cellStyle name="Hyperlink 10" xfId="7910" hidden="1"/>
    <cellStyle name="Hyperlink 10" xfId="7960" hidden="1"/>
    <cellStyle name="Hyperlink 10" xfId="8004" hidden="1"/>
    <cellStyle name="Hyperlink 10" xfId="8066" hidden="1"/>
    <cellStyle name="Hyperlink 10" xfId="8104" hidden="1"/>
    <cellStyle name="Hyperlink 10" xfId="8149" hidden="1"/>
    <cellStyle name="Hyperlink 10" xfId="8200" hidden="1"/>
    <cellStyle name="Hyperlink 10" xfId="8249" hidden="1"/>
    <cellStyle name="Hyperlink 10" xfId="8291" hidden="1"/>
    <cellStyle name="Hyperlink 10" xfId="8345" hidden="1"/>
    <cellStyle name="Hyperlink 10" xfId="8402" hidden="1"/>
    <cellStyle name="Hyperlink 10" xfId="8439" hidden="1"/>
    <cellStyle name="Hyperlink 10" xfId="8490" hidden="1"/>
    <cellStyle name="Hyperlink 10" xfId="8539" hidden="1"/>
    <cellStyle name="Hyperlink 10" xfId="8584" hidden="1"/>
    <cellStyle name="Hyperlink 10" xfId="8635" hidden="1"/>
    <cellStyle name="Hyperlink 10" xfId="8684" hidden="1"/>
    <cellStyle name="Hyperlink 10" xfId="8729" hidden="1"/>
    <cellStyle name="Hyperlink 10" xfId="8780" hidden="1"/>
    <cellStyle name="Hyperlink 10" xfId="8829" hidden="1"/>
    <cellStyle name="Hyperlink 10" xfId="8876" hidden="1"/>
    <cellStyle name="Hyperlink 10" xfId="8931" hidden="1"/>
    <cellStyle name="Hyperlink 10" xfId="8973" hidden="1"/>
    <cellStyle name="Hyperlink 10" xfId="9019" hidden="1"/>
    <cellStyle name="Hyperlink 10" xfId="9069" hidden="1"/>
    <cellStyle name="Hyperlink 10" xfId="9118" hidden="1"/>
    <cellStyle name="Hyperlink 10" xfId="9160" hidden="1"/>
    <cellStyle name="Hyperlink 10" xfId="9214" hidden="1"/>
    <cellStyle name="Hyperlink 10" xfId="9271" hidden="1"/>
    <cellStyle name="Hyperlink 10" xfId="9308" hidden="1"/>
    <cellStyle name="Hyperlink 10" xfId="9364" hidden="1"/>
    <cellStyle name="Hyperlink 10" xfId="9405" hidden="1"/>
    <cellStyle name="Hyperlink 10" xfId="9452" hidden="1"/>
    <cellStyle name="Hyperlink 10" xfId="9503" hidden="1"/>
    <cellStyle name="Hyperlink 10" xfId="9550" hidden="1"/>
    <cellStyle name="Hyperlink 10" xfId="9597" hidden="1"/>
    <cellStyle name="Hyperlink 10" xfId="9648" hidden="1"/>
    <cellStyle name="Hyperlink 10" xfId="9695" hidden="1"/>
    <cellStyle name="Hyperlink 10" xfId="9742" hidden="1"/>
    <cellStyle name="Hyperlink 10" xfId="9798" hidden="1"/>
    <cellStyle name="Hyperlink 10" xfId="9839" hidden="1"/>
    <cellStyle name="Hyperlink 10" xfId="9886" hidden="1"/>
    <cellStyle name="Hyperlink 10" xfId="9937" hidden="1"/>
    <cellStyle name="Hyperlink 10" xfId="9984" hidden="1"/>
    <cellStyle name="Hyperlink 10" xfId="10028" hidden="1"/>
    <cellStyle name="Hyperlink 10" xfId="10082" hidden="1"/>
    <cellStyle name="Hyperlink 10" xfId="10140" hidden="1"/>
    <cellStyle name="Hyperlink 10" xfId="10180" hidden="1"/>
    <cellStyle name="Hyperlink 10" xfId="10227" hidden="1"/>
    <cellStyle name="Hyperlink 10" xfId="10274" hidden="1"/>
    <cellStyle name="Hyperlink 10" xfId="10321" hidden="1"/>
    <cellStyle name="Hyperlink 10" xfId="10371" hidden="1"/>
    <cellStyle name="Hyperlink 10" xfId="10418" hidden="1"/>
    <cellStyle name="Hyperlink 10" xfId="10466" hidden="1"/>
    <cellStyle name="Hyperlink 10" xfId="10516" hidden="1"/>
    <cellStyle name="Hyperlink 10" xfId="10563" hidden="1"/>
    <cellStyle name="Hyperlink 10" xfId="10611" hidden="1"/>
    <cellStyle name="Hyperlink 10" xfId="10675" hidden="1"/>
    <cellStyle name="Hyperlink 10" xfId="10710" hidden="1"/>
    <cellStyle name="Hyperlink 10" xfId="10658" hidden="1"/>
    <cellStyle name="Hyperlink 10" xfId="10606" hidden="1"/>
    <cellStyle name="Hyperlink 10" xfId="10528" hidden="1"/>
    <cellStyle name="Hyperlink 10" xfId="10461" hidden="1"/>
    <cellStyle name="Hyperlink 10" xfId="10383" hidden="1"/>
    <cellStyle name="Hyperlink 10" xfId="10319" hidden="1"/>
    <cellStyle name="Hyperlink 10" xfId="10238" hidden="1"/>
    <cellStyle name="Hyperlink 10" xfId="10153" hidden="1"/>
    <cellStyle name="Hyperlink 10" xfId="10093" hidden="1"/>
    <cellStyle name="Hyperlink 10" xfId="10025" hidden="1"/>
    <cellStyle name="Hyperlink 10" xfId="9948" hidden="1"/>
    <cellStyle name="Hyperlink 10" xfId="9880" hidden="1"/>
    <cellStyle name="Hyperlink 10" xfId="9799" hidden="1"/>
    <cellStyle name="Hyperlink 10" xfId="9736" hidden="1"/>
    <cellStyle name="Hyperlink 10" xfId="9659" hidden="1"/>
    <cellStyle name="Hyperlink 10" xfId="9591" hidden="1"/>
    <cellStyle name="Hyperlink 10" xfId="9514" hidden="1"/>
    <cellStyle name="Hyperlink 10" xfId="9446" hidden="1"/>
    <cellStyle name="Hyperlink 10" xfId="9356" hidden="1"/>
    <cellStyle name="Hyperlink 10" xfId="9298" hidden="1"/>
    <cellStyle name="Hyperlink 10" xfId="9220" hidden="1"/>
    <cellStyle name="Hyperlink 10" xfId="9152" hidden="1"/>
    <cellStyle name="Hyperlink 10" xfId="9075" hidden="1"/>
    <cellStyle name="Hyperlink 10" xfId="9011" hidden="1"/>
    <cellStyle name="Hyperlink 10" xfId="8921" hidden="1"/>
    <cellStyle name="Hyperlink 10" xfId="8845" hidden="1"/>
    <cellStyle name="Hyperlink 10" xfId="8786" hidden="1"/>
    <cellStyle name="Hyperlink 10" xfId="8718" hidden="1"/>
    <cellStyle name="Hyperlink 10" xfId="8641" hidden="1"/>
    <cellStyle name="Hyperlink 10" xfId="8573" hidden="1"/>
    <cellStyle name="Hyperlink 10" xfId="8496" hidden="1"/>
    <cellStyle name="Hyperlink 10" xfId="8428" hidden="1"/>
    <cellStyle name="Hyperlink 10" xfId="8351" hidden="1"/>
    <cellStyle name="Hyperlink 10" xfId="8283" hidden="1"/>
    <cellStyle name="Hyperlink 10" xfId="8206" hidden="1"/>
    <cellStyle name="Hyperlink 10" xfId="8138" hidden="1"/>
    <cellStyle name="Hyperlink 10" xfId="8049" hidden="1"/>
    <cellStyle name="Hyperlink 10" xfId="7992" hidden="1"/>
    <cellStyle name="Hyperlink 10" xfId="7916" hidden="1"/>
    <cellStyle name="Hyperlink 10" xfId="7847" hidden="1"/>
    <cellStyle name="Hyperlink 10" xfId="7771" hidden="1"/>
    <cellStyle name="Hyperlink 10" xfId="7706" hidden="1"/>
    <cellStyle name="Hyperlink 10" xfId="7624" hidden="1"/>
    <cellStyle name="Hyperlink 10" xfId="7532" hidden="1"/>
    <cellStyle name="Hyperlink 10" xfId="7479" hidden="1"/>
    <cellStyle name="Hyperlink 10" xfId="7409" hidden="1"/>
    <cellStyle name="Hyperlink 10" xfId="7333" hidden="1"/>
    <cellStyle name="Hyperlink 10" xfId="7264" hidden="1"/>
    <cellStyle name="Hyperlink 10" xfId="7178" hidden="1"/>
    <cellStyle name="Hyperlink 10" xfId="7118" hidden="1"/>
    <cellStyle name="Hyperlink 10" xfId="7042" hidden="1"/>
    <cellStyle name="Hyperlink 10" xfId="6973" hidden="1"/>
    <cellStyle name="Hyperlink 10" xfId="6897" hidden="1"/>
    <cellStyle name="Hyperlink 10" xfId="6828" hidden="1"/>
    <cellStyle name="Hyperlink 10" xfId="6745" hidden="1"/>
    <cellStyle name="Hyperlink 10" xfId="6685" hidden="1"/>
    <cellStyle name="Hyperlink 10" xfId="6609" hidden="1"/>
    <cellStyle name="Hyperlink 10" xfId="6539" hidden="1"/>
    <cellStyle name="Hyperlink 10" xfId="6463" hidden="1"/>
    <cellStyle name="Hyperlink 10" xfId="6399" hidden="1"/>
    <cellStyle name="Hyperlink 10" xfId="6301" hidden="1"/>
    <cellStyle name="Hyperlink 10" xfId="6224" hidden="1"/>
    <cellStyle name="Hyperlink 10" xfId="6166" hidden="1"/>
    <cellStyle name="Hyperlink 10" xfId="6097" hidden="1"/>
    <cellStyle name="Hyperlink 10" xfId="6021" hidden="1"/>
    <cellStyle name="Hyperlink 10" xfId="5952" hidden="1"/>
    <cellStyle name="Hyperlink 10" xfId="5876" hidden="1"/>
    <cellStyle name="Hyperlink 10" xfId="5807" hidden="1"/>
    <cellStyle name="Hyperlink 10" xfId="5731" hidden="1"/>
    <cellStyle name="Hyperlink 10" xfId="5661" hidden="1"/>
    <cellStyle name="Hyperlink 10" xfId="5585" hidden="1"/>
    <cellStyle name="Hyperlink 10" xfId="5516" hidden="1"/>
    <cellStyle name="Hyperlink 10" xfId="10705" hidden="1"/>
    <cellStyle name="Hyperlink 10" xfId="10785" hidden="1"/>
    <cellStyle name="Hyperlink 10" xfId="10814" hidden="1"/>
    <cellStyle name="Hyperlink 10" xfId="10843" hidden="1"/>
    <cellStyle name="Hyperlink 10" xfId="10872" hidden="1"/>
    <cellStyle name="Hyperlink 10" xfId="10899" hidden="1"/>
    <cellStyle name="Hyperlink 10" xfId="10930" hidden="1"/>
    <cellStyle name="Hyperlink 10" xfId="10961" hidden="1"/>
    <cellStyle name="Hyperlink 10" xfId="10988" hidden="1"/>
    <cellStyle name="Hyperlink 10" xfId="11017" hidden="1"/>
    <cellStyle name="Hyperlink 10" xfId="11046" hidden="1"/>
    <cellStyle name="Hyperlink 10" xfId="11075" hidden="1"/>
    <cellStyle name="Hyperlink 10" xfId="11104" hidden="1"/>
    <cellStyle name="Hyperlink 10" xfId="11133" hidden="1"/>
    <cellStyle name="Hyperlink 10" xfId="11162" hidden="1"/>
    <cellStyle name="Hyperlink 10" xfId="11191" hidden="1"/>
    <cellStyle name="Hyperlink 10" xfId="11220" hidden="1"/>
    <cellStyle name="Hyperlink 10" xfId="11249" hidden="1"/>
    <cellStyle name="Hyperlink 10" xfId="11279" hidden="1"/>
    <cellStyle name="Hyperlink 10" xfId="11306" hidden="1"/>
    <cellStyle name="Hyperlink 10" xfId="11335" hidden="1"/>
    <cellStyle name="Hyperlink 10" xfId="11364" hidden="1"/>
    <cellStyle name="Hyperlink 10" xfId="11393" hidden="1"/>
    <cellStyle name="Hyperlink 10" xfId="11420" hidden="1"/>
    <cellStyle name="Hyperlink 10" xfId="11451" hidden="1"/>
    <cellStyle name="Hyperlink 10" xfId="11482" hidden="1"/>
    <cellStyle name="Hyperlink 10" xfId="11509" hidden="1"/>
    <cellStyle name="Hyperlink 10" xfId="11538" hidden="1"/>
    <cellStyle name="Hyperlink 10" xfId="11567" hidden="1"/>
    <cellStyle name="Hyperlink 10" xfId="11596" hidden="1"/>
    <cellStyle name="Hyperlink 10" xfId="11625" hidden="1"/>
    <cellStyle name="Hyperlink 10" xfId="11654" hidden="1"/>
    <cellStyle name="Hyperlink 10" xfId="11683" hidden="1"/>
    <cellStyle name="Hyperlink 10" xfId="11712" hidden="1"/>
    <cellStyle name="Hyperlink 10" xfId="11741" hidden="1"/>
    <cellStyle name="Hyperlink 10" xfId="11770" hidden="1"/>
    <cellStyle name="Hyperlink 10" xfId="11801" hidden="1"/>
    <cellStyle name="Hyperlink 10" xfId="11831" hidden="1"/>
    <cellStyle name="Hyperlink 10" xfId="5296" hidden="1"/>
    <cellStyle name="Hyperlink 10" xfId="5243" hidden="1"/>
    <cellStyle name="Hyperlink 10" xfId="5166" hidden="1"/>
    <cellStyle name="Hyperlink 10" xfId="5098" hidden="1"/>
    <cellStyle name="Hyperlink 10" xfId="5021" hidden="1"/>
    <cellStyle name="Hyperlink 10" xfId="4957" hidden="1"/>
    <cellStyle name="Hyperlink 10" xfId="4876" hidden="1"/>
    <cellStyle name="Hyperlink 10" xfId="4790" hidden="1"/>
    <cellStyle name="Hyperlink 10" xfId="4731" hidden="1"/>
    <cellStyle name="Hyperlink 10" xfId="4662" hidden="1"/>
    <cellStyle name="Hyperlink 10" xfId="4586" hidden="1"/>
    <cellStyle name="Hyperlink 10" xfId="4518" hidden="1"/>
    <cellStyle name="Hyperlink 10" xfId="4436" hidden="1"/>
    <cellStyle name="Hyperlink 10" xfId="4374" hidden="1"/>
    <cellStyle name="Hyperlink 10" xfId="4297" hidden="1"/>
    <cellStyle name="Hyperlink 10" xfId="4229" hidden="1"/>
    <cellStyle name="Hyperlink 10" xfId="4152" hidden="1"/>
    <cellStyle name="Hyperlink 10" xfId="4084" hidden="1"/>
    <cellStyle name="Hyperlink 10" xfId="3994" hidden="1"/>
    <cellStyle name="Hyperlink 10" xfId="3935" hidden="1"/>
    <cellStyle name="Hyperlink 10" xfId="3858" hidden="1"/>
    <cellStyle name="Hyperlink 10" xfId="3790" hidden="1"/>
    <cellStyle name="Hyperlink 10" xfId="3713" hidden="1"/>
    <cellStyle name="Hyperlink 10" xfId="3649" hidden="1"/>
    <cellStyle name="Hyperlink 10" xfId="3559" hidden="1"/>
    <cellStyle name="Hyperlink 10" xfId="3482" hidden="1"/>
    <cellStyle name="Hyperlink 10" xfId="3424" hidden="1"/>
    <cellStyle name="Hyperlink 10" xfId="3355" hidden="1"/>
    <cellStyle name="Hyperlink 10" xfId="3279" hidden="1"/>
    <cellStyle name="Hyperlink 10" xfId="3210" hidden="1"/>
    <cellStyle name="Hyperlink 10" xfId="3134" hidden="1"/>
    <cellStyle name="Hyperlink 10" xfId="3065" hidden="1"/>
    <cellStyle name="Hyperlink 10" xfId="2989" hidden="1"/>
    <cellStyle name="Hyperlink 10" xfId="2920" hidden="1"/>
    <cellStyle name="Hyperlink 10" xfId="2844" hidden="1"/>
    <cellStyle name="Hyperlink 10" xfId="2775" hidden="1"/>
    <cellStyle name="Hyperlink 10" xfId="2687" hidden="1"/>
    <cellStyle name="Hyperlink 10" xfId="2629" hidden="1"/>
    <cellStyle name="Hyperlink 10" xfId="2553" hidden="1"/>
    <cellStyle name="Hyperlink 10" xfId="2484" hidden="1"/>
    <cellStyle name="Hyperlink 10" xfId="2408" hidden="1"/>
    <cellStyle name="Hyperlink 10" xfId="2343" hidden="1"/>
    <cellStyle name="Hyperlink 10" xfId="2262" hidden="1"/>
    <cellStyle name="Hyperlink 10" xfId="2169" hidden="1"/>
    <cellStyle name="Hyperlink 10" xfId="2117" hidden="1"/>
    <cellStyle name="Hyperlink 10" xfId="2046" hidden="1"/>
    <cellStyle name="Hyperlink 10" xfId="1971" hidden="1"/>
    <cellStyle name="Hyperlink 10" xfId="1901" hidden="1"/>
    <cellStyle name="Hyperlink 10" xfId="1816" hidden="1"/>
    <cellStyle name="Hyperlink 10" xfId="1755" hidden="1"/>
    <cellStyle name="Hyperlink 10" xfId="1680" hidden="1"/>
    <cellStyle name="Hyperlink 10" xfId="1610" hidden="1"/>
    <cellStyle name="Hyperlink 10" xfId="1535" hidden="1"/>
    <cellStyle name="Hyperlink 10" xfId="1465" hidden="1"/>
    <cellStyle name="Hyperlink 10" xfId="1382" hidden="1"/>
    <cellStyle name="Hyperlink 10" xfId="1322" hidden="1"/>
    <cellStyle name="Hyperlink 10" xfId="1246" hidden="1"/>
    <cellStyle name="Hyperlink 10" xfId="1176" hidden="1"/>
    <cellStyle name="Hyperlink 10" xfId="1100" hidden="1"/>
    <cellStyle name="Hyperlink 10" xfId="1037" hidden="1"/>
    <cellStyle name="Hyperlink 10" xfId="938" hidden="1"/>
    <cellStyle name="Hyperlink 10" xfId="861" hidden="1"/>
    <cellStyle name="Hyperlink 10" xfId="802" hidden="1"/>
    <cellStyle name="Hyperlink 10" xfId="733" hidden="1"/>
    <cellStyle name="Hyperlink 10" xfId="657" hidden="1"/>
    <cellStyle name="Hyperlink 10" xfId="588" hidden="1"/>
    <cellStyle name="Hyperlink 10" xfId="512" hidden="1"/>
    <cellStyle name="Hyperlink 10" xfId="443" hidden="1"/>
    <cellStyle name="Hyperlink 10" xfId="367" hidden="1"/>
    <cellStyle name="Hyperlink 10" xfId="297" hidden="1"/>
    <cellStyle name="Hyperlink 10" xfId="221" hidden="1"/>
    <cellStyle name="Hyperlink 10" xfId="152" hidden="1"/>
    <cellStyle name="Hyperlink 10" xfId="11885" hidden="1"/>
    <cellStyle name="Hyperlink 10" xfId="11987" hidden="1"/>
    <cellStyle name="Hyperlink 10" xfId="12016" hidden="1"/>
    <cellStyle name="Hyperlink 10" xfId="12045" hidden="1"/>
    <cellStyle name="Hyperlink 10" xfId="12074" hidden="1"/>
    <cellStyle name="Hyperlink 10" xfId="12101" hidden="1"/>
    <cellStyle name="Hyperlink 10" xfId="12132" hidden="1"/>
    <cellStyle name="Hyperlink 10" xfId="12163" hidden="1"/>
    <cellStyle name="Hyperlink 10" xfId="12190" hidden="1"/>
    <cellStyle name="Hyperlink 10" xfId="12219" hidden="1"/>
    <cellStyle name="Hyperlink 10" xfId="12248" hidden="1"/>
    <cellStyle name="Hyperlink 10" xfId="12277" hidden="1"/>
    <cellStyle name="Hyperlink 10" xfId="12306" hidden="1"/>
    <cellStyle name="Hyperlink 10" xfId="12335" hidden="1"/>
    <cellStyle name="Hyperlink 10" xfId="12364" hidden="1"/>
    <cellStyle name="Hyperlink 10" xfId="12393" hidden="1"/>
    <cellStyle name="Hyperlink 10" xfId="12422" hidden="1"/>
    <cellStyle name="Hyperlink 10" xfId="12451" hidden="1"/>
    <cellStyle name="Hyperlink 10" xfId="12481" hidden="1"/>
    <cellStyle name="Hyperlink 10" xfId="12508" hidden="1"/>
    <cellStyle name="Hyperlink 10" xfId="12537" hidden="1"/>
    <cellStyle name="Hyperlink 10" xfId="12566" hidden="1"/>
    <cellStyle name="Hyperlink 10" xfId="12595" hidden="1"/>
    <cellStyle name="Hyperlink 10" xfId="12622" hidden="1"/>
    <cellStyle name="Hyperlink 10" xfId="12653" hidden="1"/>
    <cellStyle name="Hyperlink 10" xfId="12684" hidden="1"/>
    <cellStyle name="Hyperlink 10" xfId="12711" hidden="1"/>
    <cellStyle name="Hyperlink 10" xfId="12740" hidden="1"/>
    <cellStyle name="Hyperlink 10" xfId="12769" hidden="1"/>
    <cellStyle name="Hyperlink 10" xfId="12798" hidden="1"/>
    <cellStyle name="Hyperlink 10" xfId="12827" hidden="1"/>
    <cellStyle name="Hyperlink 10" xfId="12856" hidden="1"/>
    <cellStyle name="Hyperlink 10" xfId="12885" hidden="1"/>
    <cellStyle name="Hyperlink 10" xfId="12914" hidden="1"/>
    <cellStyle name="Hyperlink 10" xfId="12943" hidden="1"/>
    <cellStyle name="Hyperlink 10" xfId="12972" hidden="1"/>
    <cellStyle name="Hyperlink 10" xfId="13003" hidden="1"/>
    <cellStyle name="Hyperlink 10" xfId="13033" hidden="1"/>
    <cellStyle name="Hyperlink 10" xfId="13098" hidden="1"/>
    <cellStyle name="Hyperlink 10" xfId="13137" hidden="1"/>
    <cellStyle name="Hyperlink 10" xfId="13181" hidden="1"/>
    <cellStyle name="Hyperlink 10" xfId="13232" hidden="1"/>
    <cellStyle name="Hyperlink 10" xfId="13282" hidden="1"/>
    <cellStyle name="Hyperlink 10" xfId="13323" hidden="1"/>
    <cellStyle name="Hyperlink 10" xfId="13377" hidden="1"/>
    <cellStyle name="Hyperlink 10" xfId="13435" hidden="1"/>
    <cellStyle name="Hyperlink 10" xfId="13471" hidden="1"/>
    <cellStyle name="Hyperlink 10" xfId="13522" hidden="1"/>
    <cellStyle name="Hyperlink 10" xfId="13572" hidden="1"/>
    <cellStyle name="Hyperlink 10" xfId="13616" hidden="1"/>
    <cellStyle name="Hyperlink 10" xfId="13667" hidden="1"/>
    <cellStyle name="Hyperlink 10" xfId="13717" hidden="1"/>
    <cellStyle name="Hyperlink 10" xfId="13761" hidden="1"/>
    <cellStyle name="Hyperlink 10" xfId="13812" hidden="1"/>
    <cellStyle name="Hyperlink 10" xfId="13862" hidden="1"/>
    <cellStyle name="Hyperlink 10" xfId="13908" hidden="1"/>
    <cellStyle name="Hyperlink 10" xfId="13965" hidden="1"/>
    <cellStyle name="Hyperlink 10" xfId="14008" hidden="1"/>
    <cellStyle name="Hyperlink 10" xfId="14053" hidden="1"/>
    <cellStyle name="Hyperlink 10" xfId="14103" hidden="1"/>
    <cellStyle name="Hyperlink 10" xfId="14153" hidden="1"/>
    <cellStyle name="Hyperlink 10" xfId="14194" hidden="1"/>
    <cellStyle name="Hyperlink 10" xfId="14248" hidden="1"/>
    <cellStyle name="Hyperlink 10" xfId="14306" hidden="1"/>
    <cellStyle name="Hyperlink 10" xfId="14342" hidden="1"/>
    <cellStyle name="Hyperlink 10" xfId="14399" hidden="1"/>
    <cellStyle name="Hyperlink 10" xfId="14442" hidden="1"/>
    <cellStyle name="Hyperlink 10" xfId="14487" hidden="1"/>
    <cellStyle name="Hyperlink 10" xfId="14537" hidden="1"/>
    <cellStyle name="Hyperlink 10" xfId="14587" hidden="1"/>
    <cellStyle name="Hyperlink 10" xfId="14632" hidden="1"/>
    <cellStyle name="Hyperlink 10" xfId="14682" hidden="1"/>
    <cellStyle name="Hyperlink 10" xfId="14732" hidden="1"/>
    <cellStyle name="Hyperlink 10" xfId="14777" hidden="1"/>
    <cellStyle name="Hyperlink 10" xfId="14835" hidden="1"/>
    <cellStyle name="Hyperlink 10" xfId="14878" hidden="1"/>
    <cellStyle name="Hyperlink 10" xfId="14923" hidden="1"/>
    <cellStyle name="Hyperlink 10" xfId="14973" hidden="1"/>
    <cellStyle name="Hyperlink 10" xfId="15023" hidden="1"/>
    <cellStyle name="Hyperlink 10" xfId="15066" hidden="1"/>
    <cellStyle name="Hyperlink 10" xfId="15119" hidden="1"/>
    <cellStyle name="Hyperlink 10" xfId="15181" hidden="1"/>
    <cellStyle name="Hyperlink 10" xfId="15215" hidden="1"/>
    <cellStyle name="Hyperlink 10" xfId="15264" hidden="1"/>
    <cellStyle name="Hyperlink 10" xfId="15314" hidden="1"/>
    <cellStyle name="Hyperlink 10" xfId="15359" hidden="1"/>
    <cellStyle name="Hyperlink 10" xfId="15410" hidden="1"/>
    <cellStyle name="Hyperlink 10" xfId="15460" hidden="1"/>
    <cellStyle name="Hyperlink 10" xfId="15504" hidden="1"/>
    <cellStyle name="Hyperlink 10" xfId="15555" hidden="1"/>
    <cellStyle name="Hyperlink 10" xfId="15605" hidden="1"/>
    <cellStyle name="Hyperlink 10" xfId="15649" hidden="1"/>
    <cellStyle name="Hyperlink 10" xfId="15711" hidden="1"/>
    <cellStyle name="Hyperlink 10" xfId="15749" hidden="1"/>
    <cellStyle name="Hyperlink 10" xfId="15794" hidden="1"/>
    <cellStyle name="Hyperlink 10" xfId="15845" hidden="1"/>
    <cellStyle name="Hyperlink 10" xfId="15894" hidden="1"/>
    <cellStyle name="Hyperlink 10" xfId="15936" hidden="1"/>
    <cellStyle name="Hyperlink 10" xfId="15990" hidden="1"/>
    <cellStyle name="Hyperlink 10" xfId="16047" hidden="1"/>
    <cellStyle name="Hyperlink 10" xfId="16084" hidden="1"/>
    <cellStyle name="Hyperlink 10" xfId="16135" hidden="1"/>
    <cellStyle name="Hyperlink 10" xfId="16184" hidden="1"/>
    <cellStyle name="Hyperlink 10" xfId="16229" hidden="1"/>
    <cellStyle name="Hyperlink 10" xfId="16280" hidden="1"/>
    <cellStyle name="Hyperlink 10" xfId="16329" hidden="1"/>
    <cellStyle name="Hyperlink 10" xfId="16374" hidden="1"/>
    <cellStyle name="Hyperlink 10" xfId="16425" hidden="1"/>
    <cellStyle name="Hyperlink 10" xfId="16474" hidden="1"/>
    <cellStyle name="Hyperlink 10" xfId="16521" hidden="1"/>
    <cellStyle name="Hyperlink 10" xfId="16576" hidden="1"/>
    <cellStyle name="Hyperlink 10" xfId="16618" hidden="1"/>
    <cellStyle name="Hyperlink 10" xfId="16664" hidden="1"/>
    <cellStyle name="Hyperlink 10" xfId="16714" hidden="1"/>
    <cellStyle name="Hyperlink 10" xfId="16763" hidden="1"/>
    <cellStyle name="Hyperlink 10" xfId="16805" hidden="1"/>
    <cellStyle name="Hyperlink 10" xfId="16859" hidden="1"/>
    <cellStyle name="Hyperlink 10" xfId="16916" hidden="1"/>
    <cellStyle name="Hyperlink 10" xfId="16953" hidden="1"/>
    <cellStyle name="Hyperlink 10" xfId="17009" hidden="1"/>
    <cellStyle name="Hyperlink 10" xfId="17050" hidden="1"/>
    <cellStyle name="Hyperlink 10" xfId="17097" hidden="1"/>
    <cellStyle name="Hyperlink 10" xfId="17148" hidden="1"/>
    <cellStyle name="Hyperlink 10" xfId="17195" hidden="1"/>
    <cellStyle name="Hyperlink 10" xfId="17242" hidden="1"/>
    <cellStyle name="Hyperlink 10" xfId="17293" hidden="1"/>
    <cellStyle name="Hyperlink 10" xfId="17340" hidden="1"/>
    <cellStyle name="Hyperlink 10" xfId="17387" hidden="1"/>
    <cellStyle name="Hyperlink 10" xfId="17443" hidden="1"/>
    <cellStyle name="Hyperlink 10" xfId="17484" hidden="1"/>
    <cellStyle name="Hyperlink 10" xfId="17531" hidden="1"/>
    <cellStyle name="Hyperlink 10" xfId="17582" hidden="1"/>
    <cellStyle name="Hyperlink 10" xfId="17629" hidden="1"/>
    <cellStyle name="Hyperlink 10" xfId="17673" hidden="1"/>
    <cellStyle name="Hyperlink 10" xfId="17727" hidden="1"/>
    <cellStyle name="Hyperlink 10" xfId="17785" hidden="1"/>
    <cellStyle name="Hyperlink 10" xfId="17825" hidden="1"/>
    <cellStyle name="Hyperlink 10" xfId="17872" hidden="1"/>
    <cellStyle name="Hyperlink 10" xfId="17919" hidden="1"/>
    <cellStyle name="Hyperlink 10" xfId="17966" hidden="1"/>
    <cellStyle name="Hyperlink 10" xfId="18016" hidden="1"/>
    <cellStyle name="Hyperlink 10" xfId="18063" hidden="1"/>
    <cellStyle name="Hyperlink 10" xfId="18111" hidden="1"/>
    <cellStyle name="Hyperlink 10" xfId="18161" hidden="1"/>
    <cellStyle name="Hyperlink 10" xfId="18208" hidden="1"/>
    <cellStyle name="Hyperlink 10" xfId="18256" hidden="1"/>
    <cellStyle name="Hyperlink 10" xfId="18319" hidden="1"/>
    <cellStyle name="Hyperlink 10" xfId="18354" hidden="1"/>
    <cellStyle name="Hyperlink 10" xfId="18303" hidden="1"/>
    <cellStyle name="Hyperlink 10" xfId="18251" hidden="1"/>
    <cellStyle name="Hyperlink 10" xfId="18173" hidden="1"/>
    <cellStyle name="Hyperlink 10" xfId="18106" hidden="1"/>
    <cellStyle name="Hyperlink 10" xfId="18028" hidden="1"/>
    <cellStyle name="Hyperlink 10" xfId="17964" hidden="1"/>
    <cellStyle name="Hyperlink 10" xfId="17883" hidden="1"/>
    <cellStyle name="Hyperlink 10" xfId="17798" hidden="1"/>
    <cellStyle name="Hyperlink 10" xfId="17738" hidden="1"/>
    <cellStyle name="Hyperlink 10" xfId="17670" hidden="1"/>
    <cellStyle name="Hyperlink 10" xfId="17593" hidden="1"/>
    <cellStyle name="Hyperlink 10" xfId="17525" hidden="1"/>
    <cellStyle name="Hyperlink 10" xfId="17444" hidden="1"/>
    <cellStyle name="Hyperlink 10" xfId="17381" hidden="1"/>
    <cellStyle name="Hyperlink 10" xfId="17304" hidden="1"/>
    <cellStyle name="Hyperlink 10" xfId="17236" hidden="1"/>
    <cellStyle name="Hyperlink 10" xfId="17159" hidden="1"/>
    <cellStyle name="Hyperlink 10" xfId="17091" hidden="1"/>
    <cellStyle name="Hyperlink 10" xfId="17001" hidden="1"/>
    <cellStyle name="Hyperlink 10" xfId="16943" hidden="1"/>
    <cellStyle name="Hyperlink 10" xfId="16865" hidden="1"/>
    <cellStyle name="Hyperlink 10" xfId="16797" hidden="1"/>
    <cellStyle name="Hyperlink 10" xfId="16720" hidden="1"/>
    <cellStyle name="Hyperlink 10" xfId="16656" hidden="1"/>
    <cellStyle name="Hyperlink 10" xfId="16566" hidden="1"/>
    <cellStyle name="Hyperlink 10" xfId="16490" hidden="1"/>
    <cellStyle name="Hyperlink 10" xfId="16431" hidden="1"/>
    <cellStyle name="Hyperlink 10" xfId="16363" hidden="1"/>
    <cellStyle name="Hyperlink 10" xfId="16286" hidden="1"/>
    <cellStyle name="Hyperlink 10" xfId="16218" hidden="1"/>
    <cellStyle name="Hyperlink 10" xfId="16141" hidden="1"/>
    <cellStyle name="Hyperlink 10" xfId="16073" hidden="1"/>
    <cellStyle name="Hyperlink 10" xfId="15996" hidden="1"/>
    <cellStyle name="Hyperlink 10" xfId="15928" hidden="1"/>
    <cellStyle name="Hyperlink 10" xfId="15851" hidden="1"/>
    <cellStyle name="Hyperlink 10" xfId="15783" hidden="1"/>
    <cellStyle name="Hyperlink 10" xfId="15694" hidden="1"/>
    <cellStyle name="Hyperlink 10" xfId="15637" hidden="1"/>
    <cellStyle name="Hyperlink 10" xfId="15561" hidden="1"/>
    <cellStyle name="Hyperlink 10" xfId="15492" hidden="1"/>
    <cellStyle name="Hyperlink 10" xfId="15416" hidden="1"/>
    <cellStyle name="Hyperlink 10" xfId="15351" hidden="1"/>
    <cellStyle name="Hyperlink 10" xfId="15269" hidden="1"/>
    <cellStyle name="Hyperlink 10" xfId="15177" hidden="1"/>
    <cellStyle name="Hyperlink 10" xfId="15124" hidden="1"/>
    <cellStyle name="Hyperlink 10" xfId="15054" hidden="1"/>
    <cellStyle name="Hyperlink 10" xfId="14978" hidden="1"/>
    <cellStyle name="Hyperlink 10" xfId="14909" hidden="1"/>
    <cellStyle name="Hyperlink 10" xfId="14823" hidden="1"/>
    <cellStyle name="Hyperlink 10" xfId="14763" hidden="1"/>
    <cellStyle name="Hyperlink 10" xfId="14687" hidden="1"/>
    <cellStyle name="Hyperlink 10" xfId="14618" hidden="1"/>
    <cellStyle name="Hyperlink 10" xfId="14542" hidden="1"/>
    <cellStyle name="Hyperlink 10" xfId="14473" hidden="1"/>
    <cellStyle name="Hyperlink 10" xfId="14390" hidden="1"/>
    <cellStyle name="Hyperlink 10" xfId="14330" hidden="1"/>
    <cellStyle name="Hyperlink 10" xfId="14254" hidden="1"/>
    <cellStyle name="Hyperlink 10" xfId="14185" hidden="1"/>
    <cellStyle name="Hyperlink 10" xfId="14109" hidden="1"/>
    <cellStyle name="Hyperlink 10" xfId="14045" hidden="1"/>
    <cellStyle name="Hyperlink 10" xfId="13953" hidden="1"/>
    <cellStyle name="Hyperlink 10" xfId="13876" hidden="1"/>
    <cellStyle name="Hyperlink 10" xfId="13818" hidden="1"/>
    <cellStyle name="Hyperlink 10" xfId="13749" hidden="1"/>
    <cellStyle name="Hyperlink 10" xfId="13673" hidden="1"/>
    <cellStyle name="Hyperlink 10" xfId="13604" hidden="1"/>
    <cellStyle name="Hyperlink 10" xfId="13528" hidden="1"/>
    <cellStyle name="Hyperlink 10" xfId="13459" hidden="1"/>
    <cellStyle name="Hyperlink 10" xfId="13383" hidden="1"/>
    <cellStyle name="Hyperlink 10" xfId="13314" hidden="1"/>
    <cellStyle name="Hyperlink 10" xfId="13238" hidden="1"/>
    <cellStyle name="Hyperlink 10" xfId="13169" hidden="1"/>
    <cellStyle name="Hyperlink 10" xfId="18349" hidden="1"/>
    <cellStyle name="Hyperlink 10" xfId="18427" hidden="1"/>
    <cellStyle name="Hyperlink 10" xfId="18456" hidden="1"/>
    <cellStyle name="Hyperlink 10" xfId="18485" hidden="1"/>
    <cellStyle name="Hyperlink 10" xfId="18514" hidden="1"/>
    <cellStyle name="Hyperlink 10" xfId="18541" hidden="1"/>
    <cellStyle name="Hyperlink 10" xfId="18572" hidden="1"/>
    <cellStyle name="Hyperlink 10" xfId="18603" hidden="1"/>
    <cellStyle name="Hyperlink 10" xfId="18630" hidden="1"/>
    <cellStyle name="Hyperlink 10" xfId="18659" hidden="1"/>
    <cellStyle name="Hyperlink 10" xfId="18688" hidden="1"/>
    <cellStyle name="Hyperlink 10" xfId="18717" hidden="1"/>
    <cellStyle name="Hyperlink 10" xfId="18746" hidden="1"/>
    <cellStyle name="Hyperlink 10" xfId="18775" hidden="1"/>
    <cellStyle name="Hyperlink 10" xfId="18804" hidden="1"/>
    <cellStyle name="Hyperlink 10" xfId="18833" hidden="1"/>
    <cellStyle name="Hyperlink 10" xfId="18862" hidden="1"/>
    <cellStyle name="Hyperlink 10" xfId="18891" hidden="1"/>
    <cellStyle name="Hyperlink 10" xfId="18921" hidden="1"/>
    <cellStyle name="Hyperlink 10" xfId="18948" hidden="1"/>
    <cellStyle name="Hyperlink 10" xfId="18977" hidden="1"/>
    <cellStyle name="Hyperlink 10" xfId="19006" hidden="1"/>
    <cellStyle name="Hyperlink 10" xfId="19035" hidden="1"/>
    <cellStyle name="Hyperlink 10" xfId="19062" hidden="1"/>
    <cellStyle name="Hyperlink 10" xfId="19093" hidden="1"/>
    <cellStyle name="Hyperlink 10" xfId="19124" hidden="1"/>
    <cellStyle name="Hyperlink 10" xfId="19151" hidden="1"/>
    <cellStyle name="Hyperlink 10" xfId="19180" hidden="1"/>
    <cellStyle name="Hyperlink 10" xfId="19209" hidden="1"/>
    <cellStyle name="Hyperlink 10" xfId="19238" hidden="1"/>
    <cellStyle name="Hyperlink 10" xfId="19267" hidden="1"/>
    <cellStyle name="Hyperlink 10" xfId="19296" hidden="1"/>
    <cellStyle name="Hyperlink 10" xfId="19325" hidden="1"/>
    <cellStyle name="Hyperlink 10" xfId="19354" hidden="1"/>
    <cellStyle name="Hyperlink 10" xfId="19383" hidden="1"/>
    <cellStyle name="Hyperlink 10" xfId="19412" hidden="1"/>
    <cellStyle name="Hyperlink 10" xfId="19443" hidden="1"/>
    <cellStyle name="Hyperlink 10" xfId="19473" hidden="1"/>
    <cellStyle name="Hyperlink 11" xfId="83" hidden="1"/>
    <cellStyle name="Hyperlink 11" xfId="119" hidden="1"/>
    <cellStyle name="Hyperlink 11" xfId="164" hidden="1"/>
    <cellStyle name="Hyperlink 11" xfId="215" hidden="1"/>
    <cellStyle name="Hyperlink 11" xfId="264" hidden="1"/>
    <cellStyle name="Hyperlink 11" xfId="307" hidden="1"/>
    <cellStyle name="Hyperlink 11" xfId="361" hidden="1"/>
    <cellStyle name="Hyperlink 11" xfId="421" hidden="1"/>
    <cellStyle name="Hyperlink 11" xfId="455" hidden="1"/>
    <cellStyle name="Hyperlink 11" xfId="506" hidden="1"/>
    <cellStyle name="Hyperlink 11" xfId="555" hidden="1"/>
    <cellStyle name="Hyperlink 11" xfId="600" hidden="1"/>
    <cellStyle name="Hyperlink 11" xfId="651" hidden="1"/>
    <cellStyle name="Hyperlink 11" xfId="700" hidden="1"/>
    <cellStyle name="Hyperlink 11" xfId="745" hidden="1"/>
    <cellStyle name="Hyperlink 11" xfId="796" hidden="1"/>
    <cellStyle name="Hyperlink 11" xfId="845" hidden="1"/>
    <cellStyle name="Hyperlink 11" xfId="892" hidden="1"/>
    <cellStyle name="Hyperlink 11" xfId="958" hidden="1"/>
    <cellStyle name="Hyperlink 11" xfId="998" hidden="1"/>
    <cellStyle name="Hyperlink 11" xfId="1043" hidden="1"/>
    <cellStyle name="Hyperlink 11" xfId="1094" hidden="1"/>
    <cellStyle name="Hyperlink 11" xfId="1143" hidden="1"/>
    <cellStyle name="Hyperlink 11" xfId="1186" hidden="1"/>
    <cellStyle name="Hyperlink 11" xfId="1240" hidden="1"/>
    <cellStyle name="Hyperlink 11" xfId="1300" hidden="1"/>
    <cellStyle name="Hyperlink 11" xfId="1334" hidden="1"/>
    <cellStyle name="Hyperlink 11" xfId="1390" hidden="1"/>
    <cellStyle name="Hyperlink 11" xfId="1433" hidden="1"/>
    <cellStyle name="Hyperlink 11" xfId="1478" hidden="1"/>
    <cellStyle name="Hyperlink 11" xfId="1529" hidden="1"/>
    <cellStyle name="Hyperlink 11" xfId="1578" hidden="1"/>
    <cellStyle name="Hyperlink 11" xfId="1623" hidden="1"/>
    <cellStyle name="Hyperlink 11" xfId="1674" hidden="1"/>
    <cellStyle name="Hyperlink 11" xfId="1723" hidden="1"/>
    <cellStyle name="Hyperlink 11" xfId="1768" hidden="1"/>
    <cellStyle name="Hyperlink 11" xfId="1830" hidden="1"/>
    <cellStyle name="Hyperlink 11" xfId="1869" hidden="1"/>
    <cellStyle name="Hyperlink 11" xfId="1914" hidden="1"/>
    <cellStyle name="Hyperlink 11" xfId="1965" hidden="1"/>
    <cellStyle name="Hyperlink 11" xfId="2014" hidden="1"/>
    <cellStyle name="Hyperlink 11" xfId="2057" hidden="1"/>
    <cellStyle name="Hyperlink 11" xfId="2111" hidden="1"/>
    <cellStyle name="Hyperlink 11" xfId="2176" hidden="1"/>
    <cellStyle name="Hyperlink 11" xfId="2207" hidden="1"/>
    <cellStyle name="Hyperlink 11" xfId="2256" hidden="1"/>
    <cellStyle name="Hyperlink 11" xfId="2305" hidden="1"/>
    <cellStyle name="Hyperlink 11" xfId="2351" hidden="1"/>
    <cellStyle name="Hyperlink 11" xfId="2402" hidden="1"/>
    <cellStyle name="Hyperlink 11" xfId="2451" hidden="1"/>
    <cellStyle name="Hyperlink 11" xfId="2496" hidden="1"/>
    <cellStyle name="Hyperlink 11" xfId="2547" hidden="1"/>
    <cellStyle name="Hyperlink 11" xfId="2596" hidden="1"/>
    <cellStyle name="Hyperlink 11" xfId="2641" hidden="1"/>
    <cellStyle name="Hyperlink 11" xfId="2705" hidden="1"/>
    <cellStyle name="Hyperlink 11" xfId="2740" hidden="1"/>
    <cellStyle name="Hyperlink 11" xfId="2786" hidden="1"/>
    <cellStyle name="Hyperlink 11" xfId="2836" hidden="1"/>
    <cellStyle name="Hyperlink 11" xfId="2885" hidden="1"/>
    <cellStyle name="Hyperlink 11" xfId="2928" hidden="1"/>
    <cellStyle name="Hyperlink 11" xfId="2981" hidden="1"/>
    <cellStyle name="Hyperlink 11" xfId="3042" hidden="1"/>
    <cellStyle name="Hyperlink 11" xfId="3076" hidden="1"/>
    <cellStyle name="Hyperlink 11" xfId="3126" hidden="1"/>
    <cellStyle name="Hyperlink 11" xfId="3175" hidden="1"/>
    <cellStyle name="Hyperlink 11" xfId="3221" hidden="1"/>
    <cellStyle name="Hyperlink 11" xfId="3271" hidden="1"/>
    <cellStyle name="Hyperlink 11" xfId="3320" hidden="1"/>
    <cellStyle name="Hyperlink 11" xfId="3366" hidden="1"/>
    <cellStyle name="Hyperlink 11" xfId="3416" hidden="1"/>
    <cellStyle name="Hyperlink 11" xfId="3465" hidden="1"/>
    <cellStyle name="Hyperlink 11" xfId="3513" hidden="1"/>
    <cellStyle name="Hyperlink 11" xfId="3570" hidden="1"/>
    <cellStyle name="Hyperlink 11" xfId="3609" hidden="1"/>
    <cellStyle name="Hyperlink 11" xfId="3655" hidden="1"/>
    <cellStyle name="Hyperlink 11" xfId="3705" hidden="1"/>
    <cellStyle name="Hyperlink 11" xfId="3754" hidden="1"/>
    <cellStyle name="Hyperlink 11" xfId="3796" hidden="1"/>
    <cellStyle name="Hyperlink 11" xfId="3850" hidden="1"/>
    <cellStyle name="Hyperlink 11" xfId="3911" hidden="1"/>
    <cellStyle name="Hyperlink 11" xfId="3944" hidden="1"/>
    <cellStyle name="Hyperlink 11" xfId="4000" hidden="1"/>
    <cellStyle name="Hyperlink 11" xfId="4041" hidden="1"/>
    <cellStyle name="Hyperlink 11" xfId="4088" hidden="1"/>
    <cellStyle name="Hyperlink 11" xfId="4139" hidden="1"/>
    <cellStyle name="Hyperlink 11" xfId="4186" hidden="1"/>
    <cellStyle name="Hyperlink 11" xfId="4233" hidden="1"/>
    <cellStyle name="Hyperlink 11" xfId="4284" hidden="1"/>
    <cellStyle name="Hyperlink 11" xfId="4331" hidden="1"/>
    <cellStyle name="Hyperlink 11" xfId="4378" hidden="1"/>
    <cellStyle name="Hyperlink 11" xfId="4438" hidden="1"/>
    <cellStyle name="Hyperlink 11" xfId="4475" hidden="1"/>
    <cellStyle name="Hyperlink 11" xfId="4522" hidden="1"/>
    <cellStyle name="Hyperlink 11" xfId="4573" hidden="1"/>
    <cellStyle name="Hyperlink 11" xfId="4620" hidden="1"/>
    <cellStyle name="Hyperlink 11" xfId="4664" hidden="1"/>
    <cellStyle name="Hyperlink 11" xfId="4718" hidden="1"/>
    <cellStyle name="Hyperlink 11" xfId="4780" hidden="1"/>
    <cellStyle name="Hyperlink 11" xfId="4817" hidden="1"/>
    <cellStyle name="Hyperlink 11" xfId="4863" hidden="1"/>
    <cellStyle name="Hyperlink 11" xfId="4910" hidden="1"/>
    <cellStyle name="Hyperlink 11" xfId="4958" hidden="1"/>
    <cellStyle name="Hyperlink 11" xfId="5008" hidden="1"/>
    <cellStyle name="Hyperlink 11" xfId="5054" hidden="1"/>
    <cellStyle name="Hyperlink 11" xfId="5102" hidden="1"/>
    <cellStyle name="Hyperlink 11" xfId="5153" hidden="1"/>
    <cellStyle name="Hyperlink 11" xfId="5199" hidden="1"/>
    <cellStyle name="Hyperlink 11" xfId="5247" hidden="1"/>
    <cellStyle name="Hyperlink 11" xfId="5314" hidden="1"/>
    <cellStyle name="Hyperlink 11" xfId="5351" hidden="1"/>
    <cellStyle name="Hyperlink 11" xfId="5446" hidden="1"/>
    <cellStyle name="Hyperlink 11" xfId="5481" hidden="1"/>
    <cellStyle name="Hyperlink 11" xfId="5527" hidden="1"/>
    <cellStyle name="Hyperlink 11" xfId="5577" hidden="1"/>
    <cellStyle name="Hyperlink 11" xfId="5626" hidden="1"/>
    <cellStyle name="Hyperlink 11" xfId="5670" hidden="1"/>
    <cellStyle name="Hyperlink 11" xfId="5723" hidden="1"/>
    <cellStyle name="Hyperlink 11" xfId="5784" hidden="1"/>
    <cellStyle name="Hyperlink 11" xfId="5818" hidden="1"/>
    <cellStyle name="Hyperlink 11" xfId="5868" hidden="1"/>
    <cellStyle name="Hyperlink 11" xfId="5917" hidden="1"/>
    <cellStyle name="Hyperlink 11" xfId="5963" hidden="1"/>
    <cellStyle name="Hyperlink 11" xfId="6013" hidden="1"/>
    <cellStyle name="Hyperlink 11" xfId="6062" hidden="1"/>
    <cellStyle name="Hyperlink 11" xfId="6108" hidden="1"/>
    <cellStyle name="Hyperlink 11" xfId="6158" hidden="1"/>
    <cellStyle name="Hyperlink 11" xfId="6207" hidden="1"/>
    <cellStyle name="Hyperlink 11" xfId="6255" hidden="1"/>
    <cellStyle name="Hyperlink 11" xfId="6320" hidden="1"/>
    <cellStyle name="Hyperlink 11" xfId="6359" hidden="1"/>
    <cellStyle name="Hyperlink 11" xfId="6405" hidden="1"/>
    <cellStyle name="Hyperlink 11" xfId="6455" hidden="1"/>
    <cellStyle name="Hyperlink 11" xfId="6504" hidden="1"/>
    <cellStyle name="Hyperlink 11" xfId="6548" hidden="1"/>
    <cellStyle name="Hyperlink 11" xfId="6601" hidden="1"/>
    <cellStyle name="Hyperlink 11" xfId="6662" hidden="1"/>
    <cellStyle name="Hyperlink 11" xfId="6696" hidden="1"/>
    <cellStyle name="Hyperlink 11" xfId="6752" hidden="1"/>
    <cellStyle name="Hyperlink 11" xfId="6795" hidden="1"/>
    <cellStyle name="Hyperlink 11" xfId="6840" hidden="1"/>
    <cellStyle name="Hyperlink 11" xfId="6891" hidden="1"/>
    <cellStyle name="Hyperlink 11" xfId="6940" hidden="1"/>
    <cellStyle name="Hyperlink 11" xfId="6985" hidden="1"/>
    <cellStyle name="Hyperlink 11" xfId="7036" hidden="1"/>
    <cellStyle name="Hyperlink 11" xfId="7085" hidden="1"/>
    <cellStyle name="Hyperlink 11" xfId="7130" hidden="1"/>
    <cellStyle name="Hyperlink 11" xfId="7191" hidden="1"/>
    <cellStyle name="Hyperlink 11" xfId="7231" hidden="1"/>
    <cellStyle name="Hyperlink 11" xfId="7276" hidden="1"/>
    <cellStyle name="Hyperlink 11" xfId="7327" hidden="1"/>
    <cellStyle name="Hyperlink 11" xfId="7376" hidden="1"/>
    <cellStyle name="Hyperlink 11" xfId="7419" hidden="1"/>
    <cellStyle name="Hyperlink 11" xfId="7473" hidden="1"/>
    <cellStyle name="Hyperlink 11" xfId="7537" hidden="1"/>
    <cellStyle name="Hyperlink 11" xfId="7569" hidden="1"/>
    <cellStyle name="Hyperlink 11" xfId="7618" hidden="1"/>
    <cellStyle name="Hyperlink 11" xfId="7667" hidden="1"/>
    <cellStyle name="Hyperlink 11" xfId="7712" hidden="1"/>
    <cellStyle name="Hyperlink 11" xfId="7763" hidden="1"/>
    <cellStyle name="Hyperlink 11" xfId="7812" hidden="1"/>
    <cellStyle name="Hyperlink 11" xfId="7858" hidden="1"/>
    <cellStyle name="Hyperlink 11" xfId="7908" hidden="1"/>
    <cellStyle name="Hyperlink 11" xfId="7957" hidden="1"/>
    <cellStyle name="Hyperlink 11" xfId="8003" hidden="1"/>
    <cellStyle name="Hyperlink 11" xfId="8067" hidden="1"/>
    <cellStyle name="Hyperlink 11" xfId="8102" hidden="1"/>
    <cellStyle name="Hyperlink 11" xfId="8147" hidden="1"/>
    <cellStyle name="Hyperlink 11" xfId="8198" hidden="1"/>
    <cellStyle name="Hyperlink 11" xfId="8247" hidden="1"/>
    <cellStyle name="Hyperlink 11" xfId="8289" hidden="1"/>
    <cellStyle name="Hyperlink 11" xfId="8343" hidden="1"/>
    <cellStyle name="Hyperlink 11" xfId="8404" hidden="1"/>
    <cellStyle name="Hyperlink 11" xfId="8437" hidden="1"/>
    <cellStyle name="Hyperlink 11" xfId="8488" hidden="1"/>
    <cellStyle name="Hyperlink 11" xfId="8537" hidden="1"/>
    <cellStyle name="Hyperlink 11" xfId="8582" hidden="1"/>
    <cellStyle name="Hyperlink 11" xfId="8633" hidden="1"/>
    <cellStyle name="Hyperlink 11" xfId="8682" hidden="1"/>
    <cellStyle name="Hyperlink 11" xfId="8727" hidden="1"/>
    <cellStyle name="Hyperlink 11" xfId="8778" hidden="1"/>
    <cellStyle name="Hyperlink 11" xfId="8827" hidden="1"/>
    <cellStyle name="Hyperlink 11" xfId="8875" hidden="1"/>
    <cellStyle name="Hyperlink 11" xfId="8932" hidden="1"/>
    <cellStyle name="Hyperlink 11" xfId="8971" hidden="1"/>
    <cellStyle name="Hyperlink 11" xfId="9017" hidden="1"/>
    <cellStyle name="Hyperlink 11" xfId="9067" hidden="1"/>
    <cellStyle name="Hyperlink 11" xfId="9115" hidden="1"/>
    <cellStyle name="Hyperlink 11" xfId="9158" hidden="1"/>
    <cellStyle name="Hyperlink 11" xfId="9212" hidden="1"/>
    <cellStyle name="Hyperlink 11" xfId="9272" hidden="1"/>
    <cellStyle name="Hyperlink 11" xfId="9306" hidden="1"/>
    <cellStyle name="Hyperlink 11" xfId="9362" hidden="1"/>
    <cellStyle name="Hyperlink 11" xfId="9402" hidden="1"/>
    <cellStyle name="Hyperlink 11" xfId="9450" hidden="1"/>
    <cellStyle name="Hyperlink 11" xfId="9501" hidden="1"/>
    <cellStyle name="Hyperlink 11" xfId="9547" hidden="1"/>
    <cellStyle name="Hyperlink 11" xfId="9595" hidden="1"/>
    <cellStyle name="Hyperlink 11" xfId="9646" hidden="1"/>
    <cellStyle name="Hyperlink 11" xfId="9692" hidden="1"/>
    <cellStyle name="Hyperlink 11" xfId="9740" hidden="1"/>
    <cellStyle name="Hyperlink 11" xfId="9800" hidden="1"/>
    <cellStyle name="Hyperlink 11" xfId="9836" hidden="1"/>
    <cellStyle name="Hyperlink 11" xfId="9884" hidden="1"/>
    <cellStyle name="Hyperlink 11" xfId="9935" hidden="1"/>
    <cellStyle name="Hyperlink 11" xfId="9981" hidden="1"/>
    <cellStyle name="Hyperlink 11" xfId="10026" hidden="1"/>
    <cellStyle name="Hyperlink 11" xfId="10080" hidden="1"/>
    <cellStyle name="Hyperlink 11" xfId="10142" hidden="1"/>
    <cellStyle name="Hyperlink 11" xfId="10179" hidden="1"/>
    <cellStyle name="Hyperlink 11" xfId="10225" hidden="1"/>
    <cellStyle name="Hyperlink 11" xfId="10271" hidden="1"/>
    <cellStyle name="Hyperlink 11" xfId="10320" hidden="1"/>
    <cellStyle name="Hyperlink 11" xfId="10370" hidden="1"/>
    <cellStyle name="Hyperlink 11" xfId="10416" hidden="1"/>
    <cellStyle name="Hyperlink 11" xfId="10464" hidden="1"/>
    <cellStyle name="Hyperlink 11" xfId="10515" hidden="1"/>
    <cellStyle name="Hyperlink 11" xfId="10561" hidden="1"/>
    <cellStyle name="Hyperlink 11" xfId="10609" hidden="1"/>
    <cellStyle name="Hyperlink 11" xfId="10676" hidden="1"/>
    <cellStyle name="Hyperlink 11" xfId="10708" hidden="1"/>
    <cellStyle name="Hyperlink 11" xfId="10657" hidden="1"/>
    <cellStyle name="Hyperlink 11" xfId="10608" hidden="1"/>
    <cellStyle name="Hyperlink 11" xfId="10531" hidden="1"/>
    <cellStyle name="Hyperlink 11" xfId="10463" hidden="1"/>
    <cellStyle name="Hyperlink 11" xfId="10386" hidden="1"/>
    <cellStyle name="Hyperlink 11" xfId="10322" hidden="1"/>
    <cellStyle name="Hyperlink 11" xfId="10240" hidden="1"/>
    <cellStyle name="Hyperlink 11" xfId="10150" hidden="1"/>
    <cellStyle name="Hyperlink 11" xfId="10095" hidden="1"/>
    <cellStyle name="Hyperlink 11" xfId="10027" hidden="1"/>
    <cellStyle name="Hyperlink 11" xfId="9950" hidden="1"/>
    <cellStyle name="Hyperlink 11" xfId="9883" hidden="1"/>
    <cellStyle name="Hyperlink 11" xfId="9804" hidden="1"/>
    <cellStyle name="Hyperlink 11" xfId="9739" hidden="1"/>
    <cellStyle name="Hyperlink 11" xfId="9661" hidden="1"/>
    <cellStyle name="Hyperlink 11" xfId="9594" hidden="1"/>
    <cellStyle name="Hyperlink 11" xfId="9516" hidden="1"/>
    <cellStyle name="Hyperlink 11" xfId="9449" hidden="1"/>
    <cellStyle name="Hyperlink 11" xfId="9355" hidden="1"/>
    <cellStyle name="Hyperlink 11" xfId="9300" hidden="1"/>
    <cellStyle name="Hyperlink 11" xfId="9223" hidden="1"/>
    <cellStyle name="Hyperlink 11" xfId="9154" hidden="1"/>
    <cellStyle name="Hyperlink 11" xfId="9078" hidden="1"/>
    <cellStyle name="Hyperlink 11" xfId="9014" hidden="1"/>
    <cellStyle name="Hyperlink 11" xfId="8925" hidden="1"/>
    <cellStyle name="Hyperlink 11" xfId="8843" hidden="1"/>
    <cellStyle name="Hyperlink 11" xfId="8788" hidden="1"/>
    <cellStyle name="Hyperlink 11" xfId="8721" hidden="1"/>
    <cellStyle name="Hyperlink 11" xfId="8643" hidden="1"/>
    <cellStyle name="Hyperlink 11" xfId="8576" hidden="1"/>
    <cellStyle name="Hyperlink 11" xfId="8498" hidden="1"/>
    <cellStyle name="Hyperlink 11" xfId="8431" hidden="1"/>
    <cellStyle name="Hyperlink 11" xfId="8353" hidden="1"/>
    <cellStyle name="Hyperlink 11" xfId="8285" hidden="1"/>
    <cellStyle name="Hyperlink 11" xfId="8208" hidden="1"/>
    <cellStyle name="Hyperlink 11" xfId="8141" hidden="1"/>
    <cellStyle name="Hyperlink 11" xfId="8048" hidden="1"/>
    <cellStyle name="Hyperlink 11" xfId="7995" hidden="1"/>
    <cellStyle name="Hyperlink 11" xfId="7918" hidden="1"/>
    <cellStyle name="Hyperlink 11" xfId="7850" hidden="1"/>
    <cellStyle name="Hyperlink 11" xfId="7773" hidden="1"/>
    <cellStyle name="Hyperlink 11" xfId="7708" hidden="1"/>
    <cellStyle name="Hyperlink 11" xfId="7627" hidden="1"/>
    <cellStyle name="Hyperlink 11" xfId="7529" hidden="1"/>
    <cellStyle name="Hyperlink 11" xfId="7482" hidden="1"/>
    <cellStyle name="Hyperlink 11" xfId="7413" hidden="1"/>
    <cellStyle name="Hyperlink 11" xfId="7336" hidden="1"/>
    <cellStyle name="Hyperlink 11" xfId="7268" hidden="1"/>
    <cellStyle name="Hyperlink 11" xfId="7182" hidden="1"/>
    <cellStyle name="Hyperlink 11" xfId="7122" hidden="1"/>
    <cellStyle name="Hyperlink 11" xfId="7045" hidden="1"/>
    <cellStyle name="Hyperlink 11" xfId="6977" hidden="1"/>
    <cellStyle name="Hyperlink 11" xfId="6900" hidden="1"/>
    <cellStyle name="Hyperlink 11" xfId="6832" hidden="1"/>
    <cellStyle name="Hyperlink 11" xfId="6743" hidden="1"/>
    <cellStyle name="Hyperlink 11" xfId="6688" hidden="1"/>
    <cellStyle name="Hyperlink 11" xfId="6611" hidden="1"/>
    <cellStyle name="Hyperlink 11" xfId="6543" hidden="1"/>
    <cellStyle name="Hyperlink 11" xfId="6465" hidden="1"/>
    <cellStyle name="Hyperlink 11" xfId="6401" hidden="1"/>
    <cellStyle name="Hyperlink 11" xfId="6312" hidden="1"/>
    <cellStyle name="Hyperlink 11" xfId="6223" hidden="1"/>
    <cellStyle name="Hyperlink 11" xfId="6168" hidden="1"/>
    <cellStyle name="Hyperlink 11" xfId="6100" hidden="1"/>
    <cellStyle name="Hyperlink 11" xfId="6023" hidden="1"/>
    <cellStyle name="Hyperlink 11" xfId="5955" hidden="1"/>
    <cellStyle name="Hyperlink 11" xfId="5878" hidden="1"/>
    <cellStyle name="Hyperlink 11" xfId="5810" hidden="1"/>
    <cellStyle name="Hyperlink 11" xfId="5733" hidden="1"/>
    <cellStyle name="Hyperlink 11" xfId="5665" hidden="1"/>
    <cellStyle name="Hyperlink 11" xfId="5587" hidden="1"/>
    <cellStyle name="Hyperlink 11" xfId="5519" hidden="1"/>
    <cellStyle name="Hyperlink 11" xfId="10703" hidden="1"/>
    <cellStyle name="Hyperlink 11" xfId="10784" hidden="1"/>
    <cellStyle name="Hyperlink 11" xfId="10813" hidden="1"/>
    <cellStyle name="Hyperlink 11" xfId="10842" hidden="1"/>
    <cellStyle name="Hyperlink 11" xfId="10871" hidden="1"/>
    <cellStyle name="Hyperlink 11" xfId="10898" hidden="1"/>
    <cellStyle name="Hyperlink 11" xfId="10929" hidden="1"/>
    <cellStyle name="Hyperlink 11" xfId="10962" hidden="1"/>
    <cellStyle name="Hyperlink 11" xfId="10987" hidden="1"/>
    <cellStyle name="Hyperlink 11" xfId="11016" hidden="1"/>
    <cellStyle name="Hyperlink 11" xfId="11045" hidden="1"/>
    <cellStyle name="Hyperlink 11" xfId="11074" hidden="1"/>
    <cellStyle name="Hyperlink 11" xfId="11103" hidden="1"/>
    <cellStyle name="Hyperlink 11" xfId="11132" hidden="1"/>
    <cellStyle name="Hyperlink 11" xfId="11161" hidden="1"/>
    <cellStyle name="Hyperlink 11" xfId="11190" hidden="1"/>
    <cellStyle name="Hyperlink 11" xfId="11219" hidden="1"/>
    <cellStyle name="Hyperlink 11" xfId="11248" hidden="1"/>
    <cellStyle name="Hyperlink 11" xfId="11280" hidden="1"/>
    <cellStyle name="Hyperlink 11" xfId="11305" hidden="1"/>
    <cellStyle name="Hyperlink 11" xfId="11334" hidden="1"/>
    <cellStyle name="Hyperlink 11" xfId="11363" hidden="1"/>
    <cellStyle name="Hyperlink 11" xfId="11392" hidden="1"/>
    <cellStyle name="Hyperlink 11" xfId="11419" hidden="1"/>
    <cellStyle name="Hyperlink 11" xfId="11450" hidden="1"/>
    <cellStyle name="Hyperlink 11" xfId="11483" hidden="1"/>
    <cellStyle name="Hyperlink 11" xfId="11508" hidden="1"/>
    <cellStyle name="Hyperlink 11" xfId="11537" hidden="1"/>
    <cellStyle name="Hyperlink 11" xfId="11566" hidden="1"/>
    <cellStyle name="Hyperlink 11" xfId="11595" hidden="1"/>
    <cellStyle name="Hyperlink 11" xfId="11624" hidden="1"/>
    <cellStyle name="Hyperlink 11" xfId="11653" hidden="1"/>
    <cellStyle name="Hyperlink 11" xfId="11682" hidden="1"/>
    <cellStyle name="Hyperlink 11" xfId="11711" hidden="1"/>
    <cellStyle name="Hyperlink 11" xfId="11740" hidden="1"/>
    <cellStyle name="Hyperlink 11" xfId="11769" hidden="1"/>
    <cellStyle name="Hyperlink 11" xfId="11802" hidden="1"/>
    <cellStyle name="Hyperlink 11" xfId="11830" hidden="1"/>
    <cellStyle name="Hyperlink 11" xfId="5295" hidden="1"/>
    <cellStyle name="Hyperlink 11" xfId="5246" hidden="1"/>
    <cellStyle name="Hyperlink 11" xfId="5168" hidden="1"/>
    <cellStyle name="Hyperlink 11" xfId="5101" hidden="1"/>
    <cellStyle name="Hyperlink 11" xfId="5023" hidden="1"/>
    <cellStyle name="Hyperlink 11" xfId="4959" hidden="1"/>
    <cellStyle name="Hyperlink 11" xfId="4878" hidden="1"/>
    <cellStyle name="Hyperlink 11" xfId="4787" hidden="1"/>
    <cellStyle name="Hyperlink 11" xfId="4733" hidden="1"/>
    <cellStyle name="Hyperlink 11" xfId="4665" hidden="1"/>
    <cellStyle name="Hyperlink 11" xfId="4588" hidden="1"/>
    <cellStyle name="Hyperlink 11" xfId="4520" hidden="1"/>
    <cellStyle name="Hyperlink 11" xfId="4441" hidden="1"/>
    <cellStyle name="Hyperlink 11" xfId="4376" hidden="1"/>
    <cellStyle name="Hyperlink 11" xfId="4299" hidden="1"/>
    <cellStyle name="Hyperlink 11" xfId="4231" hidden="1"/>
    <cellStyle name="Hyperlink 11" xfId="4154" hidden="1"/>
    <cellStyle name="Hyperlink 11" xfId="4086" hidden="1"/>
    <cellStyle name="Hyperlink 11" xfId="3992" hidden="1"/>
    <cellStyle name="Hyperlink 11" xfId="3938" hidden="1"/>
    <cellStyle name="Hyperlink 11" xfId="3860" hidden="1"/>
    <cellStyle name="Hyperlink 11" xfId="3792" hidden="1"/>
    <cellStyle name="Hyperlink 11" xfId="3715" hidden="1"/>
    <cellStyle name="Hyperlink 11" xfId="3651" hidden="1"/>
    <cellStyle name="Hyperlink 11" xfId="3562" hidden="1"/>
    <cellStyle name="Hyperlink 11" xfId="3481" hidden="1"/>
    <cellStyle name="Hyperlink 11" xfId="3426" hidden="1"/>
    <cellStyle name="Hyperlink 11" xfId="3358" hidden="1"/>
    <cellStyle name="Hyperlink 11" xfId="3281" hidden="1"/>
    <cellStyle name="Hyperlink 11" xfId="3213" hidden="1"/>
    <cellStyle name="Hyperlink 11" xfId="3136" hidden="1"/>
    <cellStyle name="Hyperlink 11" xfId="3068" hidden="1"/>
    <cellStyle name="Hyperlink 11" xfId="2991" hidden="1"/>
    <cellStyle name="Hyperlink 11" xfId="2923" hidden="1"/>
    <cellStyle name="Hyperlink 11" xfId="2846" hidden="1"/>
    <cellStyle name="Hyperlink 11" xfId="2778" hidden="1"/>
    <cellStyle name="Hyperlink 11" xfId="2686" hidden="1"/>
    <cellStyle name="Hyperlink 11" xfId="2633" hidden="1"/>
    <cellStyle name="Hyperlink 11" xfId="2556" hidden="1"/>
    <cellStyle name="Hyperlink 11" xfId="2488" hidden="1"/>
    <cellStyle name="Hyperlink 11" xfId="2411" hidden="1"/>
    <cellStyle name="Hyperlink 11" xfId="2346" hidden="1"/>
    <cellStyle name="Hyperlink 11" xfId="2264" hidden="1"/>
    <cellStyle name="Hyperlink 11" xfId="2166" hidden="1"/>
    <cellStyle name="Hyperlink 11" xfId="2119" hidden="1"/>
    <cellStyle name="Hyperlink 11" xfId="2051" hidden="1"/>
    <cellStyle name="Hyperlink 11" xfId="1973" hidden="1"/>
    <cellStyle name="Hyperlink 11" xfId="1906" hidden="1"/>
    <cellStyle name="Hyperlink 11" xfId="1819" hidden="1"/>
    <cellStyle name="Hyperlink 11" xfId="1760" hidden="1"/>
    <cellStyle name="Hyperlink 11" xfId="1682" hidden="1"/>
    <cellStyle name="Hyperlink 11" xfId="1615" hidden="1"/>
    <cellStyle name="Hyperlink 11" xfId="1537" hidden="1"/>
    <cellStyle name="Hyperlink 11" xfId="1470" hidden="1"/>
    <cellStyle name="Hyperlink 11" xfId="1381" hidden="1"/>
    <cellStyle name="Hyperlink 11" xfId="1326" hidden="1"/>
    <cellStyle name="Hyperlink 11" xfId="1249" hidden="1"/>
    <cellStyle name="Hyperlink 11" xfId="1180" hidden="1"/>
    <cellStyle name="Hyperlink 11" xfId="1103" hidden="1"/>
    <cellStyle name="Hyperlink 11" xfId="1039" hidden="1"/>
    <cellStyle name="Hyperlink 11" xfId="949" hidden="1"/>
    <cellStyle name="Hyperlink 11" xfId="859" hidden="1"/>
    <cellStyle name="Hyperlink 11" xfId="805" hidden="1"/>
    <cellStyle name="Hyperlink 11" xfId="737" hidden="1"/>
    <cellStyle name="Hyperlink 11" xfId="660" hidden="1"/>
    <cellStyle name="Hyperlink 11" xfId="592" hidden="1"/>
    <cellStyle name="Hyperlink 11" xfId="515" hidden="1"/>
    <cellStyle name="Hyperlink 11" xfId="447" hidden="1"/>
    <cellStyle name="Hyperlink 11" xfId="370" hidden="1"/>
    <cellStyle name="Hyperlink 11" xfId="301" hidden="1"/>
    <cellStyle name="Hyperlink 11" xfId="224" hidden="1"/>
    <cellStyle name="Hyperlink 11" xfId="156" hidden="1"/>
    <cellStyle name="Hyperlink 11" xfId="11890" hidden="1"/>
    <cellStyle name="Hyperlink 11" xfId="11986" hidden="1"/>
    <cellStyle name="Hyperlink 11" xfId="12015" hidden="1"/>
    <cellStyle name="Hyperlink 11" xfId="12044" hidden="1"/>
    <cellStyle name="Hyperlink 11" xfId="12073" hidden="1"/>
    <cellStyle name="Hyperlink 11" xfId="12100" hidden="1"/>
    <cellStyle name="Hyperlink 11" xfId="12131" hidden="1"/>
    <cellStyle name="Hyperlink 11" xfId="12164" hidden="1"/>
    <cellStyle name="Hyperlink 11" xfId="12189" hidden="1"/>
    <cellStyle name="Hyperlink 11" xfId="12218" hidden="1"/>
    <cellStyle name="Hyperlink 11" xfId="12247" hidden="1"/>
    <cellStyle name="Hyperlink 11" xfId="12276" hidden="1"/>
    <cellStyle name="Hyperlink 11" xfId="12305" hidden="1"/>
    <cellStyle name="Hyperlink 11" xfId="12334" hidden="1"/>
    <cellStyle name="Hyperlink 11" xfId="12363" hidden="1"/>
    <cellStyle name="Hyperlink 11" xfId="12392" hidden="1"/>
    <cellStyle name="Hyperlink 11" xfId="12421" hidden="1"/>
    <cellStyle name="Hyperlink 11" xfId="12450" hidden="1"/>
    <cellStyle name="Hyperlink 11" xfId="12482" hidden="1"/>
    <cellStyle name="Hyperlink 11" xfId="12507" hidden="1"/>
    <cellStyle name="Hyperlink 11" xfId="12536" hidden="1"/>
    <cellStyle name="Hyperlink 11" xfId="12565" hidden="1"/>
    <cellStyle name="Hyperlink 11" xfId="12594" hidden="1"/>
    <cellStyle name="Hyperlink 11" xfId="12621" hidden="1"/>
    <cellStyle name="Hyperlink 11" xfId="12652" hidden="1"/>
    <cellStyle name="Hyperlink 11" xfId="12685" hidden="1"/>
    <cellStyle name="Hyperlink 11" xfId="12710" hidden="1"/>
    <cellStyle name="Hyperlink 11" xfId="12739" hidden="1"/>
    <cellStyle name="Hyperlink 11" xfId="12768" hidden="1"/>
    <cellStyle name="Hyperlink 11" xfId="12797" hidden="1"/>
    <cellStyle name="Hyperlink 11" xfId="12826" hidden="1"/>
    <cellStyle name="Hyperlink 11" xfId="12855" hidden="1"/>
    <cellStyle name="Hyperlink 11" xfId="12884" hidden="1"/>
    <cellStyle name="Hyperlink 11" xfId="12913" hidden="1"/>
    <cellStyle name="Hyperlink 11" xfId="12942" hidden="1"/>
    <cellStyle name="Hyperlink 11" xfId="12971" hidden="1"/>
    <cellStyle name="Hyperlink 11" xfId="13004" hidden="1"/>
    <cellStyle name="Hyperlink 11" xfId="13032" hidden="1"/>
    <cellStyle name="Hyperlink 11" xfId="13099" hidden="1"/>
    <cellStyle name="Hyperlink 11" xfId="13134" hidden="1"/>
    <cellStyle name="Hyperlink 11" xfId="13180" hidden="1"/>
    <cellStyle name="Hyperlink 11" xfId="13230" hidden="1"/>
    <cellStyle name="Hyperlink 11" xfId="13279" hidden="1"/>
    <cellStyle name="Hyperlink 11" xfId="13322" hidden="1"/>
    <cellStyle name="Hyperlink 11" xfId="13375" hidden="1"/>
    <cellStyle name="Hyperlink 11" xfId="13436" hidden="1"/>
    <cellStyle name="Hyperlink 11" xfId="13470" hidden="1"/>
    <cellStyle name="Hyperlink 11" xfId="13520" hidden="1"/>
    <cellStyle name="Hyperlink 11" xfId="13569" hidden="1"/>
    <cellStyle name="Hyperlink 11" xfId="13615" hidden="1"/>
    <cellStyle name="Hyperlink 11" xfId="13665" hidden="1"/>
    <cellStyle name="Hyperlink 11" xfId="13714" hidden="1"/>
    <cellStyle name="Hyperlink 11" xfId="13760" hidden="1"/>
    <cellStyle name="Hyperlink 11" xfId="13810" hidden="1"/>
    <cellStyle name="Hyperlink 11" xfId="13859" hidden="1"/>
    <cellStyle name="Hyperlink 11" xfId="13907" hidden="1"/>
    <cellStyle name="Hyperlink 11" xfId="13966" hidden="1"/>
    <cellStyle name="Hyperlink 11" xfId="14005" hidden="1"/>
    <cellStyle name="Hyperlink 11" xfId="14051" hidden="1"/>
    <cellStyle name="Hyperlink 11" xfId="14101" hidden="1"/>
    <cellStyle name="Hyperlink 11" xfId="14150" hidden="1"/>
    <cellStyle name="Hyperlink 11" xfId="14193" hidden="1"/>
    <cellStyle name="Hyperlink 11" xfId="14246" hidden="1"/>
    <cellStyle name="Hyperlink 11" xfId="14307" hidden="1"/>
    <cellStyle name="Hyperlink 11" xfId="14341" hidden="1"/>
    <cellStyle name="Hyperlink 11" xfId="14397" hidden="1"/>
    <cellStyle name="Hyperlink 11" xfId="14440" hidden="1"/>
    <cellStyle name="Hyperlink 11" xfId="14485" hidden="1"/>
    <cellStyle name="Hyperlink 11" xfId="14536" hidden="1"/>
    <cellStyle name="Hyperlink 11" xfId="14585" hidden="1"/>
    <cellStyle name="Hyperlink 11" xfId="14630" hidden="1"/>
    <cellStyle name="Hyperlink 11" xfId="14681" hidden="1"/>
    <cellStyle name="Hyperlink 11" xfId="14730" hidden="1"/>
    <cellStyle name="Hyperlink 11" xfId="14775" hidden="1"/>
    <cellStyle name="Hyperlink 11" xfId="14836" hidden="1"/>
    <cellStyle name="Hyperlink 11" xfId="14876" hidden="1"/>
    <cellStyle name="Hyperlink 11" xfId="14921" hidden="1"/>
    <cellStyle name="Hyperlink 11" xfId="14972" hidden="1"/>
    <cellStyle name="Hyperlink 11" xfId="15021" hidden="1"/>
    <cellStyle name="Hyperlink 11" xfId="15064" hidden="1"/>
    <cellStyle name="Hyperlink 11" xfId="15118" hidden="1"/>
    <cellStyle name="Hyperlink 11" xfId="15182" hidden="1"/>
    <cellStyle name="Hyperlink 11" xfId="15214" hidden="1"/>
    <cellStyle name="Hyperlink 11" xfId="15263" hidden="1"/>
    <cellStyle name="Hyperlink 11" xfId="15312" hidden="1"/>
    <cellStyle name="Hyperlink 11" xfId="15357" hidden="1"/>
    <cellStyle name="Hyperlink 11" xfId="15408" hidden="1"/>
    <cellStyle name="Hyperlink 11" xfId="15457" hidden="1"/>
    <cellStyle name="Hyperlink 11" xfId="15503" hidden="1"/>
    <cellStyle name="Hyperlink 11" xfId="15553" hidden="1"/>
    <cellStyle name="Hyperlink 11" xfId="15602" hidden="1"/>
    <cellStyle name="Hyperlink 11" xfId="15648" hidden="1"/>
    <cellStyle name="Hyperlink 11" xfId="15712" hidden="1"/>
    <cellStyle name="Hyperlink 11" xfId="15747" hidden="1"/>
    <cellStyle name="Hyperlink 11" xfId="15792" hidden="1"/>
    <cellStyle name="Hyperlink 11" xfId="15843" hidden="1"/>
    <cellStyle name="Hyperlink 11" xfId="15892" hidden="1"/>
    <cellStyle name="Hyperlink 11" xfId="15934" hidden="1"/>
    <cellStyle name="Hyperlink 11" xfId="15988" hidden="1"/>
    <cellStyle name="Hyperlink 11" xfId="16049" hidden="1"/>
    <cellStyle name="Hyperlink 11" xfId="16082" hidden="1"/>
    <cellStyle name="Hyperlink 11" xfId="16133" hidden="1"/>
    <cellStyle name="Hyperlink 11" xfId="16182" hidden="1"/>
    <cellStyle name="Hyperlink 11" xfId="16227" hidden="1"/>
    <cellStyle name="Hyperlink 11" xfId="16278" hidden="1"/>
    <cellStyle name="Hyperlink 11" xfId="16327" hidden="1"/>
    <cellStyle name="Hyperlink 11" xfId="16372" hidden="1"/>
    <cellStyle name="Hyperlink 11" xfId="16423" hidden="1"/>
    <cellStyle name="Hyperlink 11" xfId="16472" hidden="1"/>
    <cellStyle name="Hyperlink 11" xfId="16520" hidden="1"/>
    <cellStyle name="Hyperlink 11" xfId="16577" hidden="1"/>
    <cellStyle name="Hyperlink 11" xfId="16616" hidden="1"/>
    <cellStyle name="Hyperlink 11" xfId="16662" hidden="1"/>
    <cellStyle name="Hyperlink 11" xfId="16712" hidden="1"/>
    <cellStyle name="Hyperlink 11" xfId="16760" hidden="1"/>
    <cellStyle name="Hyperlink 11" xfId="16803" hidden="1"/>
    <cellStyle name="Hyperlink 11" xfId="16857" hidden="1"/>
    <cellStyle name="Hyperlink 11" xfId="16917" hidden="1"/>
    <cellStyle name="Hyperlink 11" xfId="16951" hidden="1"/>
    <cellStyle name="Hyperlink 11" xfId="17007" hidden="1"/>
    <cellStyle name="Hyperlink 11" xfId="17047" hidden="1"/>
    <cellStyle name="Hyperlink 11" xfId="17095" hidden="1"/>
    <cellStyle name="Hyperlink 11" xfId="17146" hidden="1"/>
    <cellStyle name="Hyperlink 11" xfId="17192" hidden="1"/>
    <cellStyle name="Hyperlink 11" xfId="17240" hidden="1"/>
    <cellStyle name="Hyperlink 11" xfId="17291" hidden="1"/>
    <cellStyle name="Hyperlink 11" xfId="17337" hidden="1"/>
    <cellStyle name="Hyperlink 11" xfId="17385" hidden="1"/>
    <cellStyle name="Hyperlink 11" xfId="17445" hidden="1"/>
    <cellStyle name="Hyperlink 11" xfId="17481" hidden="1"/>
    <cellStyle name="Hyperlink 11" xfId="17529" hidden="1"/>
    <cellStyle name="Hyperlink 11" xfId="17580" hidden="1"/>
    <cellStyle name="Hyperlink 11" xfId="17626" hidden="1"/>
    <cellStyle name="Hyperlink 11" xfId="17671" hidden="1"/>
    <cellStyle name="Hyperlink 11" xfId="17725" hidden="1"/>
    <cellStyle name="Hyperlink 11" xfId="17787" hidden="1"/>
    <cellStyle name="Hyperlink 11" xfId="17824" hidden="1"/>
    <cellStyle name="Hyperlink 11" xfId="17870" hidden="1"/>
    <cellStyle name="Hyperlink 11" xfId="17916" hidden="1"/>
    <cellStyle name="Hyperlink 11" xfId="17965" hidden="1"/>
    <cellStyle name="Hyperlink 11" xfId="18015" hidden="1"/>
    <cellStyle name="Hyperlink 11" xfId="18061" hidden="1"/>
    <cellStyle name="Hyperlink 11" xfId="18109" hidden="1"/>
    <cellStyle name="Hyperlink 11" xfId="18160" hidden="1"/>
    <cellStyle name="Hyperlink 11" xfId="18206" hidden="1"/>
    <cellStyle name="Hyperlink 11" xfId="18254" hidden="1"/>
    <cellStyle name="Hyperlink 11" xfId="18320" hidden="1"/>
    <cellStyle name="Hyperlink 11" xfId="18352" hidden="1"/>
    <cellStyle name="Hyperlink 11" xfId="18302" hidden="1"/>
    <cellStyle name="Hyperlink 11" xfId="18253" hidden="1"/>
    <cellStyle name="Hyperlink 11" xfId="18176" hidden="1"/>
    <cellStyle name="Hyperlink 11" xfId="18108" hidden="1"/>
    <cellStyle name="Hyperlink 11" xfId="18031" hidden="1"/>
    <cellStyle name="Hyperlink 11" xfId="17967" hidden="1"/>
    <cellStyle name="Hyperlink 11" xfId="17885" hidden="1"/>
    <cellStyle name="Hyperlink 11" xfId="17795" hidden="1"/>
    <cellStyle name="Hyperlink 11" xfId="17740" hidden="1"/>
    <cellStyle name="Hyperlink 11" xfId="17672" hidden="1"/>
    <cellStyle name="Hyperlink 11" xfId="17595" hidden="1"/>
    <cellStyle name="Hyperlink 11" xfId="17528" hidden="1"/>
    <cellStyle name="Hyperlink 11" xfId="17449" hidden="1"/>
    <cellStyle name="Hyperlink 11" xfId="17384" hidden="1"/>
    <cellStyle name="Hyperlink 11" xfId="17306" hidden="1"/>
    <cellStyle name="Hyperlink 11" xfId="17239" hidden="1"/>
    <cellStyle name="Hyperlink 11" xfId="17161" hidden="1"/>
    <cellStyle name="Hyperlink 11" xfId="17094" hidden="1"/>
    <cellStyle name="Hyperlink 11" xfId="17000" hidden="1"/>
    <cellStyle name="Hyperlink 11" xfId="16945" hidden="1"/>
    <cellStyle name="Hyperlink 11" xfId="16868" hidden="1"/>
    <cellStyle name="Hyperlink 11" xfId="16799" hidden="1"/>
    <cellStyle name="Hyperlink 11" xfId="16723" hidden="1"/>
    <cellStyle name="Hyperlink 11" xfId="16659" hidden="1"/>
    <cellStyle name="Hyperlink 11" xfId="16570" hidden="1"/>
    <cellStyle name="Hyperlink 11" xfId="16488" hidden="1"/>
    <cellStyle name="Hyperlink 11" xfId="16433" hidden="1"/>
    <cellStyle name="Hyperlink 11" xfId="16366" hidden="1"/>
    <cellStyle name="Hyperlink 11" xfId="16288" hidden="1"/>
    <cellStyle name="Hyperlink 11" xfId="16221" hidden="1"/>
    <cellStyle name="Hyperlink 11" xfId="16143" hidden="1"/>
    <cellStyle name="Hyperlink 11" xfId="16076" hidden="1"/>
    <cellStyle name="Hyperlink 11" xfId="15998" hidden="1"/>
    <cellStyle name="Hyperlink 11" xfId="15930" hidden="1"/>
    <cellStyle name="Hyperlink 11" xfId="15853" hidden="1"/>
    <cellStyle name="Hyperlink 11" xfId="15786" hidden="1"/>
    <cellStyle name="Hyperlink 11" xfId="15693" hidden="1"/>
    <cellStyle name="Hyperlink 11" xfId="15640" hidden="1"/>
    <cellStyle name="Hyperlink 11" xfId="15563" hidden="1"/>
    <cellStyle name="Hyperlink 11" xfId="15495" hidden="1"/>
    <cellStyle name="Hyperlink 11" xfId="15418" hidden="1"/>
    <cellStyle name="Hyperlink 11" xfId="15353" hidden="1"/>
    <cellStyle name="Hyperlink 11" xfId="15272" hidden="1"/>
    <cellStyle name="Hyperlink 11" xfId="15174" hidden="1"/>
    <cellStyle name="Hyperlink 11" xfId="15127" hidden="1"/>
    <cellStyle name="Hyperlink 11" xfId="15058" hidden="1"/>
    <cellStyle name="Hyperlink 11" xfId="14981" hidden="1"/>
    <cellStyle name="Hyperlink 11" xfId="14913" hidden="1"/>
    <cellStyle name="Hyperlink 11" xfId="14827" hidden="1"/>
    <cellStyle name="Hyperlink 11" xfId="14767" hidden="1"/>
    <cellStyle name="Hyperlink 11" xfId="14690" hidden="1"/>
    <cellStyle name="Hyperlink 11" xfId="14622" hidden="1"/>
    <cellStyle name="Hyperlink 11" xfId="14545" hidden="1"/>
    <cellStyle name="Hyperlink 11" xfId="14477" hidden="1"/>
    <cellStyle name="Hyperlink 11" xfId="14388" hidden="1"/>
    <cellStyle name="Hyperlink 11" xfId="14333" hidden="1"/>
    <cellStyle name="Hyperlink 11" xfId="14256" hidden="1"/>
    <cellStyle name="Hyperlink 11" xfId="14188" hidden="1"/>
    <cellStyle name="Hyperlink 11" xfId="14111" hidden="1"/>
    <cellStyle name="Hyperlink 11" xfId="14047" hidden="1"/>
    <cellStyle name="Hyperlink 11" xfId="13958" hidden="1"/>
    <cellStyle name="Hyperlink 11" xfId="13875" hidden="1"/>
    <cellStyle name="Hyperlink 11" xfId="13820" hidden="1"/>
    <cellStyle name="Hyperlink 11" xfId="13752" hidden="1"/>
    <cellStyle name="Hyperlink 11" xfId="13675" hidden="1"/>
    <cellStyle name="Hyperlink 11" xfId="13607" hidden="1"/>
    <cellStyle name="Hyperlink 11" xfId="13530" hidden="1"/>
    <cellStyle name="Hyperlink 11" xfId="13462" hidden="1"/>
    <cellStyle name="Hyperlink 11" xfId="13385" hidden="1"/>
    <cellStyle name="Hyperlink 11" xfId="13317" hidden="1"/>
    <cellStyle name="Hyperlink 11" xfId="13240" hidden="1"/>
    <cellStyle name="Hyperlink 11" xfId="13172" hidden="1"/>
    <cellStyle name="Hyperlink 11" xfId="18347" hidden="1"/>
    <cellStyle name="Hyperlink 11" xfId="18426" hidden="1"/>
    <cellStyle name="Hyperlink 11" xfId="18455" hidden="1"/>
    <cellStyle name="Hyperlink 11" xfId="18484" hidden="1"/>
    <cellStyle name="Hyperlink 11" xfId="18513" hidden="1"/>
    <cellStyle name="Hyperlink 11" xfId="18540" hidden="1"/>
    <cellStyle name="Hyperlink 11" xfId="18571" hidden="1"/>
    <cellStyle name="Hyperlink 11" xfId="18604" hidden="1"/>
    <cellStyle name="Hyperlink 11" xfId="18629" hidden="1"/>
    <cellStyle name="Hyperlink 11" xfId="18658" hidden="1"/>
    <cellStyle name="Hyperlink 11" xfId="18687" hidden="1"/>
    <cellStyle name="Hyperlink 11" xfId="18716" hidden="1"/>
    <cellStyle name="Hyperlink 11" xfId="18745" hidden="1"/>
    <cellStyle name="Hyperlink 11" xfId="18774" hidden="1"/>
    <cellStyle name="Hyperlink 11" xfId="18803" hidden="1"/>
    <cellStyle name="Hyperlink 11" xfId="18832" hidden="1"/>
    <cellStyle name="Hyperlink 11" xfId="18861" hidden="1"/>
    <cellStyle name="Hyperlink 11" xfId="18890" hidden="1"/>
    <cellStyle name="Hyperlink 11" xfId="18922" hidden="1"/>
    <cellStyle name="Hyperlink 11" xfId="18947" hidden="1"/>
    <cellStyle name="Hyperlink 11" xfId="18976" hidden="1"/>
    <cellStyle name="Hyperlink 11" xfId="19005" hidden="1"/>
    <cellStyle name="Hyperlink 11" xfId="19034" hidden="1"/>
    <cellStyle name="Hyperlink 11" xfId="19061" hidden="1"/>
    <cellStyle name="Hyperlink 11" xfId="19092" hidden="1"/>
    <cellStyle name="Hyperlink 11" xfId="19125" hidden="1"/>
    <cellStyle name="Hyperlink 11" xfId="19150" hidden="1"/>
    <cellStyle name="Hyperlink 11" xfId="19179" hidden="1"/>
    <cellStyle name="Hyperlink 11" xfId="19208" hidden="1"/>
    <cellStyle name="Hyperlink 11" xfId="19237" hidden="1"/>
    <cellStyle name="Hyperlink 11" xfId="19266" hidden="1"/>
    <cellStyle name="Hyperlink 11" xfId="19295" hidden="1"/>
    <cellStyle name="Hyperlink 11" xfId="19324" hidden="1"/>
    <cellStyle name="Hyperlink 11" xfId="19353" hidden="1"/>
    <cellStyle name="Hyperlink 11" xfId="19382" hidden="1"/>
    <cellStyle name="Hyperlink 11" xfId="19411" hidden="1"/>
    <cellStyle name="Hyperlink 11" xfId="19444" hidden="1"/>
    <cellStyle name="Hyperlink 11" xfId="19472" hidden="1"/>
    <cellStyle name="Hyperlink 12" xfId="84" hidden="1"/>
    <cellStyle name="Hyperlink 12" xfId="116" hidden="1"/>
    <cellStyle name="Hyperlink 12" xfId="162" hidden="1"/>
    <cellStyle name="Hyperlink 12" xfId="213" hidden="1"/>
    <cellStyle name="Hyperlink 12" xfId="261" hidden="1"/>
    <cellStyle name="Hyperlink 12" xfId="305" hidden="1"/>
    <cellStyle name="Hyperlink 12" xfId="359" hidden="1"/>
    <cellStyle name="Hyperlink 12" xfId="422" hidden="1"/>
    <cellStyle name="Hyperlink 12" xfId="453" hidden="1"/>
    <cellStyle name="Hyperlink 12" xfId="504" hidden="1"/>
    <cellStyle name="Hyperlink 12" xfId="552" hidden="1"/>
    <cellStyle name="Hyperlink 12" xfId="598" hidden="1"/>
    <cellStyle name="Hyperlink 12" xfId="649" hidden="1"/>
    <cellStyle name="Hyperlink 12" xfId="697" hidden="1"/>
    <cellStyle name="Hyperlink 12" xfId="743" hidden="1"/>
    <cellStyle name="Hyperlink 12" xfId="794" hidden="1"/>
    <cellStyle name="Hyperlink 12" xfId="842" hidden="1"/>
    <cellStyle name="Hyperlink 12" xfId="891" hidden="1"/>
    <cellStyle name="Hyperlink 12" xfId="960" hidden="1"/>
    <cellStyle name="Hyperlink 12" xfId="995" hidden="1"/>
    <cellStyle name="Hyperlink 12" xfId="1042" hidden="1"/>
    <cellStyle name="Hyperlink 12" xfId="1092" hidden="1"/>
    <cellStyle name="Hyperlink 12" xfId="1140" hidden="1"/>
    <cellStyle name="Hyperlink 12" xfId="1184" hidden="1"/>
    <cellStyle name="Hyperlink 12" xfId="1238" hidden="1"/>
    <cellStyle name="Hyperlink 12" xfId="1301" hidden="1"/>
    <cellStyle name="Hyperlink 12" xfId="1332" hidden="1"/>
    <cellStyle name="Hyperlink 12" xfId="1388" hidden="1"/>
    <cellStyle name="Hyperlink 12" xfId="1431" hidden="1"/>
    <cellStyle name="Hyperlink 12" xfId="1476" hidden="1"/>
    <cellStyle name="Hyperlink 12" xfId="1527" hidden="1"/>
    <cellStyle name="Hyperlink 12" xfId="1576" hidden="1"/>
    <cellStyle name="Hyperlink 12" xfId="1621" hidden="1"/>
    <cellStyle name="Hyperlink 12" xfId="1672" hidden="1"/>
    <cellStyle name="Hyperlink 12" xfId="1721" hidden="1"/>
    <cellStyle name="Hyperlink 12" xfId="1766" hidden="1"/>
    <cellStyle name="Hyperlink 12" xfId="1831" hidden="1"/>
    <cellStyle name="Hyperlink 12" xfId="1867" hidden="1"/>
    <cellStyle name="Hyperlink 12" xfId="1912" hidden="1"/>
    <cellStyle name="Hyperlink 12" xfId="1963" hidden="1"/>
    <cellStyle name="Hyperlink 12" xfId="2012" hidden="1"/>
    <cellStyle name="Hyperlink 12" xfId="2055" hidden="1"/>
    <cellStyle name="Hyperlink 12" xfId="2109" hidden="1"/>
    <cellStyle name="Hyperlink 12" xfId="2177" hidden="1"/>
    <cellStyle name="Hyperlink 12" xfId="2206" hidden="1"/>
    <cellStyle name="Hyperlink 12" xfId="2254" hidden="1"/>
    <cellStyle name="Hyperlink 12" xfId="2303" hidden="1"/>
    <cellStyle name="Hyperlink 12" xfId="2349" hidden="1"/>
    <cellStyle name="Hyperlink 12" xfId="2400" hidden="1"/>
    <cellStyle name="Hyperlink 12" xfId="2448" hidden="1"/>
    <cellStyle name="Hyperlink 12" xfId="2494" hidden="1"/>
    <cellStyle name="Hyperlink 12" xfId="2545" hidden="1"/>
    <cellStyle name="Hyperlink 12" xfId="2593" hidden="1"/>
    <cellStyle name="Hyperlink 12" xfId="2639" hidden="1"/>
    <cellStyle name="Hyperlink 12" xfId="2706" hidden="1"/>
    <cellStyle name="Hyperlink 12" xfId="2738" hidden="1"/>
    <cellStyle name="Hyperlink 12" xfId="2784" hidden="1"/>
    <cellStyle name="Hyperlink 12" xfId="2835" hidden="1"/>
    <cellStyle name="Hyperlink 12" xfId="2883" hidden="1"/>
    <cellStyle name="Hyperlink 12" xfId="2926" hidden="1"/>
    <cellStyle name="Hyperlink 12" xfId="2980" hidden="1"/>
    <cellStyle name="Hyperlink 12" xfId="3043" hidden="1"/>
    <cellStyle name="Hyperlink 12" xfId="3074" hidden="1"/>
    <cellStyle name="Hyperlink 12" xfId="3125" hidden="1"/>
    <cellStyle name="Hyperlink 12" xfId="3173" hidden="1"/>
    <cellStyle name="Hyperlink 12" xfId="3219" hidden="1"/>
    <cellStyle name="Hyperlink 12" xfId="3270" hidden="1"/>
    <cellStyle name="Hyperlink 12" xfId="3318" hidden="1"/>
    <cellStyle name="Hyperlink 12" xfId="3364" hidden="1"/>
    <cellStyle name="Hyperlink 12" xfId="3415" hidden="1"/>
    <cellStyle name="Hyperlink 12" xfId="3463" hidden="1"/>
    <cellStyle name="Hyperlink 12" xfId="3512" hidden="1"/>
    <cellStyle name="Hyperlink 12" xfId="3571" hidden="1"/>
    <cellStyle name="Hyperlink 12" xfId="3607" hidden="1"/>
    <cellStyle name="Hyperlink 12" xfId="3653" hidden="1"/>
    <cellStyle name="Hyperlink 12" xfId="3703" hidden="1"/>
    <cellStyle name="Hyperlink 12" xfId="3751" hidden="1"/>
    <cellStyle name="Hyperlink 12" xfId="3795" hidden="1"/>
    <cellStyle name="Hyperlink 12" xfId="3848" hidden="1"/>
    <cellStyle name="Hyperlink 12" xfId="3912" hidden="1"/>
    <cellStyle name="Hyperlink 12" xfId="3943" hidden="1"/>
    <cellStyle name="Hyperlink 12" xfId="3998" hidden="1"/>
    <cellStyle name="Hyperlink 12" xfId="4038" hidden="1"/>
    <cellStyle name="Hyperlink 12" xfId="4087" hidden="1"/>
    <cellStyle name="Hyperlink 12" xfId="4137" hidden="1"/>
    <cellStyle name="Hyperlink 12" xfId="4183" hidden="1"/>
    <cellStyle name="Hyperlink 12" xfId="4232" hidden="1"/>
    <cellStyle name="Hyperlink 12" xfId="4282" hidden="1"/>
    <cellStyle name="Hyperlink 12" xfId="4328" hidden="1"/>
    <cellStyle name="Hyperlink 12" xfId="4377" hidden="1"/>
    <cellStyle name="Hyperlink 12" xfId="4439" hidden="1"/>
    <cellStyle name="Hyperlink 12" xfId="4472" hidden="1"/>
    <cellStyle name="Hyperlink 12" xfId="4521" hidden="1"/>
    <cellStyle name="Hyperlink 12" xfId="4571" hidden="1"/>
    <cellStyle name="Hyperlink 12" xfId="4617" hidden="1"/>
    <cellStyle name="Hyperlink 12" xfId="4663" hidden="1"/>
    <cellStyle name="Hyperlink 12" xfId="4716" hidden="1"/>
    <cellStyle name="Hyperlink 12" xfId="4782" hidden="1"/>
    <cellStyle name="Hyperlink 12" xfId="4816" hidden="1"/>
    <cellStyle name="Hyperlink 12" xfId="4861" hidden="1"/>
    <cellStyle name="Hyperlink 12" xfId="4907" hidden="1"/>
    <cellStyle name="Hyperlink 12" xfId="4956" hidden="1"/>
    <cellStyle name="Hyperlink 12" xfId="5006" hidden="1"/>
    <cellStyle name="Hyperlink 12" xfId="5052" hidden="1"/>
    <cellStyle name="Hyperlink 12" xfId="5100" hidden="1"/>
    <cellStyle name="Hyperlink 12" xfId="5151" hidden="1"/>
    <cellStyle name="Hyperlink 12" xfId="5197" hidden="1"/>
    <cellStyle name="Hyperlink 12" xfId="5245" hidden="1"/>
    <cellStyle name="Hyperlink 12" xfId="5315" hidden="1"/>
    <cellStyle name="Hyperlink 12" xfId="5347" hidden="1"/>
    <cellStyle name="Hyperlink 12" xfId="5447" hidden="1"/>
    <cellStyle name="Hyperlink 12" xfId="5479" hidden="1"/>
    <cellStyle name="Hyperlink 12" xfId="5525" hidden="1"/>
    <cellStyle name="Hyperlink 12" xfId="5576" hidden="1"/>
    <cellStyle name="Hyperlink 12" xfId="5624" hidden="1"/>
    <cellStyle name="Hyperlink 12" xfId="5668" hidden="1"/>
    <cellStyle name="Hyperlink 12" xfId="5722" hidden="1"/>
    <cellStyle name="Hyperlink 12" xfId="5785" hidden="1"/>
    <cellStyle name="Hyperlink 12" xfId="5816" hidden="1"/>
    <cellStyle name="Hyperlink 12" xfId="5867" hidden="1"/>
    <cellStyle name="Hyperlink 12" xfId="5915" hidden="1"/>
    <cellStyle name="Hyperlink 12" xfId="5961" hidden="1"/>
    <cellStyle name="Hyperlink 12" xfId="6012" hidden="1"/>
    <cellStyle name="Hyperlink 12" xfId="6060" hidden="1"/>
    <cellStyle name="Hyperlink 12" xfId="6106" hidden="1"/>
    <cellStyle name="Hyperlink 12" xfId="6157" hidden="1"/>
    <cellStyle name="Hyperlink 12" xfId="6205" hidden="1"/>
    <cellStyle name="Hyperlink 12" xfId="6254" hidden="1"/>
    <cellStyle name="Hyperlink 12" xfId="6321" hidden="1"/>
    <cellStyle name="Hyperlink 12" xfId="6357" hidden="1"/>
    <cellStyle name="Hyperlink 12" xfId="6403" hidden="1"/>
    <cellStyle name="Hyperlink 12" xfId="6454" hidden="1"/>
    <cellStyle name="Hyperlink 12" xfId="6502" hidden="1"/>
    <cellStyle name="Hyperlink 12" xfId="6546" hidden="1"/>
    <cellStyle name="Hyperlink 12" xfId="6600" hidden="1"/>
    <cellStyle name="Hyperlink 12" xfId="6663" hidden="1"/>
    <cellStyle name="Hyperlink 12" xfId="6694" hidden="1"/>
    <cellStyle name="Hyperlink 12" xfId="6749" hidden="1"/>
    <cellStyle name="Hyperlink 12" xfId="6792" hidden="1"/>
    <cellStyle name="Hyperlink 12" xfId="6838" hidden="1"/>
    <cellStyle name="Hyperlink 12" xfId="6889" hidden="1"/>
    <cellStyle name="Hyperlink 12" xfId="6937" hidden="1"/>
    <cellStyle name="Hyperlink 12" xfId="6983" hidden="1"/>
    <cellStyle name="Hyperlink 12" xfId="7034" hidden="1"/>
    <cellStyle name="Hyperlink 12" xfId="7082" hidden="1"/>
    <cellStyle name="Hyperlink 12" xfId="7128" hidden="1"/>
    <cellStyle name="Hyperlink 12" xfId="7193" hidden="1"/>
    <cellStyle name="Hyperlink 12" xfId="7228" hidden="1"/>
    <cellStyle name="Hyperlink 12" xfId="7274" hidden="1"/>
    <cellStyle name="Hyperlink 12" xfId="7325" hidden="1"/>
    <cellStyle name="Hyperlink 12" xfId="7373" hidden="1"/>
    <cellStyle name="Hyperlink 12" xfId="7417" hidden="1"/>
    <cellStyle name="Hyperlink 12" xfId="7471" hidden="1"/>
    <cellStyle name="Hyperlink 12" xfId="7539" hidden="1"/>
    <cellStyle name="Hyperlink 12" xfId="7568" hidden="1"/>
    <cellStyle name="Hyperlink 12" xfId="7616" hidden="1"/>
    <cellStyle name="Hyperlink 12" xfId="7664" hidden="1"/>
    <cellStyle name="Hyperlink 12" xfId="7711" hidden="1"/>
    <cellStyle name="Hyperlink 12" xfId="7762" hidden="1"/>
    <cellStyle name="Hyperlink 12" xfId="7810" hidden="1"/>
    <cellStyle name="Hyperlink 12" xfId="7856" hidden="1"/>
    <cellStyle name="Hyperlink 12" xfId="7907" hidden="1"/>
    <cellStyle name="Hyperlink 12" xfId="7955" hidden="1"/>
    <cellStyle name="Hyperlink 12" xfId="8001" hidden="1"/>
    <cellStyle name="Hyperlink 12" xfId="8068" hidden="1"/>
    <cellStyle name="Hyperlink 12" xfId="8099" hidden="1"/>
    <cellStyle name="Hyperlink 12" xfId="8146" hidden="1"/>
    <cellStyle name="Hyperlink 12" xfId="8196" hidden="1"/>
    <cellStyle name="Hyperlink 12" xfId="8244" hidden="1"/>
    <cellStyle name="Hyperlink 12" xfId="8288" hidden="1"/>
    <cellStyle name="Hyperlink 12" xfId="8341" hidden="1"/>
    <cellStyle name="Hyperlink 12" xfId="8405" hidden="1"/>
    <cellStyle name="Hyperlink 12" xfId="8436" hidden="1"/>
    <cellStyle name="Hyperlink 12" xfId="8486" hidden="1"/>
    <cellStyle name="Hyperlink 12" xfId="8534" hidden="1"/>
    <cellStyle name="Hyperlink 12" xfId="8581" hidden="1"/>
    <cellStyle name="Hyperlink 12" xfId="8631" hidden="1"/>
    <cellStyle name="Hyperlink 12" xfId="8679" hidden="1"/>
    <cellStyle name="Hyperlink 12" xfId="8726" hidden="1"/>
    <cellStyle name="Hyperlink 12" xfId="8776" hidden="1"/>
    <cellStyle name="Hyperlink 12" xfId="8824" hidden="1"/>
    <cellStyle name="Hyperlink 12" xfId="8874" hidden="1"/>
    <cellStyle name="Hyperlink 12" xfId="8933" hidden="1"/>
    <cellStyle name="Hyperlink 12" xfId="8968" hidden="1"/>
    <cellStyle name="Hyperlink 12" xfId="9015" hidden="1"/>
    <cellStyle name="Hyperlink 12" xfId="9065" hidden="1"/>
    <cellStyle name="Hyperlink 12" xfId="9113" hidden="1"/>
    <cellStyle name="Hyperlink 12" xfId="9156" hidden="1"/>
    <cellStyle name="Hyperlink 12" xfId="9210" hidden="1"/>
    <cellStyle name="Hyperlink 12" xfId="9274" hidden="1"/>
    <cellStyle name="Hyperlink 12" xfId="9304" hidden="1"/>
    <cellStyle name="Hyperlink 12" xfId="9359" hidden="1"/>
    <cellStyle name="Hyperlink 12" xfId="9400" hidden="1"/>
    <cellStyle name="Hyperlink 12" xfId="9448" hidden="1"/>
    <cellStyle name="Hyperlink 12" xfId="9499" hidden="1"/>
    <cellStyle name="Hyperlink 12" xfId="9545" hidden="1"/>
    <cellStyle name="Hyperlink 12" xfId="9593" hidden="1"/>
    <cellStyle name="Hyperlink 12" xfId="9644" hidden="1"/>
    <cellStyle name="Hyperlink 12" xfId="9690" hidden="1"/>
    <cellStyle name="Hyperlink 12" xfId="9738" hidden="1"/>
    <cellStyle name="Hyperlink 12" xfId="9801" hidden="1"/>
    <cellStyle name="Hyperlink 12" xfId="9834" hidden="1"/>
    <cellStyle name="Hyperlink 12" xfId="9882" hidden="1"/>
    <cellStyle name="Hyperlink 12" xfId="9933" hidden="1"/>
    <cellStyle name="Hyperlink 12" xfId="9979" hidden="1"/>
    <cellStyle name="Hyperlink 12" xfId="10024" hidden="1"/>
    <cellStyle name="Hyperlink 12" xfId="10078" hidden="1"/>
    <cellStyle name="Hyperlink 12" xfId="10143" hidden="1"/>
    <cellStyle name="Hyperlink 12" xfId="10178" hidden="1"/>
    <cellStyle name="Hyperlink 12" xfId="10223" hidden="1"/>
    <cellStyle name="Hyperlink 12" xfId="10269" hidden="1"/>
    <cellStyle name="Hyperlink 12" xfId="10318" hidden="1"/>
    <cellStyle name="Hyperlink 12" xfId="10368" hidden="1"/>
    <cellStyle name="Hyperlink 12" xfId="10413" hidden="1"/>
    <cellStyle name="Hyperlink 12" xfId="10462" hidden="1"/>
    <cellStyle name="Hyperlink 12" xfId="10513" hidden="1"/>
    <cellStyle name="Hyperlink 12" xfId="10558" hidden="1"/>
    <cellStyle name="Hyperlink 12" xfId="10607" hidden="1"/>
    <cellStyle name="Hyperlink 12" xfId="10677" hidden="1"/>
    <cellStyle name="Hyperlink 12" xfId="10706" hidden="1"/>
    <cellStyle name="Hyperlink 12" xfId="10656" hidden="1"/>
    <cellStyle name="Hyperlink 12" xfId="10610" hidden="1"/>
    <cellStyle name="Hyperlink 12" xfId="10535" hidden="1"/>
    <cellStyle name="Hyperlink 12" xfId="10465" hidden="1"/>
    <cellStyle name="Hyperlink 12" xfId="10390" hidden="1"/>
    <cellStyle name="Hyperlink 12" xfId="10324" hidden="1"/>
    <cellStyle name="Hyperlink 12" xfId="10244" hidden="1"/>
    <cellStyle name="Hyperlink 12" xfId="10147" hidden="1"/>
    <cellStyle name="Hyperlink 12" xfId="10099" hidden="1"/>
    <cellStyle name="Hyperlink 12" xfId="10029" hidden="1"/>
    <cellStyle name="Hyperlink 12" xfId="9954" hidden="1"/>
    <cellStyle name="Hyperlink 12" xfId="9885" hidden="1"/>
    <cellStyle name="Hyperlink 12" xfId="9809" hidden="1"/>
    <cellStyle name="Hyperlink 12" xfId="9741" hidden="1"/>
    <cellStyle name="Hyperlink 12" xfId="9665" hidden="1"/>
    <cellStyle name="Hyperlink 12" xfId="9596" hidden="1"/>
    <cellStyle name="Hyperlink 12" xfId="9520" hidden="1"/>
    <cellStyle name="Hyperlink 12" xfId="9451" hidden="1"/>
    <cellStyle name="Hyperlink 12" xfId="9353" hidden="1"/>
    <cellStyle name="Hyperlink 12" xfId="9302" hidden="1"/>
    <cellStyle name="Hyperlink 12" xfId="9225" hidden="1"/>
    <cellStyle name="Hyperlink 12" xfId="9157" hidden="1"/>
    <cellStyle name="Hyperlink 12" xfId="9080" hidden="1"/>
    <cellStyle name="Hyperlink 12" xfId="9016" hidden="1"/>
    <cellStyle name="Hyperlink 12" xfId="8930" hidden="1"/>
    <cellStyle name="Hyperlink 12" xfId="8841" hidden="1"/>
    <cellStyle name="Hyperlink 12" xfId="8791" hidden="1"/>
    <cellStyle name="Hyperlink 12" xfId="8723" hidden="1"/>
    <cellStyle name="Hyperlink 12" xfId="8646" hidden="1"/>
    <cellStyle name="Hyperlink 12" xfId="8578" hidden="1"/>
    <cellStyle name="Hyperlink 12" xfId="8501" hidden="1"/>
    <cellStyle name="Hyperlink 12" xfId="8433" hidden="1"/>
    <cellStyle name="Hyperlink 12" xfId="8356" hidden="1"/>
    <cellStyle name="Hyperlink 12" xfId="8287" hidden="1"/>
    <cellStyle name="Hyperlink 12" xfId="8211" hidden="1"/>
    <cellStyle name="Hyperlink 12" xfId="8143" hidden="1"/>
    <cellStyle name="Hyperlink 12" xfId="8047" hidden="1"/>
    <cellStyle name="Hyperlink 12" xfId="7998" hidden="1"/>
    <cellStyle name="Hyperlink 12" xfId="7920" hidden="1"/>
    <cellStyle name="Hyperlink 12" xfId="7853" hidden="1"/>
    <cellStyle name="Hyperlink 12" xfId="7775" hidden="1"/>
    <cellStyle name="Hyperlink 12" xfId="7710" hidden="1"/>
    <cellStyle name="Hyperlink 12" xfId="7629" hidden="1"/>
    <cellStyle name="Hyperlink 12" xfId="7526" hidden="1"/>
    <cellStyle name="Hyperlink 12" xfId="7484" hidden="1"/>
    <cellStyle name="Hyperlink 12" xfId="7416" hidden="1"/>
    <cellStyle name="Hyperlink 12" xfId="7338" hidden="1"/>
    <cellStyle name="Hyperlink 12" xfId="7270" hidden="1"/>
    <cellStyle name="Hyperlink 12" xfId="7187" hidden="1"/>
    <cellStyle name="Hyperlink 12" xfId="7124" hidden="1"/>
    <cellStyle name="Hyperlink 12" xfId="7047" hidden="1"/>
    <cellStyle name="Hyperlink 12" xfId="6979" hidden="1"/>
    <cellStyle name="Hyperlink 12" xfId="6902" hidden="1"/>
    <cellStyle name="Hyperlink 12" xfId="6834" hidden="1"/>
    <cellStyle name="Hyperlink 12" xfId="6741" hidden="1"/>
    <cellStyle name="Hyperlink 12" xfId="6691" hidden="1"/>
    <cellStyle name="Hyperlink 12" xfId="6613" hidden="1"/>
    <cellStyle name="Hyperlink 12" xfId="6545" hidden="1"/>
    <cellStyle name="Hyperlink 12" xfId="6467" hidden="1"/>
    <cellStyle name="Hyperlink 12" xfId="6404" hidden="1"/>
    <cellStyle name="Hyperlink 12" xfId="6317" hidden="1"/>
    <cellStyle name="Hyperlink 12" xfId="6221" hidden="1"/>
    <cellStyle name="Hyperlink 12" xfId="6170" hidden="1"/>
    <cellStyle name="Hyperlink 12" xfId="6103" hidden="1"/>
    <cellStyle name="Hyperlink 12" xfId="6025" hidden="1"/>
    <cellStyle name="Hyperlink 12" xfId="5958" hidden="1"/>
    <cellStyle name="Hyperlink 12" xfId="5880" hidden="1"/>
    <cellStyle name="Hyperlink 12" xfId="5813" hidden="1"/>
    <cellStyle name="Hyperlink 12" xfId="5735" hidden="1"/>
    <cellStyle name="Hyperlink 12" xfId="5667" hidden="1"/>
    <cellStyle name="Hyperlink 12" xfId="5589" hidden="1"/>
    <cellStyle name="Hyperlink 12" xfId="5522" hidden="1"/>
    <cellStyle name="Hyperlink 12" xfId="10700" hidden="1"/>
    <cellStyle name="Hyperlink 12" xfId="10783" hidden="1"/>
    <cellStyle name="Hyperlink 12" xfId="10812" hidden="1"/>
    <cellStyle name="Hyperlink 12" xfId="10841" hidden="1"/>
    <cellStyle name="Hyperlink 12" xfId="10870" hidden="1"/>
    <cellStyle name="Hyperlink 12" xfId="10897" hidden="1"/>
    <cellStyle name="Hyperlink 12" xfId="10928" hidden="1"/>
    <cellStyle name="Hyperlink 12" xfId="10963" hidden="1"/>
    <cellStyle name="Hyperlink 12" xfId="10986" hidden="1"/>
    <cellStyle name="Hyperlink 12" xfId="11015" hidden="1"/>
    <cellStyle name="Hyperlink 12" xfId="11044" hidden="1"/>
    <cellStyle name="Hyperlink 12" xfId="11073" hidden="1"/>
    <cellStyle name="Hyperlink 12" xfId="11102" hidden="1"/>
    <cellStyle name="Hyperlink 12" xfId="11131" hidden="1"/>
    <cellStyle name="Hyperlink 12" xfId="11160" hidden="1"/>
    <cellStyle name="Hyperlink 12" xfId="11189" hidden="1"/>
    <cellStyle name="Hyperlink 12" xfId="11218" hidden="1"/>
    <cellStyle name="Hyperlink 12" xfId="11247" hidden="1"/>
    <cellStyle name="Hyperlink 12" xfId="11281" hidden="1"/>
    <cellStyle name="Hyperlink 12" xfId="11304" hidden="1"/>
    <cellStyle name="Hyperlink 12" xfId="11333" hidden="1"/>
    <cellStyle name="Hyperlink 12" xfId="11362" hidden="1"/>
    <cellStyle name="Hyperlink 12" xfId="11391" hidden="1"/>
    <cellStyle name="Hyperlink 12" xfId="11418" hidden="1"/>
    <cellStyle name="Hyperlink 12" xfId="11449" hidden="1"/>
    <cellStyle name="Hyperlink 12" xfId="11484" hidden="1"/>
    <cellStyle name="Hyperlink 12" xfId="11507" hidden="1"/>
    <cellStyle name="Hyperlink 12" xfId="11536" hidden="1"/>
    <cellStyle name="Hyperlink 12" xfId="11565" hidden="1"/>
    <cellStyle name="Hyperlink 12" xfId="11594" hidden="1"/>
    <cellStyle name="Hyperlink 12" xfId="11623" hidden="1"/>
    <cellStyle name="Hyperlink 12" xfId="11652" hidden="1"/>
    <cellStyle name="Hyperlink 12" xfId="11681" hidden="1"/>
    <cellStyle name="Hyperlink 12" xfId="11710" hidden="1"/>
    <cellStyle name="Hyperlink 12" xfId="11739" hidden="1"/>
    <cellStyle name="Hyperlink 12" xfId="11768" hidden="1"/>
    <cellStyle name="Hyperlink 12" xfId="11803" hidden="1"/>
    <cellStyle name="Hyperlink 12" xfId="11828" hidden="1"/>
    <cellStyle name="Hyperlink 12" xfId="5294" hidden="1"/>
    <cellStyle name="Hyperlink 12" xfId="5248" hidden="1"/>
    <cellStyle name="Hyperlink 12" xfId="5172" hidden="1"/>
    <cellStyle name="Hyperlink 12" xfId="5103" hidden="1"/>
    <cellStyle name="Hyperlink 12" xfId="5027" hidden="1"/>
    <cellStyle name="Hyperlink 12" xfId="4962" hidden="1"/>
    <cellStyle name="Hyperlink 12" xfId="4881" hidden="1"/>
    <cellStyle name="Hyperlink 12" xfId="4784" hidden="1"/>
    <cellStyle name="Hyperlink 12" xfId="4736" hidden="1"/>
    <cellStyle name="Hyperlink 12" xfId="4667" hidden="1"/>
    <cellStyle name="Hyperlink 12" xfId="4591" hidden="1"/>
    <cellStyle name="Hyperlink 12" xfId="4523" hidden="1"/>
    <cellStyle name="Hyperlink 12" xfId="4446" hidden="1"/>
    <cellStyle name="Hyperlink 12" xfId="4379" hidden="1"/>
    <cellStyle name="Hyperlink 12" xfId="4302" hidden="1"/>
    <cellStyle name="Hyperlink 12" xfId="4234" hidden="1"/>
    <cellStyle name="Hyperlink 12" xfId="4157" hidden="1"/>
    <cellStyle name="Hyperlink 12" xfId="4089" hidden="1"/>
    <cellStyle name="Hyperlink 12" xfId="3991" hidden="1"/>
    <cellStyle name="Hyperlink 12" xfId="3940" hidden="1"/>
    <cellStyle name="Hyperlink 12" xfId="3863" hidden="1"/>
    <cellStyle name="Hyperlink 12" xfId="3794" hidden="1"/>
    <cellStyle name="Hyperlink 12" xfId="3718" hidden="1"/>
    <cellStyle name="Hyperlink 12" xfId="3654" hidden="1"/>
    <cellStyle name="Hyperlink 12" xfId="3567" hidden="1"/>
    <cellStyle name="Hyperlink 12" xfId="3479" hidden="1"/>
    <cellStyle name="Hyperlink 12" xfId="3428" hidden="1"/>
    <cellStyle name="Hyperlink 12" xfId="3361" hidden="1"/>
    <cellStyle name="Hyperlink 12" xfId="3283" hidden="1"/>
    <cellStyle name="Hyperlink 12" xfId="3216" hidden="1"/>
    <cellStyle name="Hyperlink 12" xfId="3138" hidden="1"/>
    <cellStyle name="Hyperlink 12" xfId="3071" hidden="1"/>
    <cellStyle name="Hyperlink 12" xfId="2993" hidden="1"/>
    <cellStyle name="Hyperlink 12" xfId="2925" hidden="1"/>
    <cellStyle name="Hyperlink 12" xfId="2848" hidden="1"/>
    <cellStyle name="Hyperlink 12" xfId="2781" hidden="1"/>
    <cellStyle name="Hyperlink 12" xfId="2685" hidden="1"/>
    <cellStyle name="Hyperlink 12" xfId="2635" hidden="1"/>
    <cellStyle name="Hyperlink 12" xfId="2558" hidden="1"/>
    <cellStyle name="Hyperlink 12" xfId="2490" hidden="1"/>
    <cellStyle name="Hyperlink 12" xfId="2413" hidden="1"/>
    <cellStyle name="Hyperlink 12" xfId="2348" hidden="1"/>
    <cellStyle name="Hyperlink 12" xfId="2267" hidden="1"/>
    <cellStyle name="Hyperlink 12" xfId="2163" hidden="1"/>
    <cellStyle name="Hyperlink 12" xfId="2122" hidden="1"/>
    <cellStyle name="Hyperlink 12" xfId="2053" hidden="1"/>
    <cellStyle name="Hyperlink 12" xfId="1976" hidden="1"/>
    <cellStyle name="Hyperlink 12" xfId="1908" hidden="1"/>
    <cellStyle name="Hyperlink 12" xfId="1824" hidden="1"/>
    <cellStyle name="Hyperlink 12" xfId="1762" hidden="1"/>
    <cellStyle name="Hyperlink 12" xfId="1685" hidden="1"/>
    <cellStyle name="Hyperlink 12" xfId="1617" hidden="1"/>
    <cellStyle name="Hyperlink 12" xfId="1540" hidden="1"/>
    <cellStyle name="Hyperlink 12" xfId="1472" hidden="1"/>
    <cellStyle name="Hyperlink 12" xfId="1379" hidden="1"/>
    <cellStyle name="Hyperlink 12" xfId="1328" hidden="1"/>
    <cellStyle name="Hyperlink 12" xfId="1251" hidden="1"/>
    <cellStyle name="Hyperlink 12" xfId="1183" hidden="1"/>
    <cellStyle name="Hyperlink 12" xfId="1105" hidden="1"/>
    <cellStyle name="Hyperlink 12" xfId="1041" hidden="1"/>
    <cellStyle name="Hyperlink 12" xfId="954" hidden="1"/>
    <cellStyle name="Hyperlink 12" xfId="858" hidden="1"/>
    <cellStyle name="Hyperlink 12" xfId="807" hidden="1"/>
    <cellStyle name="Hyperlink 12" xfId="739" hidden="1"/>
    <cellStyle name="Hyperlink 12" xfId="662" hidden="1"/>
    <cellStyle name="Hyperlink 12" xfId="594" hidden="1"/>
    <cellStyle name="Hyperlink 12" xfId="517" hidden="1"/>
    <cellStyle name="Hyperlink 12" xfId="449" hidden="1"/>
    <cellStyle name="Hyperlink 12" xfId="372" hidden="1"/>
    <cellStyle name="Hyperlink 12" xfId="304" hidden="1"/>
    <cellStyle name="Hyperlink 12" xfId="226" hidden="1"/>
    <cellStyle name="Hyperlink 12" xfId="158" hidden="1"/>
    <cellStyle name="Hyperlink 12" xfId="11889" hidden="1"/>
    <cellStyle name="Hyperlink 12" xfId="11985" hidden="1"/>
    <cellStyle name="Hyperlink 12" xfId="12014" hidden="1"/>
    <cellStyle name="Hyperlink 12" xfId="12043" hidden="1"/>
    <cellStyle name="Hyperlink 12" xfId="12072" hidden="1"/>
    <cellStyle name="Hyperlink 12" xfId="12099" hidden="1"/>
    <cellStyle name="Hyperlink 12" xfId="12130" hidden="1"/>
    <cellStyle name="Hyperlink 12" xfId="12165" hidden="1"/>
    <cellStyle name="Hyperlink 12" xfId="12188" hidden="1"/>
    <cellStyle name="Hyperlink 12" xfId="12217" hidden="1"/>
    <cellStyle name="Hyperlink 12" xfId="12246" hidden="1"/>
    <cellStyle name="Hyperlink 12" xfId="12275" hidden="1"/>
    <cellStyle name="Hyperlink 12" xfId="12304" hidden="1"/>
    <cellStyle name="Hyperlink 12" xfId="12333" hidden="1"/>
    <cellStyle name="Hyperlink 12" xfId="12362" hidden="1"/>
    <cellStyle name="Hyperlink 12" xfId="12391" hidden="1"/>
    <cellStyle name="Hyperlink 12" xfId="12420" hidden="1"/>
    <cellStyle name="Hyperlink 12" xfId="12449" hidden="1"/>
    <cellStyle name="Hyperlink 12" xfId="12483" hidden="1"/>
    <cellStyle name="Hyperlink 12" xfId="12506" hidden="1"/>
    <cellStyle name="Hyperlink 12" xfId="12535" hidden="1"/>
    <cellStyle name="Hyperlink 12" xfId="12564" hidden="1"/>
    <cellStyle name="Hyperlink 12" xfId="12593" hidden="1"/>
    <cellStyle name="Hyperlink 12" xfId="12620" hidden="1"/>
    <cellStyle name="Hyperlink 12" xfId="12651" hidden="1"/>
    <cellStyle name="Hyperlink 12" xfId="12686" hidden="1"/>
    <cellStyle name="Hyperlink 12" xfId="12709" hidden="1"/>
    <cellStyle name="Hyperlink 12" xfId="12738" hidden="1"/>
    <cellStyle name="Hyperlink 12" xfId="12767" hidden="1"/>
    <cellStyle name="Hyperlink 12" xfId="12796" hidden="1"/>
    <cellStyle name="Hyperlink 12" xfId="12825" hidden="1"/>
    <cellStyle name="Hyperlink 12" xfId="12854" hidden="1"/>
    <cellStyle name="Hyperlink 12" xfId="12883" hidden="1"/>
    <cellStyle name="Hyperlink 12" xfId="12912" hidden="1"/>
    <cellStyle name="Hyperlink 12" xfId="12941" hidden="1"/>
    <cellStyle name="Hyperlink 12" xfId="12970" hidden="1"/>
    <cellStyle name="Hyperlink 12" xfId="13005" hidden="1"/>
    <cellStyle name="Hyperlink 12" xfId="13030" hidden="1"/>
    <cellStyle name="Hyperlink 12" xfId="13100" hidden="1"/>
    <cellStyle name="Hyperlink 12" xfId="13132" hidden="1"/>
    <cellStyle name="Hyperlink 12" xfId="13178" hidden="1"/>
    <cellStyle name="Hyperlink 12" xfId="13229" hidden="1"/>
    <cellStyle name="Hyperlink 12" xfId="13277" hidden="1"/>
    <cellStyle name="Hyperlink 12" xfId="13320" hidden="1"/>
    <cellStyle name="Hyperlink 12" xfId="13374" hidden="1"/>
    <cellStyle name="Hyperlink 12" xfId="13437" hidden="1"/>
    <cellStyle name="Hyperlink 12" xfId="13468" hidden="1"/>
    <cellStyle name="Hyperlink 12" xfId="13519" hidden="1"/>
    <cellStyle name="Hyperlink 12" xfId="13567" hidden="1"/>
    <cellStyle name="Hyperlink 12" xfId="13613" hidden="1"/>
    <cellStyle name="Hyperlink 12" xfId="13664" hidden="1"/>
    <cellStyle name="Hyperlink 12" xfId="13712" hidden="1"/>
    <cellStyle name="Hyperlink 12" xfId="13758" hidden="1"/>
    <cellStyle name="Hyperlink 12" xfId="13809" hidden="1"/>
    <cellStyle name="Hyperlink 12" xfId="13857" hidden="1"/>
    <cellStyle name="Hyperlink 12" xfId="13906" hidden="1"/>
    <cellStyle name="Hyperlink 12" xfId="13967" hidden="1"/>
    <cellStyle name="Hyperlink 12" xfId="14003" hidden="1"/>
    <cellStyle name="Hyperlink 12" xfId="14049" hidden="1"/>
    <cellStyle name="Hyperlink 12" xfId="14100" hidden="1"/>
    <cellStyle name="Hyperlink 12" xfId="14148" hidden="1"/>
    <cellStyle name="Hyperlink 12" xfId="14191" hidden="1"/>
    <cellStyle name="Hyperlink 12" xfId="14245" hidden="1"/>
    <cellStyle name="Hyperlink 12" xfId="14308" hidden="1"/>
    <cellStyle name="Hyperlink 12" xfId="14339" hidden="1"/>
    <cellStyle name="Hyperlink 12" xfId="14394" hidden="1"/>
    <cellStyle name="Hyperlink 12" xfId="14437" hidden="1"/>
    <cellStyle name="Hyperlink 12" xfId="14483" hidden="1"/>
    <cellStyle name="Hyperlink 12" xfId="14534" hidden="1"/>
    <cellStyle name="Hyperlink 12" xfId="14582" hidden="1"/>
    <cellStyle name="Hyperlink 12" xfId="14628" hidden="1"/>
    <cellStyle name="Hyperlink 12" xfId="14679" hidden="1"/>
    <cellStyle name="Hyperlink 12" xfId="14727" hidden="1"/>
    <cellStyle name="Hyperlink 12" xfId="14773" hidden="1"/>
    <cellStyle name="Hyperlink 12" xfId="14838" hidden="1"/>
    <cellStyle name="Hyperlink 12" xfId="14873" hidden="1"/>
    <cellStyle name="Hyperlink 12" xfId="14919" hidden="1"/>
    <cellStyle name="Hyperlink 12" xfId="14970" hidden="1"/>
    <cellStyle name="Hyperlink 12" xfId="15018" hidden="1"/>
    <cellStyle name="Hyperlink 12" xfId="15062" hidden="1"/>
    <cellStyle name="Hyperlink 12" xfId="15116" hidden="1"/>
    <cellStyle name="Hyperlink 12" xfId="15184" hidden="1"/>
    <cellStyle name="Hyperlink 12" xfId="15213" hidden="1"/>
    <cellStyle name="Hyperlink 12" xfId="15261" hidden="1"/>
    <cellStyle name="Hyperlink 12" xfId="15309" hidden="1"/>
    <cellStyle name="Hyperlink 12" xfId="15356" hidden="1"/>
    <cellStyle name="Hyperlink 12" xfId="15407" hidden="1"/>
    <cellStyle name="Hyperlink 12" xfId="15455" hidden="1"/>
    <cellStyle name="Hyperlink 12" xfId="15501" hidden="1"/>
    <cellStyle name="Hyperlink 12" xfId="15552" hidden="1"/>
    <cellStyle name="Hyperlink 12" xfId="15600" hidden="1"/>
    <cellStyle name="Hyperlink 12" xfId="15646" hidden="1"/>
    <cellStyle name="Hyperlink 12" xfId="15713" hidden="1"/>
    <cellStyle name="Hyperlink 12" xfId="15744" hidden="1"/>
    <cellStyle name="Hyperlink 12" xfId="15791" hidden="1"/>
    <cellStyle name="Hyperlink 12" xfId="15841" hidden="1"/>
    <cellStyle name="Hyperlink 12" xfId="15889" hidden="1"/>
    <cellStyle name="Hyperlink 12" xfId="15933" hidden="1"/>
    <cellStyle name="Hyperlink 12" xfId="15986" hidden="1"/>
    <cellStyle name="Hyperlink 12" xfId="16050" hidden="1"/>
    <cellStyle name="Hyperlink 12" xfId="16081" hidden="1"/>
    <cellStyle name="Hyperlink 12" xfId="16131" hidden="1"/>
    <cellStyle name="Hyperlink 12" xfId="16179" hidden="1"/>
    <cellStyle name="Hyperlink 12" xfId="16226" hidden="1"/>
    <cellStyle name="Hyperlink 12" xfId="16276" hidden="1"/>
    <cellStyle name="Hyperlink 12" xfId="16324" hidden="1"/>
    <cellStyle name="Hyperlink 12" xfId="16371" hidden="1"/>
    <cellStyle name="Hyperlink 12" xfId="16421" hidden="1"/>
    <cellStyle name="Hyperlink 12" xfId="16469" hidden="1"/>
    <cellStyle name="Hyperlink 12" xfId="16519" hidden="1"/>
    <cellStyle name="Hyperlink 12" xfId="16578" hidden="1"/>
    <cellStyle name="Hyperlink 12" xfId="16613" hidden="1"/>
    <cellStyle name="Hyperlink 12" xfId="16660" hidden="1"/>
    <cellStyle name="Hyperlink 12" xfId="16710" hidden="1"/>
    <cellStyle name="Hyperlink 12" xfId="16758" hidden="1"/>
    <cellStyle name="Hyperlink 12" xfId="16801" hidden="1"/>
    <cellStyle name="Hyperlink 12" xfId="16855" hidden="1"/>
    <cellStyle name="Hyperlink 12" xfId="16919" hidden="1"/>
    <cellStyle name="Hyperlink 12" xfId="16949" hidden="1"/>
    <cellStyle name="Hyperlink 12" xfId="17004" hidden="1"/>
    <cellStyle name="Hyperlink 12" xfId="17045" hidden="1"/>
    <cellStyle name="Hyperlink 12" xfId="17093" hidden="1"/>
    <cellStyle name="Hyperlink 12" xfId="17144" hidden="1"/>
    <cellStyle name="Hyperlink 12" xfId="17190" hidden="1"/>
    <cellStyle name="Hyperlink 12" xfId="17238" hidden="1"/>
    <cellStyle name="Hyperlink 12" xfId="17289" hidden="1"/>
    <cellStyle name="Hyperlink 12" xfId="17335" hidden="1"/>
    <cellStyle name="Hyperlink 12" xfId="17383" hidden="1"/>
    <cellStyle name="Hyperlink 12" xfId="17446" hidden="1"/>
    <cellStyle name="Hyperlink 12" xfId="17479" hidden="1"/>
    <cellStyle name="Hyperlink 12" xfId="17527" hidden="1"/>
    <cellStyle name="Hyperlink 12" xfId="17578" hidden="1"/>
    <cellStyle name="Hyperlink 12" xfId="17624" hidden="1"/>
    <cellStyle name="Hyperlink 12" xfId="17669" hidden="1"/>
    <cellStyle name="Hyperlink 12" xfId="17723" hidden="1"/>
    <cellStyle name="Hyperlink 12" xfId="17788" hidden="1"/>
    <cellStyle name="Hyperlink 12" xfId="17823" hidden="1"/>
    <cellStyle name="Hyperlink 12" xfId="17868" hidden="1"/>
    <cellStyle name="Hyperlink 12" xfId="17914" hidden="1"/>
    <cellStyle name="Hyperlink 12" xfId="17963" hidden="1"/>
    <cellStyle name="Hyperlink 12" xfId="18013" hidden="1"/>
    <cellStyle name="Hyperlink 12" xfId="18058" hidden="1"/>
    <cellStyle name="Hyperlink 12" xfId="18107" hidden="1"/>
    <cellStyle name="Hyperlink 12" xfId="18158" hidden="1"/>
    <cellStyle name="Hyperlink 12" xfId="18203" hidden="1"/>
    <cellStyle name="Hyperlink 12" xfId="18252" hidden="1"/>
    <cellStyle name="Hyperlink 12" xfId="18321" hidden="1"/>
    <cellStyle name="Hyperlink 12" xfId="18350" hidden="1"/>
    <cellStyle name="Hyperlink 12" xfId="18301" hidden="1"/>
    <cellStyle name="Hyperlink 12" xfId="18255" hidden="1"/>
    <cellStyle name="Hyperlink 12" xfId="18180" hidden="1"/>
    <cellStyle name="Hyperlink 12" xfId="18110" hidden="1"/>
    <cellStyle name="Hyperlink 12" xfId="18035" hidden="1"/>
    <cellStyle name="Hyperlink 12" xfId="17969" hidden="1"/>
    <cellStyle name="Hyperlink 12" xfId="17889" hidden="1"/>
    <cellStyle name="Hyperlink 12" xfId="17792" hidden="1"/>
    <cellStyle name="Hyperlink 12" xfId="17744" hidden="1"/>
    <cellStyle name="Hyperlink 12" xfId="17674" hidden="1"/>
    <cellStyle name="Hyperlink 12" xfId="17599" hidden="1"/>
    <cellStyle name="Hyperlink 12" xfId="17530" hidden="1"/>
    <cellStyle name="Hyperlink 12" xfId="17454" hidden="1"/>
    <cellStyle name="Hyperlink 12" xfId="17386" hidden="1"/>
    <cellStyle name="Hyperlink 12" xfId="17310" hidden="1"/>
    <cellStyle name="Hyperlink 12" xfId="17241" hidden="1"/>
    <cellStyle name="Hyperlink 12" xfId="17165" hidden="1"/>
    <cellStyle name="Hyperlink 12" xfId="17096" hidden="1"/>
    <cellStyle name="Hyperlink 12" xfId="16998" hidden="1"/>
    <cellStyle name="Hyperlink 12" xfId="16947" hidden="1"/>
    <cellStyle name="Hyperlink 12" xfId="16870" hidden="1"/>
    <cellStyle name="Hyperlink 12" xfId="16802" hidden="1"/>
    <cellStyle name="Hyperlink 12" xfId="16725" hidden="1"/>
    <cellStyle name="Hyperlink 12" xfId="16661" hidden="1"/>
    <cellStyle name="Hyperlink 12" xfId="16575" hidden="1"/>
    <cellStyle name="Hyperlink 12" xfId="16486" hidden="1"/>
    <cellStyle name="Hyperlink 12" xfId="16436" hidden="1"/>
    <cellStyle name="Hyperlink 12" xfId="16368" hidden="1"/>
    <cellStyle name="Hyperlink 12" xfId="16291" hidden="1"/>
    <cellStyle name="Hyperlink 12" xfId="16223" hidden="1"/>
    <cellStyle name="Hyperlink 12" xfId="16146" hidden="1"/>
    <cellStyle name="Hyperlink 12" xfId="16078" hidden="1"/>
    <cellStyle name="Hyperlink 12" xfId="16001" hidden="1"/>
    <cellStyle name="Hyperlink 12" xfId="15932" hidden="1"/>
    <cellStyle name="Hyperlink 12" xfId="15856" hidden="1"/>
    <cellStyle name="Hyperlink 12" xfId="15788" hidden="1"/>
    <cellStyle name="Hyperlink 12" xfId="15692" hidden="1"/>
    <cellStyle name="Hyperlink 12" xfId="15643" hidden="1"/>
    <cellStyle name="Hyperlink 12" xfId="15565" hidden="1"/>
    <cellStyle name="Hyperlink 12" xfId="15498" hidden="1"/>
    <cellStyle name="Hyperlink 12" xfId="15420" hidden="1"/>
    <cellStyle name="Hyperlink 12" xfId="15355" hidden="1"/>
    <cellStyle name="Hyperlink 12" xfId="15274" hidden="1"/>
    <cellStyle name="Hyperlink 12" xfId="15171" hidden="1"/>
    <cellStyle name="Hyperlink 12" xfId="15129" hidden="1"/>
    <cellStyle name="Hyperlink 12" xfId="15061" hidden="1"/>
    <cellStyle name="Hyperlink 12" xfId="14983" hidden="1"/>
    <cellStyle name="Hyperlink 12" xfId="14915" hidden="1"/>
    <cellStyle name="Hyperlink 12" xfId="14832" hidden="1"/>
    <cellStyle name="Hyperlink 12" xfId="14769" hidden="1"/>
    <cellStyle name="Hyperlink 12" xfId="14692" hidden="1"/>
    <cellStyle name="Hyperlink 12" xfId="14624" hidden="1"/>
    <cellStyle name="Hyperlink 12" xfId="14547" hidden="1"/>
    <cellStyle name="Hyperlink 12" xfId="14479" hidden="1"/>
    <cellStyle name="Hyperlink 12" xfId="14386" hidden="1"/>
    <cellStyle name="Hyperlink 12" xfId="14336" hidden="1"/>
    <cellStyle name="Hyperlink 12" xfId="14258" hidden="1"/>
    <cellStyle name="Hyperlink 12" xfId="14190" hidden="1"/>
    <cellStyle name="Hyperlink 12" xfId="14113" hidden="1"/>
    <cellStyle name="Hyperlink 12" xfId="14050" hidden="1"/>
    <cellStyle name="Hyperlink 12" xfId="13963" hidden="1"/>
    <cellStyle name="Hyperlink 12" xfId="13873" hidden="1"/>
    <cellStyle name="Hyperlink 12" xfId="13822" hidden="1"/>
    <cellStyle name="Hyperlink 12" xfId="13755" hidden="1"/>
    <cellStyle name="Hyperlink 12" xfId="13677" hidden="1"/>
    <cellStyle name="Hyperlink 12" xfId="13610" hidden="1"/>
    <cellStyle name="Hyperlink 12" xfId="13532" hidden="1"/>
    <cellStyle name="Hyperlink 12" xfId="13465" hidden="1"/>
    <cellStyle name="Hyperlink 12" xfId="13387" hidden="1"/>
    <cellStyle name="Hyperlink 12" xfId="13319" hidden="1"/>
    <cellStyle name="Hyperlink 12" xfId="13242" hidden="1"/>
    <cellStyle name="Hyperlink 12" xfId="13175" hidden="1"/>
    <cellStyle name="Hyperlink 12" xfId="18344" hidden="1"/>
    <cellStyle name="Hyperlink 12" xfId="18425" hidden="1"/>
    <cellStyle name="Hyperlink 12" xfId="18454" hidden="1"/>
    <cellStyle name="Hyperlink 12" xfId="18483" hidden="1"/>
    <cellStyle name="Hyperlink 12" xfId="18512" hidden="1"/>
    <cellStyle name="Hyperlink 12" xfId="18539" hidden="1"/>
    <cellStyle name="Hyperlink 12" xfId="18570" hidden="1"/>
    <cellStyle name="Hyperlink 12" xfId="18605" hidden="1"/>
    <cellStyle name="Hyperlink 12" xfId="18628" hidden="1"/>
    <cellStyle name="Hyperlink 12" xfId="18657" hidden="1"/>
    <cellStyle name="Hyperlink 12" xfId="18686" hidden="1"/>
    <cellStyle name="Hyperlink 12" xfId="18715" hidden="1"/>
    <cellStyle name="Hyperlink 12" xfId="18744" hidden="1"/>
    <cellStyle name="Hyperlink 12" xfId="18773" hidden="1"/>
    <cellStyle name="Hyperlink 12" xfId="18802" hidden="1"/>
    <cellStyle name="Hyperlink 12" xfId="18831" hidden="1"/>
    <cellStyle name="Hyperlink 12" xfId="18860" hidden="1"/>
    <cellStyle name="Hyperlink 12" xfId="18889" hidden="1"/>
    <cellStyle name="Hyperlink 12" xfId="18923" hidden="1"/>
    <cellStyle name="Hyperlink 12" xfId="18946" hidden="1"/>
    <cellStyle name="Hyperlink 12" xfId="18975" hidden="1"/>
    <cellStyle name="Hyperlink 12" xfId="19004" hidden="1"/>
    <cellStyle name="Hyperlink 12" xfId="19033" hidden="1"/>
    <cellStyle name="Hyperlink 12" xfId="19060" hidden="1"/>
    <cellStyle name="Hyperlink 12" xfId="19091" hidden="1"/>
    <cellStyle name="Hyperlink 12" xfId="19126" hidden="1"/>
    <cellStyle name="Hyperlink 12" xfId="19149" hidden="1"/>
    <cellStyle name="Hyperlink 12" xfId="19178" hidden="1"/>
    <cellStyle name="Hyperlink 12" xfId="19207" hidden="1"/>
    <cellStyle name="Hyperlink 12" xfId="19236" hidden="1"/>
    <cellStyle name="Hyperlink 12" xfId="19265" hidden="1"/>
    <cellStyle name="Hyperlink 12" xfId="19294" hidden="1"/>
    <cellStyle name="Hyperlink 12" xfId="19323" hidden="1"/>
    <cellStyle name="Hyperlink 12" xfId="19352" hidden="1"/>
    <cellStyle name="Hyperlink 12" xfId="19381" hidden="1"/>
    <cellStyle name="Hyperlink 12" xfId="19410" hidden="1"/>
    <cellStyle name="Hyperlink 12" xfId="19445" hidden="1"/>
    <cellStyle name="Hyperlink 12" xfId="19470" hidden="1"/>
    <cellStyle name="Hyperlink 13" xfId="85" hidden="1"/>
    <cellStyle name="Hyperlink 13" xfId="114" hidden="1"/>
    <cellStyle name="Hyperlink 13" xfId="160" hidden="1"/>
    <cellStyle name="Hyperlink 13" xfId="211" hidden="1"/>
    <cellStyle name="Hyperlink 13" xfId="259" hidden="1"/>
    <cellStyle name="Hyperlink 13" xfId="303" hidden="1"/>
    <cellStyle name="Hyperlink 13" xfId="357" hidden="1"/>
    <cellStyle name="Hyperlink 13" xfId="424" hidden="1"/>
    <cellStyle name="Hyperlink 13" xfId="451" hidden="1"/>
    <cellStyle name="Hyperlink 13" xfId="502" hidden="1"/>
    <cellStyle name="Hyperlink 13" xfId="550" hidden="1"/>
    <cellStyle name="Hyperlink 13" xfId="596" hidden="1"/>
    <cellStyle name="Hyperlink 13" xfId="647" hidden="1"/>
    <cellStyle name="Hyperlink 13" xfId="695" hidden="1"/>
    <cellStyle name="Hyperlink 13" xfId="741" hidden="1"/>
    <cellStyle name="Hyperlink 13" xfId="792" hidden="1"/>
    <cellStyle name="Hyperlink 13" xfId="840" hidden="1"/>
    <cellStyle name="Hyperlink 13" xfId="890" hidden="1"/>
    <cellStyle name="Hyperlink 13" xfId="961" hidden="1"/>
    <cellStyle name="Hyperlink 13" xfId="993" hidden="1"/>
    <cellStyle name="Hyperlink 13" xfId="1040" hidden="1"/>
    <cellStyle name="Hyperlink 13" xfId="1090" hidden="1"/>
    <cellStyle name="Hyperlink 13" xfId="1138" hidden="1"/>
    <cellStyle name="Hyperlink 13" xfId="1182" hidden="1"/>
    <cellStyle name="Hyperlink 13" xfId="1236" hidden="1"/>
    <cellStyle name="Hyperlink 13" xfId="1303" hidden="1"/>
    <cellStyle name="Hyperlink 13" xfId="1330" hidden="1"/>
    <cellStyle name="Hyperlink 13" xfId="1385" hidden="1"/>
    <cellStyle name="Hyperlink 13" xfId="1428" hidden="1"/>
    <cellStyle name="Hyperlink 13" xfId="1475" hidden="1"/>
    <cellStyle name="Hyperlink 13" xfId="1525" hidden="1"/>
    <cellStyle name="Hyperlink 13" xfId="1573" hidden="1"/>
    <cellStyle name="Hyperlink 13" xfId="1620" hidden="1"/>
    <cellStyle name="Hyperlink 13" xfId="1670" hidden="1"/>
    <cellStyle name="Hyperlink 13" xfId="1718" hidden="1"/>
    <cellStyle name="Hyperlink 13" xfId="1765" hidden="1"/>
    <cellStyle name="Hyperlink 13" xfId="1832" hidden="1"/>
    <cellStyle name="Hyperlink 13" xfId="1864" hidden="1"/>
    <cellStyle name="Hyperlink 13" xfId="1911" hidden="1"/>
    <cellStyle name="Hyperlink 13" xfId="1961" hidden="1"/>
    <cellStyle name="Hyperlink 13" xfId="2009" hidden="1"/>
    <cellStyle name="Hyperlink 13" xfId="2054" hidden="1"/>
    <cellStyle name="Hyperlink 13" xfId="2107" hidden="1"/>
    <cellStyle name="Hyperlink 13" xfId="2179" hidden="1"/>
    <cellStyle name="Hyperlink 13" xfId="2205" hidden="1"/>
    <cellStyle name="Hyperlink 13" xfId="2252" hidden="1"/>
    <cellStyle name="Hyperlink 13" xfId="2300" hidden="1"/>
    <cellStyle name="Hyperlink 13" xfId="2347" hidden="1"/>
    <cellStyle name="Hyperlink 13" xfId="2398" hidden="1"/>
    <cellStyle name="Hyperlink 13" xfId="2446" hidden="1"/>
    <cellStyle name="Hyperlink 13" xfId="2492" hidden="1"/>
    <cellStyle name="Hyperlink 13" xfId="2543" hidden="1"/>
    <cellStyle name="Hyperlink 13" xfId="2591" hidden="1"/>
    <cellStyle name="Hyperlink 13" xfId="2637" hidden="1"/>
    <cellStyle name="Hyperlink 13" xfId="2707" hidden="1"/>
    <cellStyle name="Hyperlink 13" xfId="2735" hidden="1"/>
    <cellStyle name="Hyperlink 13" xfId="2782" hidden="1"/>
    <cellStyle name="Hyperlink 13" xfId="2833" hidden="1"/>
    <cellStyle name="Hyperlink 13" xfId="2880" hidden="1"/>
    <cellStyle name="Hyperlink 13" xfId="2924" hidden="1"/>
    <cellStyle name="Hyperlink 13" xfId="2978" hidden="1"/>
    <cellStyle name="Hyperlink 13" xfId="3044" hidden="1"/>
    <cellStyle name="Hyperlink 13" xfId="3072" hidden="1"/>
    <cellStyle name="Hyperlink 13" xfId="3123" hidden="1"/>
    <cellStyle name="Hyperlink 13" xfId="3170" hidden="1"/>
    <cellStyle name="Hyperlink 13" xfId="3217" hidden="1"/>
    <cellStyle name="Hyperlink 13" xfId="3268" hidden="1"/>
    <cellStyle name="Hyperlink 13" xfId="3315" hidden="1"/>
    <cellStyle name="Hyperlink 13" xfId="3362" hidden="1"/>
    <cellStyle name="Hyperlink 13" xfId="3413" hidden="1"/>
    <cellStyle name="Hyperlink 13" xfId="3460" hidden="1"/>
    <cellStyle name="Hyperlink 13" xfId="3511" hidden="1"/>
    <cellStyle name="Hyperlink 13" xfId="3573" hidden="1"/>
    <cellStyle name="Hyperlink 13" xfId="3604" hidden="1"/>
    <cellStyle name="Hyperlink 13" xfId="3652" hidden="1"/>
    <cellStyle name="Hyperlink 13" xfId="3702" hidden="1"/>
    <cellStyle name="Hyperlink 13" xfId="3749" hidden="1"/>
    <cellStyle name="Hyperlink 13" xfId="3793" hidden="1"/>
    <cellStyle name="Hyperlink 13" xfId="3847" hidden="1"/>
    <cellStyle name="Hyperlink 13" xfId="3913" hidden="1"/>
    <cellStyle name="Hyperlink 13" xfId="3941" hidden="1"/>
    <cellStyle name="Hyperlink 13" xfId="3995" hidden="1"/>
    <cellStyle name="Hyperlink 13" xfId="4036" hidden="1"/>
    <cellStyle name="Hyperlink 13" xfId="4085" hidden="1"/>
    <cellStyle name="Hyperlink 13" xfId="4136" hidden="1"/>
    <cellStyle name="Hyperlink 13" xfId="4181" hidden="1"/>
    <cellStyle name="Hyperlink 13" xfId="4230" hidden="1"/>
    <cellStyle name="Hyperlink 13" xfId="4281" hidden="1"/>
    <cellStyle name="Hyperlink 13" xfId="4326" hidden="1"/>
    <cellStyle name="Hyperlink 13" xfId="4375" hidden="1"/>
    <cellStyle name="Hyperlink 13" xfId="4440" hidden="1"/>
    <cellStyle name="Hyperlink 13" xfId="4470" hidden="1"/>
    <cellStyle name="Hyperlink 13" xfId="4519" hidden="1"/>
    <cellStyle name="Hyperlink 13" xfId="4570" hidden="1"/>
    <cellStyle name="Hyperlink 13" xfId="4615" hidden="1"/>
    <cellStyle name="Hyperlink 13" xfId="4661" hidden="1"/>
    <cellStyle name="Hyperlink 13" xfId="4715" hidden="1"/>
    <cellStyle name="Hyperlink 13" xfId="4783" hidden="1"/>
    <cellStyle name="Hyperlink 13" xfId="4815" hidden="1"/>
    <cellStyle name="Hyperlink 13" xfId="4860" hidden="1"/>
    <cellStyle name="Hyperlink 13" xfId="4905" hidden="1"/>
    <cellStyle name="Hyperlink 13" xfId="4954" hidden="1"/>
    <cellStyle name="Hyperlink 13" xfId="5004" hidden="1"/>
    <cellStyle name="Hyperlink 13" xfId="5049" hidden="1"/>
    <cellStyle name="Hyperlink 13" xfId="5099" hidden="1"/>
    <cellStyle name="Hyperlink 13" xfId="5149" hidden="1"/>
    <cellStyle name="Hyperlink 13" xfId="5194" hidden="1"/>
    <cellStyle name="Hyperlink 13" xfId="5244" hidden="1"/>
    <cellStyle name="Hyperlink 13" xfId="5316" hidden="1"/>
    <cellStyle name="Hyperlink 13" xfId="5344" hidden="1"/>
    <cellStyle name="Hyperlink 13" xfId="5448" hidden="1"/>
    <cellStyle name="Hyperlink 13" xfId="5476" hidden="1"/>
    <cellStyle name="Hyperlink 13" xfId="5523" hidden="1"/>
    <cellStyle name="Hyperlink 13" xfId="5574" hidden="1"/>
    <cellStyle name="Hyperlink 13" xfId="5621" hidden="1"/>
    <cellStyle name="Hyperlink 13" xfId="5666" hidden="1"/>
    <cellStyle name="Hyperlink 13" xfId="5720" hidden="1"/>
    <cellStyle name="Hyperlink 13" xfId="5786" hidden="1"/>
    <cellStyle name="Hyperlink 13" xfId="5814" hidden="1"/>
    <cellStyle name="Hyperlink 13" xfId="5865" hidden="1"/>
    <cellStyle name="Hyperlink 13" xfId="5912" hidden="1"/>
    <cellStyle name="Hyperlink 13" xfId="5959" hidden="1"/>
    <cellStyle name="Hyperlink 13" xfId="6010" hidden="1"/>
    <cellStyle name="Hyperlink 13" xfId="6057" hidden="1"/>
    <cellStyle name="Hyperlink 13" xfId="6104" hidden="1"/>
    <cellStyle name="Hyperlink 13" xfId="6155" hidden="1"/>
    <cellStyle name="Hyperlink 13" xfId="6202" hidden="1"/>
    <cellStyle name="Hyperlink 13" xfId="6253" hidden="1"/>
    <cellStyle name="Hyperlink 13" xfId="6323" hidden="1"/>
    <cellStyle name="Hyperlink 13" xfId="6354" hidden="1"/>
    <cellStyle name="Hyperlink 13" xfId="6402" hidden="1"/>
    <cellStyle name="Hyperlink 13" xfId="6452" hidden="1"/>
    <cellStyle name="Hyperlink 13" xfId="6499" hidden="1"/>
    <cellStyle name="Hyperlink 13" xfId="6544" hidden="1"/>
    <cellStyle name="Hyperlink 13" xfId="6598" hidden="1"/>
    <cellStyle name="Hyperlink 13" xfId="6664" hidden="1"/>
    <cellStyle name="Hyperlink 13" xfId="6692" hidden="1"/>
    <cellStyle name="Hyperlink 13" xfId="6747" hidden="1"/>
    <cellStyle name="Hyperlink 13" xfId="6790" hidden="1"/>
    <cellStyle name="Hyperlink 13" xfId="6836" hidden="1"/>
    <cellStyle name="Hyperlink 13" xfId="6887" hidden="1"/>
    <cellStyle name="Hyperlink 13" xfId="6935" hidden="1"/>
    <cellStyle name="Hyperlink 13" xfId="6981" hidden="1"/>
    <cellStyle name="Hyperlink 13" xfId="7032" hidden="1"/>
    <cellStyle name="Hyperlink 13" xfId="7080" hidden="1"/>
    <cellStyle name="Hyperlink 13" xfId="7126" hidden="1"/>
    <cellStyle name="Hyperlink 13" xfId="7194" hidden="1"/>
    <cellStyle name="Hyperlink 13" xfId="7226" hidden="1"/>
    <cellStyle name="Hyperlink 13" xfId="7272" hidden="1"/>
    <cellStyle name="Hyperlink 13" xfId="7323" hidden="1"/>
    <cellStyle name="Hyperlink 13" xfId="7371" hidden="1"/>
    <cellStyle name="Hyperlink 13" xfId="7415" hidden="1"/>
    <cellStyle name="Hyperlink 13" xfId="7469" hidden="1"/>
    <cellStyle name="Hyperlink 13" xfId="7540" hidden="1"/>
    <cellStyle name="Hyperlink 13" xfId="7567" hidden="1"/>
    <cellStyle name="Hyperlink 13" xfId="7614" hidden="1"/>
    <cellStyle name="Hyperlink 13" xfId="7662" hidden="1"/>
    <cellStyle name="Hyperlink 13" xfId="7709" hidden="1"/>
    <cellStyle name="Hyperlink 13" xfId="7760" hidden="1"/>
    <cellStyle name="Hyperlink 13" xfId="7807" hidden="1"/>
    <cellStyle name="Hyperlink 13" xfId="7854" hidden="1"/>
    <cellStyle name="Hyperlink 13" xfId="7905" hidden="1"/>
    <cellStyle name="Hyperlink 13" xfId="7952" hidden="1"/>
    <cellStyle name="Hyperlink 13" xfId="7999" hidden="1"/>
    <cellStyle name="Hyperlink 13" xfId="8069" hidden="1"/>
    <cellStyle name="Hyperlink 13" xfId="8097" hidden="1"/>
    <cellStyle name="Hyperlink 13" xfId="8144" hidden="1"/>
    <cellStyle name="Hyperlink 13" xfId="8195" hidden="1"/>
    <cellStyle name="Hyperlink 13" xfId="8242" hidden="1"/>
    <cellStyle name="Hyperlink 13" xfId="8286" hidden="1"/>
    <cellStyle name="Hyperlink 13" xfId="8340" hidden="1"/>
    <cellStyle name="Hyperlink 13" xfId="8406" hidden="1"/>
    <cellStyle name="Hyperlink 13" xfId="8434" hidden="1"/>
    <cellStyle name="Hyperlink 13" xfId="8485" hidden="1"/>
    <cellStyle name="Hyperlink 13" xfId="8532" hidden="1"/>
    <cellStyle name="Hyperlink 13" xfId="8579" hidden="1"/>
    <cellStyle name="Hyperlink 13" xfId="8630" hidden="1"/>
    <cellStyle name="Hyperlink 13" xfId="8677" hidden="1"/>
    <cellStyle name="Hyperlink 13" xfId="8724" hidden="1"/>
    <cellStyle name="Hyperlink 13" xfId="8775" hidden="1"/>
    <cellStyle name="Hyperlink 13" xfId="8822" hidden="1"/>
    <cellStyle name="Hyperlink 13" xfId="8873" hidden="1"/>
    <cellStyle name="Hyperlink 13" xfId="8934" hidden="1"/>
    <cellStyle name="Hyperlink 13" xfId="8966" hidden="1"/>
    <cellStyle name="Hyperlink 13" xfId="9013" hidden="1"/>
    <cellStyle name="Hyperlink 13" xfId="9063" hidden="1"/>
    <cellStyle name="Hyperlink 13" xfId="9110" hidden="1"/>
    <cellStyle name="Hyperlink 13" xfId="9155" hidden="1"/>
    <cellStyle name="Hyperlink 13" xfId="9208" hidden="1"/>
    <cellStyle name="Hyperlink 13" xfId="9275" hidden="1"/>
    <cellStyle name="Hyperlink 13" xfId="9303" hidden="1"/>
    <cellStyle name="Hyperlink 13" xfId="9357" hidden="1"/>
    <cellStyle name="Hyperlink 13" xfId="9397" hidden="1"/>
    <cellStyle name="Hyperlink 13" xfId="9447" hidden="1"/>
    <cellStyle name="Hyperlink 13" xfId="9497" hidden="1"/>
    <cellStyle name="Hyperlink 13" xfId="9542" hidden="1"/>
    <cellStyle name="Hyperlink 13" xfId="9592" hidden="1"/>
    <cellStyle name="Hyperlink 13" xfId="9642" hidden="1"/>
    <cellStyle name="Hyperlink 13" xfId="9687" hidden="1"/>
    <cellStyle name="Hyperlink 13" xfId="9737" hidden="1"/>
    <cellStyle name="Hyperlink 13" xfId="9802" hidden="1"/>
    <cellStyle name="Hyperlink 13" xfId="9831" hidden="1"/>
    <cellStyle name="Hyperlink 13" xfId="9881" hidden="1"/>
    <cellStyle name="Hyperlink 13" xfId="9931" hidden="1"/>
    <cellStyle name="Hyperlink 13" xfId="9976" hidden="1"/>
    <cellStyle name="Hyperlink 13" xfId="10023" hidden="1"/>
    <cellStyle name="Hyperlink 13" xfId="10076" hidden="1"/>
    <cellStyle name="Hyperlink 13" xfId="10145" hidden="1"/>
    <cellStyle name="Hyperlink 13" xfId="10177" hidden="1"/>
    <cellStyle name="Hyperlink 13" xfId="10221" hidden="1"/>
    <cellStyle name="Hyperlink 13" xfId="10266" hidden="1"/>
    <cellStyle name="Hyperlink 13" xfId="10316" hidden="1"/>
    <cellStyle name="Hyperlink 13" xfId="10366" hidden="1"/>
    <cellStyle name="Hyperlink 13" xfId="10411" hidden="1"/>
    <cellStyle name="Hyperlink 13" xfId="10460" hidden="1"/>
    <cellStyle name="Hyperlink 13" xfId="10511" hidden="1"/>
    <cellStyle name="Hyperlink 13" xfId="10556" hidden="1"/>
    <cellStyle name="Hyperlink 13" xfId="10605" hidden="1"/>
    <cellStyle name="Hyperlink 13" xfId="10678" hidden="1"/>
    <cellStyle name="Hyperlink 13" xfId="10704" hidden="1"/>
    <cellStyle name="Hyperlink 13" xfId="10655" hidden="1"/>
    <cellStyle name="Hyperlink 13" xfId="10613" hidden="1"/>
    <cellStyle name="Hyperlink 13" xfId="10540" hidden="1"/>
    <cellStyle name="Hyperlink 13" xfId="10468" hidden="1"/>
    <cellStyle name="Hyperlink 13" xfId="10395" hidden="1"/>
    <cellStyle name="Hyperlink 13" xfId="10326" hidden="1"/>
    <cellStyle name="Hyperlink 13" xfId="10249" hidden="1"/>
    <cellStyle name="Hyperlink 13" xfId="10144" hidden="1"/>
    <cellStyle name="Hyperlink 13" xfId="10104" hidden="1"/>
    <cellStyle name="Hyperlink 13" xfId="10032" hidden="1"/>
    <cellStyle name="Hyperlink 13" xfId="9959" hidden="1"/>
    <cellStyle name="Hyperlink 13" xfId="9887" hidden="1"/>
    <cellStyle name="Hyperlink 13" xfId="9814" hidden="1"/>
    <cellStyle name="Hyperlink 13" xfId="9743" hidden="1"/>
    <cellStyle name="Hyperlink 13" xfId="9670" hidden="1"/>
    <cellStyle name="Hyperlink 13" xfId="9598" hidden="1"/>
    <cellStyle name="Hyperlink 13" xfId="9525" hidden="1"/>
    <cellStyle name="Hyperlink 13" xfId="9453" hidden="1"/>
    <cellStyle name="Hyperlink 13" xfId="9351" hidden="1"/>
    <cellStyle name="Hyperlink 13" xfId="9305" hidden="1"/>
    <cellStyle name="Hyperlink 13" xfId="9227" hidden="1"/>
    <cellStyle name="Hyperlink 13" xfId="9159" hidden="1"/>
    <cellStyle name="Hyperlink 13" xfId="9082" hidden="1"/>
    <cellStyle name="Hyperlink 13" xfId="9018" hidden="1"/>
    <cellStyle name="Hyperlink 13" xfId="8935" hidden="1"/>
    <cellStyle name="Hyperlink 13" xfId="8840" hidden="1"/>
    <cellStyle name="Hyperlink 13" xfId="8793" hidden="1"/>
    <cellStyle name="Hyperlink 13" xfId="8725" hidden="1"/>
    <cellStyle name="Hyperlink 13" xfId="8648" hidden="1"/>
    <cellStyle name="Hyperlink 13" xfId="8580" hidden="1"/>
    <cellStyle name="Hyperlink 13" xfId="8503" hidden="1"/>
    <cellStyle name="Hyperlink 13" xfId="8435" hidden="1"/>
    <cellStyle name="Hyperlink 13" xfId="8358" hidden="1"/>
    <cellStyle name="Hyperlink 13" xfId="8290" hidden="1"/>
    <cellStyle name="Hyperlink 13" xfId="8213" hidden="1"/>
    <cellStyle name="Hyperlink 13" xfId="8145" hidden="1"/>
    <cellStyle name="Hyperlink 13" xfId="8046" hidden="1"/>
    <cellStyle name="Hyperlink 13" xfId="8000" hidden="1"/>
    <cellStyle name="Hyperlink 13" xfId="7923" hidden="1"/>
    <cellStyle name="Hyperlink 13" xfId="7855" hidden="1"/>
    <cellStyle name="Hyperlink 13" xfId="7778" hidden="1"/>
    <cellStyle name="Hyperlink 13" xfId="7713" hidden="1"/>
    <cellStyle name="Hyperlink 13" xfId="7631" hidden="1"/>
    <cellStyle name="Hyperlink 13" xfId="7523" hidden="1"/>
    <cellStyle name="Hyperlink 13" xfId="7486" hidden="1"/>
    <cellStyle name="Hyperlink 13" xfId="7418" hidden="1"/>
    <cellStyle name="Hyperlink 13" xfId="7340" hidden="1"/>
    <cellStyle name="Hyperlink 13" xfId="7273" hidden="1"/>
    <cellStyle name="Hyperlink 13" xfId="7192" hidden="1"/>
    <cellStyle name="Hyperlink 13" xfId="7127" hidden="1"/>
    <cellStyle name="Hyperlink 13" xfId="7049" hidden="1"/>
    <cellStyle name="Hyperlink 13" xfId="6982" hidden="1"/>
    <cellStyle name="Hyperlink 13" xfId="6904" hidden="1"/>
    <cellStyle name="Hyperlink 13" xfId="6837" hidden="1"/>
    <cellStyle name="Hyperlink 13" xfId="6740" hidden="1"/>
    <cellStyle name="Hyperlink 13" xfId="6693" hidden="1"/>
    <cellStyle name="Hyperlink 13" xfId="6616" hidden="1"/>
    <cellStyle name="Hyperlink 13" xfId="6547" hidden="1"/>
    <cellStyle name="Hyperlink 13" xfId="6470" hidden="1"/>
    <cellStyle name="Hyperlink 13" xfId="6406" hidden="1"/>
    <cellStyle name="Hyperlink 13" xfId="6322" hidden="1"/>
    <cellStyle name="Hyperlink 13" xfId="6219" hidden="1"/>
    <cellStyle name="Hyperlink 13" xfId="6173" hidden="1"/>
    <cellStyle name="Hyperlink 13" xfId="6105" hidden="1"/>
    <cellStyle name="Hyperlink 13" xfId="6028" hidden="1"/>
    <cellStyle name="Hyperlink 13" xfId="5960" hidden="1"/>
    <cellStyle name="Hyperlink 13" xfId="5883" hidden="1"/>
    <cellStyle name="Hyperlink 13" xfId="5815" hidden="1"/>
    <cellStyle name="Hyperlink 13" xfId="5738" hidden="1"/>
    <cellStyle name="Hyperlink 13" xfId="5669" hidden="1"/>
    <cellStyle name="Hyperlink 13" xfId="5592" hidden="1"/>
    <cellStyle name="Hyperlink 13" xfId="5524" hidden="1"/>
    <cellStyle name="Hyperlink 13" xfId="10699" hidden="1"/>
    <cellStyle name="Hyperlink 13" xfId="10782" hidden="1"/>
    <cellStyle name="Hyperlink 13" xfId="10811" hidden="1"/>
    <cellStyle name="Hyperlink 13" xfId="10840" hidden="1"/>
    <cellStyle name="Hyperlink 13" xfId="10869" hidden="1"/>
    <cellStyle name="Hyperlink 13" xfId="10896" hidden="1"/>
    <cellStyle name="Hyperlink 13" xfId="10927" hidden="1"/>
    <cellStyle name="Hyperlink 13" xfId="10964" hidden="1"/>
    <cellStyle name="Hyperlink 13" xfId="10985" hidden="1"/>
    <cellStyle name="Hyperlink 13" xfId="11014" hidden="1"/>
    <cellStyle name="Hyperlink 13" xfId="11043" hidden="1"/>
    <cellStyle name="Hyperlink 13" xfId="11072" hidden="1"/>
    <cellStyle name="Hyperlink 13" xfId="11101" hidden="1"/>
    <cellStyle name="Hyperlink 13" xfId="11130" hidden="1"/>
    <cellStyle name="Hyperlink 13" xfId="11159" hidden="1"/>
    <cellStyle name="Hyperlink 13" xfId="11188" hidden="1"/>
    <cellStyle name="Hyperlink 13" xfId="11217" hidden="1"/>
    <cellStyle name="Hyperlink 13" xfId="11246" hidden="1"/>
    <cellStyle name="Hyperlink 13" xfId="11282" hidden="1"/>
    <cellStyle name="Hyperlink 13" xfId="11303" hidden="1"/>
    <cellStyle name="Hyperlink 13" xfId="11332" hidden="1"/>
    <cellStyle name="Hyperlink 13" xfId="11361" hidden="1"/>
    <cellStyle name="Hyperlink 13" xfId="11390" hidden="1"/>
    <cellStyle name="Hyperlink 13" xfId="11417" hidden="1"/>
    <cellStyle name="Hyperlink 13" xfId="11448" hidden="1"/>
    <cellStyle name="Hyperlink 13" xfId="11485" hidden="1"/>
    <cellStyle name="Hyperlink 13" xfId="11506" hidden="1"/>
    <cellStyle name="Hyperlink 13" xfId="11535" hidden="1"/>
    <cellStyle name="Hyperlink 13" xfId="11564" hidden="1"/>
    <cellStyle name="Hyperlink 13" xfId="11593" hidden="1"/>
    <cellStyle name="Hyperlink 13" xfId="11622" hidden="1"/>
    <cellStyle name="Hyperlink 13" xfId="11651" hidden="1"/>
    <cellStyle name="Hyperlink 13" xfId="11680" hidden="1"/>
    <cellStyle name="Hyperlink 13" xfId="11709" hidden="1"/>
    <cellStyle name="Hyperlink 13" xfId="11738" hidden="1"/>
    <cellStyle name="Hyperlink 13" xfId="11767" hidden="1"/>
    <cellStyle name="Hyperlink 13" xfId="11804" hidden="1"/>
    <cellStyle name="Hyperlink 13" xfId="11827" hidden="1"/>
    <cellStyle name="Hyperlink 13" xfId="5293" hidden="1"/>
    <cellStyle name="Hyperlink 13" xfId="5250" hidden="1"/>
    <cellStyle name="Hyperlink 13" xfId="5177" hidden="1"/>
    <cellStyle name="Hyperlink 13" xfId="5105" hidden="1"/>
    <cellStyle name="Hyperlink 13" xfId="5032" hidden="1"/>
    <cellStyle name="Hyperlink 13" xfId="4964" hidden="1"/>
    <cellStyle name="Hyperlink 13" xfId="4886" hidden="1"/>
    <cellStyle name="Hyperlink 13" xfId="4781" hidden="1"/>
    <cellStyle name="Hyperlink 13" xfId="4741" hidden="1"/>
    <cellStyle name="Hyperlink 13" xfId="4669" hidden="1"/>
    <cellStyle name="Hyperlink 13" xfId="4596" hidden="1"/>
    <cellStyle name="Hyperlink 13" xfId="4525" hidden="1"/>
    <cellStyle name="Hyperlink 13" xfId="4451" hidden="1"/>
    <cellStyle name="Hyperlink 13" xfId="4381" hidden="1"/>
    <cellStyle name="Hyperlink 13" xfId="4307" hidden="1"/>
    <cellStyle name="Hyperlink 13" xfId="4236" hidden="1"/>
    <cellStyle name="Hyperlink 13" xfId="4162" hidden="1"/>
    <cellStyle name="Hyperlink 13" xfId="4091" hidden="1"/>
    <cellStyle name="Hyperlink 13" xfId="3989" hidden="1"/>
    <cellStyle name="Hyperlink 13" xfId="3942" hidden="1"/>
    <cellStyle name="Hyperlink 13" xfId="3865" hidden="1"/>
    <cellStyle name="Hyperlink 13" xfId="3797" hidden="1"/>
    <cellStyle name="Hyperlink 13" xfId="3720" hidden="1"/>
    <cellStyle name="Hyperlink 13" xfId="3656" hidden="1"/>
    <cellStyle name="Hyperlink 13" xfId="3572" hidden="1"/>
    <cellStyle name="Hyperlink 13" xfId="3477" hidden="1"/>
    <cellStyle name="Hyperlink 13" xfId="3431" hidden="1"/>
    <cellStyle name="Hyperlink 13" xfId="3363" hidden="1"/>
    <cellStyle name="Hyperlink 13" xfId="3286" hidden="1"/>
    <cellStyle name="Hyperlink 13" xfId="3218" hidden="1"/>
    <cellStyle name="Hyperlink 13" xfId="3141" hidden="1"/>
    <cellStyle name="Hyperlink 13" xfId="3073" hidden="1"/>
    <cellStyle name="Hyperlink 13" xfId="2996" hidden="1"/>
    <cellStyle name="Hyperlink 13" xfId="2927" hidden="1"/>
    <cellStyle name="Hyperlink 13" xfId="2851" hidden="1"/>
    <cellStyle name="Hyperlink 13" xfId="2783" hidden="1"/>
    <cellStyle name="Hyperlink 13" xfId="2684" hidden="1"/>
    <cellStyle name="Hyperlink 13" xfId="2638" hidden="1"/>
    <cellStyle name="Hyperlink 13" xfId="2560" hidden="1"/>
    <cellStyle name="Hyperlink 13" xfId="2493" hidden="1"/>
    <cellStyle name="Hyperlink 13" xfId="2415" hidden="1"/>
    <cellStyle name="Hyperlink 13" xfId="2350" hidden="1"/>
    <cellStyle name="Hyperlink 13" xfId="2269" hidden="1"/>
    <cellStyle name="Hyperlink 13" xfId="2161" hidden="1"/>
    <cellStyle name="Hyperlink 13" xfId="2124" hidden="1"/>
    <cellStyle name="Hyperlink 13" xfId="2056" hidden="1"/>
    <cellStyle name="Hyperlink 13" xfId="1978" hidden="1"/>
    <cellStyle name="Hyperlink 13" xfId="1910" hidden="1"/>
    <cellStyle name="Hyperlink 13" xfId="1829" hidden="1"/>
    <cellStyle name="Hyperlink 13" xfId="1764" hidden="1"/>
    <cellStyle name="Hyperlink 13" xfId="1687" hidden="1"/>
    <cellStyle name="Hyperlink 13" xfId="1619" hidden="1"/>
    <cellStyle name="Hyperlink 13" xfId="1542" hidden="1"/>
    <cellStyle name="Hyperlink 13" xfId="1474" hidden="1"/>
    <cellStyle name="Hyperlink 13" xfId="1377" hidden="1"/>
    <cellStyle name="Hyperlink 13" xfId="1331" hidden="1"/>
    <cellStyle name="Hyperlink 13" xfId="1253" hidden="1"/>
    <cellStyle name="Hyperlink 13" xfId="1185" hidden="1"/>
    <cellStyle name="Hyperlink 13" xfId="1107" hidden="1"/>
    <cellStyle name="Hyperlink 13" xfId="1044" hidden="1"/>
    <cellStyle name="Hyperlink 13" xfId="959" hidden="1"/>
    <cellStyle name="Hyperlink 13" xfId="856" hidden="1"/>
    <cellStyle name="Hyperlink 13" xfId="809" hidden="1"/>
    <cellStyle name="Hyperlink 13" xfId="742" hidden="1"/>
    <cellStyle name="Hyperlink 13" xfId="664" hidden="1"/>
    <cellStyle name="Hyperlink 13" xfId="597" hidden="1"/>
    <cellStyle name="Hyperlink 13" xfId="519" hidden="1"/>
    <cellStyle name="Hyperlink 13" xfId="452" hidden="1"/>
    <cellStyle name="Hyperlink 13" xfId="374" hidden="1"/>
    <cellStyle name="Hyperlink 13" xfId="306" hidden="1"/>
    <cellStyle name="Hyperlink 13" xfId="228" hidden="1"/>
    <cellStyle name="Hyperlink 13" xfId="161" hidden="1"/>
    <cellStyle name="Hyperlink 13" xfId="11899" hidden="1"/>
    <cellStyle name="Hyperlink 13" xfId="11984" hidden="1"/>
    <cellStyle name="Hyperlink 13" xfId="12013" hidden="1"/>
    <cellStyle name="Hyperlink 13" xfId="12042" hidden="1"/>
    <cellStyle name="Hyperlink 13" xfId="12071" hidden="1"/>
    <cellStyle name="Hyperlink 13" xfId="12098" hidden="1"/>
    <cellStyle name="Hyperlink 13" xfId="12129" hidden="1"/>
    <cellStyle name="Hyperlink 13" xfId="12166" hidden="1"/>
    <cellStyle name="Hyperlink 13" xfId="12187" hidden="1"/>
    <cellStyle name="Hyperlink 13" xfId="12216" hidden="1"/>
    <cellStyle name="Hyperlink 13" xfId="12245" hidden="1"/>
    <cellStyle name="Hyperlink 13" xfId="12274" hidden="1"/>
    <cellStyle name="Hyperlink 13" xfId="12303" hidden="1"/>
    <cellStyle name="Hyperlink 13" xfId="12332" hidden="1"/>
    <cellStyle name="Hyperlink 13" xfId="12361" hidden="1"/>
    <cellStyle name="Hyperlink 13" xfId="12390" hidden="1"/>
    <cellStyle name="Hyperlink 13" xfId="12419" hidden="1"/>
    <cellStyle name="Hyperlink 13" xfId="12448" hidden="1"/>
    <cellStyle name="Hyperlink 13" xfId="12484" hidden="1"/>
    <cellStyle name="Hyperlink 13" xfId="12505" hidden="1"/>
    <cellStyle name="Hyperlink 13" xfId="12534" hidden="1"/>
    <cellStyle name="Hyperlink 13" xfId="12563" hidden="1"/>
    <cellStyle name="Hyperlink 13" xfId="12592" hidden="1"/>
    <cellStyle name="Hyperlink 13" xfId="12619" hidden="1"/>
    <cellStyle name="Hyperlink 13" xfId="12650" hidden="1"/>
    <cellStyle name="Hyperlink 13" xfId="12687" hidden="1"/>
    <cellStyle name="Hyperlink 13" xfId="12708" hidden="1"/>
    <cellStyle name="Hyperlink 13" xfId="12737" hidden="1"/>
    <cellStyle name="Hyperlink 13" xfId="12766" hidden="1"/>
    <cellStyle name="Hyperlink 13" xfId="12795" hidden="1"/>
    <cellStyle name="Hyperlink 13" xfId="12824" hidden="1"/>
    <cellStyle name="Hyperlink 13" xfId="12853" hidden="1"/>
    <cellStyle name="Hyperlink 13" xfId="12882" hidden="1"/>
    <cellStyle name="Hyperlink 13" xfId="12911" hidden="1"/>
    <cellStyle name="Hyperlink 13" xfId="12940" hidden="1"/>
    <cellStyle name="Hyperlink 13" xfId="12969" hidden="1"/>
    <cellStyle name="Hyperlink 13" xfId="13006" hidden="1"/>
    <cellStyle name="Hyperlink 13" xfId="13029" hidden="1"/>
    <cellStyle name="Hyperlink 13" xfId="13101" hidden="1"/>
    <cellStyle name="Hyperlink 13" xfId="13129" hidden="1"/>
    <cellStyle name="Hyperlink 13" xfId="13176" hidden="1"/>
    <cellStyle name="Hyperlink 13" xfId="13227" hidden="1"/>
    <cellStyle name="Hyperlink 13" xfId="13274" hidden="1"/>
    <cellStyle name="Hyperlink 13" xfId="13318" hidden="1"/>
    <cellStyle name="Hyperlink 13" xfId="13372" hidden="1"/>
    <cellStyle name="Hyperlink 13" xfId="13438" hidden="1"/>
    <cellStyle name="Hyperlink 13" xfId="13466" hidden="1"/>
    <cellStyle name="Hyperlink 13" xfId="13517" hidden="1"/>
    <cellStyle name="Hyperlink 13" xfId="13564" hidden="1"/>
    <cellStyle name="Hyperlink 13" xfId="13611" hidden="1"/>
    <cellStyle name="Hyperlink 13" xfId="13662" hidden="1"/>
    <cellStyle name="Hyperlink 13" xfId="13709" hidden="1"/>
    <cellStyle name="Hyperlink 13" xfId="13756" hidden="1"/>
    <cellStyle name="Hyperlink 13" xfId="13807" hidden="1"/>
    <cellStyle name="Hyperlink 13" xfId="13854" hidden="1"/>
    <cellStyle name="Hyperlink 13" xfId="13905" hidden="1"/>
    <cellStyle name="Hyperlink 13" xfId="13969" hidden="1"/>
    <cellStyle name="Hyperlink 13" xfId="14000" hidden="1"/>
    <cellStyle name="Hyperlink 13" xfId="14048" hidden="1"/>
    <cellStyle name="Hyperlink 13" xfId="14098" hidden="1"/>
    <cellStyle name="Hyperlink 13" xfId="14145" hidden="1"/>
    <cellStyle name="Hyperlink 13" xfId="14189" hidden="1"/>
    <cellStyle name="Hyperlink 13" xfId="14243" hidden="1"/>
    <cellStyle name="Hyperlink 13" xfId="14309" hidden="1"/>
    <cellStyle name="Hyperlink 13" xfId="14337" hidden="1"/>
    <cellStyle name="Hyperlink 13" xfId="14392" hidden="1"/>
    <cellStyle name="Hyperlink 13" xfId="14435" hidden="1"/>
    <cellStyle name="Hyperlink 13" xfId="14481" hidden="1"/>
    <cellStyle name="Hyperlink 13" xfId="14532" hidden="1"/>
    <cellStyle name="Hyperlink 13" xfId="14580" hidden="1"/>
    <cellStyle name="Hyperlink 13" xfId="14626" hidden="1"/>
    <cellStyle name="Hyperlink 13" xfId="14677" hidden="1"/>
    <cellStyle name="Hyperlink 13" xfId="14725" hidden="1"/>
    <cellStyle name="Hyperlink 13" xfId="14771" hidden="1"/>
    <cellStyle name="Hyperlink 13" xfId="14839" hidden="1"/>
    <cellStyle name="Hyperlink 13" xfId="14871" hidden="1"/>
    <cellStyle name="Hyperlink 13" xfId="14917" hidden="1"/>
    <cellStyle name="Hyperlink 13" xfId="14968" hidden="1"/>
    <cellStyle name="Hyperlink 13" xfId="15016" hidden="1"/>
    <cellStyle name="Hyperlink 13" xfId="15060" hidden="1"/>
    <cellStyle name="Hyperlink 13" xfId="15114" hidden="1"/>
    <cellStyle name="Hyperlink 13" xfId="15185" hidden="1"/>
    <cellStyle name="Hyperlink 13" xfId="15212" hidden="1"/>
    <cellStyle name="Hyperlink 13" xfId="15259" hidden="1"/>
    <cellStyle name="Hyperlink 13" xfId="15307" hidden="1"/>
    <cellStyle name="Hyperlink 13" xfId="15354" hidden="1"/>
    <cellStyle name="Hyperlink 13" xfId="15405" hidden="1"/>
    <cellStyle name="Hyperlink 13" xfId="15452" hidden="1"/>
    <cellStyle name="Hyperlink 13" xfId="15499" hidden="1"/>
    <cellStyle name="Hyperlink 13" xfId="15550" hidden="1"/>
    <cellStyle name="Hyperlink 13" xfId="15597" hidden="1"/>
    <cellStyle name="Hyperlink 13" xfId="15644" hidden="1"/>
    <cellStyle name="Hyperlink 13" xfId="15714" hidden="1"/>
    <cellStyle name="Hyperlink 13" xfId="15742" hidden="1"/>
    <cellStyle name="Hyperlink 13" xfId="15789" hidden="1"/>
    <cellStyle name="Hyperlink 13" xfId="15840" hidden="1"/>
    <cellStyle name="Hyperlink 13" xfId="15887" hidden="1"/>
    <cellStyle name="Hyperlink 13" xfId="15931" hidden="1"/>
    <cellStyle name="Hyperlink 13" xfId="15985" hidden="1"/>
    <cellStyle name="Hyperlink 13" xfId="16051" hidden="1"/>
    <cellStyle name="Hyperlink 13" xfId="16079" hidden="1"/>
    <cellStyle name="Hyperlink 13" xfId="16130" hidden="1"/>
    <cellStyle name="Hyperlink 13" xfId="16177" hidden="1"/>
    <cellStyle name="Hyperlink 13" xfId="16224" hidden="1"/>
    <cellStyle name="Hyperlink 13" xfId="16275" hidden="1"/>
    <cellStyle name="Hyperlink 13" xfId="16322" hidden="1"/>
    <cellStyle name="Hyperlink 13" xfId="16369" hidden="1"/>
    <cellStyle name="Hyperlink 13" xfId="16420" hidden="1"/>
    <cellStyle name="Hyperlink 13" xfId="16467" hidden="1"/>
    <cellStyle name="Hyperlink 13" xfId="16518" hidden="1"/>
    <cellStyle name="Hyperlink 13" xfId="16579" hidden="1"/>
    <cellStyle name="Hyperlink 13" xfId="16611" hidden="1"/>
    <cellStyle name="Hyperlink 13" xfId="16658" hidden="1"/>
    <cellStyle name="Hyperlink 13" xfId="16708" hidden="1"/>
    <cellStyle name="Hyperlink 13" xfId="16755" hidden="1"/>
    <cellStyle name="Hyperlink 13" xfId="16800" hidden="1"/>
    <cellStyle name="Hyperlink 13" xfId="16853" hidden="1"/>
    <cellStyle name="Hyperlink 13" xfId="16920" hidden="1"/>
    <cellStyle name="Hyperlink 13" xfId="16948" hidden="1"/>
    <cellStyle name="Hyperlink 13" xfId="17002" hidden="1"/>
    <cellStyle name="Hyperlink 13" xfId="17042" hidden="1"/>
    <cellStyle name="Hyperlink 13" xfId="17092" hidden="1"/>
    <cellStyle name="Hyperlink 13" xfId="17142" hidden="1"/>
    <cellStyle name="Hyperlink 13" xfId="17187" hidden="1"/>
    <cellStyle name="Hyperlink 13" xfId="17237" hidden="1"/>
    <cellStyle name="Hyperlink 13" xfId="17287" hidden="1"/>
    <cellStyle name="Hyperlink 13" xfId="17332" hidden="1"/>
    <cellStyle name="Hyperlink 13" xfId="17382" hidden="1"/>
    <cellStyle name="Hyperlink 13" xfId="17447" hidden="1"/>
    <cellStyle name="Hyperlink 13" xfId="17476" hidden="1"/>
    <cellStyle name="Hyperlink 13" xfId="17526" hidden="1"/>
    <cellStyle name="Hyperlink 13" xfId="17576" hidden="1"/>
    <cellStyle name="Hyperlink 13" xfId="17621" hidden="1"/>
    <cellStyle name="Hyperlink 13" xfId="17668" hidden="1"/>
    <cellStyle name="Hyperlink 13" xfId="17721" hidden="1"/>
    <cellStyle name="Hyperlink 13" xfId="17790" hidden="1"/>
    <cellStyle name="Hyperlink 13" xfId="17822" hidden="1"/>
    <cellStyle name="Hyperlink 13" xfId="17866" hidden="1"/>
    <cellStyle name="Hyperlink 13" xfId="17911" hidden="1"/>
    <cellStyle name="Hyperlink 13" xfId="17961" hidden="1"/>
    <cellStyle name="Hyperlink 13" xfId="18011" hidden="1"/>
    <cellStyle name="Hyperlink 13" xfId="18056" hidden="1"/>
    <cellStyle name="Hyperlink 13" xfId="18105" hidden="1"/>
    <cellStyle name="Hyperlink 13" xfId="18156" hidden="1"/>
    <cellStyle name="Hyperlink 13" xfId="18201" hidden="1"/>
    <cellStyle name="Hyperlink 13" xfId="18250" hidden="1"/>
    <cellStyle name="Hyperlink 13" xfId="18322" hidden="1"/>
    <cellStyle name="Hyperlink 13" xfId="18348" hidden="1"/>
    <cellStyle name="Hyperlink 13" xfId="18300" hidden="1"/>
    <cellStyle name="Hyperlink 13" xfId="18258" hidden="1"/>
    <cellStyle name="Hyperlink 13" xfId="18185" hidden="1"/>
    <cellStyle name="Hyperlink 13" xfId="18113" hidden="1"/>
    <cellStyle name="Hyperlink 13" xfId="18040" hidden="1"/>
    <cellStyle name="Hyperlink 13" xfId="17971" hidden="1"/>
    <cellStyle name="Hyperlink 13" xfId="17894" hidden="1"/>
    <cellStyle name="Hyperlink 13" xfId="17789" hidden="1"/>
    <cellStyle name="Hyperlink 13" xfId="17749" hidden="1"/>
    <cellStyle name="Hyperlink 13" xfId="17677" hidden="1"/>
    <cellStyle name="Hyperlink 13" xfId="17604" hidden="1"/>
    <cellStyle name="Hyperlink 13" xfId="17532" hidden="1"/>
    <cellStyle name="Hyperlink 13" xfId="17459" hidden="1"/>
    <cellStyle name="Hyperlink 13" xfId="17388" hidden="1"/>
    <cellStyle name="Hyperlink 13" xfId="17315" hidden="1"/>
    <cellStyle name="Hyperlink 13" xfId="17243" hidden="1"/>
    <cellStyle name="Hyperlink 13" xfId="17170" hidden="1"/>
    <cellStyle name="Hyperlink 13" xfId="17098" hidden="1"/>
    <cellStyle name="Hyperlink 13" xfId="16996" hidden="1"/>
    <cellStyle name="Hyperlink 13" xfId="16950" hidden="1"/>
    <cellStyle name="Hyperlink 13" xfId="16872" hidden="1"/>
    <cellStyle name="Hyperlink 13" xfId="16804" hidden="1"/>
    <cellStyle name="Hyperlink 13" xfId="16727" hidden="1"/>
    <cellStyle name="Hyperlink 13" xfId="16663" hidden="1"/>
    <cellStyle name="Hyperlink 13" xfId="16580" hidden="1"/>
    <cellStyle name="Hyperlink 13" xfId="16485" hidden="1"/>
    <cellStyle name="Hyperlink 13" xfId="16438" hidden="1"/>
    <cellStyle name="Hyperlink 13" xfId="16370" hidden="1"/>
    <cellStyle name="Hyperlink 13" xfId="16293" hidden="1"/>
    <cellStyle name="Hyperlink 13" xfId="16225" hidden="1"/>
    <cellStyle name="Hyperlink 13" xfId="16148" hidden="1"/>
    <cellStyle name="Hyperlink 13" xfId="16080" hidden="1"/>
    <cellStyle name="Hyperlink 13" xfId="16003" hidden="1"/>
    <cellStyle name="Hyperlink 13" xfId="15935" hidden="1"/>
    <cellStyle name="Hyperlink 13" xfId="15858" hidden="1"/>
    <cellStyle name="Hyperlink 13" xfId="15790" hidden="1"/>
    <cellStyle name="Hyperlink 13" xfId="15691" hidden="1"/>
    <cellStyle name="Hyperlink 13" xfId="15645" hidden="1"/>
    <cellStyle name="Hyperlink 13" xfId="15568" hidden="1"/>
    <cellStyle name="Hyperlink 13" xfId="15500" hidden="1"/>
    <cellStyle name="Hyperlink 13" xfId="15423" hidden="1"/>
    <cellStyle name="Hyperlink 13" xfId="15358" hidden="1"/>
    <cellStyle name="Hyperlink 13" xfId="15276" hidden="1"/>
    <cellStyle name="Hyperlink 13" xfId="15168" hidden="1"/>
    <cellStyle name="Hyperlink 13" xfId="15131" hidden="1"/>
    <cellStyle name="Hyperlink 13" xfId="15063" hidden="1"/>
    <cellStyle name="Hyperlink 13" xfId="14985" hidden="1"/>
    <cellStyle name="Hyperlink 13" xfId="14918" hidden="1"/>
    <cellStyle name="Hyperlink 13" xfId="14837" hidden="1"/>
    <cellStyle name="Hyperlink 13" xfId="14772" hidden="1"/>
    <cellStyle name="Hyperlink 13" xfId="14694" hidden="1"/>
    <cellStyle name="Hyperlink 13" xfId="14627" hidden="1"/>
    <cellStyle name="Hyperlink 13" xfId="14549" hidden="1"/>
    <cellStyle name="Hyperlink 13" xfId="14482" hidden="1"/>
    <cellStyle name="Hyperlink 13" xfId="14385" hidden="1"/>
    <cellStyle name="Hyperlink 13" xfId="14338" hidden="1"/>
    <cellStyle name="Hyperlink 13" xfId="14261" hidden="1"/>
    <cellStyle name="Hyperlink 13" xfId="14192" hidden="1"/>
    <cellStyle name="Hyperlink 13" xfId="14116" hidden="1"/>
    <cellStyle name="Hyperlink 13" xfId="14052" hidden="1"/>
    <cellStyle name="Hyperlink 13" xfId="13968" hidden="1"/>
    <cellStyle name="Hyperlink 13" xfId="13871" hidden="1"/>
    <cellStyle name="Hyperlink 13" xfId="13825" hidden="1"/>
    <cellStyle name="Hyperlink 13" xfId="13757" hidden="1"/>
    <cellStyle name="Hyperlink 13" xfId="13680" hidden="1"/>
    <cellStyle name="Hyperlink 13" xfId="13612" hidden="1"/>
    <cellStyle name="Hyperlink 13" xfId="13535" hidden="1"/>
    <cellStyle name="Hyperlink 13" xfId="13467" hidden="1"/>
    <cellStyle name="Hyperlink 13" xfId="13390" hidden="1"/>
    <cellStyle name="Hyperlink 13" xfId="13321" hidden="1"/>
    <cellStyle name="Hyperlink 13" xfId="13245" hidden="1"/>
    <cellStyle name="Hyperlink 13" xfId="13177" hidden="1"/>
    <cellStyle name="Hyperlink 13" xfId="18343" hidden="1"/>
    <cellStyle name="Hyperlink 13" xfId="18424" hidden="1"/>
    <cellStyle name="Hyperlink 13" xfId="18453" hidden="1"/>
    <cellStyle name="Hyperlink 13" xfId="18482" hidden="1"/>
    <cellStyle name="Hyperlink 13" xfId="18511" hidden="1"/>
    <cellStyle name="Hyperlink 13" xfId="18538" hidden="1"/>
    <cellStyle name="Hyperlink 13" xfId="18569" hidden="1"/>
    <cellStyle name="Hyperlink 13" xfId="18606" hidden="1"/>
    <cellStyle name="Hyperlink 13" xfId="18627" hidden="1"/>
    <cellStyle name="Hyperlink 13" xfId="18656" hidden="1"/>
    <cellStyle name="Hyperlink 13" xfId="18685" hidden="1"/>
    <cellStyle name="Hyperlink 13" xfId="18714" hidden="1"/>
    <cellStyle name="Hyperlink 13" xfId="18743" hidden="1"/>
    <cellStyle name="Hyperlink 13" xfId="18772" hidden="1"/>
    <cellStyle name="Hyperlink 13" xfId="18801" hidden="1"/>
    <cellStyle name="Hyperlink 13" xfId="18830" hidden="1"/>
    <cellStyle name="Hyperlink 13" xfId="18859" hidden="1"/>
    <cellStyle name="Hyperlink 13" xfId="18888" hidden="1"/>
    <cellStyle name="Hyperlink 13" xfId="18924" hidden="1"/>
    <cellStyle name="Hyperlink 13" xfId="18945" hidden="1"/>
    <cellStyle name="Hyperlink 13" xfId="18974" hidden="1"/>
    <cellStyle name="Hyperlink 13" xfId="19003" hidden="1"/>
    <cellStyle name="Hyperlink 13" xfId="19032" hidden="1"/>
    <cellStyle name="Hyperlink 13" xfId="19059" hidden="1"/>
    <cellStyle name="Hyperlink 13" xfId="19090" hidden="1"/>
    <cellStyle name="Hyperlink 13" xfId="19127" hidden="1"/>
    <cellStyle name="Hyperlink 13" xfId="19148" hidden="1"/>
    <cellStyle name="Hyperlink 13" xfId="19177" hidden="1"/>
    <cellStyle name="Hyperlink 13" xfId="19206" hidden="1"/>
    <cellStyle name="Hyperlink 13" xfId="19235" hidden="1"/>
    <cellStyle name="Hyperlink 13" xfId="19264" hidden="1"/>
    <cellStyle name="Hyperlink 13" xfId="19293" hidden="1"/>
    <cellStyle name="Hyperlink 13" xfId="19322" hidden="1"/>
    <cellStyle name="Hyperlink 13" xfId="19351" hidden="1"/>
    <cellStyle name="Hyperlink 13" xfId="19380" hidden="1"/>
    <cellStyle name="Hyperlink 13" xfId="19409" hidden="1"/>
    <cellStyle name="Hyperlink 13" xfId="19446" hidden="1"/>
    <cellStyle name="Hyperlink 13" xfId="19469" hidden="1"/>
    <cellStyle name="Hyperlink 14" xfId="86" hidden="1"/>
    <cellStyle name="Hyperlink 14" xfId="111" hidden="1"/>
    <cellStyle name="Hyperlink 14" xfId="159" hidden="1"/>
    <cellStyle name="Hyperlink 14" xfId="209" hidden="1"/>
    <cellStyle name="Hyperlink 14" xfId="256" hidden="1"/>
    <cellStyle name="Hyperlink 14" xfId="302" hidden="1"/>
    <cellStyle name="Hyperlink 14" xfId="355" hidden="1"/>
    <cellStyle name="Hyperlink 14" xfId="425" hidden="1"/>
    <cellStyle name="Hyperlink 14" xfId="450" hidden="1"/>
    <cellStyle name="Hyperlink 14" xfId="500" hidden="1"/>
    <cellStyle name="Hyperlink 14" xfId="547" hidden="1"/>
    <cellStyle name="Hyperlink 14" xfId="595" hidden="1"/>
    <cellStyle name="Hyperlink 14" xfId="645" hidden="1"/>
    <cellStyle name="Hyperlink 14" xfId="692" hidden="1"/>
    <cellStyle name="Hyperlink 14" xfId="740" hidden="1"/>
    <cellStyle name="Hyperlink 14" xfId="790" hidden="1"/>
    <cellStyle name="Hyperlink 14" xfId="837" hidden="1"/>
    <cellStyle name="Hyperlink 14" xfId="889" hidden="1"/>
    <cellStyle name="Hyperlink 14" xfId="962" hidden="1"/>
    <cellStyle name="Hyperlink 14" xfId="990" hidden="1"/>
    <cellStyle name="Hyperlink 14" xfId="1038" hidden="1"/>
    <cellStyle name="Hyperlink 14" xfId="1088" hidden="1"/>
    <cellStyle name="Hyperlink 14" xfId="1135" hidden="1"/>
    <cellStyle name="Hyperlink 14" xfId="1181" hidden="1"/>
    <cellStyle name="Hyperlink 14" xfId="1234" hidden="1"/>
    <cellStyle name="Hyperlink 14" xfId="1304" hidden="1"/>
    <cellStyle name="Hyperlink 14" xfId="1329" hidden="1"/>
    <cellStyle name="Hyperlink 14" xfId="1383" hidden="1"/>
    <cellStyle name="Hyperlink 14" xfId="1426" hidden="1"/>
    <cellStyle name="Hyperlink 14" xfId="1473" hidden="1"/>
    <cellStyle name="Hyperlink 14" xfId="1524" hidden="1"/>
    <cellStyle name="Hyperlink 14" xfId="1571" hidden="1"/>
    <cellStyle name="Hyperlink 14" xfId="1618" hidden="1"/>
    <cellStyle name="Hyperlink 14" xfId="1669" hidden="1"/>
    <cellStyle name="Hyperlink 14" xfId="1716" hidden="1"/>
    <cellStyle name="Hyperlink 14" xfId="1763" hidden="1"/>
    <cellStyle name="Hyperlink 14" xfId="1833" hidden="1"/>
    <cellStyle name="Hyperlink 14" xfId="1862" hidden="1"/>
    <cellStyle name="Hyperlink 14" xfId="1909" hidden="1"/>
    <cellStyle name="Hyperlink 14" xfId="1960" hidden="1"/>
    <cellStyle name="Hyperlink 14" xfId="2007" hidden="1"/>
    <cellStyle name="Hyperlink 14" xfId="2052" hidden="1"/>
    <cellStyle name="Hyperlink 14" xfId="2106" hidden="1"/>
    <cellStyle name="Hyperlink 14" xfId="2180" hidden="1"/>
    <cellStyle name="Hyperlink 14" xfId="2204" hidden="1"/>
    <cellStyle name="Hyperlink 14" xfId="2251" hidden="1"/>
    <cellStyle name="Hyperlink 14" xfId="2298" hidden="1"/>
    <cellStyle name="Hyperlink 14" xfId="2345" hidden="1"/>
    <cellStyle name="Hyperlink 14" xfId="2396" hidden="1"/>
    <cellStyle name="Hyperlink 14" xfId="2443" hidden="1"/>
    <cellStyle name="Hyperlink 14" xfId="2491" hidden="1"/>
    <cellStyle name="Hyperlink 14" xfId="2541" hidden="1"/>
    <cellStyle name="Hyperlink 14" xfId="2588" hidden="1"/>
    <cellStyle name="Hyperlink 14" xfId="2636" hidden="1"/>
    <cellStyle name="Hyperlink 14" xfId="2708" hidden="1"/>
    <cellStyle name="Hyperlink 14" xfId="2733" hidden="1"/>
    <cellStyle name="Hyperlink 14" xfId="2780" hidden="1"/>
    <cellStyle name="Hyperlink 14" xfId="2831" hidden="1"/>
    <cellStyle name="Hyperlink 14" xfId="2878" hidden="1"/>
    <cellStyle name="Hyperlink 14" xfId="2922" hidden="1"/>
    <cellStyle name="Hyperlink 14" xfId="2976" hidden="1"/>
    <cellStyle name="Hyperlink 14" xfId="3046" hidden="1"/>
    <cellStyle name="Hyperlink 14" xfId="3070" hidden="1"/>
    <cellStyle name="Hyperlink 14" xfId="3121" hidden="1"/>
    <cellStyle name="Hyperlink 14" xfId="3168" hidden="1"/>
    <cellStyle name="Hyperlink 14" xfId="3215" hidden="1"/>
    <cellStyle name="Hyperlink 14" xfId="3266" hidden="1"/>
    <cellStyle name="Hyperlink 14" xfId="3313" hidden="1"/>
    <cellStyle name="Hyperlink 14" xfId="3360" hidden="1"/>
    <cellStyle name="Hyperlink 14" xfId="3411" hidden="1"/>
    <cellStyle name="Hyperlink 14" xfId="3458" hidden="1"/>
    <cellStyle name="Hyperlink 14" xfId="3510" hidden="1"/>
    <cellStyle name="Hyperlink 14" xfId="3574" hidden="1"/>
    <cellStyle name="Hyperlink 14" xfId="3602" hidden="1"/>
    <cellStyle name="Hyperlink 14" xfId="3650" hidden="1"/>
    <cellStyle name="Hyperlink 14" xfId="3700" hidden="1"/>
    <cellStyle name="Hyperlink 14" xfId="3746" hidden="1"/>
    <cellStyle name="Hyperlink 14" xfId="3791" hidden="1"/>
    <cellStyle name="Hyperlink 14" xfId="3845" hidden="1"/>
    <cellStyle name="Hyperlink 14" xfId="3914" hidden="1"/>
    <cellStyle name="Hyperlink 14" xfId="3939" hidden="1"/>
    <cellStyle name="Hyperlink 14" xfId="3993" hidden="1"/>
    <cellStyle name="Hyperlink 14" xfId="4033" hidden="1"/>
    <cellStyle name="Hyperlink 14" xfId="4083" hidden="1"/>
    <cellStyle name="Hyperlink 14" xfId="4134" hidden="1"/>
    <cellStyle name="Hyperlink 14" xfId="4178" hidden="1"/>
    <cellStyle name="Hyperlink 14" xfId="4228" hidden="1"/>
    <cellStyle name="Hyperlink 14" xfId="4279" hidden="1"/>
    <cellStyle name="Hyperlink 14" xfId="4323" hidden="1"/>
    <cellStyle name="Hyperlink 14" xfId="4373" hidden="1"/>
    <cellStyle name="Hyperlink 14" xfId="4442" hidden="1"/>
    <cellStyle name="Hyperlink 14" xfId="4467" hidden="1"/>
    <cellStyle name="Hyperlink 14" xfId="4517" hidden="1"/>
    <cellStyle name="Hyperlink 14" xfId="4568" hidden="1"/>
    <cellStyle name="Hyperlink 14" xfId="4612" hidden="1"/>
    <cellStyle name="Hyperlink 14" xfId="4659" hidden="1"/>
    <cellStyle name="Hyperlink 14" xfId="4713" hidden="1"/>
    <cellStyle name="Hyperlink 14" xfId="4785" hidden="1"/>
    <cellStyle name="Hyperlink 14" xfId="4814" hidden="1"/>
    <cellStyle name="Hyperlink 14" xfId="4858" hidden="1"/>
    <cellStyle name="Hyperlink 14" xfId="4902" hidden="1"/>
    <cellStyle name="Hyperlink 14" xfId="4953" hidden="1"/>
    <cellStyle name="Hyperlink 14" xfId="5003" hidden="1"/>
    <cellStyle name="Hyperlink 14" xfId="5047" hidden="1"/>
    <cellStyle name="Hyperlink 14" xfId="5097" hidden="1"/>
    <cellStyle name="Hyperlink 14" xfId="5148" hidden="1"/>
    <cellStyle name="Hyperlink 14" xfId="5192" hidden="1"/>
    <cellStyle name="Hyperlink 14" xfId="5242" hidden="1"/>
    <cellStyle name="Hyperlink 14" xfId="5317" hidden="1"/>
    <cellStyle name="Hyperlink 14" xfId="5340" hidden="1"/>
    <cellStyle name="Hyperlink 14" xfId="5449" hidden="1"/>
    <cellStyle name="Hyperlink 14" xfId="5474" hidden="1"/>
    <cellStyle name="Hyperlink 14" xfId="5521" hidden="1"/>
    <cellStyle name="Hyperlink 14" xfId="5572" hidden="1"/>
    <cellStyle name="Hyperlink 14" xfId="5619" hidden="1"/>
    <cellStyle name="Hyperlink 14" xfId="5664" hidden="1"/>
    <cellStyle name="Hyperlink 14" xfId="5718" hidden="1"/>
    <cellStyle name="Hyperlink 14" xfId="5788" hidden="1"/>
    <cellStyle name="Hyperlink 14" xfId="5812" hidden="1"/>
    <cellStyle name="Hyperlink 14" xfId="5863" hidden="1"/>
    <cellStyle name="Hyperlink 14" xfId="5910" hidden="1"/>
    <cellStyle name="Hyperlink 14" xfId="5957" hidden="1"/>
    <cellStyle name="Hyperlink 14" xfId="6008" hidden="1"/>
    <cellStyle name="Hyperlink 14" xfId="6055" hidden="1"/>
    <cellStyle name="Hyperlink 14" xfId="6102" hidden="1"/>
    <cellStyle name="Hyperlink 14" xfId="6153" hidden="1"/>
    <cellStyle name="Hyperlink 14" xfId="6200" hidden="1"/>
    <cellStyle name="Hyperlink 14" xfId="6252" hidden="1"/>
    <cellStyle name="Hyperlink 14" xfId="6324" hidden="1"/>
    <cellStyle name="Hyperlink 14" xfId="6352" hidden="1"/>
    <cellStyle name="Hyperlink 14" xfId="6400" hidden="1"/>
    <cellStyle name="Hyperlink 14" xfId="6450" hidden="1"/>
    <cellStyle name="Hyperlink 14" xfId="6497" hidden="1"/>
    <cellStyle name="Hyperlink 14" xfId="6542" hidden="1"/>
    <cellStyle name="Hyperlink 14" xfId="6596" hidden="1"/>
    <cellStyle name="Hyperlink 14" xfId="6666" hidden="1"/>
    <cellStyle name="Hyperlink 14" xfId="6690" hidden="1"/>
    <cellStyle name="Hyperlink 14" xfId="6744" hidden="1"/>
    <cellStyle name="Hyperlink 14" xfId="6787" hidden="1"/>
    <cellStyle name="Hyperlink 14" xfId="6835" hidden="1"/>
    <cellStyle name="Hyperlink 14" xfId="6885" hidden="1"/>
    <cellStyle name="Hyperlink 14" xfId="6932" hidden="1"/>
    <cellStyle name="Hyperlink 14" xfId="6980" hidden="1"/>
    <cellStyle name="Hyperlink 14" xfId="7030" hidden="1"/>
    <cellStyle name="Hyperlink 14" xfId="7077" hidden="1"/>
    <cellStyle name="Hyperlink 14" xfId="7125" hidden="1"/>
    <cellStyle name="Hyperlink 14" xfId="7195" hidden="1"/>
    <cellStyle name="Hyperlink 14" xfId="7223" hidden="1"/>
    <cellStyle name="Hyperlink 14" xfId="7271" hidden="1"/>
    <cellStyle name="Hyperlink 14" xfId="7321" hidden="1"/>
    <cellStyle name="Hyperlink 14" xfId="7368" hidden="1"/>
    <cellStyle name="Hyperlink 14" xfId="7414" hidden="1"/>
    <cellStyle name="Hyperlink 14" xfId="7467" hidden="1"/>
    <cellStyle name="Hyperlink 14" xfId="7542" hidden="1"/>
    <cellStyle name="Hyperlink 14" xfId="7566" hidden="1"/>
    <cellStyle name="Hyperlink 14" xfId="7612" hidden="1"/>
    <cellStyle name="Hyperlink 14" xfId="7659" hidden="1"/>
    <cellStyle name="Hyperlink 14" xfId="7707" hidden="1"/>
    <cellStyle name="Hyperlink 14" xfId="7758" hidden="1"/>
    <cellStyle name="Hyperlink 14" xfId="7805" hidden="1"/>
    <cellStyle name="Hyperlink 14" xfId="7852" hidden="1"/>
    <cellStyle name="Hyperlink 14" xfId="7903" hidden="1"/>
    <cellStyle name="Hyperlink 14" xfId="7950" hidden="1"/>
    <cellStyle name="Hyperlink 14" xfId="7997" hidden="1"/>
    <cellStyle name="Hyperlink 14" xfId="8070" hidden="1"/>
    <cellStyle name="Hyperlink 14" xfId="8094" hidden="1"/>
    <cellStyle name="Hyperlink 14" xfId="8142" hidden="1"/>
    <cellStyle name="Hyperlink 14" xfId="8193" hidden="1"/>
    <cellStyle name="Hyperlink 14" xfId="8239" hidden="1"/>
    <cellStyle name="Hyperlink 14" xfId="8284" hidden="1"/>
    <cellStyle name="Hyperlink 14" xfId="8338" hidden="1"/>
    <cellStyle name="Hyperlink 14" xfId="8407" hidden="1"/>
    <cellStyle name="Hyperlink 14" xfId="8432" hidden="1"/>
    <cellStyle name="Hyperlink 14" xfId="8483" hidden="1"/>
    <cellStyle name="Hyperlink 14" xfId="8529" hidden="1"/>
    <cellStyle name="Hyperlink 14" xfId="8577" hidden="1"/>
    <cellStyle name="Hyperlink 14" xfId="8628" hidden="1"/>
    <cellStyle name="Hyperlink 14" xfId="8674" hidden="1"/>
    <cellStyle name="Hyperlink 14" xfId="8722" hidden="1"/>
    <cellStyle name="Hyperlink 14" xfId="8773" hidden="1"/>
    <cellStyle name="Hyperlink 14" xfId="8819" hidden="1"/>
    <cellStyle name="Hyperlink 14" xfId="8872" hidden="1"/>
    <cellStyle name="Hyperlink 14" xfId="8936" hidden="1"/>
    <cellStyle name="Hyperlink 14" xfId="8963" hidden="1"/>
    <cellStyle name="Hyperlink 14" xfId="9012" hidden="1"/>
    <cellStyle name="Hyperlink 14" xfId="9062" hidden="1"/>
    <cellStyle name="Hyperlink 14" xfId="9108" hidden="1"/>
    <cellStyle name="Hyperlink 14" xfId="9153" hidden="1"/>
    <cellStyle name="Hyperlink 14" xfId="9207" hidden="1"/>
    <cellStyle name="Hyperlink 14" xfId="9276" hidden="1"/>
    <cellStyle name="Hyperlink 14" xfId="9301" hidden="1"/>
    <cellStyle name="Hyperlink 14" xfId="9354" hidden="1"/>
    <cellStyle name="Hyperlink 14" xfId="9395" hidden="1"/>
    <cellStyle name="Hyperlink 14" xfId="9445" hidden="1"/>
    <cellStyle name="Hyperlink 14" xfId="9496" hidden="1"/>
    <cellStyle name="Hyperlink 14" xfId="9540" hidden="1"/>
    <cellStyle name="Hyperlink 14" xfId="9590" hidden="1"/>
    <cellStyle name="Hyperlink 14" xfId="9641" hidden="1"/>
    <cellStyle name="Hyperlink 14" xfId="9685" hidden="1"/>
    <cellStyle name="Hyperlink 14" xfId="9735" hidden="1"/>
    <cellStyle name="Hyperlink 14" xfId="9803" hidden="1"/>
    <cellStyle name="Hyperlink 14" xfId="9829" hidden="1"/>
    <cellStyle name="Hyperlink 14" xfId="9879" hidden="1"/>
    <cellStyle name="Hyperlink 14" xfId="9930" hidden="1"/>
    <cellStyle name="Hyperlink 14" xfId="9974" hidden="1"/>
    <cellStyle name="Hyperlink 14" xfId="10021" hidden="1"/>
    <cellStyle name="Hyperlink 14" xfId="10075" hidden="1"/>
    <cellStyle name="Hyperlink 14" xfId="10146" hidden="1"/>
    <cellStyle name="Hyperlink 14" xfId="10176" hidden="1"/>
    <cellStyle name="Hyperlink 14" xfId="10220" hidden="1"/>
    <cellStyle name="Hyperlink 14" xfId="10264" hidden="1"/>
    <cellStyle name="Hyperlink 14" xfId="10314" hidden="1"/>
    <cellStyle name="Hyperlink 14" xfId="10364" hidden="1"/>
    <cellStyle name="Hyperlink 14" xfId="10408" hidden="1"/>
    <cellStyle name="Hyperlink 14" xfId="10459" hidden="1"/>
    <cellStyle name="Hyperlink 14" xfId="10509" hidden="1"/>
    <cellStyle name="Hyperlink 14" xfId="10553" hidden="1"/>
    <cellStyle name="Hyperlink 14" xfId="10604" hidden="1"/>
    <cellStyle name="Hyperlink 14" xfId="10679" hidden="1"/>
    <cellStyle name="Hyperlink 14" xfId="10701" hidden="1"/>
    <cellStyle name="Hyperlink 14" xfId="10654" hidden="1"/>
    <cellStyle name="Hyperlink 14" xfId="10615" hidden="1"/>
    <cellStyle name="Hyperlink 14" xfId="10545" hidden="1"/>
    <cellStyle name="Hyperlink 14" xfId="10470" hidden="1"/>
    <cellStyle name="Hyperlink 14" xfId="10400" hidden="1"/>
    <cellStyle name="Hyperlink 14" xfId="10329" hidden="1"/>
    <cellStyle name="Hyperlink 14" xfId="10254" hidden="1"/>
    <cellStyle name="Hyperlink 14" xfId="10141" hidden="1"/>
    <cellStyle name="Hyperlink 14" xfId="10109" hidden="1"/>
    <cellStyle name="Hyperlink 14" xfId="10034" hidden="1"/>
    <cellStyle name="Hyperlink 14" xfId="9964" hidden="1"/>
    <cellStyle name="Hyperlink 14" xfId="9890" hidden="1"/>
    <cellStyle name="Hyperlink 14" xfId="9819" hidden="1"/>
    <cellStyle name="Hyperlink 14" xfId="9746" hidden="1"/>
    <cellStyle name="Hyperlink 14" xfId="9675" hidden="1"/>
    <cellStyle name="Hyperlink 14" xfId="9601" hidden="1"/>
    <cellStyle name="Hyperlink 14" xfId="9530" hidden="1"/>
    <cellStyle name="Hyperlink 14" xfId="9456" hidden="1"/>
    <cellStyle name="Hyperlink 14" xfId="9350" hidden="1"/>
    <cellStyle name="Hyperlink 14" xfId="9307" hidden="1"/>
    <cellStyle name="Hyperlink 14" xfId="9231" hidden="1"/>
    <cellStyle name="Hyperlink 14" xfId="9161" hidden="1"/>
    <cellStyle name="Hyperlink 14" xfId="9086" hidden="1"/>
    <cellStyle name="Hyperlink 14" xfId="9021" hidden="1"/>
    <cellStyle name="Hyperlink 14" xfId="8940" hidden="1"/>
    <cellStyle name="Hyperlink 14" xfId="8838" hidden="1"/>
    <cellStyle name="Hyperlink 14" xfId="8796" hidden="1"/>
    <cellStyle name="Hyperlink 14" xfId="8728" hidden="1"/>
    <cellStyle name="Hyperlink 14" xfId="8651" hidden="1"/>
    <cellStyle name="Hyperlink 14" xfId="8583" hidden="1"/>
    <cellStyle name="Hyperlink 14" xfId="8506" hidden="1"/>
    <cellStyle name="Hyperlink 14" xfId="8438" hidden="1"/>
    <cellStyle name="Hyperlink 14" xfId="8361" hidden="1"/>
    <cellStyle name="Hyperlink 14" xfId="8292" hidden="1"/>
    <cellStyle name="Hyperlink 14" xfId="8216" hidden="1"/>
    <cellStyle name="Hyperlink 14" xfId="8148" hidden="1"/>
    <cellStyle name="Hyperlink 14" xfId="8044" hidden="1"/>
    <cellStyle name="Hyperlink 14" xfId="8002" hidden="1"/>
    <cellStyle name="Hyperlink 14" xfId="7925" hidden="1"/>
    <cellStyle name="Hyperlink 14" xfId="7857" hidden="1"/>
    <cellStyle name="Hyperlink 14" xfId="7780" hidden="1"/>
    <cellStyle name="Hyperlink 14" xfId="7715" hidden="1"/>
    <cellStyle name="Hyperlink 14" xfId="7634" hidden="1"/>
    <cellStyle name="Hyperlink 14" xfId="7522" hidden="1"/>
    <cellStyle name="Hyperlink 14" xfId="7489" hidden="1"/>
    <cellStyle name="Hyperlink 14" xfId="7420" hidden="1"/>
    <cellStyle name="Hyperlink 14" xfId="7343" hidden="1"/>
    <cellStyle name="Hyperlink 14" xfId="7275" hidden="1"/>
    <cellStyle name="Hyperlink 14" xfId="7197" hidden="1"/>
    <cellStyle name="Hyperlink 14" xfId="7129" hidden="1"/>
    <cellStyle name="Hyperlink 14" xfId="7052" hidden="1"/>
    <cellStyle name="Hyperlink 14" xfId="6984" hidden="1"/>
    <cellStyle name="Hyperlink 14" xfId="6907" hidden="1"/>
    <cellStyle name="Hyperlink 14" xfId="6839" hidden="1"/>
    <cellStyle name="Hyperlink 14" xfId="6737" hidden="1"/>
    <cellStyle name="Hyperlink 14" xfId="6695" hidden="1"/>
    <cellStyle name="Hyperlink 14" xfId="6618" hidden="1"/>
    <cellStyle name="Hyperlink 14" xfId="6550" hidden="1"/>
    <cellStyle name="Hyperlink 14" xfId="6472" hidden="1"/>
    <cellStyle name="Hyperlink 14" xfId="6408" hidden="1"/>
    <cellStyle name="Hyperlink 14" xfId="6327" hidden="1"/>
    <cellStyle name="Hyperlink 14" xfId="6218" hidden="1"/>
    <cellStyle name="Hyperlink 14" xfId="6175" hidden="1"/>
    <cellStyle name="Hyperlink 14" xfId="6107" hidden="1"/>
    <cellStyle name="Hyperlink 14" xfId="6030" hidden="1"/>
    <cellStyle name="Hyperlink 14" xfId="5962" hidden="1"/>
    <cellStyle name="Hyperlink 14" xfId="5885" hidden="1"/>
    <cellStyle name="Hyperlink 14" xfId="5817" hidden="1"/>
    <cellStyle name="Hyperlink 14" xfId="5740" hidden="1"/>
    <cellStyle name="Hyperlink 14" xfId="5672" hidden="1"/>
    <cellStyle name="Hyperlink 14" xfId="5594" hidden="1"/>
    <cellStyle name="Hyperlink 14" xfId="5526" hidden="1"/>
    <cellStyle name="Hyperlink 14" xfId="10730" hidden="1"/>
    <cellStyle name="Hyperlink 14" xfId="10781" hidden="1"/>
    <cellStyle name="Hyperlink 14" xfId="10810" hidden="1"/>
    <cellStyle name="Hyperlink 14" xfId="10839" hidden="1"/>
    <cellStyle name="Hyperlink 14" xfId="10868" hidden="1"/>
    <cellStyle name="Hyperlink 14" xfId="10895" hidden="1"/>
    <cellStyle name="Hyperlink 14" xfId="10926" hidden="1"/>
    <cellStyle name="Hyperlink 14" xfId="10965" hidden="1"/>
    <cellStyle name="Hyperlink 14" xfId="10984" hidden="1"/>
    <cellStyle name="Hyperlink 14" xfId="11013" hidden="1"/>
    <cellStyle name="Hyperlink 14" xfId="11042" hidden="1"/>
    <cellStyle name="Hyperlink 14" xfId="11071" hidden="1"/>
    <cellStyle name="Hyperlink 14" xfId="11100" hidden="1"/>
    <cellStyle name="Hyperlink 14" xfId="11129" hidden="1"/>
    <cellStyle name="Hyperlink 14" xfId="11158" hidden="1"/>
    <cellStyle name="Hyperlink 14" xfId="11187" hidden="1"/>
    <cellStyle name="Hyperlink 14" xfId="11216" hidden="1"/>
    <cellStyle name="Hyperlink 14" xfId="11245" hidden="1"/>
    <cellStyle name="Hyperlink 14" xfId="11283" hidden="1"/>
    <cellStyle name="Hyperlink 14" xfId="11302" hidden="1"/>
    <cellStyle name="Hyperlink 14" xfId="11331" hidden="1"/>
    <cellStyle name="Hyperlink 14" xfId="11360" hidden="1"/>
    <cellStyle name="Hyperlink 14" xfId="11389" hidden="1"/>
    <cellStyle name="Hyperlink 14" xfId="11416" hidden="1"/>
    <cellStyle name="Hyperlink 14" xfId="11447" hidden="1"/>
    <cellStyle name="Hyperlink 14" xfId="11486" hidden="1"/>
    <cellStyle name="Hyperlink 14" xfId="11505" hidden="1"/>
    <cellStyle name="Hyperlink 14" xfId="11534" hidden="1"/>
    <cellStyle name="Hyperlink 14" xfId="11563" hidden="1"/>
    <cellStyle name="Hyperlink 14" xfId="11592" hidden="1"/>
    <cellStyle name="Hyperlink 14" xfId="11621" hidden="1"/>
    <cellStyle name="Hyperlink 14" xfId="11650" hidden="1"/>
    <cellStyle name="Hyperlink 14" xfId="11679" hidden="1"/>
    <cellStyle name="Hyperlink 14" xfId="11708" hidden="1"/>
    <cellStyle name="Hyperlink 14" xfId="11737" hidden="1"/>
    <cellStyle name="Hyperlink 14" xfId="11766" hidden="1"/>
    <cellStyle name="Hyperlink 14" xfId="11805" hidden="1"/>
    <cellStyle name="Hyperlink 14" xfId="11825" hidden="1"/>
    <cellStyle name="Hyperlink 14" xfId="5292" hidden="1"/>
    <cellStyle name="Hyperlink 14" xfId="5253" hidden="1"/>
    <cellStyle name="Hyperlink 14" xfId="5182" hidden="1"/>
    <cellStyle name="Hyperlink 14" xfId="5108" hidden="1"/>
    <cellStyle name="Hyperlink 14" xfId="5037" hidden="1"/>
    <cellStyle name="Hyperlink 14" xfId="4966" hidden="1"/>
    <cellStyle name="Hyperlink 14" xfId="4891" hidden="1"/>
    <cellStyle name="Hyperlink 14" xfId="4778" hidden="1"/>
    <cellStyle name="Hyperlink 14" xfId="4746" hidden="1"/>
    <cellStyle name="Hyperlink 14" xfId="4672" hidden="1"/>
    <cellStyle name="Hyperlink 14" xfId="4601" hidden="1"/>
    <cellStyle name="Hyperlink 14" xfId="4527" hidden="1"/>
    <cellStyle name="Hyperlink 14" xfId="4456" hidden="1"/>
    <cellStyle name="Hyperlink 14" xfId="4383" hidden="1"/>
    <cellStyle name="Hyperlink 14" xfId="4312" hidden="1"/>
    <cellStyle name="Hyperlink 14" xfId="4238" hidden="1"/>
    <cellStyle name="Hyperlink 14" xfId="4167" hidden="1"/>
    <cellStyle name="Hyperlink 14" xfId="4093" hidden="1"/>
    <cellStyle name="Hyperlink 14" xfId="3987" hidden="1"/>
    <cellStyle name="Hyperlink 14" xfId="3945" hidden="1"/>
    <cellStyle name="Hyperlink 14" xfId="3868" hidden="1"/>
    <cellStyle name="Hyperlink 14" xfId="3799" hidden="1"/>
    <cellStyle name="Hyperlink 14" xfId="3723" hidden="1"/>
    <cellStyle name="Hyperlink 14" xfId="3658" hidden="1"/>
    <cellStyle name="Hyperlink 14" xfId="3577" hidden="1"/>
    <cellStyle name="Hyperlink 14" xfId="3476" hidden="1"/>
    <cellStyle name="Hyperlink 14" xfId="3433" hidden="1"/>
    <cellStyle name="Hyperlink 14" xfId="3365" hidden="1"/>
    <cellStyle name="Hyperlink 14" xfId="3288" hidden="1"/>
    <cellStyle name="Hyperlink 14" xfId="3220" hidden="1"/>
    <cellStyle name="Hyperlink 14" xfId="3143" hidden="1"/>
    <cellStyle name="Hyperlink 14" xfId="3075" hidden="1"/>
    <cellStyle name="Hyperlink 14" xfId="2998" hidden="1"/>
    <cellStyle name="Hyperlink 14" xfId="2930" hidden="1"/>
    <cellStyle name="Hyperlink 14" xfId="2853" hidden="1"/>
    <cellStyle name="Hyperlink 14" xfId="2785" hidden="1"/>
    <cellStyle name="Hyperlink 14" xfId="2681" hidden="1"/>
    <cellStyle name="Hyperlink 14" xfId="2640" hidden="1"/>
    <cellStyle name="Hyperlink 14" xfId="2563" hidden="1"/>
    <cellStyle name="Hyperlink 14" xfId="2495" hidden="1"/>
    <cellStyle name="Hyperlink 14" xfId="2418" hidden="1"/>
    <cellStyle name="Hyperlink 14" xfId="2353" hidden="1"/>
    <cellStyle name="Hyperlink 14" xfId="2271" hidden="1"/>
    <cellStyle name="Hyperlink 14" xfId="2160" hidden="1"/>
    <cellStyle name="Hyperlink 14" xfId="2126" hidden="1"/>
    <cellStyle name="Hyperlink 14" xfId="2058" hidden="1"/>
    <cellStyle name="Hyperlink 14" xfId="1980" hidden="1"/>
    <cellStyle name="Hyperlink 14" xfId="1913" hidden="1"/>
    <cellStyle name="Hyperlink 14" xfId="1834" hidden="1"/>
    <cellStyle name="Hyperlink 14" xfId="1767" hidden="1"/>
    <cellStyle name="Hyperlink 14" xfId="1689" hidden="1"/>
    <cellStyle name="Hyperlink 14" xfId="1622" hidden="1"/>
    <cellStyle name="Hyperlink 14" xfId="1544" hidden="1"/>
    <cellStyle name="Hyperlink 14" xfId="1477" hidden="1"/>
    <cellStyle name="Hyperlink 14" xfId="1374" hidden="1"/>
    <cellStyle name="Hyperlink 14" xfId="1333" hidden="1"/>
    <cellStyle name="Hyperlink 14" xfId="1256" hidden="1"/>
    <cellStyle name="Hyperlink 14" xfId="1187" hidden="1"/>
    <cellStyle name="Hyperlink 14" xfId="1110" hidden="1"/>
    <cellStyle name="Hyperlink 14" xfId="1046" hidden="1"/>
    <cellStyle name="Hyperlink 14" xfId="964" hidden="1"/>
    <cellStyle name="Hyperlink 14" xfId="854" hidden="1"/>
    <cellStyle name="Hyperlink 14" xfId="812" hidden="1"/>
    <cellStyle name="Hyperlink 14" xfId="744" hidden="1"/>
    <cellStyle name="Hyperlink 14" xfId="667" hidden="1"/>
    <cellStyle name="Hyperlink 14" xfId="599" hidden="1"/>
    <cellStyle name="Hyperlink 14" xfId="522" hidden="1"/>
    <cellStyle name="Hyperlink 14" xfId="454" hidden="1"/>
    <cellStyle name="Hyperlink 14" xfId="377" hidden="1"/>
    <cellStyle name="Hyperlink 14" xfId="308" hidden="1"/>
    <cellStyle name="Hyperlink 14" xfId="231" hidden="1"/>
    <cellStyle name="Hyperlink 14" xfId="163" hidden="1"/>
    <cellStyle name="Hyperlink 14" xfId="11895" hidden="1"/>
    <cellStyle name="Hyperlink 14" xfId="11983" hidden="1"/>
    <cellStyle name="Hyperlink 14" xfId="12012" hidden="1"/>
    <cellStyle name="Hyperlink 14" xfId="12041" hidden="1"/>
    <cellStyle name="Hyperlink 14" xfId="12070" hidden="1"/>
    <cellStyle name="Hyperlink 14" xfId="12097" hidden="1"/>
    <cellStyle name="Hyperlink 14" xfId="12128" hidden="1"/>
    <cellStyle name="Hyperlink 14" xfId="12167" hidden="1"/>
    <cellStyle name="Hyperlink 14" xfId="12186" hidden="1"/>
    <cellStyle name="Hyperlink 14" xfId="12215" hidden="1"/>
    <cellStyle name="Hyperlink 14" xfId="12244" hidden="1"/>
    <cellStyle name="Hyperlink 14" xfId="12273" hidden="1"/>
    <cellStyle name="Hyperlink 14" xfId="12302" hidden="1"/>
    <cellStyle name="Hyperlink 14" xfId="12331" hidden="1"/>
    <cellStyle name="Hyperlink 14" xfId="12360" hidden="1"/>
    <cellStyle name="Hyperlink 14" xfId="12389" hidden="1"/>
    <cellStyle name="Hyperlink 14" xfId="12418" hidden="1"/>
    <cellStyle name="Hyperlink 14" xfId="12447" hidden="1"/>
    <cellStyle name="Hyperlink 14" xfId="12485" hidden="1"/>
    <cellStyle name="Hyperlink 14" xfId="12504" hidden="1"/>
    <cellStyle name="Hyperlink 14" xfId="12533" hidden="1"/>
    <cellStyle name="Hyperlink 14" xfId="12562" hidden="1"/>
    <cellStyle name="Hyperlink 14" xfId="12591" hidden="1"/>
    <cellStyle name="Hyperlink 14" xfId="12618" hidden="1"/>
    <cellStyle name="Hyperlink 14" xfId="12649" hidden="1"/>
    <cellStyle name="Hyperlink 14" xfId="12688" hidden="1"/>
    <cellStyle name="Hyperlink 14" xfId="12707" hidden="1"/>
    <cellStyle name="Hyperlink 14" xfId="12736" hidden="1"/>
    <cellStyle name="Hyperlink 14" xfId="12765" hidden="1"/>
    <cellStyle name="Hyperlink 14" xfId="12794" hidden="1"/>
    <cellStyle name="Hyperlink 14" xfId="12823" hidden="1"/>
    <cellStyle name="Hyperlink 14" xfId="12852" hidden="1"/>
    <cellStyle name="Hyperlink 14" xfId="12881" hidden="1"/>
    <cellStyle name="Hyperlink 14" xfId="12910" hidden="1"/>
    <cellStyle name="Hyperlink 14" xfId="12939" hidden="1"/>
    <cellStyle name="Hyperlink 14" xfId="12968" hidden="1"/>
    <cellStyle name="Hyperlink 14" xfId="13007" hidden="1"/>
    <cellStyle name="Hyperlink 14" xfId="13027" hidden="1"/>
    <cellStyle name="Hyperlink 14" xfId="13102" hidden="1"/>
    <cellStyle name="Hyperlink 14" xfId="13127" hidden="1"/>
    <cellStyle name="Hyperlink 14" xfId="13174" hidden="1"/>
    <cellStyle name="Hyperlink 14" xfId="13225" hidden="1"/>
    <cellStyle name="Hyperlink 14" xfId="13272" hidden="1"/>
    <cellStyle name="Hyperlink 14" xfId="13316" hidden="1"/>
    <cellStyle name="Hyperlink 14" xfId="13370" hidden="1"/>
    <cellStyle name="Hyperlink 14" xfId="13440" hidden="1"/>
    <cellStyle name="Hyperlink 14" xfId="13464" hidden="1"/>
    <cellStyle name="Hyperlink 14" xfId="13515" hidden="1"/>
    <cellStyle name="Hyperlink 14" xfId="13562" hidden="1"/>
    <cellStyle name="Hyperlink 14" xfId="13609" hidden="1"/>
    <cellStyle name="Hyperlink 14" xfId="13660" hidden="1"/>
    <cellStyle name="Hyperlink 14" xfId="13707" hidden="1"/>
    <cellStyle name="Hyperlink 14" xfId="13754" hidden="1"/>
    <cellStyle name="Hyperlink 14" xfId="13805" hidden="1"/>
    <cellStyle name="Hyperlink 14" xfId="13852" hidden="1"/>
    <cellStyle name="Hyperlink 14" xfId="13904" hidden="1"/>
    <cellStyle name="Hyperlink 14" xfId="13970" hidden="1"/>
    <cellStyle name="Hyperlink 14" xfId="13998" hidden="1"/>
    <cellStyle name="Hyperlink 14" xfId="14046" hidden="1"/>
    <cellStyle name="Hyperlink 14" xfId="14096" hidden="1"/>
    <cellStyle name="Hyperlink 14" xfId="14143" hidden="1"/>
    <cellStyle name="Hyperlink 14" xfId="14187" hidden="1"/>
    <cellStyle name="Hyperlink 14" xfId="14241" hidden="1"/>
    <cellStyle name="Hyperlink 14" xfId="14311" hidden="1"/>
    <cellStyle name="Hyperlink 14" xfId="14335" hidden="1"/>
    <cellStyle name="Hyperlink 14" xfId="14389" hidden="1"/>
    <cellStyle name="Hyperlink 14" xfId="14432" hidden="1"/>
    <cellStyle name="Hyperlink 14" xfId="14480" hidden="1"/>
    <cellStyle name="Hyperlink 14" xfId="14530" hidden="1"/>
    <cellStyle name="Hyperlink 14" xfId="14577" hidden="1"/>
    <cellStyle name="Hyperlink 14" xfId="14625" hidden="1"/>
    <cellStyle name="Hyperlink 14" xfId="14675" hidden="1"/>
    <cellStyle name="Hyperlink 14" xfId="14722" hidden="1"/>
    <cellStyle name="Hyperlink 14" xfId="14770" hidden="1"/>
    <cellStyle name="Hyperlink 14" xfId="14840" hidden="1"/>
    <cellStyle name="Hyperlink 14" xfId="14868" hidden="1"/>
    <cellStyle name="Hyperlink 14" xfId="14916" hidden="1"/>
    <cellStyle name="Hyperlink 14" xfId="14966" hidden="1"/>
    <cellStyle name="Hyperlink 14" xfId="15013" hidden="1"/>
    <cellStyle name="Hyperlink 14" xfId="15059" hidden="1"/>
    <cellStyle name="Hyperlink 14" xfId="15112" hidden="1"/>
    <cellStyle name="Hyperlink 14" xfId="15187" hidden="1"/>
    <cellStyle name="Hyperlink 14" xfId="15211" hidden="1"/>
    <cellStyle name="Hyperlink 14" xfId="15257" hidden="1"/>
    <cellStyle name="Hyperlink 14" xfId="15304" hidden="1"/>
    <cellStyle name="Hyperlink 14" xfId="15352" hidden="1"/>
    <cellStyle name="Hyperlink 14" xfId="15403" hidden="1"/>
    <cellStyle name="Hyperlink 14" xfId="15450" hidden="1"/>
    <cellStyle name="Hyperlink 14" xfId="15497" hidden="1"/>
    <cellStyle name="Hyperlink 14" xfId="15548" hidden="1"/>
    <cellStyle name="Hyperlink 14" xfId="15595" hidden="1"/>
    <cellStyle name="Hyperlink 14" xfId="15642" hidden="1"/>
    <cellStyle name="Hyperlink 14" xfId="15715" hidden="1"/>
    <cellStyle name="Hyperlink 14" xfId="15739" hidden="1"/>
    <cellStyle name="Hyperlink 14" xfId="15787" hidden="1"/>
    <cellStyle name="Hyperlink 14" xfId="15838" hidden="1"/>
    <cellStyle name="Hyperlink 14" xfId="15884" hidden="1"/>
    <cellStyle name="Hyperlink 14" xfId="15929" hidden="1"/>
    <cellStyle name="Hyperlink 14" xfId="15983" hidden="1"/>
    <cellStyle name="Hyperlink 14" xfId="16052" hidden="1"/>
    <cellStyle name="Hyperlink 14" xfId="16077" hidden="1"/>
    <cellStyle name="Hyperlink 14" xfId="16128" hidden="1"/>
    <cellStyle name="Hyperlink 14" xfId="16174" hidden="1"/>
    <cellStyle name="Hyperlink 14" xfId="16222" hidden="1"/>
    <cellStyle name="Hyperlink 14" xfId="16273" hidden="1"/>
    <cellStyle name="Hyperlink 14" xfId="16319" hidden="1"/>
    <cellStyle name="Hyperlink 14" xfId="16367" hidden="1"/>
    <cellStyle name="Hyperlink 14" xfId="16418" hidden="1"/>
    <cellStyle name="Hyperlink 14" xfId="16464" hidden="1"/>
    <cellStyle name="Hyperlink 14" xfId="16517" hidden="1"/>
    <cellStyle name="Hyperlink 14" xfId="16581" hidden="1"/>
    <cellStyle name="Hyperlink 14" xfId="16608" hidden="1"/>
    <cellStyle name="Hyperlink 14" xfId="16657" hidden="1"/>
    <cellStyle name="Hyperlink 14" xfId="16707" hidden="1"/>
    <cellStyle name="Hyperlink 14" xfId="16753" hidden="1"/>
    <cellStyle name="Hyperlink 14" xfId="16798" hidden="1"/>
    <cellStyle name="Hyperlink 14" xfId="16852" hidden="1"/>
    <cellStyle name="Hyperlink 14" xfId="16921" hidden="1"/>
    <cellStyle name="Hyperlink 14" xfId="16946" hidden="1"/>
    <cellStyle name="Hyperlink 14" xfId="16999" hidden="1"/>
    <cellStyle name="Hyperlink 14" xfId="17040" hidden="1"/>
    <cellStyle name="Hyperlink 14" xfId="17090" hidden="1"/>
    <cellStyle name="Hyperlink 14" xfId="17141" hidden="1"/>
    <cellStyle name="Hyperlink 14" xfId="17185" hidden="1"/>
    <cellStyle name="Hyperlink 14" xfId="17235" hidden="1"/>
    <cellStyle name="Hyperlink 14" xfId="17286" hidden="1"/>
    <cellStyle name="Hyperlink 14" xfId="17330" hidden="1"/>
    <cellStyle name="Hyperlink 14" xfId="17380" hidden="1"/>
    <cellStyle name="Hyperlink 14" xfId="17448" hidden="1"/>
    <cellStyle name="Hyperlink 14" xfId="17474" hidden="1"/>
    <cellStyle name="Hyperlink 14" xfId="17524" hidden="1"/>
    <cellStyle name="Hyperlink 14" xfId="17575" hidden="1"/>
    <cellStyle name="Hyperlink 14" xfId="17619" hidden="1"/>
    <cellStyle name="Hyperlink 14" xfId="17666" hidden="1"/>
    <cellStyle name="Hyperlink 14" xfId="17720" hidden="1"/>
    <cellStyle name="Hyperlink 14" xfId="17791" hidden="1"/>
    <cellStyle name="Hyperlink 14" xfId="17821" hidden="1"/>
    <cellStyle name="Hyperlink 14" xfId="17865" hidden="1"/>
    <cellStyle name="Hyperlink 14" xfId="17909" hidden="1"/>
    <cellStyle name="Hyperlink 14" xfId="17959" hidden="1"/>
    <cellStyle name="Hyperlink 14" xfId="18009" hidden="1"/>
    <cellStyle name="Hyperlink 14" xfId="18053" hidden="1"/>
    <cellStyle name="Hyperlink 14" xfId="18104" hidden="1"/>
    <cellStyle name="Hyperlink 14" xfId="18154" hidden="1"/>
    <cellStyle name="Hyperlink 14" xfId="18198" hidden="1"/>
    <cellStyle name="Hyperlink 14" xfId="18249" hidden="1"/>
    <cellStyle name="Hyperlink 14" xfId="18323" hidden="1"/>
    <cellStyle name="Hyperlink 14" xfId="18345" hidden="1"/>
    <cellStyle name="Hyperlink 14" xfId="18299" hidden="1"/>
    <cellStyle name="Hyperlink 14" xfId="18260" hidden="1"/>
    <cellStyle name="Hyperlink 14" xfId="18190" hidden="1"/>
    <cellStyle name="Hyperlink 14" xfId="18115" hidden="1"/>
    <cellStyle name="Hyperlink 14" xfId="18045" hidden="1"/>
    <cellStyle name="Hyperlink 14" xfId="17974" hidden="1"/>
    <cellStyle name="Hyperlink 14" xfId="17899" hidden="1"/>
    <cellStyle name="Hyperlink 14" xfId="17786" hidden="1"/>
    <cellStyle name="Hyperlink 14" xfId="17754" hidden="1"/>
    <cellStyle name="Hyperlink 14" xfId="17679" hidden="1"/>
    <cellStyle name="Hyperlink 14" xfId="17609" hidden="1"/>
    <cellStyle name="Hyperlink 14" xfId="17535" hidden="1"/>
    <cellStyle name="Hyperlink 14" xfId="17464" hidden="1"/>
    <cellStyle name="Hyperlink 14" xfId="17391" hidden="1"/>
    <cellStyle name="Hyperlink 14" xfId="17320" hidden="1"/>
    <cellStyle name="Hyperlink 14" xfId="17246" hidden="1"/>
    <cellStyle name="Hyperlink 14" xfId="17175" hidden="1"/>
    <cellStyle name="Hyperlink 14" xfId="17101" hidden="1"/>
    <cellStyle name="Hyperlink 14" xfId="16995" hidden="1"/>
    <cellStyle name="Hyperlink 14" xfId="16952" hidden="1"/>
    <cellStyle name="Hyperlink 14" xfId="16876" hidden="1"/>
    <cellStyle name="Hyperlink 14" xfId="16806" hidden="1"/>
    <cellStyle name="Hyperlink 14" xfId="16731" hidden="1"/>
    <cellStyle name="Hyperlink 14" xfId="16666" hidden="1"/>
    <cellStyle name="Hyperlink 14" xfId="16585" hidden="1"/>
    <cellStyle name="Hyperlink 14" xfId="16483" hidden="1"/>
    <cellStyle name="Hyperlink 14" xfId="16441" hidden="1"/>
    <cellStyle name="Hyperlink 14" xfId="16373" hidden="1"/>
    <cellStyle name="Hyperlink 14" xfId="16296" hidden="1"/>
    <cellStyle name="Hyperlink 14" xfId="16228" hidden="1"/>
    <cellStyle name="Hyperlink 14" xfId="16151" hidden="1"/>
    <cellStyle name="Hyperlink 14" xfId="16083" hidden="1"/>
    <cellStyle name="Hyperlink 14" xfId="16006" hidden="1"/>
    <cellStyle name="Hyperlink 14" xfId="15937" hidden="1"/>
    <cellStyle name="Hyperlink 14" xfId="15861" hidden="1"/>
    <cellStyle name="Hyperlink 14" xfId="15793" hidden="1"/>
    <cellStyle name="Hyperlink 14" xfId="15689" hidden="1"/>
    <cellStyle name="Hyperlink 14" xfId="15647" hidden="1"/>
    <cellStyle name="Hyperlink 14" xfId="15570" hidden="1"/>
    <cellStyle name="Hyperlink 14" xfId="15502" hidden="1"/>
    <cellStyle name="Hyperlink 14" xfId="15425" hidden="1"/>
    <cellStyle name="Hyperlink 14" xfId="15360" hidden="1"/>
    <cellStyle name="Hyperlink 14" xfId="15279" hidden="1"/>
    <cellStyle name="Hyperlink 14" xfId="15167" hidden="1"/>
    <cellStyle name="Hyperlink 14" xfId="15134" hidden="1"/>
    <cellStyle name="Hyperlink 14" xfId="15065" hidden="1"/>
    <cellStyle name="Hyperlink 14" xfId="14988" hidden="1"/>
    <cellStyle name="Hyperlink 14" xfId="14920" hidden="1"/>
    <cellStyle name="Hyperlink 14" xfId="14842" hidden="1"/>
    <cellStyle name="Hyperlink 14" xfId="14774" hidden="1"/>
    <cellStyle name="Hyperlink 14" xfId="14697" hidden="1"/>
    <cellStyle name="Hyperlink 14" xfId="14629" hidden="1"/>
    <cellStyle name="Hyperlink 14" xfId="14552" hidden="1"/>
    <cellStyle name="Hyperlink 14" xfId="14484" hidden="1"/>
    <cellStyle name="Hyperlink 14" xfId="14382" hidden="1"/>
    <cellStyle name="Hyperlink 14" xfId="14340" hidden="1"/>
    <cellStyle name="Hyperlink 14" xfId="14263" hidden="1"/>
    <cellStyle name="Hyperlink 14" xfId="14195" hidden="1"/>
    <cellStyle name="Hyperlink 14" xfId="14118" hidden="1"/>
    <cellStyle name="Hyperlink 14" xfId="14054" hidden="1"/>
    <cellStyle name="Hyperlink 14" xfId="13973" hidden="1"/>
    <cellStyle name="Hyperlink 14" xfId="13870" hidden="1"/>
    <cellStyle name="Hyperlink 14" xfId="13827" hidden="1"/>
    <cellStyle name="Hyperlink 14" xfId="13759" hidden="1"/>
    <cellStyle name="Hyperlink 14" xfId="13682" hidden="1"/>
    <cellStyle name="Hyperlink 14" xfId="13614" hidden="1"/>
    <cellStyle name="Hyperlink 14" xfId="13537" hidden="1"/>
    <cellStyle name="Hyperlink 14" xfId="13469" hidden="1"/>
    <cellStyle name="Hyperlink 14" xfId="13392" hidden="1"/>
    <cellStyle name="Hyperlink 14" xfId="13324" hidden="1"/>
    <cellStyle name="Hyperlink 14" xfId="13247" hidden="1"/>
    <cellStyle name="Hyperlink 14" xfId="13179" hidden="1"/>
    <cellStyle name="Hyperlink 14" xfId="18374" hidden="1"/>
    <cellStyle name="Hyperlink 14" xfId="18423" hidden="1"/>
    <cellStyle name="Hyperlink 14" xfId="18452" hidden="1"/>
    <cellStyle name="Hyperlink 14" xfId="18481" hidden="1"/>
    <cellStyle name="Hyperlink 14" xfId="18510" hidden="1"/>
    <cellStyle name="Hyperlink 14" xfId="18537" hidden="1"/>
    <cellStyle name="Hyperlink 14" xfId="18568" hidden="1"/>
    <cellStyle name="Hyperlink 14" xfId="18607" hidden="1"/>
    <cellStyle name="Hyperlink 14" xfId="18626" hidden="1"/>
    <cellStyle name="Hyperlink 14" xfId="18655" hidden="1"/>
    <cellStyle name="Hyperlink 14" xfId="18684" hidden="1"/>
    <cellStyle name="Hyperlink 14" xfId="18713" hidden="1"/>
    <cellStyle name="Hyperlink 14" xfId="18742" hidden="1"/>
    <cellStyle name="Hyperlink 14" xfId="18771" hidden="1"/>
    <cellStyle name="Hyperlink 14" xfId="18800" hidden="1"/>
    <cellStyle name="Hyperlink 14" xfId="18829" hidden="1"/>
    <cellStyle name="Hyperlink 14" xfId="18858" hidden="1"/>
    <cellStyle name="Hyperlink 14" xfId="18887" hidden="1"/>
    <cellStyle name="Hyperlink 14" xfId="18925" hidden="1"/>
    <cellStyle name="Hyperlink 14" xfId="18944" hidden="1"/>
    <cellStyle name="Hyperlink 14" xfId="18973" hidden="1"/>
    <cellStyle name="Hyperlink 14" xfId="19002" hidden="1"/>
    <cellStyle name="Hyperlink 14" xfId="19031" hidden="1"/>
    <cellStyle name="Hyperlink 14" xfId="19058" hidden="1"/>
    <cellStyle name="Hyperlink 14" xfId="19089" hidden="1"/>
    <cellStyle name="Hyperlink 14" xfId="19128" hidden="1"/>
    <cellStyle name="Hyperlink 14" xfId="19147" hidden="1"/>
    <cellStyle name="Hyperlink 14" xfId="19176" hidden="1"/>
    <cellStyle name="Hyperlink 14" xfId="19205" hidden="1"/>
    <cellStyle name="Hyperlink 14" xfId="19234" hidden="1"/>
    <cellStyle name="Hyperlink 14" xfId="19263" hidden="1"/>
    <cellStyle name="Hyperlink 14" xfId="19292" hidden="1"/>
    <cellStyle name="Hyperlink 14" xfId="19321" hidden="1"/>
    <cellStyle name="Hyperlink 14" xfId="19350" hidden="1"/>
    <cellStyle name="Hyperlink 14" xfId="19379" hidden="1"/>
    <cellStyle name="Hyperlink 14" xfId="19408" hidden="1"/>
    <cellStyle name="Hyperlink 14" xfId="19447" hidden="1"/>
    <cellStyle name="Hyperlink 14" xfId="19467" hidden="1"/>
    <cellStyle name="Hyperlink 15" xfId="87" hidden="1"/>
    <cellStyle name="Hyperlink 15" xfId="109" hidden="1"/>
    <cellStyle name="Hyperlink 15" xfId="157" hidden="1"/>
    <cellStyle name="Hyperlink 15" xfId="208" hidden="1"/>
    <cellStyle name="Hyperlink 15" xfId="254" hidden="1"/>
    <cellStyle name="Hyperlink 15" xfId="330" hidden="1"/>
    <cellStyle name="Hyperlink 15" xfId="354" hidden="1"/>
    <cellStyle name="Hyperlink 15" xfId="426" hidden="1"/>
    <cellStyle name="Hyperlink 15" xfId="448" hidden="1"/>
    <cellStyle name="Hyperlink 15" xfId="499" hidden="1"/>
    <cellStyle name="Hyperlink 15" xfId="545" hidden="1"/>
    <cellStyle name="Hyperlink 15" xfId="593" hidden="1"/>
    <cellStyle name="Hyperlink 15" xfId="644" hidden="1"/>
    <cellStyle name="Hyperlink 15" xfId="690" hidden="1"/>
    <cellStyle name="Hyperlink 15" xfId="738" hidden="1"/>
    <cellStyle name="Hyperlink 15" xfId="789" hidden="1"/>
    <cellStyle name="Hyperlink 15" xfId="835" hidden="1"/>
    <cellStyle name="Hyperlink 15" xfId="888" hidden="1"/>
    <cellStyle name="Hyperlink 15" xfId="963" hidden="1"/>
    <cellStyle name="Hyperlink 15" xfId="988" hidden="1"/>
    <cellStyle name="Hyperlink 15" xfId="1036" hidden="1"/>
    <cellStyle name="Hyperlink 15" xfId="1087" hidden="1"/>
    <cellStyle name="Hyperlink 15" xfId="1133" hidden="1"/>
    <cellStyle name="Hyperlink 15" xfId="1209" hidden="1"/>
    <cellStyle name="Hyperlink 15" xfId="1233" hidden="1"/>
    <cellStyle name="Hyperlink 15" xfId="1305" hidden="1"/>
    <cellStyle name="Hyperlink 15" xfId="1327" hidden="1"/>
    <cellStyle name="Hyperlink 15" xfId="1380" hidden="1"/>
    <cellStyle name="Hyperlink 15" xfId="1423" hidden="1"/>
    <cellStyle name="Hyperlink 15" xfId="1471" hidden="1"/>
    <cellStyle name="Hyperlink 15" xfId="1522" hidden="1"/>
    <cellStyle name="Hyperlink 15" xfId="1568" hidden="1"/>
    <cellStyle name="Hyperlink 15" xfId="1616" hidden="1"/>
    <cellStyle name="Hyperlink 15" xfId="1667" hidden="1"/>
    <cellStyle name="Hyperlink 15" xfId="1713" hidden="1"/>
    <cellStyle name="Hyperlink 15" xfId="1761" hidden="1"/>
    <cellStyle name="Hyperlink 15" xfId="1835" hidden="1"/>
    <cellStyle name="Hyperlink 15" xfId="1859" hidden="1"/>
    <cellStyle name="Hyperlink 15" xfId="1907" hidden="1"/>
    <cellStyle name="Hyperlink 15" xfId="1958" hidden="1"/>
    <cellStyle name="Hyperlink 15" xfId="2004" hidden="1"/>
    <cellStyle name="Hyperlink 15" xfId="2080" hidden="1"/>
    <cellStyle name="Hyperlink 15" xfId="2104" hidden="1"/>
    <cellStyle name="Hyperlink 15" xfId="2182" hidden="1"/>
    <cellStyle name="Hyperlink 15" xfId="2203" hidden="1"/>
    <cellStyle name="Hyperlink 15" xfId="2249" hidden="1"/>
    <cellStyle name="Hyperlink 15" xfId="2295" hidden="1"/>
    <cellStyle name="Hyperlink 15" xfId="2344" hidden="1"/>
    <cellStyle name="Hyperlink 15" xfId="2395" hidden="1"/>
    <cellStyle name="Hyperlink 15" xfId="2441" hidden="1"/>
    <cellStyle name="Hyperlink 15" xfId="2489" hidden="1"/>
    <cellStyle name="Hyperlink 15" xfId="2540" hidden="1"/>
    <cellStyle name="Hyperlink 15" xfId="2586" hidden="1"/>
    <cellStyle name="Hyperlink 15" xfId="2634" hidden="1"/>
    <cellStyle name="Hyperlink 15" xfId="2709" hidden="1"/>
    <cellStyle name="Hyperlink 15" xfId="2730" hidden="1"/>
    <cellStyle name="Hyperlink 15" xfId="2779" hidden="1"/>
    <cellStyle name="Hyperlink 15" xfId="2829" hidden="1"/>
    <cellStyle name="Hyperlink 15" xfId="2875" hidden="1"/>
    <cellStyle name="Hyperlink 15" xfId="2950" hidden="1"/>
    <cellStyle name="Hyperlink 15" xfId="2974" hidden="1"/>
    <cellStyle name="Hyperlink 15" xfId="3047" hidden="1"/>
    <cellStyle name="Hyperlink 15" xfId="3069" hidden="1"/>
    <cellStyle name="Hyperlink 15" xfId="3119" hidden="1"/>
    <cellStyle name="Hyperlink 15" xfId="3165" hidden="1"/>
    <cellStyle name="Hyperlink 15" xfId="3214" hidden="1"/>
    <cellStyle name="Hyperlink 15" xfId="3264" hidden="1"/>
    <cellStyle name="Hyperlink 15" xfId="3310" hidden="1"/>
    <cellStyle name="Hyperlink 15" xfId="3359" hidden="1"/>
    <cellStyle name="Hyperlink 15" xfId="3409" hidden="1"/>
    <cellStyle name="Hyperlink 15" xfId="3455" hidden="1"/>
    <cellStyle name="Hyperlink 15" xfId="3509" hidden="1"/>
    <cellStyle name="Hyperlink 15" xfId="3575" hidden="1"/>
    <cellStyle name="Hyperlink 15" xfId="3599" hidden="1"/>
    <cellStyle name="Hyperlink 15" xfId="3648" hidden="1"/>
    <cellStyle name="Hyperlink 15" xfId="3698" hidden="1"/>
    <cellStyle name="Hyperlink 15" xfId="3744" hidden="1"/>
    <cellStyle name="Hyperlink 15" xfId="3819" hidden="1"/>
    <cellStyle name="Hyperlink 15" xfId="3843" hidden="1"/>
    <cellStyle name="Hyperlink 15" xfId="3916" hidden="1"/>
    <cellStyle name="Hyperlink 15" xfId="3937" hidden="1"/>
    <cellStyle name="Hyperlink 15" xfId="3990" hidden="1"/>
    <cellStyle name="Hyperlink 15" xfId="4031" hidden="1"/>
    <cellStyle name="Hyperlink 15" xfId="4081" hidden="1"/>
    <cellStyle name="Hyperlink 15" xfId="4132" hidden="1"/>
    <cellStyle name="Hyperlink 15" xfId="4176" hidden="1"/>
    <cellStyle name="Hyperlink 15" xfId="4226" hidden="1"/>
    <cellStyle name="Hyperlink 15" xfId="4277" hidden="1"/>
    <cellStyle name="Hyperlink 15" xfId="4321" hidden="1"/>
    <cellStyle name="Hyperlink 15" xfId="4371" hidden="1"/>
    <cellStyle name="Hyperlink 15" xfId="4443" hidden="1"/>
    <cellStyle name="Hyperlink 15" xfId="4465" hidden="1"/>
    <cellStyle name="Hyperlink 15" xfId="4515" hidden="1"/>
    <cellStyle name="Hyperlink 15" xfId="4566" hidden="1"/>
    <cellStyle name="Hyperlink 15" xfId="4610" hidden="1"/>
    <cellStyle name="Hyperlink 15" xfId="4685" hidden="1"/>
    <cellStyle name="Hyperlink 15" xfId="4711" hidden="1"/>
    <cellStyle name="Hyperlink 15" xfId="4786" hidden="1"/>
    <cellStyle name="Hyperlink 15" xfId="4813" hidden="1"/>
    <cellStyle name="Hyperlink 15" xfId="4856" hidden="1"/>
    <cellStyle name="Hyperlink 15" xfId="4900" hidden="1"/>
    <cellStyle name="Hyperlink 15" xfId="4951" hidden="1"/>
    <cellStyle name="Hyperlink 15" xfId="5001" hidden="1"/>
    <cellStyle name="Hyperlink 15" xfId="5044" hidden="1"/>
    <cellStyle name="Hyperlink 15" xfId="5095" hidden="1"/>
    <cellStyle name="Hyperlink 15" xfId="5146" hidden="1"/>
    <cellStyle name="Hyperlink 15" xfId="5189" hidden="1"/>
    <cellStyle name="Hyperlink 15" xfId="5240" hidden="1"/>
    <cellStyle name="Hyperlink 15" xfId="5318" hidden="1"/>
    <cellStyle name="Hyperlink 15" xfId="5337" hidden="1"/>
    <cellStyle name="Hyperlink 15" xfId="5450" hidden="1"/>
    <cellStyle name="Hyperlink 15" xfId="5471" hidden="1"/>
    <cellStyle name="Hyperlink 15" xfId="5520" hidden="1"/>
    <cellStyle name="Hyperlink 15" xfId="5570" hidden="1"/>
    <cellStyle name="Hyperlink 15" xfId="5616" hidden="1"/>
    <cellStyle name="Hyperlink 15" xfId="5692" hidden="1"/>
    <cellStyle name="Hyperlink 15" xfId="5716" hidden="1"/>
    <cellStyle name="Hyperlink 15" xfId="5789" hidden="1"/>
    <cellStyle name="Hyperlink 15" xfId="5811" hidden="1"/>
    <cellStyle name="Hyperlink 15" xfId="5861" hidden="1"/>
    <cellStyle name="Hyperlink 15" xfId="5907" hidden="1"/>
    <cellStyle name="Hyperlink 15" xfId="5956" hidden="1"/>
    <cellStyle name="Hyperlink 15" xfId="6006" hidden="1"/>
    <cellStyle name="Hyperlink 15" xfId="6052" hidden="1"/>
    <cellStyle name="Hyperlink 15" xfId="6101" hidden="1"/>
    <cellStyle name="Hyperlink 15" xfId="6151" hidden="1"/>
    <cellStyle name="Hyperlink 15" xfId="6197" hidden="1"/>
    <cellStyle name="Hyperlink 15" xfId="6251" hidden="1"/>
    <cellStyle name="Hyperlink 15" xfId="6325" hidden="1"/>
    <cellStyle name="Hyperlink 15" xfId="6349" hidden="1"/>
    <cellStyle name="Hyperlink 15" xfId="6398" hidden="1"/>
    <cellStyle name="Hyperlink 15" xfId="6448" hidden="1"/>
    <cellStyle name="Hyperlink 15" xfId="6494" hidden="1"/>
    <cellStyle name="Hyperlink 15" xfId="6570" hidden="1"/>
    <cellStyle name="Hyperlink 15" xfId="6594" hidden="1"/>
    <cellStyle name="Hyperlink 15" xfId="6667" hidden="1"/>
    <cellStyle name="Hyperlink 15" xfId="6689" hidden="1"/>
    <cellStyle name="Hyperlink 15" xfId="6742" hidden="1"/>
    <cellStyle name="Hyperlink 15" xfId="6785" hidden="1"/>
    <cellStyle name="Hyperlink 15" xfId="6833" hidden="1"/>
    <cellStyle name="Hyperlink 15" xfId="6884" hidden="1"/>
    <cellStyle name="Hyperlink 15" xfId="6930" hidden="1"/>
    <cellStyle name="Hyperlink 15" xfId="6978" hidden="1"/>
    <cellStyle name="Hyperlink 15" xfId="7029" hidden="1"/>
    <cellStyle name="Hyperlink 15" xfId="7075" hidden="1"/>
    <cellStyle name="Hyperlink 15" xfId="7123" hidden="1"/>
    <cellStyle name="Hyperlink 15" xfId="7196" hidden="1"/>
    <cellStyle name="Hyperlink 15" xfId="7221" hidden="1"/>
    <cellStyle name="Hyperlink 15" xfId="7269" hidden="1"/>
    <cellStyle name="Hyperlink 15" xfId="7320" hidden="1"/>
    <cellStyle name="Hyperlink 15" xfId="7366" hidden="1"/>
    <cellStyle name="Hyperlink 15" xfId="7442" hidden="1"/>
    <cellStyle name="Hyperlink 15" xfId="7466" hidden="1"/>
    <cellStyle name="Hyperlink 15" xfId="7543" hidden="1"/>
    <cellStyle name="Hyperlink 15" xfId="7565" hidden="1"/>
    <cellStyle name="Hyperlink 15" xfId="7611" hidden="1"/>
    <cellStyle name="Hyperlink 15" xfId="7657" hidden="1"/>
    <cellStyle name="Hyperlink 15" xfId="7705" hidden="1"/>
    <cellStyle name="Hyperlink 15" xfId="7756" hidden="1"/>
    <cellStyle name="Hyperlink 15" xfId="7802" hidden="1"/>
    <cellStyle name="Hyperlink 15" xfId="7851" hidden="1"/>
    <cellStyle name="Hyperlink 15" xfId="7901" hidden="1"/>
    <cellStyle name="Hyperlink 15" xfId="7947" hidden="1"/>
    <cellStyle name="Hyperlink 15" xfId="7996" hidden="1"/>
    <cellStyle name="Hyperlink 15" xfId="8071" hidden="1"/>
    <cellStyle name="Hyperlink 15" xfId="8092" hidden="1"/>
    <cellStyle name="Hyperlink 15" xfId="8140" hidden="1"/>
    <cellStyle name="Hyperlink 15" xfId="8191" hidden="1"/>
    <cellStyle name="Hyperlink 15" xfId="8237" hidden="1"/>
    <cellStyle name="Hyperlink 15" xfId="8312" hidden="1"/>
    <cellStyle name="Hyperlink 15" xfId="8336" hidden="1"/>
    <cellStyle name="Hyperlink 15" xfId="8409" hidden="1"/>
    <cellStyle name="Hyperlink 15" xfId="8430" hidden="1"/>
    <cellStyle name="Hyperlink 15" xfId="8481" hidden="1"/>
    <cellStyle name="Hyperlink 15" xfId="8527" hidden="1"/>
    <cellStyle name="Hyperlink 15" xfId="8575" hidden="1"/>
    <cellStyle name="Hyperlink 15" xfId="8626" hidden="1"/>
    <cellStyle name="Hyperlink 15" xfId="8672" hidden="1"/>
    <cellStyle name="Hyperlink 15" xfId="8720" hidden="1"/>
    <cellStyle name="Hyperlink 15" xfId="8771" hidden="1"/>
    <cellStyle name="Hyperlink 15" xfId="8817" hidden="1"/>
    <cellStyle name="Hyperlink 15" xfId="8871" hidden="1"/>
    <cellStyle name="Hyperlink 15" xfId="8937" hidden="1"/>
    <cellStyle name="Hyperlink 15" xfId="8961" hidden="1"/>
    <cellStyle name="Hyperlink 15" xfId="9010" hidden="1"/>
    <cellStyle name="Hyperlink 15" xfId="9060" hidden="1"/>
    <cellStyle name="Hyperlink 15" xfId="9105" hidden="1"/>
    <cellStyle name="Hyperlink 15" xfId="9180" hidden="1"/>
    <cellStyle name="Hyperlink 15" xfId="9205" hidden="1"/>
    <cellStyle name="Hyperlink 15" xfId="9277" hidden="1"/>
    <cellStyle name="Hyperlink 15" xfId="9299" hidden="1"/>
    <cellStyle name="Hyperlink 15" xfId="9352" hidden="1"/>
    <cellStyle name="Hyperlink 15" xfId="9393" hidden="1"/>
    <cellStyle name="Hyperlink 15" xfId="9443" hidden="1"/>
    <cellStyle name="Hyperlink 15" xfId="9494" hidden="1"/>
    <cellStyle name="Hyperlink 15" xfId="9537" hidden="1"/>
    <cellStyle name="Hyperlink 15" xfId="9588" hidden="1"/>
    <cellStyle name="Hyperlink 15" xfId="9639" hidden="1"/>
    <cellStyle name="Hyperlink 15" xfId="9682" hidden="1"/>
    <cellStyle name="Hyperlink 15" xfId="9733" hidden="1"/>
    <cellStyle name="Hyperlink 15" xfId="9805" hidden="1"/>
    <cellStyle name="Hyperlink 15" xfId="9826" hidden="1"/>
    <cellStyle name="Hyperlink 15" xfId="9877" hidden="1"/>
    <cellStyle name="Hyperlink 15" xfId="9928" hidden="1"/>
    <cellStyle name="Hyperlink 15" xfId="9971" hidden="1"/>
    <cellStyle name="Hyperlink 15" xfId="10046" hidden="1"/>
    <cellStyle name="Hyperlink 15" xfId="10073" hidden="1"/>
    <cellStyle name="Hyperlink 15" xfId="10148" hidden="1"/>
    <cellStyle name="Hyperlink 15" xfId="10174" hidden="1"/>
    <cellStyle name="Hyperlink 15" xfId="10218" hidden="1"/>
    <cellStyle name="Hyperlink 15" xfId="10261" hidden="1"/>
    <cellStyle name="Hyperlink 15" xfId="10313" hidden="1"/>
    <cellStyle name="Hyperlink 15" xfId="10362" hidden="1"/>
    <cellStyle name="Hyperlink 15" xfId="10406" hidden="1"/>
    <cellStyle name="Hyperlink 15" xfId="10457" hidden="1"/>
    <cellStyle name="Hyperlink 15" xfId="10507" hidden="1"/>
    <cellStyle name="Hyperlink 15" xfId="10551" hidden="1"/>
    <cellStyle name="Hyperlink 15" xfId="10602" hidden="1"/>
    <cellStyle name="Hyperlink 15" xfId="10680" hidden="1"/>
    <cellStyle name="Hyperlink 15" xfId="10698" hidden="1"/>
    <cellStyle name="Hyperlink 15" xfId="10653" hidden="1"/>
    <cellStyle name="Hyperlink 15" xfId="10617" hidden="1"/>
    <cellStyle name="Hyperlink 15" xfId="10550" hidden="1"/>
    <cellStyle name="Hyperlink 15" xfId="10472" hidden="1"/>
    <cellStyle name="Hyperlink 15" xfId="10405" hidden="1"/>
    <cellStyle name="Hyperlink 15" xfId="10288" hidden="1"/>
    <cellStyle name="Hyperlink 15" xfId="10259" hidden="1"/>
    <cellStyle name="Hyperlink 15" xfId="10138" hidden="1"/>
    <cellStyle name="Hyperlink 15" xfId="10114" hidden="1"/>
    <cellStyle name="Hyperlink 15" xfId="10036" hidden="1"/>
    <cellStyle name="Hyperlink 15" xfId="9969" hidden="1"/>
    <cellStyle name="Hyperlink 15" xfId="9892" hidden="1"/>
    <cellStyle name="Hyperlink 15" xfId="9824" hidden="1"/>
    <cellStyle name="Hyperlink 15" xfId="9748" hidden="1"/>
    <cellStyle name="Hyperlink 15" xfId="9680" hidden="1"/>
    <cellStyle name="Hyperlink 15" xfId="9603" hidden="1"/>
    <cellStyle name="Hyperlink 15" xfId="9535" hidden="1"/>
    <cellStyle name="Hyperlink 15" xfId="9458" hidden="1"/>
    <cellStyle name="Hyperlink 15" xfId="9347" hidden="1"/>
    <cellStyle name="Hyperlink 15" xfId="9309" hidden="1"/>
    <cellStyle name="Hyperlink 15" xfId="9236" hidden="1"/>
    <cellStyle name="Hyperlink 15" xfId="9164" hidden="1"/>
    <cellStyle name="Hyperlink 15" xfId="9091" hidden="1"/>
    <cellStyle name="Hyperlink 15" xfId="8980" hidden="1"/>
    <cellStyle name="Hyperlink 15" xfId="8945" hidden="1"/>
    <cellStyle name="Hyperlink 15" xfId="8836" hidden="1"/>
    <cellStyle name="Hyperlink 15" xfId="8801" hidden="1"/>
    <cellStyle name="Hyperlink 15" xfId="8730" hidden="1"/>
    <cellStyle name="Hyperlink 15" xfId="8656" hidden="1"/>
    <cellStyle name="Hyperlink 15" xfId="8585" hidden="1"/>
    <cellStyle name="Hyperlink 15" xfId="8511" hidden="1"/>
    <cellStyle name="Hyperlink 15" xfId="8440" hidden="1"/>
    <cellStyle name="Hyperlink 15" xfId="8366" hidden="1"/>
    <cellStyle name="Hyperlink 15" xfId="8294" hidden="1"/>
    <cellStyle name="Hyperlink 15" xfId="8221" hidden="1"/>
    <cellStyle name="Hyperlink 15" xfId="8150" hidden="1"/>
    <cellStyle name="Hyperlink 15" xfId="8041" hidden="1"/>
    <cellStyle name="Hyperlink 15" xfId="8005" hidden="1"/>
    <cellStyle name="Hyperlink 15" xfId="7930" hidden="1"/>
    <cellStyle name="Hyperlink 15" xfId="7860" hidden="1"/>
    <cellStyle name="Hyperlink 15" xfId="7785" hidden="1"/>
    <cellStyle name="Hyperlink 15" xfId="7675" hidden="1"/>
    <cellStyle name="Hyperlink 15" xfId="7638" hidden="1"/>
    <cellStyle name="Hyperlink 15" xfId="7521" hidden="1"/>
    <cellStyle name="Hyperlink 15" xfId="7493" hidden="1"/>
    <cellStyle name="Hyperlink 15" xfId="7423" hidden="1"/>
    <cellStyle name="Hyperlink 15" xfId="7347" hidden="1"/>
    <cellStyle name="Hyperlink 15" xfId="7277" hidden="1"/>
    <cellStyle name="Hyperlink 15" xfId="7202" hidden="1"/>
    <cellStyle name="Hyperlink 15" xfId="7131" hidden="1"/>
    <cellStyle name="Hyperlink 15" xfId="7056" hidden="1"/>
    <cellStyle name="Hyperlink 15" xfId="6986" hidden="1"/>
    <cellStyle name="Hyperlink 15" xfId="6911" hidden="1"/>
    <cellStyle name="Hyperlink 15" xfId="6841" hidden="1"/>
    <cellStyle name="Hyperlink 15" xfId="6734" hidden="1"/>
    <cellStyle name="Hyperlink 15" xfId="6698" hidden="1"/>
    <cellStyle name="Hyperlink 15" xfId="6623" hidden="1"/>
    <cellStyle name="Hyperlink 15" xfId="6552" hidden="1"/>
    <cellStyle name="Hyperlink 15" xfId="6477" hidden="1"/>
    <cellStyle name="Hyperlink 15" xfId="6368" hidden="1"/>
    <cellStyle name="Hyperlink 15" xfId="6332" hidden="1"/>
    <cellStyle name="Hyperlink 15" xfId="6216" hidden="1"/>
    <cellStyle name="Hyperlink 15" xfId="6180" hidden="1"/>
    <cellStyle name="Hyperlink 15" xfId="6110" hidden="1"/>
    <cellStyle name="Hyperlink 15" xfId="6035" hidden="1"/>
    <cellStyle name="Hyperlink 15" xfId="5965" hidden="1"/>
    <cellStyle name="Hyperlink 15" xfId="5890" hidden="1"/>
    <cellStyle name="Hyperlink 15" xfId="5820" hidden="1"/>
    <cellStyle name="Hyperlink 15" xfId="5745" hidden="1"/>
    <cellStyle name="Hyperlink 15" xfId="5674" hidden="1"/>
    <cellStyle name="Hyperlink 15" xfId="5599" hidden="1"/>
    <cellStyle name="Hyperlink 15" xfId="5529" hidden="1"/>
    <cellStyle name="Hyperlink 15" xfId="10728" hidden="1"/>
    <cellStyle name="Hyperlink 15" xfId="10780" hidden="1"/>
    <cellStyle name="Hyperlink 15" xfId="10809" hidden="1"/>
    <cellStyle name="Hyperlink 15" xfId="10838" hidden="1"/>
    <cellStyle name="Hyperlink 15" xfId="10867" hidden="1"/>
    <cellStyle name="Hyperlink 15" xfId="10908" hidden="1"/>
    <cellStyle name="Hyperlink 15" xfId="10925" hidden="1"/>
    <cellStyle name="Hyperlink 15" xfId="10966" hidden="1"/>
    <cellStyle name="Hyperlink 15" xfId="10983" hidden="1"/>
    <cellStyle name="Hyperlink 15" xfId="11012" hidden="1"/>
    <cellStyle name="Hyperlink 15" xfId="11041" hidden="1"/>
    <cellStyle name="Hyperlink 15" xfId="11070" hidden="1"/>
    <cellStyle name="Hyperlink 15" xfId="11099" hidden="1"/>
    <cellStyle name="Hyperlink 15" xfId="11128" hidden="1"/>
    <cellStyle name="Hyperlink 15" xfId="11157" hidden="1"/>
    <cellStyle name="Hyperlink 15" xfId="11186" hidden="1"/>
    <cellStyle name="Hyperlink 15" xfId="11215" hidden="1"/>
    <cellStyle name="Hyperlink 15" xfId="11244" hidden="1"/>
    <cellStyle name="Hyperlink 15" xfId="11284" hidden="1"/>
    <cellStyle name="Hyperlink 15" xfId="11301" hidden="1"/>
    <cellStyle name="Hyperlink 15" xfId="11330" hidden="1"/>
    <cellStyle name="Hyperlink 15" xfId="11359" hidden="1"/>
    <cellStyle name="Hyperlink 15" xfId="11388" hidden="1"/>
    <cellStyle name="Hyperlink 15" xfId="11429" hidden="1"/>
    <cellStyle name="Hyperlink 15" xfId="11446" hidden="1"/>
    <cellStyle name="Hyperlink 15" xfId="11487" hidden="1"/>
    <cellStyle name="Hyperlink 15" xfId="11504" hidden="1"/>
    <cellStyle name="Hyperlink 15" xfId="11533" hidden="1"/>
    <cellStyle name="Hyperlink 15" xfId="11562" hidden="1"/>
    <cellStyle name="Hyperlink 15" xfId="11591" hidden="1"/>
    <cellStyle name="Hyperlink 15" xfId="11620" hidden="1"/>
    <cellStyle name="Hyperlink 15" xfId="11649" hidden="1"/>
    <cellStyle name="Hyperlink 15" xfId="11678" hidden="1"/>
    <cellStyle name="Hyperlink 15" xfId="11707" hidden="1"/>
    <cellStyle name="Hyperlink 15" xfId="11736" hidden="1"/>
    <cellStyle name="Hyperlink 15" xfId="11765" hidden="1"/>
    <cellStyle name="Hyperlink 15" xfId="11806" hidden="1"/>
    <cellStyle name="Hyperlink 15" xfId="11824" hidden="1"/>
    <cellStyle name="Hyperlink 15" xfId="5291" hidden="1"/>
    <cellStyle name="Hyperlink 15" xfId="5255" hidden="1"/>
    <cellStyle name="Hyperlink 15" xfId="5187" hidden="1"/>
    <cellStyle name="Hyperlink 15" xfId="5110" hidden="1"/>
    <cellStyle name="Hyperlink 15" xfId="5042" hidden="1"/>
    <cellStyle name="Hyperlink 15" xfId="4926" hidden="1"/>
    <cellStyle name="Hyperlink 15" xfId="4896" hidden="1"/>
    <cellStyle name="Hyperlink 15" xfId="4775" hidden="1"/>
    <cellStyle name="Hyperlink 15" xfId="4751" hidden="1"/>
    <cellStyle name="Hyperlink 15" xfId="4674" hidden="1"/>
    <cellStyle name="Hyperlink 15" xfId="4606" hidden="1"/>
    <cellStyle name="Hyperlink 15" xfId="4530" hidden="1"/>
    <cellStyle name="Hyperlink 15" xfId="4461" hidden="1"/>
    <cellStyle name="Hyperlink 15" xfId="4386" hidden="1"/>
    <cellStyle name="Hyperlink 15" xfId="4317" hidden="1"/>
    <cellStyle name="Hyperlink 15" xfId="4241" hidden="1"/>
    <cellStyle name="Hyperlink 15" xfId="4172" hidden="1"/>
    <cellStyle name="Hyperlink 15" xfId="4096" hidden="1"/>
    <cellStyle name="Hyperlink 15" xfId="3984" hidden="1"/>
    <cellStyle name="Hyperlink 15" xfId="3947" hidden="1"/>
    <cellStyle name="Hyperlink 15" xfId="3873" hidden="1"/>
    <cellStyle name="Hyperlink 15" xfId="3801" hidden="1"/>
    <cellStyle name="Hyperlink 15" xfId="3728" hidden="1"/>
    <cellStyle name="Hyperlink 15" xfId="3618" hidden="1"/>
    <cellStyle name="Hyperlink 15" xfId="3582" hidden="1"/>
    <cellStyle name="Hyperlink 15" xfId="3474" hidden="1"/>
    <cellStyle name="Hyperlink 15" xfId="3438" hidden="1"/>
    <cellStyle name="Hyperlink 15" xfId="3368" hidden="1"/>
    <cellStyle name="Hyperlink 15" xfId="3293" hidden="1"/>
    <cellStyle name="Hyperlink 15" xfId="3223" hidden="1"/>
    <cellStyle name="Hyperlink 15" xfId="3148" hidden="1"/>
    <cellStyle name="Hyperlink 15" xfId="3078" hidden="1"/>
    <cellStyle name="Hyperlink 15" xfId="3003" hidden="1"/>
    <cellStyle name="Hyperlink 15" xfId="2932" hidden="1"/>
    <cellStyle name="Hyperlink 15" xfId="2858" hidden="1"/>
    <cellStyle name="Hyperlink 15" xfId="2788" hidden="1"/>
    <cellStyle name="Hyperlink 15" xfId="2678" hidden="1"/>
    <cellStyle name="Hyperlink 15" xfId="2642" hidden="1"/>
    <cellStyle name="Hyperlink 15" xfId="2567" hidden="1"/>
    <cellStyle name="Hyperlink 15" xfId="2497" hidden="1"/>
    <cellStyle name="Hyperlink 15" xfId="2422" hidden="1"/>
    <cellStyle name="Hyperlink 15" xfId="2312" hidden="1"/>
    <cellStyle name="Hyperlink 15" xfId="2275" hidden="1"/>
    <cellStyle name="Hyperlink 15" xfId="2159" hidden="1"/>
    <cellStyle name="Hyperlink 15" xfId="2130" hidden="1"/>
    <cellStyle name="Hyperlink 15" xfId="2060" hidden="1"/>
    <cellStyle name="Hyperlink 15" xfId="1984" hidden="1"/>
    <cellStyle name="Hyperlink 15" xfId="1915" hidden="1"/>
    <cellStyle name="Hyperlink 15" xfId="1839" hidden="1"/>
    <cellStyle name="Hyperlink 15" xfId="1769" hidden="1"/>
    <cellStyle name="Hyperlink 15" xfId="1693" hidden="1"/>
    <cellStyle name="Hyperlink 15" xfId="1624" hidden="1"/>
    <cellStyle name="Hyperlink 15" xfId="1548" hidden="1"/>
    <cellStyle name="Hyperlink 15" xfId="1479" hidden="1"/>
    <cellStyle name="Hyperlink 15" xfId="1371" hidden="1"/>
    <cellStyle name="Hyperlink 15" xfId="1335" hidden="1"/>
    <cellStyle name="Hyperlink 15" xfId="1260" hidden="1"/>
    <cellStyle name="Hyperlink 15" xfId="1190" hidden="1"/>
    <cellStyle name="Hyperlink 15" xfId="1114" hidden="1"/>
    <cellStyle name="Hyperlink 15" xfId="1006" hidden="1"/>
    <cellStyle name="Hyperlink 15" xfId="969" hidden="1"/>
    <cellStyle name="Hyperlink 15" xfId="853" hidden="1"/>
    <cellStyle name="Hyperlink 15" xfId="816" hidden="1"/>
    <cellStyle name="Hyperlink 15" xfId="746" hidden="1"/>
    <cellStyle name="Hyperlink 15" xfId="671" hidden="1"/>
    <cellStyle name="Hyperlink 15" xfId="601" hidden="1"/>
    <cellStyle name="Hyperlink 15" xfId="526" hidden="1"/>
    <cellStyle name="Hyperlink 15" xfId="456" hidden="1"/>
    <cellStyle name="Hyperlink 15" xfId="381" hidden="1"/>
    <cellStyle name="Hyperlink 15" xfId="311" hidden="1"/>
    <cellStyle name="Hyperlink 15" xfId="235" hidden="1"/>
    <cellStyle name="Hyperlink 15" xfId="165" hidden="1"/>
    <cellStyle name="Hyperlink 15" xfId="11891" hidden="1"/>
    <cellStyle name="Hyperlink 15" xfId="11982" hidden="1"/>
    <cellStyle name="Hyperlink 15" xfId="12011" hidden="1"/>
    <cellStyle name="Hyperlink 15" xfId="12040" hidden="1"/>
    <cellStyle name="Hyperlink 15" xfId="12069" hidden="1"/>
    <cellStyle name="Hyperlink 15" xfId="12110" hidden="1"/>
    <cellStyle name="Hyperlink 15" xfId="12127" hidden="1"/>
    <cellStyle name="Hyperlink 15" xfId="12168" hidden="1"/>
    <cellStyle name="Hyperlink 15" xfId="12185" hidden="1"/>
    <cellStyle name="Hyperlink 15" xfId="12214" hidden="1"/>
    <cellStyle name="Hyperlink 15" xfId="12243" hidden="1"/>
    <cellStyle name="Hyperlink 15" xfId="12272" hidden="1"/>
    <cellStyle name="Hyperlink 15" xfId="12301" hidden="1"/>
    <cellStyle name="Hyperlink 15" xfId="12330" hidden="1"/>
    <cellStyle name="Hyperlink 15" xfId="12359" hidden="1"/>
    <cellStyle name="Hyperlink 15" xfId="12388" hidden="1"/>
    <cellStyle name="Hyperlink 15" xfId="12417" hidden="1"/>
    <cellStyle name="Hyperlink 15" xfId="12446" hidden="1"/>
    <cellStyle name="Hyperlink 15" xfId="12486" hidden="1"/>
    <cellStyle name="Hyperlink 15" xfId="12503" hidden="1"/>
    <cellStyle name="Hyperlink 15" xfId="12532" hidden="1"/>
    <cellStyle name="Hyperlink 15" xfId="12561" hidden="1"/>
    <cellStyle name="Hyperlink 15" xfId="12590" hidden="1"/>
    <cellStyle name="Hyperlink 15" xfId="12631" hidden="1"/>
    <cellStyle name="Hyperlink 15" xfId="12648" hidden="1"/>
    <cellStyle name="Hyperlink 15" xfId="12689" hidden="1"/>
    <cellStyle name="Hyperlink 15" xfId="12706" hidden="1"/>
    <cellStyle name="Hyperlink 15" xfId="12735" hidden="1"/>
    <cellStyle name="Hyperlink 15" xfId="12764" hidden="1"/>
    <cellStyle name="Hyperlink 15" xfId="12793" hidden="1"/>
    <cellStyle name="Hyperlink 15" xfId="12822" hidden="1"/>
    <cellStyle name="Hyperlink 15" xfId="12851" hidden="1"/>
    <cellStyle name="Hyperlink 15" xfId="12880" hidden="1"/>
    <cellStyle name="Hyperlink 15" xfId="12909" hidden="1"/>
    <cellStyle name="Hyperlink 15" xfId="12938" hidden="1"/>
    <cellStyle name="Hyperlink 15" xfId="12967" hidden="1"/>
    <cellStyle name="Hyperlink 15" xfId="13008" hidden="1"/>
    <cellStyle name="Hyperlink 15" xfId="13026" hidden="1"/>
    <cellStyle name="Hyperlink 15" xfId="13103" hidden="1"/>
    <cellStyle name="Hyperlink 15" xfId="13124" hidden="1"/>
    <cellStyle name="Hyperlink 15" xfId="13173" hidden="1"/>
    <cellStyle name="Hyperlink 15" xfId="13223" hidden="1"/>
    <cellStyle name="Hyperlink 15" xfId="13269" hidden="1"/>
    <cellStyle name="Hyperlink 15" xfId="13344" hidden="1"/>
    <cellStyle name="Hyperlink 15" xfId="13368" hidden="1"/>
    <cellStyle name="Hyperlink 15" xfId="13441" hidden="1"/>
    <cellStyle name="Hyperlink 15" xfId="13463" hidden="1"/>
    <cellStyle name="Hyperlink 15" xfId="13513" hidden="1"/>
    <cellStyle name="Hyperlink 15" xfId="13559" hidden="1"/>
    <cellStyle name="Hyperlink 15" xfId="13608" hidden="1"/>
    <cellStyle name="Hyperlink 15" xfId="13658" hidden="1"/>
    <cellStyle name="Hyperlink 15" xfId="13704" hidden="1"/>
    <cellStyle name="Hyperlink 15" xfId="13753" hidden="1"/>
    <cellStyle name="Hyperlink 15" xfId="13803" hidden="1"/>
    <cellStyle name="Hyperlink 15" xfId="13849" hidden="1"/>
    <cellStyle name="Hyperlink 15" xfId="13903" hidden="1"/>
    <cellStyle name="Hyperlink 15" xfId="13971" hidden="1"/>
    <cellStyle name="Hyperlink 15" xfId="13995" hidden="1"/>
    <cellStyle name="Hyperlink 15" xfId="14044" hidden="1"/>
    <cellStyle name="Hyperlink 15" xfId="14094" hidden="1"/>
    <cellStyle name="Hyperlink 15" xfId="14140" hidden="1"/>
    <cellStyle name="Hyperlink 15" xfId="14215" hidden="1"/>
    <cellStyle name="Hyperlink 15" xfId="14239" hidden="1"/>
    <cellStyle name="Hyperlink 15" xfId="14312" hidden="1"/>
    <cellStyle name="Hyperlink 15" xfId="14334" hidden="1"/>
    <cellStyle name="Hyperlink 15" xfId="14387" hidden="1"/>
    <cellStyle name="Hyperlink 15" xfId="14430" hidden="1"/>
    <cellStyle name="Hyperlink 15" xfId="14478" hidden="1"/>
    <cellStyle name="Hyperlink 15" xfId="14529" hidden="1"/>
    <cellStyle name="Hyperlink 15" xfId="14575" hidden="1"/>
    <cellStyle name="Hyperlink 15" xfId="14623" hidden="1"/>
    <cellStyle name="Hyperlink 15" xfId="14674" hidden="1"/>
    <cellStyle name="Hyperlink 15" xfId="14720" hidden="1"/>
    <cellStyle name="Hyperlink 15" xfId="14768" hidden="1"/>
    <cellStyle name="Hyperlink 15" xfId="14841" hidden="1"/>
    <cellStyle name="Hyperlink 15" xfId="14866" hidden="1"/>
    <cellStyle name="Hyperlink 15" xfId="14914" hidden="1"/>
    <cellStyle name="Hyperlink 15" xfId="14965" hidden="1"/>
    <cellStyle name="Hyperlink 15" xfId="15011" hidden="1"/>
    <cellStyle name="Hyperlink 15" xfId="15087" hidden="1"/>
    <cellStyle name="Hyperlink 15" xfId="15111" hidden="1"/>
    <cellStyle name="Hyperlink 15" xfId="15188" hidden="1"/>
    <cellStyle name="Hyperlink 15" xfId="15210" hidden="1"/>
    <cellStyle name="Hyperlink 15" xfId="15256" hidden="1"/>
    <cellStyle name="Hyperlink 15" xfId="15302" hidden="1"/>
    <cellStyle name="Hyperlink 15" xfId="15350" hidden="1"/>
    <cellStyle name="Hyperlink 15" xfId="15401" hidden="1"/>
    <cellStyle name="Hyperlink 15" xfId="15447" hidden="1"/>
    <cellStyle name="Hyperlink 15" xfId="15496" hidden="1"/>
    <cellStyle name="Hyperlink 15" xfId="15546" hidden="1"/>
    <cellStyle name="Hyperlink 15" xfId="15592" hidden="1"/>
    <cellStyle name="Hyperlink 15" xfId="15641" hidden="1"/>
    <cellStyle name="Hyperlink 15" xfId="15716" hidden="1"/>
    <cellStyle name="Hyperlink 15" xfId="15737" hidden="1"/>
    <cellStyle name="Hyperlink 15" xfId="15785" hidden="1"/>
    <cellStyle name="Hyperlink 15" xfId="15836" hidden="1"/>
    <cellStyle name="Hyperlink 15" xfId="15882" hidden="1"/>
    <cellStyle name="Hyperlink 15" xfId="15957" hidden="1"/>
    <cellStyle name="Hyperlink 15" xfId="15981" hidden="1"/>
    <cellStyle name="Hyperlink 15" xfId="16054" hidden="1"/>
    <cellStyle name="Hyperlink 15" xfId="16075" hidden="1"/>
    <cellStyle name="Hyperlink 15" xfId="16126" hidden="1"/>
    <cellStyle name="Hyperlink 15" xfId="16172" hidden="1"/>
    <cellStyle name="Hyperlink 15" xfId="16220" hidden="1"/>
    <cellStyle name="Hyperlink 15" xfId="16271" hidden="1"/>
    <cellStyle name="Hyperlink 15" xfId="16317" hidden="1"/>
    <cellStyle name="Hyperlink 15" xfId="16365" hidden="1"/>
    <cellStyle name="Hyperlink 15" xfId="16416" hidden="1"/>
    <cellStyle name="Hyperlink 15" xfId="16462" hidden="1"/>
    <cellStyle name="Hyperlink 15" xfId="16516" hidden="1"/>
    <cellStyle name="Hyperlink 15" xfId="16582" hidden="1"/>
    <cellStyle name="Hyperlink 15" xfId="16606" hidden="1"/>
    <cellStyle name="Hyperlink 15" xfId="16655" hidden="1"/>
    <cellStyle name="Hyperlink 15" xfId="16705" hidden="1"/>
    <cellStyle name="Hyperlink 15" xfId="16750" hidden="1"/>
    <cellStyle name="Hyperlink 15" xfId="16825" hidden="1"/>
    <cellStyle name="Hyperlink 15" xfId="16850" hidden="1"/>
    <cellStyle name="Hyperlink 15" xfId="16922" hidden="1"/>
    <cellStyle name="Hyperlink 15" xfId="16944" hidden="1"/>
    <cellStyle name="Hyperlink 15" xfId="16997" hidden="1"/>
    <cellStyle name="Hyperlink 15" xfId="17038" hidden="1"/>
    <cellStyle name="Hyperlink 15" xfId="17088" hidden="1"/>
    <cellStyle name="Hyperlink 15" xfId="17139" hidden="1"/>
    <cellStyle name="Hyperlink 15" xfId="17182" hidden="1"/>
    <cellStyle name="Hyperlink 15" xfId="17233" hidden="1"/>
    <cellStyle name="Hyperlink 15" xfId="17284" hidden="1"/>
    <cellStyle name="Hyperlink 15" xfId="17327" hidden="1"/>
    <cellStyle name="Hyperlink 15" xfId="17378" hidden="1"/>
    <cellStyle name="Hyperlink 15" xfId="17450" hidden="1"/>
    <cellStyle name="Hyperlink 15" xfId="17471" hidden="1"/>
    <cellStyle name="Hyperlink 15" xfId="17522" hidden="1"/>
    <cellStyle name="Hyperlink 15" xfId="17573" hidden="1"/>
    <cellStyle name="Hyperlink 15" xfId="17616" hidden="1"/>
    <cellStyle name="Hyperlink 15" xfId="17691" hidden="1"/>
    <cellStyle name="Hyperlink 15" xfId="17718" hidden="1"/>
    <cellStyle name="Hyperlink 15" xfId="17793" hidden="1"/>
    <cellStyle name="Hyperlink 15" xfId="17819" hidden="1"/>
    <cellStyle name="Hyperlink 15" xfId="17863" hidden="1"/>
    <cellStyle name="Hyperlink 15" xfId="17906" hidden="1"/>
    <cellStyle name="Hyperlink 15" xfId="17958" hidden="1"/>
    <cellStyle name="Hyperlink 15" xfId="18007" hidden="1"/>
    <cellStyle name="Hyperlink 15" xfId="18051" hidden="1"/>
    <cellStyle name="Hyperlink 15" xfId="18102" hidden="1"/>
    <cellStyle name="Hyperlink 15" xfId="18152" hidden="1"/>
    <cellStyle name="Hyperlink 15" xfId="18196" hidden="1"/>
    <cellStyle name="Hyperlink 15" xfId="18247" hidden="1"/>
    <cellStyle name="Hyperlink 15" xfId="18324" hidden="1"/>
    <cellStyle name="Hyperlink 15" xfId="18342" hidden="1"/>
    <cellStyle name="Hyperlink 15" xfId="18298" hidden="1"/>
    <cellStyle name="Hyperlink 15" xfId="18262" hidden="1"/>
    <cellStyle name="Hyperlink 15" xfId="18195" hidden="1"/>
    <cellStyle name="Hyperlink 15" xfId="18117" hidden="1"/>
    <cellStyle name="Hyperlink 15" xfId="18050" hidden="1"/>
    <cellStyle name="Hyperlink 15" xfId="17933" hidden="1"/>
    <cellStyle name="Hyperlink 15" xfId="17904" hidden="1"/>
    <cellStyle name="Hyperlink 15" xfId="17783" hidden="1"/>
    <cellStyle name="Hyperlink 15" xfId="17759" hidden="1"/>
    <cellStyle name="Hyperlink 15" xfId="17681" hidden="1"/>
    <cellStyle name="Hyperlink 15" xfId="17614" hidden="1"/>
    <cellStyle name="Hyperlink 15" xfId="17537" hidden="1"/>
    <cellStyle name="Hyperlink 15" xfId="17469" hidden="1"/>
    <cellStyle name="Hyperlink 15" xfId="17393" hidden="1"/>
    <cellStyle name="Hyperlink 15" xfId="17325" hidden="1"/>
    <cellStyle name="Hyperlink 15" xfId="17248" hidden="1"/>
    <cellStyle name="Hyperlink 15" xfId="17180" hidden="1"/>
    <cellStyle name="Hyperlink 15" xfId="17103" hidden="1"/>
    <cellStyle name="Hyperlink 15" xfId="16992" hidden="1"/>
    <cellStyle name="Hyperlink 15" xfId="16954" hidden="1"/>
    <cellStyle name="Hyperlink 15" xfId="16881" hidden="1"/>
    <cellStyle name="Hyperlink 15" xfId="16809" hidden="1"/>
    <cellStyle name="Hyperlink 15" xfId="16736" hidden="1"/>
    <cellStyle name="Hyperlink 15" xfId="16625" hidden="1"/>
    <cellStyle name="Hyperlink 15" xfId="16590" hidden="1"/>
    <cellStyle name="Hyperlink 15" xfId="16481" hidden="1"/>
    <cellStyle name="Hyperlink 15" xfId="16446" hidden="1"/>
    <cellStyle name="Hyperlink 15" xfId="16375" hidden="1"/>
    <cellStyle name="Hyperlink 15" xfId="16301" hidden="1"/>
    <cellStyle name="Hyperlink 15" xfId="16230" hidden="1"/>
    <cellStyle name="Hyperlink 15" xfId="16156" hidden="1"/>
    <cellStyle name="Hyperlink 15" xfId="16085" hidden="1"/>
    <cellStyle name="Hyperlink 15" xfId="16011" hidden="1"/>
    <cellStyle name="Hyperlink 15" xfId="15939" hidden="1"/>
    <cellStyle name="Hyperlink 15" xfId="15866" hidden="1"/>
    <cellStyle name="Hyperlink 15" xfId="15795" hidden="1"/>
    <cellStyle name="Hyperlink 15" xfId="15686" hidden="1"/>
    <cellStyle name="Hyperlink 15" xfId="15650" hidden="1"/>
    <cellStyle name="Hyperlink 15" xfId="15575" hidden="1"/>
    <cellStyle name="Hyperlink 15" xfId="15505" hidden="1"/>
    <cellStyle name="Hyperlink 15" xfId="15430" hidden="1"/>
    <cellStyle name="Hyperlink 15" xfId="15320" hidden="1"/>
    <cellStyle name="Hyperlink 15" xfId="15283" hidden="1"/>
    <cellStyle name="Hyperlink 15" xfId="15166" hidden="1"/>
    <cellStyle name="Hyperlink 15" xfId="15138" hidden="1"/>
    <cellStyle name="Hyperlink 15" xfId="15068" hidden="1"/>
    <cellStyle name="Hyperlink 15" xfId="14992" hidden="1"/>
    <cellStyle name="Hyperlink 15" xfId="14922" hidden="1"/>
    <cellStyle name="Hyperlink 15" xfId="14847" hidden="1"/>
    <cellStyle name="Hyperlink 15" xfId="14776" hidden="1"/>
    <cellStyle name="Hyperlink 15" xfId="14701" hidden="1"/>
    <cellStyle name="Hyperlink 15" xfId="14631" hidden="1"/>
    <cellStyle name="Hyperlink 15" xfId="14556" hidden="1"/>
    <cellStyle name="Hyperlink 15" xfId="14486" hidden="1"/>
    <cellStyle name="Hyperlink 15" xfId="14379" hidden="1"/>
    <cellStyle name="Hyperlink 15" xfId="14343" hidden="1"/>
    <cellStyle name="Hyperlink 15" xfId="14268" hidden="1"/>
    <cellStyle name="Hyperlink 15" xfId="14197" hidden="1"/>
    <cellStyle name="Hyperlink 15" xfId="14123" hidden="1"/>
    <cellStyle name="Hyperlink 15" xfId="14014" hidden="1"/>
    <cellStyle name="Hyperlink 15" xfId="13978" hidden="1"/>
    <cellStyle name="Hyperlink 15" xfId="13868" hidden="1"/>
    <cellStyle name="Hyperlink 15" xfId="13832" hidden="1"/>
    <cellStyle name="Hyperlink 15" xfId="13762" hidden="1"/>
    <cellStyle name="Hyperlink 15" xfId="13687" hidden="1"/>
    <cellStyle name="Hyperlink 15" xfId="13617" hidden="1"/>
    <cellStyle name="Hyperlink 15" xfId="13542" hidden="1"/>
    <cellStyle name="Hyperlink 15" xfId="13472" hidden="1"/>
    <cellStyle name="Hyperlink 15" xfId="13397" hidden="1"/>
    <cellStyle name="Hyperlink 15" xfId="13326" hidden="1"/>
    <cellStyle name="Hyperlink 15" xfId="13252" hidden="1"/>
    <cellStyle name="Hyperlink 15" xfId="13182" hidden="1"/>
    <cellStyle name="Hyperlink 15" xfId="18372" hidden="1"/>
    <cellStyle name="Hyperlink 15" xfId="18422" hidden="1"/>
    <cellStyle name="Hyperlink 15" xfId="18451" hidden="1"/>
    <cellStyle name="Hyperlink 15" xfId="18480" hidden="1"/>
    <cellStyle name="Hyperlink 15" xfId="18509" hidden="1"/>
    <cellStyle name="Hyperlink 15" xfId="18550" hidden="1"/>
    <cellStyle name="Hyperlink 15" xfId="18567" hidden="1"/>
    <cellStyle name="Hyperlink 15" xfId="18608" hidden="1"/>
    <cellStyle name="Hyperlink 15" xfId="18625" hidden="1"/>
    <cellStyle name="Hyperlink 15" xfId="18654" hidden="1"/>
    <cellStyle name="Hyperlink 15" xfId="18683" hidden="1"/>
    <cellStyle name="Hyperlink 15" xfId="18712" hidden="1"/>
    <cellStyle name="Hyperlink 15" xfId="18741" hidden="1"/>
    <cellStyle name="Hyperlink 15" xfId="18770" hidden="1"/>
    <cellStyle name="Hyperlink 15" xfId="18799" hidden="1"/>
    <cellStyle name="Hyperlink 15" xfId="18828" hidden="1"/>
    <cellStyle name="Hyperlink 15" xfId="18857" hidden="1"/>
    <cellStyle name="Hyperlink 15" xfId="18886" hidden="1"/>
    <cellStyle name="Hyperlink 15" xfId="18926" hidden="1"/>
    <cellStyle name="Hyperlink 15" xfId="18943" hidden="1"/>
    <cellStyle name="Hyperlink 15" xfId="18972" hidden="1"/>
    <cellStyle name="Hyperlink 15" xfId="19001" hidden="1"/>
    <cellStyle name="Hyperlink 15" xfId="19030" hidden="1"/>
    <cellStyle name="Hyperlink 15" xfId="19071" hidden="1"/>
    <cellStyle name="Hyperlink 15" xfId="19088" hidden="1"/>
    <cellStyle name="Hyperlink 15" xfId="19129" hidden="1"/>
    <cellStyle name="Hyperlink 15" xfId="19146" hidden="1"/>
    <cellStyle name="Hyperlink 15" xfId="19175" hidden="1"/>
    <cellStyle name="Hyperlink 15" xfId="19204" hidden="1"/>
    <cellStyle name="Hyperlink 15" xfId="19233" hidden="1"/>
    <cellStyle name="Hyperlink 15" xfId="19262" hidden="1"/>
    <cellStyle name="Hyperlink 15" xfId="19291" hidden="1"/>
    <cellStyle name="Hyperlink 15" xfId="19320" hidden="1"/>
    <cellStyle name="Hyperlink 15" xfId="19349" hidden="1"/>
    <cellStyle name="Hyperlink 15" xfId="19378" hidden="1"/>
    <cellStyle name="Hyperlink 15" xfId="19407" hidden="1"/>
    <cellStyle name="Hyperlink 15" xfId="19448" hidden="1"/>
    <cellStyle name="Hyperlink 15" xfId="19466" hidden="1"/>
    <cellStyle name="Hyperlink 16" xfId="88" hidden="1"/>
    <cellStyle name="Hyperlink 16" xfId="106" hidden="1"/>
    <cellStyle name="Hyperlink 16" xfId="155" hidden="1"/>
    <cellStyle name="Hyperlink 16" xfId="206" hidden="1"/>
    <cellStyle name="Hyperlink 16" xfId="251" hidden="1"/>
    <cellStyle name="Hyperlink 16" xfId="331" hidden="1"/>
    <cellStyle name="Hyperlink 16" xfId="352" hidden="1"/>
    <cellStyle name="Hyperlink 16" xfId="427" hidden="1"/>
    <cellStyle name="Hyperlink 16" xfId="446" hidden="1"/>
    <cellStyle name="Hyperlink 16" xfId="497" hidden="1"/>
    <cellStyle name="Hyperlink 16" xfId="542" hidden="1"/>
    <cellStyle name="Hyperlink 16" xfId="591" hidden="1"/>
    <cellStyle name="Hyperlink 16" xfId="642" hidden="1"/>
    <cellStyle name="Hyperlink 16" xfId="687" hidden="1"/>
    <cellStyle name="Hyperlink 16" xfId="736" hidden="1"/>
    <cellStyle name="Hyperlink 16" xfId="787" hidden="1"/>
    <cellStyle name="Hyperlink 16" xfId="832" hidden="1"/>
    <cellStyle name="Hyperlink 16" xfId="887" hidden="1"/>
    <cellStyle name="Hyperlink 16" xfId="965" hidden="1"/>
    <cellStyle name="Hyperlink 16" xfId="985" hidden="1"/>
    <cellStyle name="Hyperlink 16" xfId="1035" hidden="1"/>
    <cellStyle name="Hyperlink 16" xfId="1085" hidden="1"/>
    <cellStyle name="Hyperlink 16" xfId="1130" hidden="1"/>
    <cellStyle name="Hyperlink 16" xfId="1210" hidden="1"/>
    <cellStyle name="Hyperlink 16" xfId="1231" hidden="1"/>
    <cellStyle name="Hyperlink 16" xfId="1306" hidden="1"/>
    <cellStyle name="Hyperlink 16" xfId="1325" hidden="1"/>
    <cellStyle name="Hyperlink 16" xfId="1378" hidden="1"/>
    <cellStyle name="Hyperlink 16" xfId="1421" hidden="1"/>
    <cellStyle name="Hyperlink 16" xfId="1469" hidden="1"/>
    <cellStyle name="Hyperlink 16" xfId="1520" hidden="1"/>
    <cellStyle name="Hyperlink 16" xfId="1566" hidden="1"/>
    <cellStyle name="Hyperlink 16" xfId="1614" hidden="1"/>
    <cellStyle name="Hyperlink 16" xfId="1665" hidden="1"/>
    <cellStyle name="Hyperlink 16" xfId="1711" hidden="1"/>
    <cellStyle name="Hyperlink 16" xfId="1759" hidden="1"/>
    <cellStyle name="Hyperlink 16" xfId="1836" hidden="1"/>
    <cellStyle name="Hyperlink 16" xfId="1857" hidden="1"/>
    <cellStyle name="Hyperlink 16" xfId="1905" hidden="1"/>
    <cellStyle name="Hyperlink 16" xfId="1956" hidden="1"/>
    <cellStyle name="Hyperlink 16" xfId="2002" hidden="1"/>
    <cellStyle name="Hyperlink 16" xfId="2082" hidden="1"/>
    <cellStyle name="Hyperlink 16" xfId="2102" hidden="1"/>
    <cellStyle name="Hyperlink 16" xfId="2183" hidden="1"/>
    <cellStyle name="Hyperlink 16" xfId="2202" hidden="1"/>
    <cellStyle name="Hyperlink 16" xfId="2247" hidden="1"/>
    <cellStyle name="Hyperlink 16" xfId="2293" hidden="1"/>
    <cellStyle name="Hyperlink 16" xfId="2342" hidden="1"/>
    <cellStyle name="Hyperlink 16" xfId="2393" hidden="1"/>
    <cellStyle name="Hyperlink 16" xfId="2438" hidden="1"/>
    <cellStyle name="Hyperlink 16" xfId="2487" hidden="1"/>
    <cellStyle name="Hyperlink 16" xfId="2538" hidden="1"/>
    <cellStyle name="Hyperlink 16" xfId="2583" hidden="1"/>
    <cellStyle name="Hyperlink 16" xfId="2632" hidden="1"/>
    <cellStyle name="Hyperlink 16" xfId="2710" hidden="1"/>
    <cellStyle name="Hyperlink 16" xfId="2728" hidden="1"/>
    <cellStyle name="Hyperlink 16" xfId="2777" hidden="1"/>
    <cellStyle name="Hyperlink 16" xfId="2828" hidden="1"/>
    <cellStyle name="Hyperlink 16" xfId="2873" hidden="1"/>
    <cellStyle name="Hyperlink 16" xfId="2952" hidden="1"/>
    <cellStyle name="Hyperlink 16" xfId="2973" hidden="1"/>
    <cellStyle name="Hyperlink 16" xfId="3048" hidden="1"/>
    <cellStyle name="Hyperlink 16" xfId="3067" hidden="1"/>
    <cellStyle name="Hyperlink 16" xfId="3118" hidden="1"/>
    <cellStyle name="Hyperlink 16" xfId="3163" hidden="1"/>
    <cellStyle name="Hyperlink 16" xfId="3212" hidden="1"/>
    <cellStyle name="Hyperlink 16" xfId="3263" hidden="1"/>
    <cellStyle name="Hyperlink 16" xfId="3308" hidden="1"/>
    <cellStyle name="Hyperlink 16" xfId="3357" hidden="1"/>
    <cellStyle name="Hyperlink 16" xfId="3408" hidden="1"/>
    <cellStyle name="Hyperlink 16" xfId="3453" hidden="1"/>
    <cellStyle name="Hyperlink 16" xfId="3508" hidden="1"/>
    <cellStyle name="Hyperlink 16" xfId="3576" hidden="1"/>
    <cellStyle name="Hyperlink 16" xfId="3597" hidden="1"/>
    <cellStyle name="Hyperlink 16" xfId="3646" hidden="1"/>
    <cellStyle name="Hyperlink 16" xfId="3696" hidden="1"/>
    <cellStyle name="Hyperlink 16" xfId="3741" hidden="1"/>
    <cellStyle name="Hyperlink 16" xfId="3820" hidden="1"/>
    <cellStyle name="Hyperlink 16" xfId="3841" hidden="1"/>
    <cellStyle name="Hyperlink 16" xfId="3917" hidden="1"/>
    <cellStyle name="Hyperlink 16" xfId="3936" hidden="1"/>
    <cellStyle name="Hyperlink 16" xfId="3988" hidden="1"/>
    <cellStyle name="Hyperlink 16" xfId="4030" hidden="1"/>
    <cellStyle name="Hyperlink 16" xfId="4080" hidden="1"/>
    <cellStyle name="Hyperlink 16" xfId="4130" hidden="1"/>
    <cellStyle name="Hyperlink 16" xfId="4174" hidden="1"/>
    <cellStyle name="Hyperlink 16" xfId="4225" hidden="1"/>
    <cellStyle name="Hyperlink 16" xfId="4275" hidden="1"/>
    <cellStyle name="Hyperlink 16" xfId="4319" hidden="1"/>
    <cellStyle name="Hyperlink 16" xfId="4370" hidden="1"/>
    <cellStyle name="Hyperlink 16" xfId="4444" hidden="1"/>
    <cellStyle name="Hyperlink 16" xfId="4463" hidden="1"/>
    <cellStyle name="Hyperlink 16" xfId="4514" hidden="1"/>
    <cellStyle name="Hyperlink 16" xfId="4564" hidden="1"/>
    <cellStyle name="Hyperlink 16" xfId="4608" hidden="1"/>
    <cellStyle name="Hyperlink 16" xfId="4686" hidden="1"/>
    <cellStyle name="Hyperlink 16" xfId="4709" hidden="1"/>
    <cellStyle name="Hyperlink 16" xfId="4788" hidden="1"/>
    <cellStyle name="Hyperlink 16" xfId="4810" hidden="1"/>
    <cellStyle name="Hyperlink 16" xfId="4854" hidden="1"/>
    <cellStyle name="Hyperlink 16" xfId="4898" hidden="1"/>
    <cellStyle name="Hyperlink 16" xfId="4949" hidden="1"/>
    <cellStyle name="Hyperlink 16" xfId="4998" hidden="1"/>
    <cellStyle name="Hyperlink 16" xfId="5043" hidden="1"/>
    <cellStyle name="Hyperlink 16" xfId="5093" hidden="1"/>
    <cellStyle name="Hyperlink 16" xfId="5143" hidden="1"/>
    <cellStyle name="Hyperlink 16" xfId="5188" hidden="1"/>
    <cellStyle name="Hyperlink 16" xfId="5238" hidden="1"/>
    <cellStyle name="Hyperlink 16" xfId="5319" hidden="1"/>
    <cellStyle name="Hyperlink 16" xfId="5386" hidden="1"/>
    <cellStyle name="Hyperlink 16" xfId="5451" hidden="1"/>
    <cellStyle name="Hyperlink 16" xfId="5469" hidden="1"/>
    <cellStyle name="Hyperlink 16" xfId="5518" hidden="1"/>
    <cellStyle name="Hyperlink 16" xfId="5569" hidden="1"/>
    <cellStyle name="Hyperlink 16" xfId="5614" hidden="1"/>
    <cellStyle name="Hyperlink 16" xfId="5694" hidden="1"/>
    <cellStyle name="Hyperlink 16" xfId="5715" hidden="1"/>
    <cellStyle name="Hyperlink 16" xfId="5790" hidden="1"/>
    <cellStyle name="Hyperlink 16" xfId="5809" hidden="1"/>
    <cellStyle name="Hyperlink 16" xfId="5860" hidden="1"/>
    <cellStyle name="Hyperlink 16" xfId="5905" hidden="1"/>
    <cellStyle name="Hyperlink 16" xfId="5954" hidden="1"/>
    <cellStyle name="Hyperlink 16" xfId="6005" hidden="1"/>
    <cellStyle name="Hyperlink 16" xfId="6050" hidden="1"/>
    <cellStyle name="Hyperlink 16" xfId="6099" hidden="1"/>
    <cellStyle name="Hyperlink 16" xfId="6150" hidden="1"/>
    <cellStyle name="Hyperlink 16" xfId="6195" hidden="1"/>
    <cellStyle name="Hyperlink 16" xfId="6250" hidden="1"/>
    <cellStyle name="Hyperlink 16" xfId="6326" hidden="1"/>
    <cellStyle name="Hyperlink 16" xfId="6347" hidden="1"/>
    <cellStyle name="Hyperlink 16" xfId="6396" hidden="1"/>
    <cellStyle name="Hyperlink 16" xfId="6447" hidden="1"/>
    <cellStyle name="Hyperlink 16" xfId="6492" hidden="1"/>
    <cellStyle name="Hyperlink 16" xfId="6572" hidden="1"/>
    <cellStyle name="Hyperlink 16" xfId="6593" hidden="1"/>
    <cellStyle name="Hyperlink 16" xfId="6668" hidden="1"/>
    <cellStyle name="Hyperlink 16" xfId="6687" hidden="1"/>
    <cellStyle name="Hyperlink 16" xfId="6739" hidden="1"/>
    <cellStyle name="Hyperlink 16" xfId="6782" hidden="1"/>
    <cellStyle name="Hyperlink 16" xfId="6831" hidden="1"/>
    <cellStyle name="Hyperlink 16" xfId="6882" hidden="1"/>
    <cellStyle name="Hyperlink 16" xfId="6927" hidden="1"/>
    <cellStyle name="Hyperlink 16" xfId="6976" hidden="1"/>
    <cellStyle name="Hyperlink 16" xfId="7027" hidden="1"/>
    <cellStyle name="Hyperlink 16" xfId="7072" hidden="1"/>
    <cellStyle name="Hyperlink 16" xfId="7121" hidden="1"/>
    <cellStyle name="Hyperlink 16" xfId="7198" hidden="1"/>
    <cellStyle name="Hyperlink 16" xfId="7218" hidden="1"/>
    <cellStyle name="Hyperlink 16" xfId="7267" hidden="1"/>
    <cellStyle name="Hyperlink 16" xfId="7318" hidden="1"/>
    <cellStyle name="Hyperlink 16" xfId="7363" hidden="1"/>
    <cellStyle name="Hyperlink 16" xfId="7443" hidden="1"/>
    <cellStyle name="Hyperlink 16" xfId="7464" hidden="1"/>
    <cellStyle name="Hyperlink 16" xfId="7545" hidden="1"/>
    <cellStyle name="Hyperlink 16" xfId="7564" hidden="1"/>
    <cellStyle name="Hyperlink 16" xfId="7609" hidden="1"/>
    <cellStyle name="Hyperlink 16" xfId="7654" hidden="1"/>
    <cellStyle name="Hyperlink 16" xfId="7704" hidden="1"/>
    <cellStyle name="Hyperlink 16" xfId="7755" hidden="1"/>
    <cellStyle name="Hyperlink 16" xfId="7800" hidden="1"/>
    <cellStyle name="Hyperlink 16" xfId="7849" hidden="1"/>
    <cellStyle name="Hyperlink 16" xfId="7900" hidden="1"/>
    <cellStyle name="Hyperlink 16" xfId="7945" hidden="1"/>
    <cellStyle name="Hyperlink 16" xfId="7994" hidden="1"/>
    <cellStyle name="Hyperlink 16" xfId="8072" hidden="1"/>
    <cellStyle name="Hyperlink 16" xfId="8089" hidden="1"/>
    <cellStyle name="Hyperlink 16" xfId="8139" hidden="1"/>
    <cellStyle name="Hyperlink 16" xfId="8189" hidden="1"/>
    <cellStyle name="Hyperlink 16" xfId="8234" hidden="1"/>
    <cellStyle name="Hyperlink 16" xfId="8313" hidden="1"/>
    <cellStyle name="Hyperlink 16" xfId="8334" hidden="1"/>
    <cellStyle name="Hyperlink 16" xfId="8410" hidden="1"/>
    <cellStyle name="Hyperlink 16" xfId="8429" hidden="1"/>
    <cellStyle name="Hyperlink 16" xfId="8479" hidden="1"/>
    <cellStyle name="Hyperlink 16" xfId="8524" hidden="1"/>
    <cellStyle name="Hyperlink 16" xfId="8574" hidden="1"/>
    <cellStyle name="Hyperlink 16" xfId="8624" hidden="1"/>
    <cellStyle name="Hyperlink 16" xfId="8669" hidden="1"/>
    <cellStyle name="Hyperlink 16" xfId="8719" hidden="1"/>
    <cellStyle name="Hyperlink 16" xfId="8769" hidden="1"/>
    <cellStyle name="Hyperlink 16" xfId="8814" hidden="1"/>
    <cellStyle name="Hyperlink 16" xfId="8870" hidden="1"/>
    <cellStyle name="Hyperlink 16" xfId="8938" hidden="1"/>
    <cellStyle name="Hyperlink 16" xfId="8958" hidden="1"/>
    <cellStyle name="Hyperlink 16" xfId="9008" hidden="1"/>
    <cellStyle name="Hyperlink 16" xfId="9058" hidden="1"/>
    <cellStyle name="Hyperlink 16" xfId="9103" hidden="1"/>
    <cellStyle name="Hyperlink 16" xfId="9182" hidden="1"/>
    <cellStyle name="Hyperlink 16" xfId="9203" hidden="1"/>
    <cellStyle name="Hyperlink 16" xfId="9279" hidden="1"/>
    <cellStyle name="Hyperlink 16" xfId="9297" hidden="1"/>
    <cellStyle name="Hyperlink 16" xfId="9349" hidden="1"/>
    <cellStyle name="Hyperlink 16" xfId="9392" hidden="1"/>
    <cellStyle name="Hyperlink 16" xfId="9441" hidden="1"/>
    <cellStyle name="Hyperlink 16" xfId="9491" hidden="1"/>
    <cellStyle name="Hyperlink 16" xfId="9536" hidden="1"/>
    <cellStyle name="Hyperlink 16" xfId="9586" hidden="1"/>
    <cellStyle name="Hyperlink 16" xfId="9636" hidden="1"/>
    <cellStyle name="Hyperlink 16" xfId="9681" hidden="1"/>
    <cellStyle name="Hyperlink 16" xfId="9731" hidden="1"/>
    <cellStyle name="Hyperlink 16" xfId="9806" hidden="1"/>
    <cellStyle name="Hyperlink 16" xfId="9825" hidden="1"/>
    <cellStyle name="Hyperlink 16" xfId="9875" hidden="1"/>
    <cellStyle name="Hyperlink 16" xfId="9925" hidden="1"/>
    <cellStyle name="Hyperlink 16" xfId="9970" hidden="1"/>
    <cellStyle name="Hyperlink 16" xfId="10048" hidden="1"/>
    <cellStyle name="Hyperlink 16" xfId="10070" hidden="1"/>
    <cellStyle name="Hyperlink 16" xfId="10149" hidden="1"/>
    <cellStyle name="Hyperlink 16" xfId="10172" hidden="1"/>
    <cellStyle name="Hyperlink 16" xfId="10215" hidden="1"/>
    <cellStyle name="Hyperlink 16" xfId="10260" hidden="1"/>
    <cellStyle name="Hyperlink 16" xfId="10311" hidden="1"/>
    <cellStyle name="Hyperlink 16" xfId="10360" hidden="1"/>
    <cellStyle name="Hyperlink 16" xfId="10404" hidden="1"/>
    <cellStyle name="Hyperlink 16" xfId="10455" hidden="1"/>
    <cellStyle name="Hyperlink 16" xfId="10505" hidden="1"/>
    <cellStyle name="Hyperlink 16" xfId="10549" hidden="1"/>
    <cellStyle name="Hyperlink 16" xfId="10600" hidden="1"/>
    <cellStyle name="Hyperlink 16" xfId="10681" hidden="1"/>
    <cellStyle name="Hyperlink 16" xfId="10733" hidden="1"/>
    <cellStyle name="Hyperlink 16" xfId="10652" hidden="1"/>
    <cellStyle name="Hyperlink 16" xfId="10620" hidden="1"/>
    <cellStyle name="Hyperlink 16" xfId="10552" hidden="1"/>
    <cellStyle name="Hyperlink 16" xfId="10475" hidden="1"/>
    <cellStyle name="Hyperlink 16" xfId="10407" hidden="1"/>
    <cellStyle name="Hyperlink 16" xfId="10287" hidden="1"/>
    <cellStyle name="Hyperlink 16" xfId="10262" hidden="1"/>
    <cellStyle name="Hyperlink 16" xfId="10135" hidden="1"/>
    <cellStyle name="Hyperlink 16" xfId="10115" hidden="1"/>
    <cellStyle name="Hyperlink 16" xfId="10039" hidden="1"/>
    <cellStyle name="Hyperlink 16" xfId="9972" hidden="1"/>
    <cellStyle name="Hyperlink 16" xfId="9894" hidden="1"/>
    <cellStyle name="Hyperlink 16" xfId="9827" hidden="1"/>
    <cellStyle name="Hyperlink 16" xfId="9750" hidden="1"/>
    <cellStyle name="Hyperlink 16" xfId="9683" hidden="1"/>
    <cellStyle name="Hyperlink 16" xfId="9605" hidden="1"/>
    <cellStyle name="Hyperlink 16" xfId="9538" hidden="1"/>
    <cellStyle name="Hyperlink 16" xfId="9460" hidden="1"/>
    <cellStyle name="Hyperlink 16" xfId="9344" hidden="1"/>
    <cellStyle name="Hyperlink 16" xfId="9312" hidden="1"/>
    <cellStyle name="Hyperlink 16" xfId="9241" hidden="1"/>
    <cellStyle name="Hyperlink 16" xfId="9166" hidden="1"/>
    <cellStyle name="Hyperlink 16" xfId="9096" hidden="1"/>
    <cellStyle name="Hyperlink 16" xfId="8979" hidden="1"/>
    <cellStyle name="Hyperlink 16" xfId="8950" hidden="1"/>
    <cellStyle name="Hyperlink 16" xfId="8835" hidden="1"/>
    <cellStyle name="Hyperlink 16" xfId="8806" hidden="1"/>
    <cellStyle name="Hyperlink 16" xfId="8732" hidden="1"/>
    <cellStyle name="Hyperlink 16" xfId="8661" hidden="1"/>
    <cellStyle name="Hyperlink 16" xfId="8587" hidden="1"/>
    <cellStyle name="Hyperlink 16" xfId="8516" hidden="1"/>
    <cellStyle name="Hyperlink 16" xfId="8442" hidden="1"/>
    <cellStyle name="Hyperlink 16" xfId="8371" hidden="1"/>
    <cellStyle name="Hyperlink 16" xfId="8297" hidden="1"/>
    <cellStyle name="Hyperlink 16" xfId="8226" hidden="1"/>
    <cellStyle name="Hyperlink 16" xfId="8152" hidden="1"/>
    <cellStyle name="Hyperlink 16" xfId="8038" hidden="1"/>
    <cellStyle name="Hyperlink 16" xfId="8007" hidden="1"/>
    <cellStyle name="Hyperlink 16" xfId="7935" hidden="1"/>
    <cellStyle name="Hyperlink 16" xfId="7862" hidden="1"/>
    <cellStyle name="Hyperlink 16" xfId="7790" hidden="1"/>
    <cellStyle name="Hyperlink 16" xfId="7673" hidden="1"/>
    <cellStyle name="Hyperlink 16" xfId="7643" hidden="1"/>
    <cellStyle name="Hyperlink 16" xfId="7520" hidden="1"/>
    <cellStyle name="Hyperlink 16" xfId="7498" hidden="1"/>
    <cellStyle name="Hyperlink 16" xfId="7425" hidden="1"/>
    <cellStyle name="Hyperlink 16" xfId="7352" hidden="1"/>
    <cellStyle name="Hyperlink 16" xfId="7280" hidden="1"/>
    <cellStyle name="Hyperlink 16" xfId="7207" hidden="1"/>
    <cellStyle name="Hyperlink 16" xfId="7134" hidden="1"/>
    <cellStyle name="Hyperlink 16" xfId="7061" hidden="1"/>
    <cellStyle name="Hyperlink 16" xfId="6989" hidden="1"/>
    <cellStyle name="Hyperlink 16" xfId="6916" hidden="1"/>
    <cellStyle name="Hyperlink 16" xfId="6844" hidden="1"/>
    <cellStyle name="Hyperlink 16" xfId="6731" hidden="1"/>
    <cellStyle name="Hyperlink 16" xfId="6700" hidden="1"/>
    <cellStyle name="Hyperlink 16" xfId="6628" hidden="1"/>
    <cellStyle name="Hyperlink 16" xfId="6554" hidden="1"/>
    <cellStyle name="Hyperlink 16" xfId="6482" hidden="1"/>
    <cellStyle name="Hyperlink 16" xfId="6366" hidden="1"/>
    <cellStyle name="Hyperlink 16" xfId="6337" hidden="1"/>
    <cellStyle name="Hyperlink 16" xfId="6214" hidden="1"/>
    <cellStyle name="Hyperlink 16" xfId="6185" hidden="1"/>
    <cellStyle name="Hyperlink 16" xfId="6112" hidden="1"/>
    <cellStyle name="Hyperlink 16" xfId="6040" hidden="1"/>
    <cellStyle name="Hyperlink 16" xfId="5967" hidden="1"/>
    <cellStyle name="Hyperlink 16" xfId="5895" hidden="1"/>
    <cellStyle name="Hyperlink 16" xfId="5822" hidden="1"/>
    <cellStyle name="Hyperlink 16" xfId="5750" hidden="1"/>
    <cellStyle name="Hyperlink 16" xfId="5676" hidden="1"/>
    <cellStyle name="Hyperlink 16" xfId="5604" hidden="1"/>
    <cellStyle name="Hyperlink 16" xfId="5531" hidden="1"/>
    <cellStyle name="Hyperlink 16" xfId="10725" hidden="1"/>
    <cellStyle name="Hyperlink 16" xfId="10779" hidden="1"/>
    <cellStyle name="Hyperlink 16" xfId="10808" hidden="1"/>
    <cellStyle name="Hyperlink 16" xfId="10837" hidden="1"/>
    <cellStyle name="Hyperlink 16" xfId="10866" hidden="1"/>
    <cellStyle name="Hyperlink 16" xfId="10909" hidden="1"/>
    <cellStyle name="Hyperlink 16" xfId="10924" hidden="1"/>
    <cellStyle name="Hyperlink 16" xfId="10967" hidden="1"/>
    <cellStyle name="Hyperlink 16" xfId="10982" hidden="1"/>
    <cellStyle name="Hyperlink 16" xfId="11011" hidden="1"/>
    <cellStyle name="Hyperlink 16" xfId="11040" hidden="1"/>
    <cellStyle name="Hyperlink 16" xfId="11069" hidden="1"/>
    <cellStyle name="Hyperlink 16" xfId="11098" hidden="1"/>
    <cellStyle name="Hyperlink 16" xfId="11127" hidden="1"/>
    <cellStyle name="Hyperlink 16" xfId="11156" hidden="1"/>
    <cellStyle name="Hyperlink 16" xfId="11185" hidden="1"/>
    <cellStyle name="Hyperlink 16" xfId="11214" hidden="1"/>
    <cellStyle name="Hyperlink 16" xfId="11243" hidden="1"/>
    <cellStyle name="Hyperlink 16" xfId="11285" hidden="1"/>
    <cellStyle name="Hyperlink 16" xfId="11300" hidden="1"/>
    <cellStyle name="Hyperlink 16" xfId="11329" hidden="1"/>
    <cellStyle name="Hyperlink 16" xfId="11358" hidden="1"/>
    <cellStyle name="Hyperlink 16" xfId="11387" hidden="1"/>
    <cellStyle name="Hyperlink 16" xfId="11430" hidden="1"/>
    <cellStyle name="Hyperlink 16" xfId="11445" hidden="1"/>
    <cellStyle name="Hyperlink 16" xfId="11488" hidden="1"/>
    <cellStyle name="Hyperlink 16" xfId="11503" hidden="1"/>
    <cellStyle name="Hyperlink 16" xfId="11532" hidden="1"/>
    <cellStyle name="Hyperlink 16" xfId="11561" hidden="1"/>
    <cellStyle name="Hyperlink 16" xfId="11590" hidden="1"/>
    <cellStyle name="Hyperlink 16" xfId="11619" hidden="1"/>
    <cellStyle name="Hyperlink 16" xfId="11648" hidden="1"/>
    <cellStyle name="Hyperlink 16" xfId="11677" hidden="1"/>
    <cellStyle name="Hyperlink 16" xfId="11706" hidden="1"/>
    <cellStyle name="Hyperlink 16" xfId="11735" hidden="1"/>
    <cellStyle name="Hyperlink 16" xfId="11764" hidden="1"/>
    <cellStyle name="Hyperlink 16" xfId="11807" hidden="1"/>
    <cellStyle name="Hyperlink 16" xfId="11845" hidden="1"/>
    <cellStyle name="Hyperlink 16" xfId="5290" hidden="1"/>
    <cellStyle name="Hyperlink 16" xfId="5257" hidden="1"/>
    <cellStyle name="Hyperlink 16" xfId="5190" hidden="1"/>
    <cellStyle name="Hyperlink 16" xfId="5112" hidden="1"/>
    <cellStyle name="Hyperlink 16" xfId="5045" hidden="1"/>
    <cellStyle name="Hyperlink 16" xfId="4924" hidden="1"/>
    <cellStyle name="Hyperlink 16" xfId="4899" hidden="1"/>
    <cellStyle name="Hyperlink 16" xfId="4772" hidden="1"/>
    <cellStyle name="Hyperlink 16" xfId="4753" hidden="1"/>
    <cellStyle name="Hyperlink 16" xfId="4676" hidden="1"/>
    <cellStyle name="Hyperlink 16" xfId="4609" hidden="1"/>
    <cellStyle name="Hyperlink 16" xfId="4532" hidden="1"/>
    <cellStyle name="Hyperlink 16" xfId="4464" hidden="1"/>
    <cellStyle name="Hyperlink 16" xfId="4388" hidden="1"/>
    <cellStyle name="Hyperlink 16" xfId="4320" hidden="1"/>
    <cellStyle name="Hyperlink 16" xfId="4243" hidden="1"/>
    <cellStyle name="Hyperlink 16" xfId="4175" hidden="1"/>
    <cellStyle name="Hyperlink 16" xfId="4098" hidden="1"/>
    <cellStyle name="Hyperlink 16" xfId="3981" hidden="1"/>
    <cellStyle name="Hyperlink 16" xfId="3949" hidden="1"/>
    <cellStyle name="Hyperlink 16" xfId="3878" hidden="1"/>
    <cellStyle name="Hyperlink 16" xfId="3804" hidden="1"/>
    <cellStyle name="Hyperlink 16" xfId="3733" hidden="1"/>
    <cellStyle name="Hyperlink 16" xfId="3616" hidden="1"/>
    <cellStyle name="Hyperlink 16" xfId="3587" hidden="1"/>
    <cellStyle name="Hyperlink 16" xfId="3472" hidden="1"/>
    <cellStyle name="Hyperlink 16" xfId="3443" hidden="1"/>
    <cellStyle name="Hyperlink 16" xfId="3370" hidden="1"/>
    <cellStyle name="Hyperlink 16" xfId="3298" hidden="1"/>
    <cellStyle name="Hyperlink 16" xfId="3225" hidden="1"/>
    <cellStyle name="Hyperlink 16" xfId="3153" hidden="1"/>
    <cellStyle name="Hyperlink 16" xfId="3080" hidden="1"/>
    <cellStyle name="Hyperlink 16" xfId="3008" hidden="1"/>
    <cellStyle name="Hyperlink 16" xfId="2934" hidden="1"/>
    <cellStyle name="Hyperlink 16" xfId="2863" hidden="1"/>
    <cellStyle name="Hyperlink 16" xfId="2790" hidden="1"/>
    <cellStyle name="Hyperlink 16" xfId="2675" hidden="1"/>
    <cellStyle name="Hyperlink 16" xfId="2645" hidden="1"/>
    <cellStyle name="Hyperlink 16" xfId="2572" hidden="1"/>
    <cellStyle name="Hyperlink 16" xfId="2500" hidden="1"/>
    <cellStyle name="Hyperlink 16" xfId="2427" hidden="1"/>
    <cellStyle name="Hyperlink 16" xfId="2311" hidden="1"/>
    <cellStyle name="Hyperlink 16" xfId="2280" hidden="1"/>
    <cellStyle name="Hyperlink 16" xfId="2158" hidden="1"/>
    <cellStyle name="Hyperlink 16" xfId="2135" hidden="1"/>
    <cellStyle name="Hyperlink 16" xfId="2063" hidden="1"/>
    <cellStyle name="Hyperlink 16" xfId="1989" hidden="1"/>
    <cellStyle name="Hyperlink 16" xfId="1917" hidden="1"/>
    <cellStyle name="Hyperlink 16" xfId="1844" hidden="1"/>
    <cellStyle name="Hyperlink 16" xfId="1771" hidden="1"/>
    <cellStyle name="Hyperlink 16" xfId="1698" hidden="1"/>
    <cellStyle name="Hyperlink 16" xfId="1626" hidden="1"/>
    <cellStyle name="Hyperlink 16" xfId="1553" hidden="1"/>
    <cellStyle name="Hyperlink 16" xfId="1481" hidden="1"/>
    <cellStyle name="Hyperlink 16" xfId="1368" hidden="1"/>
    <cellStyle name="Hyperlink 16" xfId="1338" hidden="1"/>
    <cellStyle name="Hyperlink 16" xfId="1265" hidden="1"/>
    <cellStyle name="Hyperlink 16" xfId="1192" hidden="1"/>
    <cellStyle name="Hyperlink 16" xfId="1119" hidden="1"/>
    <cellStyle name="Hyperlink 16" xfId="1004" hidden="1"/>
    <cellStyle name="Hyperlink 16" xfId="974" hidden="1"/>
    <cellStyle name="Hyperlink 16" xfId="851" hidden="1"/>
    <cellStyle name="Hyperlink 16" xfId="821" hidden="1"/>
    <cellStyle name="Hyperlink 16" xfId="749" hidden="1"/>
    <cellStyle name="Hyperlink 16" xfId="676" hidden="1"/>
    <cellStyle name="Hyperlink 16" xfId="604" hidden="1"/>
    <cellStyle name="Hyperlink 16" xfId="531" hidden="1"/>
    <cellStyle name="Hyperlink 16" xfId="459" hidden="1"/>
    <cellStyle name="Hyperlink 16" xfId="386" hidden="1"/>
    <cellStyle name="Hyperlink 16" xfId="313" hidden="1"/>
    <cellStyle name="Hyperlink 16" xfId="240" hidden="1"/>
    <cellStyle name="Hyperlink 16" xfId="168" hidden="1"/>
    <cellStyle name="Hyperlink 16" xfId="11902" hidden="1"/>
    <cellStyle name="Hyperlink 16" xfId="11981" hidden="1"/>
    <cellStyle name="Hyperlink 16" xfId="12010" hidden="1"/>
    <cellStyle name="Hyperlink 16" xfId="12039" hidden="1"/>
    <cellStyle name="Hyperlink 16" xfId="12068" hidden="1"/>
    <cellStyle name="Hyperlink 16" xfId="12111" hidden="1"/>
    <cellStyle name="Hyperlink 16" xfId="12126" hidden="1"/>
    <cellStyle name="Hyperlink 16" xfId="12169" hidden="1"/>
    <cellStyle name="Hyperlink 16" xfId="12184" hidden="1"/>
    <cellStyle name="Hyperlink 16" xfId="12213" hidden="1"/>
    <cellStyle name="Hyperlink 16" xfId="12242" hidden="1"/>
    <cellStyle name="Hyperlink 16" xfId="12271" hidden="1"/>
    <cellStyle name="Hyperlink 16" xfId="12300" hidden="1"/>
    <cellStyle name="Hyperlink 16" xfId="12329" hidden="1"/>
    <cellStyle name="Hyperlink 16" xfId="12358" hidden="1"/>
    <cellStyle name="Hyperlink 16" xfId="12387" hidden="1"/>
    <cellStyle name="Hyperlink 16" xfId="12416" hidden="1"/>
    <cellStyle name="Hyperlink 16" xfId="12445" hidden="1"/>
    <cellStyle name="Hyperlink 16" xfId="12487" hidden="1"/>
    <cellStyle name="Hyperlink 16" xfId="12502" hidden="1"/>
    <cellStyle name="Hyperlink 16" xfId="12531" hidden="1"/>
    <cellStyle name="Hyperlink 16" xfId="12560" hidden="1"/>
    <cellStyle name="Hyperlink 16" xfId="12589" hidden="1"/>
    <cellStyle name="Hyperlink 16" xfId="12632" hidden="1"/>
    <cellStyle name="Hyperlink 16" xfId="12647" hidden="1"/>
    <cellStyle name="Hyperlink 16" xfId="12690" hidden="1"/>
    <cellStyle name="Hyperlink 16" xfId="12705" hidden="1"/>
    <cellStyle name="Hyperlink 16" xfId="12734" hidden="1"/>
    <cellStyle name="Hyperlink 16" xfId="12763" hidden="1"/>
    <cellStyle name="Hyperlink 16" xfId="12792" hidden="1"/>
    <cellStyle name="Hyperlink 16" xfId="12821" hidden="1"/>
    <cellStyle name="Hyperlink 16" xfId="12850" hidden="1"/>
    <cellStyle name="Hyperlink 16" xfId="12879" hidden="1"/>
    <cellStyle name="Hyperlink 16" xfId="12908" hidden="1"/>
    <cellStyle name="Hyperlink 16" xfId="12937" hidden="1"/>
    <cellStyle name="Hyperlink 16" xfId="12966" hidden="1"/>
    <cellStyle name="Hyperlink 16" xfId="13009" hidden="1"/>
    <cellStyle name="Hyperlink 16" xfId="13047" hidden="1"/>
    <cellStyle name="Hyperlink 16" xfId="13104" hidden="1"/>
    <cellStyle name="Hyperlink 16" xfId="13122" hidden="1"/>
    <cellStyle name="Hyperlink 16" xfId="13171" hidden="1"/>
    <cellStyle name="Hyperlink 16" xfId="13222" hidden="1"/>
    <cellStyle name="Hyperlink 16" xfId="13267" hidden="1"/>
    <cellStyle name="Hyperlink 16" xfId="13346" hidden="1"/>
    <cellStyle name="Hyperlink 16" xfId="13367" hidden="1"/>
    <cellStyle name="Hyperlink 16" xfId="13442" hidden="1"/>
    <cellStyle name="Hyperlink 16" xfId="13461" hidden="1"/>
    <cellStyle name="Hyperlink 16" xfId="13512" hidden="1"/>
    <cellStyle name="Hyperlink 16" xfId="13557" hidden="1"/>
    <cellStyle name="Hyperlink 16" xfId="13606" hidden="1"/>
    <cellStyle name="Hyperlink 16" xfId="13657" hidden="1"/>
    <cellStyle name="Hyperlink 16" xfId="13702" hidden="1"/>
    <cellStyle name="Hyperlink 16" xfId="13751" hidden="1"/>
    <cellStyle name="Hyperlink 16" xfId="13802" hidden="1"/>
    <cellStyle name="Hyperlink 16" xfId="13847" hidden="1"/>
    <cellStyle name="Hyperlink 16" xfId="13902" hidden="1"/>
    <cellStyle name="Hyperlink 16" xfId="13972" hidden="1"/>
    <cellStyle name="Hyperlink 16" xfId="13993" hidden="1"/>
    <cellStyle name="Hyperlink 16" xfId="14042" hidden="1"/>
    <cellStyle name="Hyperlink 16" xfId="14093" hidden="1"/>
    <cellStyle name="Hyperlink 16" xfId="14138" hidden="1"/>
    <cellStyle name="Hyperlink 16" xfId="14217" hidden="1"/>
    <cellStyle name="Hyperlink 16" xfId="14238" hidden="1"/>
    <cellStyle name="Hyperlink 16" xfId="14313" hidden="1"/>
    <cellStyle name="Hyperlink 16" xfId="14332" hidden="1"/>
    <cellStyle name="Hyperlink 16" xfId="14384" hidden="1"/>
    <cellStyle name="Hyperlink 16" xfId="14427" hidden="1"/>
    <cellStyle name="Hyperlink 16" xfId="14476" hidden="1"/>
    <cellStyle name="Hyperlink 16" xfId="14527" hidden="1"/>
    <cellStyle name="Hyperlink 16" xfId="14572" hidden="1"/>
    <cellStyle name="Hyperlink 16" xfId="14621" hidden="1"/>
    <cellStyle name="Hyperlink 16" xfId="14672" hidden="1"/>
    <cellStyle name="Hyperlink 16" xfId="14717" hidden="1"/>
    <cellStyle name="Hyperlink 16" xfId="14766" hidden="1"/>
    <cellStyle name="Hyperlink 16" xfId="14843" hidden="1"/>
    <cellStyle name="Hyperlink 16" xfId="14863" hidden="1"/>
    <cellStyle name="Hyperlink 16" xfId="14912" hidden="1"/>
    <cellStyle name="Hyperlink 16" xfId="14963" hidden="1"/>
    <cellStyle name="Hyperlink 16" xfId="15008" hidden="1"/>
    <cellStyle name="Hyperlink 16" xfId="15088" hidden="1"/>
    <cellStyle name="Hyperlink 16" xfId="15109" hidden="1"/>
    <cellStyle name="Hyperlink 16" xfId="15190" hidden="1"/>
    <cellStyle name="Hyperlink 16" xfId="15209" hidden="1"/>
    <cellStyle name="Hyperlink 16" xfId="15254" hidden="1"/>
    <cellStyle name="Hyperlink 16" xfId="15299" hidden="1"/>
    <cellStyle name="Hyperlink 16" xfId="15349" hidden="1"/>
    <cellStyle name="Hyperlink 16" xfId="15400" hidden="1"/>
    <cellStyle name="Hyperlink 16" xfId="15445" hidden="1"/>
    <cellStyle name="Hyperlink 16" xfId="15494" hidden="1"/>
    <cellStyle name="Hyperlink 16" xfId="15545" hidden="1"/>
    <cellStyle name="Hyperlink 16" xfId="15590" hidden="1"/>
    <cellStyle name="Hyperlink 16" xfId="15639" hidden="1"/>
    <cellStyle name="Hyperlink 16" xfId="15717" hidden="1"/>
    <cellStyle name="Hyperlink 16" xfId="15734" hidden="1"/>
    <cellStyle name="Hyperlink 16" xfId="15784" hidden="1"/>
    <cellStyle name="Hyperlink 16" xfId="15834" hidden="1"/>
    <cellStyle name="Hyperlink 16" xfId="15879" hidden="1"/>
    <cellStyle name="Hyperlink 16" xfId="15958" hidden="1"/>
    <cellStyle name="Hyperlink 16" xfId="15979" hidden="1"/>
    <cellStyle name="Hyperlink 16" xfId="16055" hidden="1"/>
    <cellStyle name="Hyperlink 16" xfId="16074" hidden="1"/>
    <cellStyle name="Hyperlink 16" xfId="16124" hidden="1"/>
    <cellStyle name="Hyperlink 16" xfId="16169" hidden="1"/>
    <cellStyle name="Hyperlink 16" xfId="16219" hidden="1"/>
    <cellStyle name="Hyperlink 16" xfId="16269" hidden="1"/>
    <cellStyle name="Hyperlink 16" xfId="16314" hidden="1"/>
    <cellStyle name="Hyperlink 16" xfId="16364" hidden="1"/>
    <cellStyle name="Hyperlink 16" xfId="16414" hidden="1"/>
    <cellStyle name="Hyperlink 16" xfId="16459" hidden="1"/>
    <cellStyle name="Hyperlink 16" xfId="16515" hidden="1"/>
    <cellStyle name="Hyperlink 16" xfId="16583" hidden="1"/>
    <cellStyle name="Hyperlink 16" xfId="16603" hidden="1"/>
    <cellStyle name="Hyperlink 16" xfId="16653" hidden="1"/>
    <cellStyle name="Hyperlink 16" xfId="16703" hidden="1"/>
    <cellStyle name="Hyperlink 16" xfId="16748" hidden="1"/>
    <cellStyle name="Hyperlink 16" xfId="16827" hidden="1"/>
    <cellStyle name="Hyperlink 16" xfId="16848" hidden="1"/>
    <cellStyle name="Hyperlink 16" xfId="16924" hidden="1"/>
    <cellStyle name="Hyperlink 16" xfId="16942" hidden="1"/>
    <cellStyle name="Hyperlink 16" xfId="16994" hidden="1"/>
    <cellStyle name="Hyperlink 16" xfId="17037" hidden="1"/>
    <cellStyle name="Hyperlink 16" xfId="17086" hidden="1"/>
    <cellStyle name="Hyperlink 16" xfId="17136" hidden="1"/>
    <cellStyle name="Hyperlink 16" xfId="17181" hidden="1"/>
    <cellStyle name="Hyperlink 16" xfId="17231" hidden="1"/>
    <cellStyle name="Hyperlink 16" xfId="17281" hidden="1"/>
    <cellStyle name="Hyperlink 16" xfId="17326" hidden="1"/>
    <cellStyle name="Hyperlink 16" xfId="17376" hidden="1"/>
    <cellStyle name="Hyperlink 16" xfId="17451" hidden="1"/>
    <cellStyle name="Hyperlink 16" xfId="17470" hidden="1"/>
    <cellStyle name="Hyperlink 16" xfId="17520" hidden="1"/>
    <cellStyle name="Hyperlink 16" xfId="17570" hidden="1"/>
    <cellStyle name="Hyperlink 16" xfId="17615" hidden="1"/>
    <cellStyle name="Hyperlink 16" xfId="17693" hidden="1"/>
    <cellStyle name="Hyperlink 16" xfId="17715" hidden="1"/>
    <cellStyle name="Hyperlink 16" xfId="17794" hidden="1"/>
    <cellStyle name="Hyperlink 16" xfId="17817" hidden="1"/>
    <cellStyle name="Hyperlink 16" xfId="17860" hidden="1"/>
    <cellStyle name="Hyperlink 16" xfId="17905" hidden="1"/>
    <cellStyle name="Hyperlink 16" xfId="17956" hidden="1"/>
    <cellStyle name="Hyperlink 16" xfId="18005" hidden="1"/>
    <cellStyle name="Hyperlink 16" xfId="18049" hidden="1"/>
    <cellStyle name="Hyperlink 16" xfId="18100" hidden="1"/>
    <cellStyle name="Hyperlink 16" xfId="18150" hidden="1"/>
    <cellStyle name="Hyperlink 16" xfId="18194" hidden="1"/>
    <cellStyle name="Hyperlink 16" xfId="18245" hidden="1"/>
    <cellStyle name="Hyperlink 16" xfId="18325" hidden="1"/>
    <cellStyle name="Hyperlink 16" xfId="18377" hidden="1"/>
    <cellStyle name="Hyperlink 16" xfId="18297" hidden="1"/>
    <cellStyle name="Hyperlink 16" xfId="18265" hidden="1"/>
    <cellStyle name="Hyperlink 16" xfId="18197" hidden="1"/>
    <cellStyle name="Hyperlink 16" xfId="18120" hidden="1"/>
    <cellStyle name="Hyperlink 16" xfId="18052" hidden="1"/>
    <cellStyle name="Hyperlink 16" xfId="17932" hidden="1"/>
    <cellStyle name="Hyperlink 16" xfId="17907" hidden="1"/>
    <cellStyle name="Hyperlink 16" xfId="17780" hidden="1"/>
    <cellStyle name="Hyperlink 16" xfId="17760" hidden="1"/>
    <cellStyle name="Hyperlink 16" xfId="17684" hidden="1"/>
    <cellStyle name="Hyperlink 16" xfId="17617" hidden="1"/>
    <cellStyle name="Hyperlink 16" xfId="17539" hidden="1"/>
    <cellStyle name="Hyperlink 16" xfId="17472" hidden="1"/>
    <cellStyle name="Hyperlink 16" xfId="17395" hidden="1"/>
    <cellStyle name="Hyperlink 16" xfId="17328" hidden="1"/>
    <cellStyle name="Hyperlink 16" xfId="17250" hidden="1"/>
    <cellStyle name="Hyperlink 16" xfId="17183" hidden="1"/>
    <cellStyle name="Hyperlink 16" xfId="17105" hidden="1"/>
    <cellStyle name="Hyperlink 16" xfId="16989" hidden="1"/>
    <cellStyle name="Hyperlink 16" xfId="16957" hidden="1"/>
    <cellStyle name="Hyperlink 16" xfId="16886" hidden="1"/>
    <cellStyle name="Hyperlink 16" xfId="16811" hidden="1"/>
    <cellStyle name="Hyperlink 16" xfId="16741" hidden="1"/>
    <cellStyle name="Hyperlink 16" xfId="16624" hidden="1"/>
    <cellStyle name="Hyperlink 16" xfId="16595" hidden="1"/>
    <cellStyle name="Hyperlink 16" xfId="16480" hidden="1"/>
    <cellStyle name="Hyperlink 16" xfId="16451" hidden="1"/>
    <cellStyle name="Hyperlink 16" xfId="16377" hidden="1"/>
    <cellStyle name="Hyperlink 16" xfId="16306" hidden="1"/>
    <cellStyle name="Hyperlink 16" xfId="16232" hidden="1"/>
    <cellStyle name="Hyperlink 16" xfId="16161" hidden="1"/>
    <cellStyle name="Hyperlink 16" xfId="16087" hidden="1"/>
    <cellStyle name="Hyperlink 16" xfId="16016" hidden="1"/>
    <cellStyle name="Hyperlink 16" xfId="15942" hidden="1"/>
    <cellStyle name="Hyperlink 16" xfId="15871" hidden="1"/>
    <cellStyle name="Hyperlink 16" xfId="15797" hidden="1"/>
    <cellStyle name="Hyperlink 16" xfId="15683" hidden="1"/>
    <cellStyle name="Hyperlink 16" xfId="15652" hidden="1"/>
    <cellStyle name="Hyperlink 16" xfId="15580" hidden="1"/>
    <cellStyle name="Hyperlink 16" xfId="15507" hidden="1"/>
    <cellStyle name="Hyperlink 16" xfId="15435" hidden="1"/>
    <cellStyle name="Hyperlink 16" xfId="15318" hidden="1"/>
    <cellStyle name="Hyperlink 16" xfId="15288" hidden="1"/>
    <cellStyle name="Hyperlink 16" xfId="15165" hidden="1"/>
    <cellStyle name="Hyperlink 16" xfId="15143" hidden="1"/>
    <cellStyle name="Hyperlink 16" xfId="15070" hidden="1"/>
    <cellStyle name="Hyperlink 16" xfId="14997" hidden="1"/>
    <cellStyle name="Hyperlink 16" xfId="14925" hidden="1"/>
    <cellStyle name="Hyperlink 16" xfId="14852" hidden="1"/>
    <cellStyle name="Hyperlink 16" xfId="14779" hidden="1"/>
    <cellStyle name="Hyperlink 16" xfId="14706" hidden="1"/>
    <cellStyle name="Hyperlink 16" xfId="14634" hidden="1"/>
    <cellStyle name="Hyperlink 16" xfId="14561" hidden="1"/>
    <cellStyle name="Hyperlink 16" xfId="14489" hidden="1"/>
    <cellStyle name="Hyperlink 16" xfId="14376" hidden="1"/>
    <cellStyle name="Hyperlink 16" xfId="14345" hidden="1"/>
    <cellStyle name="Hyperlink 16" xfId="14273" hidden="1"/>
    <cellStyle name="Hyperlink 16" xfId="14199" hidden="1"/>
    <cellStyle name="Hyperlink 16" xfId="14128" hidden="1"/>
    <cellStyle name="Hyperlink 16" xfId="14012" hidden="1"/>
    <cellStyle name="Hyperlink 16" xfId="13983" hidden="1"/>
    <cellStyle name="Hyperlink 16" xfId="13866" hidden="1"/>
    <cellStyle name="Hyperlink 16" xfId="13837" hidden="1"/>
    <cellStyle name="Hyperlink 16" xfId="13764" hidden="1"/>
    <cellStyle name="Hyperlink 16" xfId="13692" hidden="1"/>
    <cellStyle name="Hyperlink 16" xfId="13619" hidden="1"/>
    <cellStyle name="Hyperlink 16" xfId="13547" hidden="1"/>
    <cellStyle name="Hyperlink 16" xfId="13474" hidden="1"/>
    <cellStyle name="Hyperlink 16" xfId="13402" hidden="1"/>
    <cellStyle name="Hyperlink 16" xfId="13328" hidden="1"/>
    <cellStyle name="Hyperlink 16" xfId="13257" hidden="1"/>
    <cellStyle name="Hyperlink 16" xfId="13184" hidden="1"/>
    <cellStyle name="Hyperlink 16" xfId="18369" hidden="1"/>
    <cellStyle name="Hyperlink 16" xfId="18421" hidden="1"/>
    <cellStyle name="Hyperlink 16" xfId="18450" hidden="1"/>
    <cellStyle name="Hyperlink 16" xfId="18479" hidden="1"/>
    <cellStyle name="Hyperlink 16" xfId="18508" hidden="1"/>
    <cellStyle name="Hyperlink 16" xfId="18551" hidden="1"/>
    <cellStyle name="Hyperlink 16" xfId="18566" hidden="1"/>
    <cellStyle name="Hyperlink 16" xfId="18609" hidden="1"/>
    <cellStyle name="Hyperlink 16" xfId="18624" hidden="1"/>
    <cellStyle name="Hyperlink 16" xfId="18653" hidden="1"/>
    <cellStyle name="Hyperlink 16" xfId="18682" hidden="1"/>
    <cellStyle name="Hyperlink 16" xfId="18711" hidden="1"/>
    <cellStyle name="Hyperlink 16" xfId="18740" hidden="1"/>
    <cellStyle name="Hyperlink 16" xfId="18769" hidden="1"/>
    <cellStyle name="Hyperlink 16" xfId="18798" hidden="1"/>
    <cellStyle name="Hyperlink 16" xfId="18827" hidden="1"/>
    <cellStyle name="Hyperlink 16" xfId="18856" hidden="1"/>
    <cellStyle name="Hyperlink 16" xfId="18885" hidden="1"/>
    <cellStyle name="Hyperlink 16" xfId="18927" hidden="1"/>
    <cellStyle name="Hyperlink 16" xfId="18942" hidden="1"/>
    <cellStyle name="Hyperlink 16" xfId="18971" hidden="1"/>
    <cellStyle name="Hyperlink 16" xfId="19000" hidden="1"/>
    <cellStyle name="Hyperlink 16" xfId="19029" hidden="1"/>
    <cellStyle name="Hyperlink 16" xfId="19072" hidden="1"/>
    <cellStyle name="Hyperlink 16" xfId="19087" hidden="1"/>
    <cellStyle name="Hyperlink 16" xfId="19130" hidden="1"/>
    <cellStyle name="Hyperlink 16" xfId="19145" hidden="1"/>
    <cellStyle name="Hyperlink 16" xfId="19174" hidden="1"/>
    <cellStyle name="Hyperlink 16" xfId="19203" hidden="1"/>
    <cellStyle name="Hyperlink 16" xfId="19232" hidden="1"/>
    <cellStyle name="Hyperlink 16" xfId="19261" hidden="1"/>
    <cellStyle name="Hyperlink 16" xfId="19290" hidden="1"/>
    <cellStyle name="Hyperlink 16" xfId="19319" hidden="1"/>
    <cellStyle name="Hyperlink 16" xfId="19348" hidden="1"/>
    <cellStyle name="Hyperlink 16" xfId="19377" hidden="1"/>
    <cellStyle name="Hyperlink 16" xfId="19406" hidden="1"/>
    <cellStyle name="Hyperlink 16" xfId="19449" hidden="1"/>
    <cellStyle name="Hyperlink 16" xfId="19487" hidden="1"/>
    <cellStyle name="Hyperlink 17" xfId="89" hidden="1"/>
    <cellStyle name="Hyperlink 17" xfId="138" hidden="1"/>
    <cellStyle name="Hyperlink 17" xfId="187" hidden="1"/>
    <cellStyle name="Hyperlink 17" xfId="232" hidden="1"/>
    <cellStyle name="Hyperlink 17" xfId="283" hidden="1"/>
    <cellStyle name="Hyperlink 17" xfId="333" hidden="1"/>
    <cellStyle name="Hyperlink 17" xfId="378" hidden="1"/>
    <cellStyle name="Hyperlink 17" xfId="429" hidden="1"/>
    <cellStyle name="Hyperlink 17" xfId="478" hidden="1"/>
    <cellStyle name="Hyperlink 17" xfId="523" hidden="1"/>
    <cellStyle name="Hyperlink 17" xfId="574" hidden="1"/>
    <cellStyle name="Hyperlink 17" xfId="623" hidden="1"/>
    <cellStyle name="Hyperlink 17" xfId="668" hidden="1"/>
    <cellStyle name="Hyperlink 17" xfId="719" hidden="1"/>
    <cellStyle name="Hyperlink 17" xfId="768" hidden="1"/>
    <cellStyle name="Hyperlink 17" xfId="813" hidden="1"/>
    <cellStyle name="Hyperlink 17" xfId="869" hidden="1"/>
    <cellStyle name="Hyperlink 17" xfId="913" hidden="1"/>
    <cellStyle name="Hyperlink 17" xfId="966" hidden="1"/>
    <cellStyle name="Hyperlink 17" xfId="1017" hidden="1"/>
    <cellStyle name="Hyperlink 17" xfId="1066" hidden="1"/>
    <cellStyle name="Hyperlink 17" xfId="1111" hidden="1"/>
    <cellStyle name="Hyperlink 17" xfId="1162" hidden="1"/>
    <cellStyle name="Hyperlink 17" xfId="1212" hidden="1"/>
    <cellStyle name="Hyperlink 17" xfId="1257" hidden="1"/>
    <cellStyle name="Hyperlink 17" xfId="1308" hidden="1"/>
    <cellStyle name="Hyperlink 17" xfId="1357" hidden="1"/>
    <cellStyle name="Hyperlink 17" xfId="1403" hidden="1"/>
    <cellStyle name="Hyperlink 17" xfId="1452" hidden="1"/>
    <cellStyle name="Hyperlink 17" xfId="1501" hidden="1"/>
    <cellStyle name="Hyperlink 17" xfId="1546" hidden="1"/>
    <cellStyle name="Hyperlink 17" xfId="1597" hidden="1"/>
    <cellStyle name="Hyperlink 17" xfId="1646" hidden="1"/>
    <cellStyle name="Hyperlink 17" xfId="1691" hidden="1"/>
    <cellStyle name="Hyperlink 17" xfId="1742" hidden="1"/>
    <cellStyle name="Hyperlink 17" xfId="1791" hidden="1"/>
    <cellStyle name="Hyperlink 17" xfId="1837" hidden="1"/>
    <cellStyle name="Hyperlink 17" xfId="1888" hidden="1"/>
    <cellStyle name="Hyperlink 17" xfId="1937" hidden="1"/>
    <cellStyle name="Hyperlink 17" xfId="1982" hidden="1"/>
    <cellStyle name="Hyperlink 17" xfId="2033" hidden="1"/>
    <cellStyle name="Hyperlink 17" xfId="2083" hidden="1"/>
    <cellStyle name="Hyperlink 17" xfId="2128" hidden="1"/>
    <cellStyle name="Hyperlink 17" xfId="2185" hidden="1"/>
    <cellStyle name="Hyperlink 17" xfId="2228" hidden="1"/>
    <cellStyle name="Hyperlink 17" xfId="2273" hidden="1"/>
    <cellStyle name="Hyperlink 17" xfId="2324" hidden="1"/>
    <cellStyle name="Hyperlink 17" xfId="2374" hidden="1"/>
    <cellStyle name="Hyperlink 17" xfId="2419" hidden="1"/>
    <cellStyle name="Hyperlink 17" xfId="2470" hidden="1"/>
    <cellStyle name="Hyperlink 17" xfId="2519" hidden="1"/>
    <cellStyle name="Hyperlink 17" xfId="2564" hidden="1"/>
    <cellStyle name="Hyperlink 17" xfId="2615" hidden="1"/>
    <cellStyle name="Hyperlink 17" xfId="2664" hidden="1"/>
    <cellStyle name="Hyperlink 17" xfId="2711" hidden="1"/>
    <cellStyle name="Hyperlink 17" xfId="2759" hidden="1"/>
    <cellStyle name="Hyperlink 17" xfId="2808" hidden="1"/>
    <cellStyle name="Hyperlink 17" xfId="2854" hidden="1"/>
    <cellStyle name="Hyperlink 17" xfId="2904" hidden="1"/>
    <cellStyle name="Hyperlink 17" xfId="2953" hidden="1"/>
    <cellStyle name="Hyperlink 17" xfId="2999" hidden="1"/>
    <cellStyle name="Hyperlink 17" xfId="3049" hidden="1"/>
    <cellStyle name="Hyperlink 17" xfId="3098" hidden="1"/>
    <cellStyle name="Hyperlink 17" xfId="3144" hidden="1"/>
    <cellStyle name="Hyperlink 17" xfId="3194" hidden="1"/>
    <cellStyle name="Hyperlink 17" xfId="3243" hidden="1"/>
    <cellStyle name="Hyperlink 17" xfId="3289" hidden="1"/>
    <cellStyle name="Hyperlink 17" xfId="3339" hidden="1"/>
    <cellStyle name="Hyperlink 17" xfId="3388" hidden="1"/>
    <cellStyle name="Hyperlink 17" xfId="3434" hidden="1"/>
    <cellStyle name="Hyperlink 17" xfId="3490" hidden="1"/>
    <cellStyle name="Hyperlink 17" xfId="3533" hidden="1"/>
    <cellStyle name="Hyperlink 17" xfId="3578" hidden="1"/>
    <cellStyle name="Hyperlink 17" xfId="3629" hidden="1"/>
    <cellStyle name="Hyperlink 17" xfId="3677" hidden="1"/>
    <cellStyle name="Hyperlink 17" xfId="3722" hidden="1"/>
    <cellStyle name="Hyperlink 17" xfId="3773" hidden="1"/>
    <cellStyle name="Hyperlink 17" xfId="3822" hidden="1"/>
    <cellStyle name="Hyperlink 17" xfId="3867" hidden="1"/>
    <cellStyle name="Hyperlink 17" xfId="3918" hidden="1"/>
    <cellStyle name="Hyperlink 17" xfId="3967" hidden="1"/>
    <cellStyle name="Hyperlink 17" xfId="4016" hidden="1"/>
    <cellStyle name="Hyperlink 17" xfId="4062" hidden="1"/>
    <cellStyle name="Hyperlink 17" xfId="4109" hidden="1"/>
    <cellStyle name="Hyperlink 17" xfId="4156" hidden="1"/>
    <cellStyle name="Hyperlink 17" xfId="4207" hidden="1"/>
    <cellStyle name="Hyperlink 17" xfId="4254" hidden="1"/>
    <cellStyle name="Hyperlink 17" xfId="4301" hidden="1"/>
    <cellStyle name="Hyperlink 17" xfId="4352" hidden="1"/>
    <cellStyle name="Hyperlink 17" xfId="4399" hidden="1"/>
    <cellStyle name="Hyperlink 17" xfId="4445" hidden="1"/>
    <cellStyle name="Hyperlink 17" xfId="4496" hidden="1"/>
    <cellStyle name="Hyperlink 17" xfId="4543" hidden="1"/>
    <cellStyle name="Hyperlink 17" xfId="4590" hidden="1"/>
    <cellStyle name="Hyperlink 17" xfId="4641" hidden="1"/>
    <cellStyle name="Hyperlink 17" xfId="4688" hidden="1"/>
    <cellStyle name="Hyperlink 17" xfId="4735" hidden="1"/>
    <cellStyle name="Hyperlink 17" xfId="4789" hidden="1"/>
    <cellStyle name="Hyperlink 17" xfId="4833" hidden="1"/>
    <cellStyle name="Hyperlink 17" xfId="4880" hidden="1"/>
    <cellStyle name="Hyperlink 17" xfId="4932" hidden="1"/>
    <cellStyle name="Hyperlink 17" xfId="4977" hidden="1"/>
    <cellStyle name="Hyperlink 17" xfId="5025" hidden="1"/>
    <cellStyle name="Hyperlink 17" xfId="5076" hidden="1"/>
    <cellStyle name="Hyperlink 17" xfId="5122" hidden="1"/>
    <cellStyle name="Hyperlink 17" xfId="5170" hidden="1"/>
    <cellStyle name="Hyperlink 17" xfId="5221" hidden="1"/>
    <cellStyle name="Hyperlink 17" xfId="5267" hidden="1"/>
    <cellStyle name="Hyperlink 17" xfId="5320" hidden="1"/>
    <cellStyle name="Hyperlink 17" xfId="5387" hidden="1"/>
    <cellStyle name="Hyperlink 17" xfId="5452" hidden="1"/>
    <cellStyle name="Hyperlink 17" xfId="5500" hidden="1"/>
    <cellStyle name="Hyperlink 17" xfId="5549" hidden="1"/>
    <cellStyle name="Hyperlink 17" xfId="5595" hidden="1"/>
    <cellStyle name="Hyperlink 17" xfId="5645" hidden="1"/>
    <cellStyle name="Hyperlink 17" xfId="5695" hidden="1"/>
    <cellStyle name="Hyperlink 17" xfId="5741" hidden="1"/>
    <cellStyle name="Hyperlink 17" xfId="5791" hidden="1"/>
    <cellStyle name="Hyperlink 17" xfId="5840" hidden="1"/>
    <cellStyle name="Hyperlink 17" xfId="5886" hidden="1"/>
    <cellStyle name="Hyperlink 17" xfId="5936" hidden="1"/>
    <cellStyle name="Hyperlink 17" xfId="5985" hidden="1"/>
    <cellStyle name="Hyperlink 17" xfId="6031" hidden="1"/>
    <cellStyle name="Hyperlink 17" xfId="6081" hidden="1"/>
    <cellStyle name="Hyperlink 17" xfId="6130" hidden="1"/>
    <cellStyle name="Hyperlink 17" xfId="6176" hidden="1"/>
    <cellStyle name="Hyperlink 17" xfId="6232" hidden="1"/>
    <cellStyle name="Hyperlink 17" xfId="6275" hidden="1"/>
    <cellStyle name="Hyperlink 17" xfId="6328" hidden="1"/>
    <cellStyle name="Hyperlink 17" xfId="6379" hidden="1"/>
    <cellStyle name="Hyperlink 17" xfId="6427" hidden="1"/>
    <cellStyle name="Hyperlink 17" xfId="6473" hidden="1"/>
    <cellStyle name="Hyperlink 17" xfId="6523" hidden="1"/>
    <cellStyle name="Hyperlink 17" xfId="6573" hidden="1"/>
    <cellStyle name="Hyperlink 17" xfId="6619" hidden="1"/>
    <cellStyle name="Hyperlink 17" xfId="6669" hidden="1"/>
    <cellStyle name="Hyperlink 17" xfId="6718" hidden="1"/>
    <cellStyle name="Hyperlink 17" xfId="6765" hidden="1"/>
    <cellStyle name="Hyperlink 17" xfId="6814" hidden="1"/>
    <cellStyle name="Hyperlink 17" xfId="6863" hidden="1"/>
    <cellStyle name="Hyperlink 17" xfId="6908" hidden="1"/>
    <cellStyle name="Hyperlink 17" xfId="6959" hidden="1"/>
    <cellStyle name="Hyperlink 17" xfId="7008" hidden="1"/>
    <cellStyle name="Hyperlink 17" xfId="7053" hidden="1"/>
    <cellStyle name="Hyperlink 17" xfId="7104" hidden="1"/>
    <cellStyle name="Hyperlink 17" xfId="7153" hidden="1"/>
    <cellStyle name="Hyperlink 17" xfId="7199" hidden="1"/>
    <cellStyle name="Hyperlink 17" xfId="7250" hidden="1"/>
    <cellStyle name="Hyperlink 17" xfId="7299" hidden="1"/>
    <cellStyle name="Hyperlink 17" xfId="7344" hidden="1"/>
    <cellStyle name="Hyperlink 17" xfId="7395" hidden="1"/>
    <cellStyle name="Hyperlink 17" xfId="7445" hidden="1"/>
    <cellStyle name="Hyperlink 17" xfId="7490" hidden="1"/>
    <cellStyle name="Hyperlink 17" xfId="7546" hidden="1"/>
    <cellStyle name="Hyperlink 17" xfId="7590" hidden="1"/>
    <cellStyle name="Hyperlink 17" xfId="7635" hidden="1"/>
    <cellStyle name="Hyperlink 17" xfId="7686" hidden="1"/>
    <cellStyle name="Hyperlink 17" xfId="7735" hidden="1"/>
    <cellStyle name="Hyperlink 17" xfId="7781" hidden="1"/>
    <cellStyle name="Hyperlink 17" xfId="7831" hidden="1"/>
    <cellStyle name="Hyperlink 17" xfId="7880" hidden="1"/>
    <cellStyle name="Hyperlink 17" xfId="7926" hidden="1"/>
    <cellStyle name="Hyperlink 17" xfId="7976" hidden="1"/>
    <cellStyle name="Hyperlink 17" xfId="8025" hidden="1"/>
    <cellStyle name="Hyperlink 17" xfId="8073" hidden="1"/>
    <cellStyle name="Hyperlink 17" xfId="8121" hidden="1"/>
    <cellStyle name="Hyperlink 17" xfId="8170" hidden="1"/>
    <cellStyle name="Hyperlink 17" xfId="8215" hidden="1"/>
    <cellStyle name="Hyperlink 17" xfId="8266" hidden="1"/>
    <cellStyle name="Hyperlink 17" xfId="8315" hidden="1"/>
    <cellStyle name="Hyperlink 17" xfId="8360" hidden="1"/>
    <cellStyle name="Hyperlink 17" xfId="8411" hidden="1"/>
    <cellStyle name="Hyperlink 17" xfId="8460" hidden="1"/>
    <cellStyle name="Hyperlink 17" xfId="8505" hidden="1"/>
    <cellStyle name="Hyperlink 17" xfId="8556" hidden="1"/>
    <cellStyle name="Hyperlink 17" xfId="8605" hidden="1"/>
    <cellStyle name="Hyperlink 17" xfId="8650" hidden="1"/>
    <cellStyle name="Hyperlink 17" xfId="8701" hidden="1"/>
    <cellStyle name="Hyperlink 17" xfId="8750" hidden="1"/>
    <cellStyle name="Hyperlink 17" xfId="8795" hidden="1"/>
    <cellStyle name="Hyperlink 17" xfId="8851" hidden="1"/>
    <cellStyle name="Hyperlink 17" xfId="8895" hidden="1"/>
    <cellStyle name="Hyperlink 17" xfId="8939" hidden="1"/>
    <cellStyle name="Hyperlink 17" xfId="8991" hidden="1"/>
    <cellStyle name="Hyperlink 17" xfId="9038" hidden="1"/>
    <cellStyle name="Hyperlink 17" xfId="9084" hidden="1"/>
    <cellStyle name="Hyperlink 17" xfId="9135" hidden="1"/>
    <cellStyle name="Hyperlink 17" xfId="9183" hidden="1"/>
    <cellStyle name="Hyperlink 17" xfId="9229" hidden="1"/>
    <cellStyle name="Hyperlink 17" xfId="9280" hidden="1"/>
    <cellStyle name="Hyperlink 17" xfId="9328" hidden="1"/>
    <cellStyle name="Hyperlink 17" xfId="9378" hidden="1"/>
    <cellStyle name="Hyperlink 17" xfId="9424" hidden="1"/>
    <cellStyle name="Hyperlink 17" xfId="9470" hidden="1"/>
    <cellStyle name="Hyperlink 17" xfId="9518" hidden="1"/>
    <cellStyle name="Hyperlink 17" xfId="9569" hidden="1"/>
    <cellStyle name="Hyperlink 17" xfId="9615" hidden="1"/>
    <cellStyle name="Hyperlink 17" xfId="9663" hidden="1"/>
    <cellStyle name="Hyperlink 17" xfId="9714" hidden="1"/>
    <cellStyle name="Hyperlink 17" xfId="9760" hidden="1"/>
    <cellStyle name="Hyperlink 17" xfId="9807" hidden="1"/>
    <cellStyle name="Hyperlink 17" xfId="9858" hidden="1"/>
    <cellStyle name="Hyperlink 17" xfId="9904" hidden="1"/>
    <cellStyle name="Hyperlink 17" xfId="9952" hidden="1"/>
    <cellStyle name="Hyperlink 17" xfId="10003" hidden="1"/>
    <cellStyle name="Hyperlink 17" xfId="10049" hidden="1"/>
    <cellStyle name="Hyperlink 17" xfId="10097" hidden="1"/>
    <cellStyle name="Hyperlink 17" xfId="10151" hidden="1"/>
    <cellStyle name="Hyperlink 17" xfId="10194" hidden="1"/>
    <cellStyle name="Hyperlink 17" xfId="10242" hidden="1"/>
    <cellStyle name="Hyperlink 17" xfId="10293" hidden="1"/>
    <cellStyle name="Hyperlink 17" xfId="10339" hidden="1"/>
    <cellStyle name="Hyperlink 17" xfId="10387" hidden="1"/>
    <cellStyle name="Hyperlink 17" xfId="10438" hidden="1"/>
    <cellStyle name="Hyperlink 17" xfId="10484" hidden="1"/>
    <cellStyle name="Hyperlink 17" xfId="10532" hidden="1"/>
    <cellStyle name="Hyperlink 17" xfId="10583" hidden="1"/>
    <cellStyle name="Hyperlink 17" xfId="10629" hidden="1"/>
    <cellStyle name="Hyperlink 17" xfId="10682" hidden="1"/>
    <cellStyle name="Hyperlink 17" xfId="10734" hidden="1"/>
    <cellStyle name="Hyperlink 17" xfId="10651" hidden="1"/>
    <cellStyle name="Hyperlink 17" xfId="10575" hidden="1"/>
    <cellStyle name="Hyperlink 17" xfId="10508" hidden="1"/>
    <cellStyle name="Hyperlink 17" xfId="10430" hidden="1"/>
    <cellStyle name="Hyperlink 17" xfId="10363" hidden="1"/>
    <cellStyle name="Hyperlink 17" xfId="10285" hidden="1"/>
    <cellStyle name="Hyperlink 17" xfId="10217" hidden="1"/>
    <cellStyle name="Hyperlink 17" xfId="10132" hidden="1"/>
    <cellStyle name="Hyperlink 17" xfId="10072" hidden="1"/>
    <cellStyle name="Hyperlink 17" xfId="9995" hidden="1"/>
    <cellStyle name="Hyperlink 17" xfId="9927" hidden="1"/>
    <cellStyle name="Hyperlink 17" xfId="9850" hidden="1"/>
    <cellStyle name="Hyperlink 17" xfId="9782" hidden="1"/>
    <cellStyle name="Hyperlink 17" xfId="9706" hidden="1"/>
    <cellStyle name="Hyperlink 17" xfId="9638" hidden="1"/>
    <cellStyle name="Hyperlink 17" xfId="9561" hidden="1"/>
    <cellStyle name="Hyperlink 17" xfId="9493" hidden="1"/>
    <cellStyle name="Hyperlink 17" xfId="9416" hidden="1"/>
    <cellStyle name="Hyperlink 17" xfId="9341" hidden="1"/>
    <cellStyle name="Hyperlink 17" xfId="9259" hidden="1"/>
    <cellStyle name="Hyperlink 17" xfId="9196" hidden="1"/>
    <cellStyle name="Hyperlink 17" xfId="9122" hidden="1"/>
    <cellStyle name="Hyperlink 17" xfId="9051" hidden="1"/>
    <cellStyle name="Hyperlink 17" xfId="8977" hidden="1"/>
    <cellStyle name="Hyperlink 17" xfId="8906" hidden="1"/>
    <cellStyle name="Hyperlink 17" xfId="8833" hidden="1"/>
    <cellStyle name="Hyperlink 17" xfId="8761" hidden="1"/>
    <cellStyle name="Hyperlink 17" xfId="8688" hidden="1"/>
    <cellStyle name="Hyperlink 17" xfId="8616" hidden="1"/>
    <cellStyle name="Hyperlink 17" xfId="8543" hidden="1"/>
    <cellStyle name="Hyperlink 17" xfId="8471" hidden="1"/>
    <cellStyle name="Hyperlink 17" xfId="8390" hidden="1"/>
    <cellStyle name="Hyperlink 17" xfId="8326" hidden="1"/>
    <cellStyle name="Hyperlink 17" xfId="8253" hidden="1"/>
    <cellStyle name="Hyperlink 17" xfId="8181" hidden="1"/>
    <cellStyle name="Hyperlink 17" xfId="8108" hidden="1"/>
    <cellStyle name="Hyperlink 17" xfId="8035" hidden="1"/>
    <cellStyle name="Hyperlink 17" xfId="7963" hidden="1"/>
    <cellStyle name="Hyperlink 17" xfId="7890" hidden="1"/>
    <cellStyle name="Hyperlink 17" xfId="7818" hidden="1"/>
    <cellStyle name="Hyperlink 17" xfId="7745" hidden="1"/>
    <cellStyle name="Hyperlink 17" xfId="7671" hidden="1"/>
    <cellStyle name="Hyperlink 17" xfId="7598" hidden="1"/>
    <cellStyle name="Hyperlink 17" xfId="7519" hidden="1"/>
    <cellStyle name="Hyperlink 17" xfId="7453" hidden="1"/>
    <cellStyle name="Hyperlink 17" xfId="7380" hidden="1"/>
    <cellStyle name="Hyperlink 17" xfId="7307" hidden="1"/>
    <cellStyle name="Hyperlink 17" xfId="7235" hidden="1"/>
    <cellStyle name="Hyperlink 17" xfId="7161" hidden="1"/>
    <cellStyle name="Hyperlink 17" xfId="7089" hidden="1"/>
    <cellStyle name="Hyperlink 17" xfId="7016" hidden="1"/>
    <cellStyle name="Hyperlink 17" xfId="6944" hidden="1"/>
    <cellStyle name="Hyperlink 17" xfId="6871" hidden="1"/>
    <cellStyle name="Hyperlink 17" xfId="6799" hidden="1"/>
    <cellStyle name="Hyperlink 17" xfId="6728" hidden="1"/>
    <cellStyle name="Hyperlink 17" xfId="6648" hidden="1"/>
    <cellStyle name="Hyperlink 17" xfId="6583" hidden="1"/>
    <cellStyle name="Hyperlink 17" xfId="6510" hidden="1"/>
    <cellStyle name="Hyperlink 17" xfId="6437" hidden="1"/>
    <cellStyle name="Hyperlink 17" xfId="6365" hidden="1"/>
    <cellStyle name="Hyperlink 17" xfId="6285" hidden="1"/>
    <cellStyle name="Hyperlink 17" xfId="6213" hidden="1"/>
    <cellStyle name="Hyperlink 17" xfId="6140" hidden="1"/>
    <cellStyle name="Hyperlink 17" xfId="6068" hidden="1"/>
    <cellStyle name="Hyperlink 17" xfId="5995" hidden="1"/>
    <cellStyle name="Hyperlink 17" xfId="5923" hidden="1"/>
    <cellStyle name="Hyperlink 17" xfId="5850" hidden="1"/>
    <cellStyle name="Hyperlink 17" xfId="5770" hidden="1"/>
    <cellStyle name="Hyperlink 17" xfId="5705" hidden="1"/>
    <cellStyle name="Hyperlink 17" xfId="5632" hidden="1"/>
    <cellStyle name="Hyperlink 17" xfId="5559" hidden="1"/>
    <cellStyle name="Hyperlink 17" xfId="5487" hidden="1"/>
    <cellStyle name="Hyperlink 17" xfId="10723" hidden="1"/>
    <cellStyle name="Hyperlink 17" xfId="10794" hidden="1"/>
    <cellStyle name="Hyperlink 17" xfId="10823" hidden="1"/>
    <cellStyle name="Hyperlink 17" xfId="10852" hidden="1"/>
    <cellStyle name="Hyperlink 17" xfId="10881" hidden="1"/>
    <cellStyle name="Hyperlink 17" xfId="10910" hidden="1"/>
    <cellStyle name="Hyperlink 17" xfId="10939" hidden="1"/>
    <cellStyle name="Hyperlink 17" xfId="10968" hidden="1"/>
    <cellStyle name="Hyperlink 17" xfId="10997" hidden="1"/>
    <cellStyle name="Hyperlink 17" xfId="11026" hidden="1"/>
    <cellStyle name="Hyperlink 17" xfId="11055" hidden="1"/>
    <cellStyle name="Hyperlink 17" xfId="11084" hidden="1"/>
    <cellStyle name="Hyperlink 17" xfId="11113" hidden="1"/>
    <cellStyle name="Hyperlink 17" xfId="11142" hidden="1"/>
    <cellStyle name="Hyperlink 17" xfId="11171" hidden="1"/>
    <cellStyle name="Hyperlink 17" xfId="11200" hidden="1"/>
    <cellStyle name="Hyperlink 17" xfId="11229" hidden="1"/>
    <cellStyle name="Hyperlink 17" xfId="11258" hidden="1"/>
    <cellStyle name="Hyperlink 17" xfId="11286" hidden="1"/>
    <cellStyle name="Hyperlink 17" xfId="11315" hidden="1"/>
    <cellStyle name="Hyperlink 17" xfId="11344" hidden="1"/>
    <cellStyle name="Hyperlink 17" xfId="11373" hidden="1"/>
    <cellStyle name="Hyperlink 17" xfId="11402" hidden="1"/>
    <cellStyle name="Hyperlink 17" xfId="11431" hidden="1"/>
    <cellStyle name="Hyperlink 17" xfId="11460" hidden="1"/>
    <cellStyle name="Hyperlink 17" xfId="11489" hidden="1"/>
    <cellStyle name="Hyperlink 17" xfId="11518" hidden="1"/>
    <cellStyle name="Hyperlink 17" xfId="11547" hidden="1"/>
    <cellStyle name="Hyperlink 17" xfId="11576" hidden="1"/>
    <cellStyle name="Hyperlink 17" xfId="11605" hidden="1"/>
    <cellStyle name="Hyperlink 17" xfId="11634" hidden="1"/>
    <cellStyle name="Hyperlink 17" xfId="11663" hidden="1"/>
    <cellStyle name="Hyperlink 17" xfId="11692" hidden="1"/>
    <cellStyle name="Hyperlink 17" xfId="11721" hidden="1"/>
    <cellStyle name="Hyperlink 17" xfId="11750" hidden="1"/>
    <cellStyle name="Hyperlink 17" xfId="11779" hidden="1"/>
    <cellStyle name="Hyperlink 17" xfId="11808" hidden="1"/>
    <cellStyle name="Hyperlink 17" xfId="11846" hidden="1"/>
    <cellStyle name="Hyperlink 17" xfId="5289" hidden="1"/>
    <cellStyle name="Hyperlink 17" xfId="5213" hidden="1"/>
    <cellStyle name="Hyperlink 17" xfId="5145" hidden="1"/>
    <cellStyle name="Hyperlink 17" xfId="5068" hidden="1"/>
    <cellStyle name="Hyperlink 17" xfId="5000" hidden="1"/>
    <cellStyle name="Hyperlink 17" xfId="4923" hidden="1"/>
    <cellStyle name="Hyperlink 17" xfId="4855" hidden="1"/>
    <cellStyle name="Hyperlink 17" xfId="4769" hidden="1"/>
    <cellStyle name="Hyperlink 17" xfId="4710" hidden="1"/>
    <cellStyle name="Hyperlink 17" xfId="4633" hidden="1"/>
    <cellStyle name="Hyperlink 17" xfId="4565" hidden="1"/>
    <cellStyle name="Hyperlink 17" xfId="4488" hidden="1"/>
    <cellStyle name="Hyperlink 17" xfId="4420" hidden="1"/>
    <cellStyle name="Hyperlink 17" xfId="4344" hidden="1"/>
    <cellStyle name="Hyperlink 17" xfId="4276" hidden="1"/>
    <cellStyle name="Hyperlink 17" xfId="4199" hidden="1"/>
    <cellStyle name="Hyperlink 17" xfId="4131" hidden="1"/>
    <cellStyle name="Hyperlink 17" xfId="4054" hidden="1"/>
    <cellStyle name="Hyperlink 17" xfId="3978" hidden="1"/>
    <cellStyle name="Hyperlink 17" xfId="3897" hidden="1"/>
    <cellStyle name="Hyperlink 17" xfId="3833" hidden="1"/>
    <cellStyle name="Hyperlink 17" xfId="3760" hidden="1"/>
    <cellStyle name="Hyperlink 17" xfId="3688" hidden="1"/>
    <cellStyle name="Hyperlink 17" xfId="3615" hidden="1"/>
    <cellStyle name="Hyperlink 17" xfId="3543" hidden="1"/>
    <cellStyle name="Hyperlink 17" xfId="3471" hidden="1"/>
    <cellStyle name="Hyperlink 17" xfId="3398" hidden="1"/>
    <cellStyle name="Hyperlink 17" xfId="3326" hidden="1"/>
    <cellStyle name="Hyperlink 17" xfId="3253" hidden="1"/>
    <cellStyle name="Hyperlink 17" xfId="3181" hidden="1"/>
    <cellStyle name="Hyperlink 17" xfId="3108" hidden="1"/>
    <cellStyle name="Hyperlink 17" xfId="3028" hidden="1"/>
    <cellStyle name="Hyperlink 17" xfId="2963" hidden="1"/>
    <cellStyle name="Hyperlink 17" xfId="2891" hidden="1"/>
    <cellStyle name="Hyperlink 17" xfId="2818" hidden="1"/>
    <cellStyle name="Hyperlink 17" xfId="2746" hidden="1"/>
    <cellStyle name="Hyperlink 17" xfId="2672" hidden="1"/>
    <cellStyle name="Hyperlink 17" xfId="2600" hidden="1"/>
    <cellStyle name="Hyperlink 17" xfId="2527" hidden="1"/>
    <cellStyle name="Hyperlink 17" xfId="2455" hidden="1"/>
    <cellStyle name="Hyperlink 17" xfId="2382" hidden="1"/>
    <cellStyle name="Hyperlink 17" xfId="2309" hidden="1"/>
    <cellStyle name="Hyperlink 17" xfId="2235" hidden="1"/>
    <cellStyle name="Hyperlink 17" xfId="2157" hidden="1"/>
    <cellStyle name="Hyperlink 17" xfId="2090" hidden="1"/>
    <cellStyle name="Hyperlink 17" xfId="2018" hidden="1"/>
    <cellStyle name="Hyperlink 17" xfId="1944" hidden="1"/>
    <cellStyle name="Hyperlink 17" xfId="1873" hidden="1"/>
    <cellStyle name="Hyperlink 17" xfId="1798" hidden="1"/>
    <cellStyle name="Hyperlink 17" xfId="1727" hidden="1"/>
    <cellStyle name="Hyperlink 17" xfId="1653" hidden="1"/>
    <cellStyle name="Hyperlink 17" xfId="1582" hidden="1"/>
    <cellStyle name="Hyperlink 17" xfId="1508" hidden="1"/>
    <cellStyle name="Hyperlink 17" xfId="1437" hidden="1"/>
    <cellStyle name="Hyperlink 17" xfId="1365" hidden="1"/>
    <cellStyle name="Hyperlink 17" xfId="1286" hidden="1"/>
    <cellStyle name="Hyperlink 17" xfId="1220" hidden="1"/>
    <cellStyle name="Hyperlink 17" xfId="1147" hidden="1"/>
    <cellStyle name="Hyperlink 17" xfId="1074" hidden="1"/>
    <cellStyle name="Hyperlink 17" xfId="1002" hidden="1"/>
    <cellStyle name="Hyperlink 17" xfId="921" hidden="1"/>
    <cellStyle name="Hyperlink 17" xfId="849" hidden="1"/>
    <cellStyle name="Hyperlink 17" xfId="776" hidden="1"/>
    <cellStyle name="Hyperlink 17" xfId="704" hidden="1"/>
    <cellStyle name="Hyperlink 17" xfId="631" hidden="1"/>
    <cellStyle name="Hyperlink 17" xfId="559" hidden="1"/>
    <cellStyle name="Hyperlink 17" xfId="486" hidden="1"/>
    <cellStyle name="Hyperlink 17" xfId="407" hidden="1"/>
    <cellStyle name="Hyperlink 17" xfId="341" hidden="1"/>
    <cellStyle name="Hyperlink 17" xfId="268" hidden="1"/>
    <cellStyle name="Hyperlink 17" xfId="195" hidden="1"/>
    <cellStyle name="Hyperlink 17" xfId="123" hidden="1"/>
    <cellStyle name="Hyperlink 17" xfId="11898" hidden="1"/>
    <cellStyle name="Hyperlink 17" xfId="11996" hidden="1"/>
    <cellStyle name="Hyperlink 17" xfId="12025" hidden="1"/>
    <cellStyle name="Hyperlink 17" xfId="12054" hidden="1"/>
    <cellStyle name="Hyperlink 17" xfId="12083" hidden="1"/>
    <cellStyle name="Hyperlink 17" xfId="12112" hidden="1"/>
    <cellStyle name="Hyperlink 17" xfId="12141" hidden="1"/>
    <cellStyle name="Hyperlink 17" xfId="12170" hidden="1"/>
    <cellStyle name="Hyperlink 17" xfId="12199" hidden="1"/>
    <cellStyle name="Hyperlink 17" xfId="12228" hidden="1"/>
    <cellStyle name="Hyperlink 17" xfId="12257" hidden="1"/>
    <cellStyle name="Hyperlink 17" xfId="12286" hidden="1"/>
    <cellStyle name="Hyperlink 17" xfId="12315" hidden="1"/>
    <cellStyle name="Hyperlink 17" xfId="12344" hidden="1"/>
    <cellStyle name="Hyperlink 17" xfId="12373" hidden="1"/>
    <cellStyle name="Hyperlink 17" xfId="12402" hidden="1"/>
    <cellStyle name="Hyperlink 17" xfId="12431" hidden="1"/>
    <cellStyle name="Hyperlink 17" xfId="12460" hidden="1"/>
    <cellStyle name="Hyperlink 17" xfId="12488" hidden="1"/>
    <cellStyle name="Hyperlink 17" xfId="12517" hidden="1"/>
    <cellStyle name="Hyperlink 17" xfId="12546" hidden="1"/>
    <cellStyle name="Hyperlink 17" xfId="12575" hidden="1"/>
    <cellStyle name="Hyperlink 17" xfId="12604" hidden="1"/>
    <cellStyle name="Hyperlink 17" xfId="12633" hidden="1"/>
    <cellStyle name="Hyperlink 17" xfId="12662" hidden="1"/>
    <cellStyle name="Hyperlink 17" xfId="12691" hidden="1"/>
    <cellStyle name="Hyperlink 17" xfId="12720" hidden="1"/>
    <cellStyle name="Hyperlink 17" xfId="12749" hidden="1"/>
    <cellStyle name="Hyperlink 17" xfId="12778" hidden="1"/>
    <cellStyle name="Hyperlink 17" xfId="12807" hidden="1"/>
    <cellStyle name="Hyperlink 17" xfId="12836" hidden="1"/>
    <cellStyle name="Hyperlink 17" xfId="12865" hidden="1"/>
    <cellStyle name="Hyperlink 17" xfId="12894" hidden="1"/>
    <cellStyle name="Hyperlink 17" xfId="12923" hidden="1"/>
    <cellStyle name="Hyperlink 17" xfId="12952" hidden="1"/>
    <cellStyle name="Hyperlink 17" xfId="12981" hidden="1"/>
    <cellStyle name="Hyperlink 17" xfId="13010" hidden="1"/>
    <cellStyle name="Hyperlink 17" xfId="13048" hidden="1"/>
    <cellStyle name="Hyperlink 17" xfId="13105" hidden="1"/>
    <cellStyle name="Hyperlink 17" xfId="13153" hidden="1"/>
    <cellStyle name="Hyperlink 17" xfId="13202" hidden="1"/>
    <cellStyle name="Hyperlink 17" xfId="13248" hidden="1"/>
    <cellStyle name="Hyperlink 17" xfId="13298" hidden="1"/>
    <cellStyle name="Hyperlink 17" xfId="13347" hidden="1"/>
    <cellStyle name="Hyperlink 17" xfId="13393" hidden="1"/>
    <cellStyle name="Hyperlink 17" xfId="13443" hidden="1"/>
    <cellStyle name="Hyperlink 17" xfId="13492" hidden="1"/>
    <cellStyle name="Hyperlink 17" xfId="13538" hidden="1"/>
    <cellStyle name="Hyperlink 17" xfId="13588" hidden="1"/>
    <cellStyle name="Hyperlink 17" xfId="13637" hidden="1"/>
    <cellStyle name="Hyperlink 17" xfId="13683" hidden="1"/>
    <cellStyle name="Hyperlink 17" xfId="13733" hidden="1"/>
    <cellStyle name="Hyperlink 17" xfId="13782" hidden="1"/>
    <cellStyle name="Hyperlink 17" xfId="13828" hidden="1"/>
    <cellStyle name="Hyperlink 17" xfId="13884" hidden="1"/>
    <cellStyle name="Hyperlink 17" xfId="13927" hidden="1"/>
    <cellStyle name="Hyperlink 17" xfId="13974" hidden="1"/>
    <cellStyle name="Hyperlink 17" xfId="14025" hidden="1"/>
    <cellStyle name="Hyperlink 17" xfId="14073" hidden="1"/>
    <cellStyle name="Hyperlink 17" xfId="14119" hidden="1"/>
    <cellStyle name="Hyperlink 17" xfId="14169" hidden="1"/>
    <cellStyle name="Hyperlink 17" xfId="14218" hidden="1"/>
    <cellStyle name="Hyperlink 17" xfId="14264" hidden="1"/>
    <cellStyle name="Hyperlink 17" xfId="14314" hidden="1"/>
    <cellStyle name="Hyperlink 17" xfId="14363" hidden="1"/>
    <cellStyle name="Hyperlink 17" xfId="14410" hidden="1"/>
    <cellStyle name="Hyperlink 17" xfId="14459" hidden="1"/>
    <cellStyle name="Hyperlink 17" xfId="14508" hidden="1"/>
    <cellStyle name="Hyperlink 17" xfId="14553" hidden="1"/>
    <cellStyle name="Hyperlink 17" xfId="14604" hidden="1"/>
    <cellStyle name="Hyperlink 17" xfId="14653" hidden="1"/>
    <cellStyle name="Hyperlink 17" xfId="14698" hidden="1"/>
    <cellStyle name="Hyperlink 17" xfId="14749" hidden="1"/>
    <cellStyle name="Hyperlink 17" xfId="14798" hidden="1"/>
    <cellStyle name="Hyperlink 17" xfId="14844" hidden="1"/>
    <cellStyle name="Hyperlink 17" xfId="14895" hidden="1"/>
    <cellStyle name="Hyperlink 17" xfId="14944" hidden="1"/>
    <cellStyle name="Hyperlink 17" xfId="14989" hidden="1"/>
    <cellStyle name="Hyperlink 17" xfId="15040" hidden="1"/>
    <cellStyle name="Hyperlink 17" xfId="15090" hidden="1"/>
    <cellStyle name="Hyperlink 17" xfId="15135" hidden="1"/>
    <cellStyle name="Hyperlink 17" xfId="15191" hidden="1"/>
    <cellStyle name="Hyperlink 17" xfId="15235" hidden="1"/>
    <cellStyle name="Hyperlink 17" xfId="15280" hidden="1"/>
    <cellStyle name="Hyperlink 17" xfId="15331" hidden="1"/>
    <cellStyle name="Hyperlink 17" xfId="15380" hidden="1"/>
    <cellStyle name="Hyperlink 17" xfId="15426" hidden="1"/>
    <cellStyle name="Hyperlink 17" xfId="15476" hidden="1"/>
    <cellStyle name="Hyperlink 17" xfId="15525" hidden="1"/>
    <cellStyle name="Hyperlink 17" xfId="15571" hidden="1"/>
    <cellStyle name="Hyperlink 17" xfId="15621" hidden="1"/>
    <cellStyle name="Hyperlink 17" xfId="15670" hidden="1"/>
    <cellStyle name="Hyperlink 17" xfId="15718" hidden="1"/>
    <cellStyle name="Hyperlink 17" xfId="15766" hidden="1"/>
    <cellStyle name="Hyperlink 17" xfId="15815" hidden="1"/>
    <cellStyle name="Hyperlink 17" xfId="15860" hidden="1"/>
    <cellStyle name="Hyperlink 17" xfId="15911" hidden="1"/>
    <cellStyle name="Hyperlink 17" xfId="15960" hidden="1"/>
    <cellStyle name="Hyperlink 17" xfId="16005" hidden="1"/>
    <cellStyle name="Hyperlink 17" xfId="16056" hidden="1"/>
    <cellStyle name="Hyperlink 17" xfId="16105" hidden="1"/>
    <cellStyle name="Hyperlink 17" xfId="16150" hidden="1"/>
    <cellStyle name="Hyperlink 17" xfId="16201" hidden="1"/>
    <cellStyle name="Hyperlink 17" xfId="16250" hidden="1"/>
    <cellStyle name="Hyperlink 17" xfId="16295" hidden="1"/>
    <cellStyle name="Hyperlink 17" xfId="16346" hidden="1"/>
    <cellStyle name="Hyperlink 17" xfId="16395" hidden="1"/>
    <cellStyle name="Hyperlink 17" xfId="16440" hidden="1"/>
    <cellStyle name="Hyperlink 17" xfId="16496" hidden="1"/>
    <cellStyle name="Hyperlink 17" xfId="16540" hidden="1"/>
    <cellStyle name="Hyperlink 17" xfId="16584" hidden="1"/>
    <cellStyle name="Hyperlink 17" xfId="16636" hidden="1"/>
    <cellStyle name="Hyperlink 17" xfId="16683" hidden="1"/>
    <cellStyle name="Hyperlink 17" xfId="16729" hidden="1"/>
    <cellStyle name="Hyperlink 17" xfId="16780" hidden="1"/>
    <cellStyle name="Hyperlink 17" xfId="16828" hidden="1"/>
    <cellStyle name="Hyperlink 17" xfId="16874" hidden="1"/>
    <cellStyle name="Hyperlink 17" xfId="16925" hidden="1"/>
    <cellStyle name="Hyperlink 17" xfId="16973" hidden="1"/>
    <cellStyle name="Hyperlink 17" xfId="17023" hidden="1"/>
    <cellStyle name="Hyperlink 17" xfId="17069" hidden="1"/>
    <cellStyle name="Hyperlink 17" xfId="17115" hidden="1"/>
    <cellStyle name="Hyperlink 17" xfId="17163" hidden="1"/>
    <cellStyle name="Hyperlink 17" xfId="17214" hidden="1"/>
    <cellStyle name="Hyperlink 17" xfId="17260" hidden="1"/>
    <cellStyle name="Hyperlink 17" xfId="17308" hidden="1"/>
    <cellStyle name="Hyperlink 17" xfId="17359" hidden="1"/>
    <cellStyle name="Hyperlink 17" xfId="17405" hidden="1"/>
    <cellStyle name="Hyperlink 17" xfId="17452" hidden="1"/>
    <cellStyle name="Hyperlink 17" xfId="17503" hidden="1"/>
    <cellStyle name="Hyperlink 17" xfId="17549" hidden="1"/>
    <cellStyle name="Hyperlink 17" xfId="17597" hidden="1"/>
    <cellStyle name="Hyperlink 17" xfId="17648" hidden="1"/>
    <cellStyle name="Hyperlink 17" xfId="17694" hidden="1"/>
    <cellStyle name="Hyperlink 17" xfId="17742" hidden="1"/>
    <cellStyle name="Hyperlink 17" xfId="17796" hidden="1"/>
    <cellStyle name="Hyperlink 17" xfId="17839" hidden="1"/>
    <cellStyle name="Hyperlink 17" xfId="17887" hidden="1"/>
    <cellStyle name="Hyperlink 17" xfId="17938" hidden="1"/>
    <cellStyle name="Hyperlink 17" xfId="17984" hidden="1"/>
    <cellStyle name="Hyperlink 17" xfId="18032" hidden="1"/>
    <cellStyle name="Hyperlink 17" xfId="18083" hidden="1"/>
    <cellStyle name="Hyperlink 17" xfId="18129" hidden="1"/>
    <cellStyle name="Hyperlink 17" xfId="18177" hidden="1"/>
    <cellStyle name="Hyperlink 17" xfId="18228" hidden="1"/>
    <cellStyle name="Hyperlink 17" xfId="18274" hidden="1"/>
    <cellStyle name="Hyperlink 17" xfId="18326" hidden="1"/>
    <cellStyle name="Hyperlink 17" xfId="18378" hidden="1"/>
    <cellStyle name="Hyperlink 17" xfId="18296" hidden="1"/>
    <cellStyle name="Hyperlink 17" xfId="18220" hidden="1"/>
    <cellStyle name="Hyperlink 17" xfId="18153" hidden="1"/>
    <cellStyle name="Hyperlink 17" xfId="18075" hidden="1"/>
    <cellStyle name="Hyperlink 17" xfId="18008" hidden="1"/>
    <cellStyle name="Hyperlink 17" xfId="17930" hidden="1"/>
    <cellStyle name="Hyperlink 17" xfId="17862" hidden="1"/>
    <cellStyle name="Hyperlink 17" xfId="17777" hidden="1"/>
    <cellStyle name="Hyperlink 17" xfId="17717" hidden="1"/>
    <cellStyle name="Hyperlink 17" xfId="17640" hidden="1"/>
    <cellStyle name="Hyperlink 17" xfId="17572" hidden="1"/>
    <cellStyle name="Hyperlink 17" xfId="17495" hidden="1"/>
    <cellStyle name="Hyperlink 17" xfId="17427" hidden="1"/>
    <cellStyle name="Hyperlink 17" xfId="17351" hidden="1"/>
    <cellStyle name="Hyperlink 17" xfId="17283" hidden="1"/>
    <cellStyle name="Hyperlink 17" xfId="17206" hidden="1"/>
    <cellStyle name="Hyperlink 17" xfId="17138" hidden="1"/>
    <cellStyle name="Hyperlink 17" xfId="17061" hidden="1"/>
    <cellStyle name="Hyperlink 17" xfId="16986" hidden="1"/>
    <cellStyle name="Hyperlink 17" xfId="16904" hidden="1"/>
    <cellStyle name="Hyperlink 17" xfId="16841" hidden="1"/>
    <cellStyle name="Hyperlink 17" xfId="16767" hidden="1"/>
    <cellStyle name="Hyperlink 17" xfId="16696" hidden="1"/>
    <cellStyle name="Hyperlink 17" xfId="16622" hidden="1"/>
    <cellStyle name="Hyperlink 17" xfId="16551" hidden="1"/>
    <cellStyle name="Hyperlink 17" xfId="16478" hidden="1"/>
    <cellStyle name="Hyperlink 17" xfId="16406" hidden="1"/>
    <cellStyle name="Hyperlink 17" xfId="16333" hidden="1"/>
    <cellStyle name="Hyperlink 17" xfId="16261" hidden="1"/>
    <cellStyle name="Hyperlink 17" xfId="16188" hidden="1"/>
    <cellStyle name="Hyperlink 17" xfId="16116" hidden="1"/>
    <cellStyle name="Hyperlink 17" xfId="16035" hidden="1"/>
    <cellStyle name="Hyperlink 17" xfId="15971" hidden="1"/>
    <cellStyle name="Hyperlink 17" xfId="15898" hidden="1"/>
    <cellStyle name="Hyperlink 17" xfId="15826" hidden="1"/>
    <cellStyle name="Hyperlink 17" xfId="15753" hidden="1"/>
    <cellStyle name="Hyperlink 17" xfId="15680" hidden="1"/>
    <cellStyle name="Hyperlink 17" xfId="15608" hidden="1"/>
    <cellStyle name="Hyperlink 17" xfId="15535" hidden="1"/>
    <cellStyle name="Hyperlink 17" xfId="15463" hidden="1"/>
    <cellStyle name="Hyperlink 17" xfId="15390" hidden="1"/>
    <cellStyle name="Hyperlink 17" xfId="15316" hidden="1"/>
    <cellStyle name="Hyperlink 17" xfId="15243" hidden="1"/>
    <cellStyle name="Hyperlink 17" xfId="15164" hidden="1"/>
    <cellStyle name="Hyperlink 17" xfId="15098" hidden="1"/>
    <cellStyle name="Hyperlink 17" xfId="15025" hidden="1"/>
    <cellStyle name="Hyperlink 17" xfId="14952" hidden="1"/>
    <cellStyle name="Hyperlink 17" xfId="14880" hidden="1"/>
    <cellStyle name="Hyperlink 17" xfId="14806" hidden="1"/>
    <cellStyle name="Hyperlink 17" xfId="14734" hidden="1"/>
    <cellStyle name="Hyperlink 17" xfId="14661" hidden="1"/>
    <cellStyle name="Hyperlink 17" xfId="14589" hidden="1"/>
    <cellStyle name="Hyperlink 17" xfId="14516" hidden="1"/>
    <cellStyle name="Hyperlink 17" xfId="14444" hidden="1"/>
    <cellStyle name="Hyperlink 17" xfId="14373" hidden="1"/>
    <cellStyle name="Hyperlink 17" xfId="14293" hidden="1"/>
    <cellStyle name="Hyperlink 17" xfId="14228" hidden="1"/>
    <cellStyle name="Hyperlink 17" xfId="14156" hidden="1"/>
    <cellStyle name="Hyperlink 17" xfId="14083" hidden="1"/>
    <cellStyle name="Hyperlink 17" xfId="14011" hidden="1"/>
    <cellStyle name="Hyperlink 17" xfId="13937" hidden="1"/>
    <cellStyle name="Hyperlink 17" xfId="13865" hidden="1"/>
    <cellStyle name="Hyperlink 17" xfId="13792" hidden="1"/>
    <cellStyle name="Hyperlink 17" xfId="13720" hidden="1"/>
    <cellStyle name="Hyperlink 17" xfId="13647" hidden="1"/>
    <cellStyle name="Hyperlink 17" xfId="13575" hidden="1"/>
    <cellStyle name="Hyperlink 17" xfId="13502" hidden="1"/>
    <cellStyle name="Hyperlink 17" xfId="13422" hidden="1"/>
    <cellStyle name="Hyperlink 17" xfId="13357" hidden="1"/>
    <cellStyle name="Hyperlink 17" xfId="13285" hidden="1"/>
    <cellStyle name="Hyperlink 17" xfId="13212" hidden="1"/>
    <cellStyle name="Hyperlink 17" xfId="13140" hidden="1"/>
    <cellStyle name="Hyperlink 17" xfId="18367" hidden="1"/>
    <cellStyle name="Hyperlink 17" xfId="18436" hidden="1"/>
    <cellStyle name="Hyperlink 17" xfId="18465" hidden="1"/>
    <cellStyle name="Hyperlink 17" xfId="18494" hidden="1"/>
    <cellStyle name="Hyperlink 17" xfId="18523" hidden="1"/>
    <cellStyle name="Hyperlink 17" xfId="18552" hidden="1"/>
    <cellStyle name="Hyperlink 17" xfId="18581" hidden="1"/>
    <cellStyle name="Hyperlink 17" xfId="18610" hidden="1"/>
    <cellStyle name="Hyperlink 17" xfId="18639" hidden="1"/>
    <cellStyle name="Hyperlink 17" xfId="18668" hidden="1"/>
    <cellStyle name="Hyperlink 17" xfId="18697" hidden="1"/>
    <cellStyle name="Hyperlink 17" xfId="18726" hidden="1"/>
    <cellStyle name="Hyperlink 17" xfId="18755" hidden="1"/>
    <cellStyle name="Hyperlink 17" xfId="18784" hidden="1"/>
    <cellStyle name="Hyperlink 17" xfId="18813" hidden="1"/>
    <cellStyle name="Hyperlink 17" xfId="18842" hidden="1"/>
    <cellStyle name="Hyperlink 17" xfId="18871" hidden="1"/>
    <cellStyle name="Hyperlink 17" xfId="18900" hidden="1"/>
    <cellStyle name="Hyperlink 17" xfId="18928" hidden="1"/>
    <cellStyle name="Hyperlink 17" xfId="18957" hidden="1"/>
    <cellStyle name="Hyperlink 17" xfId="18986" hidden="1"/>
    <cellStyle name="Hyperlink 17" xfId="19015" hidden="1"/>
    <cellStyle name="Hyperlink 17" xfId="19044" hidden="1"/>
    <cellStyle name="Hyperlink 17" xfId="19073" hidden="1"/>
    <cellStyle name="Hyperlink 17" xfId="19102" hidden="1"/>
    <cellStyle name="Hyperlink 17" xfId="19131" hidden="1"/>
    <cellStyle name="Hyperlink 17" xfId="19160" hidden="1"/>
    <cellStyle name="Hyperlink 17" xfId="19189" hidden="1"/>
    <cellStyle name="Hyperlink 17" xfId="19218" hidden="1"/>
    <cellStyle name="Hyperlink 17" xfId="19247" hidden="1"/>
    <cellStyle name="Hyperlink 17" xfId="19276" hidden="1"/>
    <cellStyle name="Hyperlink 17" xfId="19305" hidden="1"/>
    <cellStyle name="Hyperlink 17" xfId="19334" hidden="1"/>
    <cellStyle name="Hyperlink 17" xfId="19363" hidden="1"/>
    <cellStyle name="Hyperlink 17" xfId="19392" hidden="1"/>
    <cellStyle name="Hyperlink 17" xfId="19421" hidden="1"/>
    <cellStyle name="Hyperlink 17" xfId="19450" hidden="1"/>
    <cellStyle name="Hyperlink 17" xfId="19488" hidden="1"/>
    <cellStyle name="Hyperlink 18" xfId="90" hidden="1"/>
    <cellStyle name="Hyperlink 18" xfId="139" hidden="1"/>
    <cellStyle name="Hyperlink 18" xfId="188" hidden="1"/>
    <cellStyle name="Hyperlink 18" xfId="233" hidden="1"/>
    <cellStyle name="Hyperlink 18" xfId="284" hidden="1"/>
    <cellStyle name="Hyperlink 18" xfId="334" hidden="1"/>
    <cellStyle name="Hyperlink 18" xfId="379" hidden="1"/>
    <cellStyle name="Hyperlink 18" xfId="430" hidden="1"/>
    <cellStyle name="Hyperlink 18" xfId="479" hidden="1"/>
    <cellStyle name="Hyperlink 18" xfId="524" hidden="1"/>
    <cellStyle name="Hyperlink 18" xfId="575" hidden="1"/>
    <cellStyle name="Hyperlink 18" xfId="624" hidden="1"/>
    <cellStyle name="Hyperlink 18" xfId="669" hidden="1"/>
    <cellStyle name="Hyperlink 18" xfId="720" hidden="1"/>
    <cellStyle name="Hyperlink 18" xfId="769" hidden="1"/>
    <cellStyle name="Hyperlink 18" xfId="814" hidden="1"/>
    <cellStyle name="Hyperlink 18" xfId="871" hidden="1"/>
    <cellStyle name="Hyperlink 18" xfId="914" hidden="1"/>
    <cellStyle name="Hyperlink 18" xfId="967" hidden="1"/>
    <cellStyle name="Hyperlink 18" xfId="1018" hidden="1"/>
    <cellStyle name="Hyperlink 18" xfId="1067" hidden="1"/>
    <cellStyle name="Hyperlink 18" xfId="1112" hidden="1"/>
    <cellStyle name="Hyperlink 18" xfId="1163" hidden="1"/>
    <cellStyle name="Hyperlink 18" xfId="1213" hidden="1"/>
    <cellStyle name="Hyperlink 18" xfId="1258" hidden="1"/>
    <cellStyle name="Hyperlink 18" xfId="1309" hidden="1"/>
    <cellStyle name="Hyperlink 18" xfId="1358" hidden="1"/>
    <cellStyle name="Hyperlink 18" xfId="1404" hidden="1"/>
    <cellStyle name="Hyperlink 18" xfId="1453" hidden="1"/>
    <cellStyle name="Hyperlink 18" xfId="1503" hidden="1"/>
    <cellStyle name="Hyperlink 18" xfId="1547" hidden="1"/>
    <cellStyle name="Hyperlink 18" xfId="1598" hidden="1"/>
    <cellStyle name="Hyperlink 18" xfId="1648" hidden="1"/>
    <cellStyle name="Hyperlink 18" xfId="1692" hidden="1"/>
    <cellStyle name="Hyperlink 18" xfId="1743" hidden="1"/>
    <cellStyle name="Hyperlink 18" xfId="1793" hidden="1"/>
    <cellStyle name="Hyperlink 18" xfId="1838" hidden="1"/>
    <cellStyle name="Hyperlink 18" xfId="1889" hidden="1"/>
    <cellStyle name="Hyperlink 18" xfId="1939" hidden="1"/>
    <cellStyle name="Hyperlink 18" xfId="1983" hidden="1"/>
    <cellStyle name="Hyperlink 18" xfId="2034" hidden="1"/>
    <cellStyle name="Hyperlink 18" xfId="2085" hidden="1"/>
    <cellStyle name="Hyperlink 18" xfId="2129" hidden="1"/>
    <cellStyle name="Hyperlink 18" xfId="2186" hidden="1"/>
    <cellStyle name="Hyperlink 18" xfId="2230" hidden="1"/>
    <cellStyle name="Hyperlink 18" xfId="2274" hidden="1"/>
    <cellStyle name="Hyperlink 18" xfId="2326" hidden="1"/>
    <cellStyle name="Hyperlink 18" xfId="2375" hidden="1"/>
    <cellStyle name="Hyperlink 18" xfId="2420" hidden="1"/>
    <cellStyle name="Hyperlink 18" xfId="2471" hidden="1"/>
    <cellStyle name="Hyperlink 18" xfId="2520" hidden="1"/>
    <cellStyle name="Hyperlink 18" xfId="2565" hidden="1"/>
    <cellStyle name="Hyperlink 18" xfId="2616" hidden="1"/>
    <cellStyle name="Hyperlink 18" xfId="2665" hidden="1"/>
    <cellStyle name="Hyperlink 18" xfId="2712" hidden="1"/>
    <cellStyle name="Hyperlink 18" xfId="2761" hidden="1"/>
    <cellStyle name="Hyperlink 18" xfId="2810" hidden="1"/>
    <cellStyle name="Hyperlink 18" xfId="2855" hidden="1"/>
    <cellStyle name="Hyperlink 18" xfId="2906" hidden="1"/>
    <cellStyle name="Hyperlink 18" xfId="2955" hidden="1"/>
    <cellStyle name="Hyperlink 18" xfId="3000" hidden="1"/>
    <cellStyle name="Hyperlink 18" xfId="3051" hidden="1"/>
    <cellStyle name="Hyperlink 18" xfId="3100" hidden="1"/>
    <cellStyle name="Hyperlink 18" xfId="3145" hidden="1"/>
    <cellStyle name="Hyperlink 18" xfId="3196" hidden="1"/>
    <cellStyle name="Hyperlink 18" xfId="3245" hidden="1"/>
    <cellStyle name="Hyperlink 18" xfId="3290" hidden="1"/>
    <cellStyle name="Hyperlink 18" xfId="3341" hidden="1"/>
    <cellStyle name="Hyperlink 18" xfId="3390" hidden="1"/>
    <cellStyle name="Hyperlink 18" xfId="3435" hidden="1"/>
    <cellStyle name="Hyperlink 18" xfId="3491" hidden="1"/>
    <cellStyle name="Hyperlink 18" xfId="3535" hidden="1"/>
    <cellStyle name="Hyperlink 18" xfId="3579" hidden="1"/>
    <cellStyle name="Hyperlink 18" xfId="3630" hidden="1"/>
    <cellStyle name="Hyperlink 18" xfId="3678" hidden="1"/>
    <cellStyle name="Hyperlink 18" xfId="3724" hidden="1"/>
    <cellStyle name="Hyperlink 18" xfId="3774" hidden="1"/>
    <cellStyle name="Hyperlink 18" xfId="3823" hidden="1"/>
    <cellStyle name="Hyperlink 18" xfId="3869" hidden="1"/>
    <cellStyle name="Hyperlink 18" xfId="3919" hidden="1"/>
    <cellStyle name="Hyperlink 18" xfId="3968" hidden="1"/>
    <cellStyle name="Hyperlink 18" xfId="4017" hidden="1"/>
    <cellStyle name="Hyperlink 18" xfId="4063" hidden="1"/>
    <cellStyle name="Hyperlink 18" xfId="4110" hidden="1"/>
    <cellStyle name="Hyperlink 18" xfId="4158" hidden="1"/>
    <cellStyle name="Hyperlink 18" xfId="4208" hidden="1"/>
    <cellStyle name="Hyperlink 18" xfId="4255" hidden="1"/>
    <cellStyle name="Hyperlink 18" xfId="4303" hidden="1"/>
    <cellStyle name="Hyperlink 18" xfId="4353" hidden="1"/>
    <cellStyle name="Hyperlink 18" xfId="4400" hidden="1"/>
    <cellStyle name="Hyperlink 18" xfId="4447" hidden="1"/>
    <cellStyle name="Hyperlink 18" xfId="4497" hidden="1"/>
    <cellStyle name="Hyperlink 18" xfId="4544" hidden="1"/>
    <cellStyle name="Hyperlink 18" xfId="4592" hidden="1"/>
    <cellStyle name="Hyperlink 18" xfId="4642" hidden="1"/>
    <cellStyle name="Hyperlink 18" xfId="4689" hidden="1"/>
    <cellStyle name="Hyperlink 18" xfId="4737" hidden="1"/>
    <cellStyle name="Hyperlink 18" xfId="4791" hidden="1"/>
    <cellStyle name="Hyperlink 18" xfId="4834" hidden="1"/>
    <cellStyle name="Hyperlink 18" xfId="4882" hidden="1"/>
    <cellStyle name="Hyperlink 18" xfId="4933" hidden="1"/>
    <cellStyle name="Hyperlink 18" xfId="4979" hidden="1"/>
    <cellStyle name="Hyperlink 18" xfId="5026" hidden="1"/>
    <cellStyle name="Hyperlink 18" xfId="5077" hidden="1"/>
    <cellStyle name="Hyperlink 18" xfId="5124" hidden="1"/>
    <cellStyle name="Hyperlink 18" xfId="5171" hidden="1"/>
    <cellStyle name="Hyperlink 18" xfId="5222" hidden="1"/>
    <cellStyle name="Hyperlink 18" xfId="5269" hidden="1"/>
    <cellStyle name="Hyperlink 18" xfId="5321" hidden="1"/>
    <cellStyle name="Hyperlink 18" xfId="5389" hidden="1"/>
    <cellStyle name="Hyperlink 18" xfId="5453" hidden="1"/>
    <cellStyle name="Hyperlink 18" xfId="5502" hidden="1"/>
    <cellStyle name="Hyperlink 18" xfId="5551" hidden="1"/>
    <cellStyle name="Hyperlink 18" xfId="5596" hidden="1"/>
    <cellStyle name="Hyperlink 18" xfId="5647" hidden="1"/>
    <cellStyle name="Hyperlink 18" xfId="5697" hidden="1"/>
    <cellStyle name="Hyperlink 18" xfId="5742" hidden="1"/>
    <cellStyle name="Hyperlink 18" xfId="5793" hidden="1"/>
    <cellStyle name="Hyperlink 18" xfId="5842" hidden="1"/>
    <cellStyle name="Hyperlink 18" xfId="5887" hidden="1"/>
    <cellStyle name="Hyperlink 18" xfId="5938" hidden="1"/>
    <cellStyle name="Hyperlink 18" xfId="5987" hidden="1"/>
    <cellStyle name="Hyperlink 18" xfId="6032" hidden="1"/>
    <cellStyle name="Hyperlink 18" xfId="6083" hidden="1"/>
    <cellStyle name="Hyperlink 18" xfId="6132" hidden="1"/>
    <cellStyle name="Hyperlink 18" xfId="6177" hidden="1"/>
    <cellStyle name="Hyperlink 18" xfId="6233" hidden="1"/>
    <cellStyle name="Hyperlink 18" xfId="6277" hidden="1"/>
    <cellStyle name="Hyperlink 18" xfId="6329" hidden="1"/>
    <cellStyle name="Hyperlink 18" xfId="6380" hidden="1"/>
    <cellStyle name="Hyperlink 18" xfId="6429" hidden="1"/>
    <cellStyle name="Hyperlink 18" xfId="6474" hidden="1"/>
    <cellStyle name="Hyperlink 18" xfId="6525" hidden="1"/>
    <cellStyle name="Hyperlink 18" xfId="6575" hidden="1"/>
    <cellStyle name="Hyperlink 18" xfId="6620" hidden="1"/>
    <cellStyle name="Hyperlink 18" xfId="6671" hidden="1"/>
    <cellStyle name="Hyperlink 18" xfId="6720" hidden="1"/>
    <cellStyle name="Hyperlink 18" xfId="6766" hidden="1"/>
    <cellStyle name="Hyperlink 18" xfId="6815" hidden="1"/>
    <cellStyle name="Hyperlink 18" xfId="6864" hidden="1"/>
    <cellStyle name="Hyperlink 18" xfId="6909" hidden="1"/>
    <cellStyle name="Hyperlink 18" xfId="6960" hidden="1"/>
    <cellStyle name="Hyperlink 18" xfId="7009" hidden="1"/>
    <cellStyle name="Hyperlink 18" xfId="7054" hidden="1"/>
    <cellStyle name="Hyperlink 18" xfId="7105" hidden="1"/>
    <cellStyle name="Hyperlink 18" xfId="7154" hidden="1"/>
    <cellStyle name="Hyperlink 18" xfId="7200" hidden="1"/>
    <cellStyle name="Hyperlink 18" xfId="7251" hidden="1"/>
    <cellStyle name="Hyperlink 18" xfId="7300" hidden="1"/>
    <cellStyle name="Hyperlink 18" xfId="7345" hidden="1"/>
    <cellStyle name="Hyperlink 18" xfId="7396" hidden="1"/>
    <cellStyle name="Hyperlink 18" xfId="7446" hidden="1"/>
    <cellStyle name="Hyperlink 18" xfId="7491" hidden="1"/>
    <cellStyle name="Hyperlink 18" xfId="7548" hidden="1"/>
    <cellStyle name="Hyperlink 18" xfId="7591" hidden="1"/>
    <cellStyle name="Hyperlink 18" xfId="7636" hidden="1"/>
    <cellStyle name="Hyperlink 18" xfId="7687" hidden="1"/>
    <cellStyle name="Hyperlink 18" xfId="7737" hidden="1"/>
    <cellStyle name="Hyperlink 18" xfId="7782" hidden="1"/>
    <cellStyle name="Hyperlink 18" xfId="7833" hidden="1"/>
    <cellStyle name="Hyperlink 18" xfId="7882" hidden="1"/>
    <cellStyle name="Hyperlink 18" xfId="7927" hidden="1"/>
    <cellStyle name="Hyperlink 18" xfId="7978" hidden="1"/>
    <cellStyle name="Hyperlink 18" xfId="8027" hidden="1"/>
    <cellStyle name="Hyperlink 18" xfId="8074" hidden="1"/>
    <cellStyle name="Hyperlink 18" xfId="8122" hidden="1"/>
    <cellStyle name="Hyperlink 18" xfId="8171" hidden="1"/>
    <cellStyle name="Hyperlink 18" xfId="8217" hidden="1"/>
    <cellStyle name="Hyperlink 18" xfId="8267" hidden="1"/>
    <cellStyle name="Hyperlink 18" xfId="8316" hidden="1"/>
    <cellStyle name="Hyperlink 18" xfId="8362" hidden="1"/>
    <cellStyle name="Hyperlink 18" xfId="8412" hidden="1"/>
    <cellStyle name="Hyperlink 18" xfId="8461" hidden="1"/>
    <cellStyle name="Hyperlink 18" xfId="8507" hidden="1"/>
    <cellStyle name="Hyperlink 18" xfId="8557" hidden="1"/>
    <cellStyle name="Hyperlink 18" xfId="8606" hidden="1"/>
    <cellStyle name="Hyperlink 18" xfId="8652" hidden="1"/>
    <cellStyle name="Hyperlink 18" xfId="8702" hidden="1"/>
    <cellStyle name="Hyperlink 18" xfId="8751" hidden="1"/>
    <cellStyle name="Hyperlink 18" xfId="8797" hidden="1"/>
    <cellStyle name="Hyperlink 18" xfId="8853" hidden="1"/>
    <cellStyle name="Hyperlink 18" xfId="8896" hidden="1"/>
    <cellStyle name="Hyperlink 18" xfId="8941" hidden="1"/>
    <cellStyle name="Hyperlink 18" xfId="8992" hidden="1"/>
    <cellStyle name="Hyperlink 18" xfId="9040" hidden="1"/>
    <cellStyle name="Hyperlink 18" xfId="9085" hidden="1"/>
    <cellStyle name="Hyperlink 18" xfId="9136" hidden="1"/>
    <cellStyle name="Hyperlink 18" xfId="9185" hidden="1"/>
    <cellStyle name="Hyperlink 18" xfId="9230" hidden="1"/>
    <cellStyle name="Hyperlink 18" xfId="9281" hidden="1"/>
    <cellStyle name="Hyperlink 18" xfId="9330" hidden="1"/>
    <cellStyle name="Hyperlink 18" xfId="9379" hidden="1"/>
    <cellStyle name="Hyperlink 18" xfId="9425" hidden="1"/>
    <cellStyle name="Hyperlink 18" xfId="9472" hidden="1"/>
    <cellStyle name="Hyperlink 18" xfId="9519" hidden="1"/>
    <cellStyle name="Hyperlink 18" xfId="9570" hidden="1"/>
    <cellStyle name="Hyperlink 18" xfId="9617" hidden="1"/>
    <cellStyle name="Hyperlink 18" xfId="9664" hidden="1"/>
    <cellStyle name="Hyperlink 18" xfId="9715" hidden="1"/>
    <cellStyle name="Hyperlink 18" xfId="9762" hidden="1"/>
    <cellStyle name="Hyperlink 18" xfId="9808" hidden="1"/>
    <cellStyle name="Hyperlink 18" xfId="9859" hidden="1"/>
    <cellStyle name="Hyperlink 18" xfId="9906" hidden="1"/>
    <cellStyle name="Hyperlink 18" xfId="9953" hidden="1"/>
    <cellStyle name="Hyperlink 18" xfId="10004" hidden="1"/>
    <cellStyle name="Hyperlink 18" xfId="10051" hidden="1"/>
    <cellStyle name="Hyperlink 18" xfId="10098" hidden="1"/>
    <cellStyle name="Hyperlink 18" xfId="10152" hidden="1"/>
    <cellStyle name="Hyperlink 18" xfId="10196" hidden="1"/>
    <cellStyle name="Hyperlink 18" xfId="10243" hidden="1"/>
    <cellStyle name="Hyperlink 18" xfId="10295" hidden="1"/>
    <cellStyle name="Hyperlink 18" xfId="10340" hidden="1"/>
    <cellStyle name="Hyperlink 18" xfId="10388" hidden="1"/>
    <cellStyle name="Hyperlink 18" xfId="10439" hidden="1"/>
    <cellStyle name="Hyperlink 18" xfId="10485" hidden="1"/>
    <cellStyle name="Hyperlink 18" xfId="10533" hidden="1"/>
    <cellStyle name="Hyperlink 18" xfId="10584" hidden="1"/>
    <cellStyle name="Hyperlink 18" xfId="10630" hidden="1"/>
    <cellStyle name="Hyperlink 18" xfId="10683" hidden="1"/>
    <cellStyle name="Hyperlink 18" xfId="10736" hidden="1"/>
    <cellStyle name="Hyperlink 18" xfId="10650" hidden="1"/>
    <cellStyle name="Hyperlink 18" xfId="10574" hidden="1"/>
    <cellStyle name="Hyperlink 18" xfId="10506" hidden="1"/>
    <cellStyle name="Hyperlink 18" xfId="10429" hidden="1"/>
    <cellStyle name="Hyperlink 18" xfId="10361" hidden="1"/>
    <cellStyle name="Hyperlink 18" xfId="10283" hidden="1"/>
    <cellStyle name="Hyperlink 18" xfId="10216" hidden="1"/>
    <cellStyle name="Hyperlink 18" xfId="10129" hidden="1"/>
    <cellStyle name="Hyperlink 18" xfId="10071" hidden="1"/>
    <cellStyle name="Hyperlink 18" xfId="9993" hidden="1"/>
    <cellStyle name="Hyperlink 18" xfId="9926" hidden="1"/>
    <cellStyle name="Hyperlink 18" xfId="9848" hidden="1"/>
    <cellStyle name="Hyperlink 18" xfId="9781" hidden="1"/>
    <cellStyle name="Hyperlink 18" xfId="9704" hidden="1"/>
    <cellStyle name="Hyperlink 18" xfId="9637" hidden="1"/>
    <cellStyle name="Hyperlink 18" xfId="9559" hidden="1"/>
    <cellStyle name="Hyperlink 18" xfId="9492" hidden="1"/>
    <cellStyle name="Hyperlink 18" xfId="9414" hidden="1"/>
    <cellStyle name="Hyperlink 18" xfId="9338" hidden="1"/>
    <cellStyle name="Hyperlink 18" xfId="9258" hidden="1"/>
    <cellStyle name="Hyperlink 18" xfId="9193" hidden="1"/>
    <cellStyle name="Hyperlink 18" xfId="9121" hidden="1"/>
    <cellStyle name="Hyperlink 18" xfId="9048" hidden="1"/>
    <cellStyle name="Hyperlink 18" xfId="8975" hidden="1"/>
    <cellStyle name="Hyperlink 18" xfId="8903" hidden="1"/>
    <cellStyle name="Hyperlink 18" xfId="8831" hidden="1"/>
    <cellStyle name="Hyperlink 18" xfId="8758" hidden="1"/>
    <cellStyle name="Hyperlink 18" xfId="8686" hidden="1"/>
    <cellStyle name="Hyperlink 18" xfId="8613" hidden="1"/>
    <cellStyle name="Hyperlink 18" xfId="8541" hidden="1"/>
    <cellStyle name="Hyperlink 18" xfId="8468" hidden="1"/>
    <cellStyle name="Hyperlink 18" xfId="8389" hidden="1"/>
    <cellStyle name="Hyperlink 18" xfId="8323" hidden="1"/>
    <cellStyle name="Hyperlink 18" xfId="8251" hidden="1"/>
    <cellStyle name="Hyperlink 18" xfId="8178" hidden="1"/>
    <cellStyle name="Hyperlink 18" xfId="8106" hidden="1"/>
    <cellStyle name="Hyperlink 18" xfId="8032" hidden="1"/>
    <cellStyle name="Hyperlink 18" xfId="7961" hidden="1"/>
    <cellStyle name="Hyperlink 18" xfId="7887" hidden="1"/>
    <cellStyle name="Hyperlink 18" xfId="7816" hidden="1"/>
    <cellStyle name="Hyperlink 18" xfId="7742" hidden="1"/>
    <cellStyle name="Hyperlink 18" xfId="7670" hidden="1"/>
    <cellStyle name="Hyperlink 18" xfId="7595" hidden="1"/>
    <cellStyle name="Hyperlink 18" xfId="7518" hidden="1"/>
    <cellStyle name="Hyperlink 18" xfId="7450" hidden="1"/>
    <cellStyle name="Hyperlink 18" xfId="7379" hidden="1"/>
    <cellStyle name="Hyperlink 18" xfId="7304" hidden="1"/>
    <cellStyle name="Hyperlink 18" xfId="7234" hidden="1"/>
    <cellStyle name="Hyperlink 18" xfId="7158" hidden="1"/>
    <cellStyle name="Hyperlink 18" xfId="7088" hidden="1"/>
    <cellStyle name="Hyperlink 18" xfId="7013" hidden="1"/>
    <cellStyle name="Hyperlink 18" xfId="6943" hidden="1"/>
    <cellStyle name="Hyperlink 18" xfId="6868" hidden="1"/>
    <cellStyle name="Hyperlink 18" xfId="6798" hidden="1"/>
    <cellStyle name="Hyperlink 18" xfId="6725" hidden="1"/>
    <cellStyle name="Hyperlink 18" xfId="6647" hidden="1"/>
    <cellStyle name="Hyperlink 18" xfId="6580" hidden="1"/>
    <cellStyle name="Hyperlink 18" xfId="6508" hidden="1"/>
    <cellStyle name="Hyperlink 18" xfId="6434" hidden="1"/>
    <cellStyle name="Hyperlink 18" xfId="6363" hidden="1"/>
    <cellStyle name="Hyperlink 18" xfId="6282" hidden="1"/>
    <cellStyle name="Hyperlink 18" xfId="6211" hidden="1"/>
    <cellStyle name="Hyperlink 18" xfId="6137" hidden="1"/>
    <cellStyle name="Hyperlink 18" xfId="6066" hidden="1"/>
    <cellStyle name="Hyperlink 18" xfId="5992" hidden="1"/>
    <cellStyle name="Hyperlink 18" xfId="5921" hidden="1"/>
    <cellStyle name="Hyperlink 18" xfId="5847" hidden="1"/>
    <cellStyle name="Hyperlink 18" xfId="5769" hidden="1"/>
    <cellStyle name="Hyperlink 18" xfId="5702" hidden="1"/>
    <cellStyle name="Hyperlink 18" xfId="5630" hidden="1"/>
    <cellStyle name="Hyperlink 18" xfId="5556" hidden="1"/>
    <cellStyle name="Hyperlink 18" xfId="5485" hidden="1"/>
    <cellStyle name="Hyperlink 18" xfId="10720" hidden="1"/>
    <cellStyle name="Hyperlink 18" xfId="10795" hidden="1"/>
    <cellStyle name="Hyperlink 18" xfId="10824" hidden="1"/>
    <cellStyle name="Hyperlink 18" xfId="10853" hidden="1"/>
    <cellStyle name="Hyperlink 18" xfId="10882" hidden="1"/>
    <cellStyle name="Hyperlink 18" xfId="10911" hidden="1"/>
    <cellStyle name="Hyperlink 18" xfId="10940" hidden="1"/>
    <cellStyle name="Hyperlink 18" xfId="10969" hidden="1"/>
    <cellStyle name="Hyperlink 18" xfId="10998" hidden="1"/>
    <cellStyle name="Hyperlink 18" xfId="11027" hidden="1"/>
    <cellStyle name="Hyperlink 18" xfId="11056" hidden="1"/>
    <cellStyle name="Hyperlink 18" xfId="11085" hidden="1"/>
    <cellStyle name="Hyperlink 18" xfId="11114" hidden="1"/>
    <cellStyle name="Hyperlink 18" xfId="11143" hidden="1"/>
    <cellStyle name="Hyperlink 18" xfId="11172" hidden="1"/>
    <cellStyle name="Hyperlink 18" xfId="11201" hidden="1"/>
    <cellStyle name="Hyperlink 18" xfId="11230" hidden="1"/>
    <cellStyle name="Hyperlink 18" xfId="11259" hidden="1"/>
    <cellStyle name="Hyperlink 18" xfId="11287" hidden="1"/>
    <cellStyle name="Hyperlink 18" xfId="11316" hidden="1"/>
    <cellStyle name="Hyperlink 18" xfId="11345" hidden="1"/>
    <cellStyle name="Hyperlink 18" xfId="11374" hidden="1"/>
    <cellStyle name="Hyperlink 18" xfId="11403" hidden="1"/>
    <cellStyle name="Hyperlink 18" xfId="11432" hidden="1"/>
    <cellStyle name="Hyperlink 18" xfId="11461" hidden="1"/>
    <cellStyle name="Hyperlink 18" xfId="11490" hidden="1"/>
    <cellStyle name="Hyperlink 18" xfId="11519" hidden="1"/>
    <cellStyle name="Hyperlink 18" xfId="11548" hidden="1"/>
    <cellStyle name="Hyperlink 18" xfId="11577" hidden="1"/>
    <cellStyle name="Hyperlink 18" xfId="11606" hidden="1"/>
    <cellStyle name="Hyperlink 18" xfId="11635" hidden="1"/>
    <cellStyle name="Hyperlink 18" xfId="11664" hidden="1"/>
    <cellStyle name="Hyperlink 18" xfId="11693" hidden="1"/>
    <cellStyle name="Hyperlink 18" xfId="11722" hidden="1"/>
    <cellStyle name="Hyperlink 18" xfId="11751" hidden="1"/>
    <cellStyle name="Hyperlink 18" xfId="11780" hidden="1"/>
    <cellStyle name="Hyperlink 18" xfId="11809" hidden="1"/>
    <cellStyle name="Hyperlink 18" xfId="11848" hidden="1"/>
    <cellStyle name="Hyperlink 18" xfId="5288" hidden="1"/>
    <cellStyle name="Hyperlink 18" xfId="5211" hidden="1"/>
    <cellStyle name="Hyperlink 18" xfId="5144" hidden="1"/>
    <cellStyle name="Hyperlink 18" xfId="5066" hidden="1"/>
    <cellStyle name="Hyperlink 18" xfId="4999" hidden="1"/>
    <cellStyle name="Hyperlink 18" xfId="4921" hidden="1"/>
    <cellStyle name="Hyperlink 18" xfId="4853" hidden="1"/>
    <cellStyle name="Hyperlink 18" xfId="4766" hidden="1"/>
    <cellStyle name="Hyperlink 18" xfId="4708" hidden="1"/>
    <cellStyle name="Hyperlink 18" xfId="4631" hidden="1"/>
    <cellStyle name="Hyperlink 18" xfId="4563" hidden="1"/>
    <cellStyle name="Hyperlink 18" xfId="4486" hidden="1"/>
    <cellStyle name="Hyperlink 18" xfId="4419" hidden="1"/>
    <cellStyle name="Hyperlink 18" xfId="4342" hidden="1"/>
    <cellStyle name="Hyperlink 18" xfId="4274" hidden="1"/>
    <cellStyle name="Hyperlink 18" xfId="4197" hidden="1"/>
    <cellStyle name="Hyperlink 18" xfId="4129" hidden="1"/>
    <cellStyle name="Hyperlink 18" xfId="4052" hidden="1"/>
    <cellStyle name="Hyperlink 18" xfId="3975" hidden="1"/>
    <cellStyle name="Hyperlink 18" xfId="3896" hidden="1"/>
    <cellStyle name="Hyperlink 18" xfId="3830" hidden="1"/>
    <cellStyle name="Hyperlink 18" xfId="3758" hidden="1"/>
    <cellStyle name="Hyperlink 18" xfId="3685" hidden="1"/>
    <cellStyle name="Hyperlink 18" xfId="3613" hidden="1"/>
    <cellStyle name="Hyperlink 18" xfId="3540" hidden="1"/>
    <cellStyle name="Hyperlink 18" xfId="3469" hidden="1"/>
    <cellStyle name="Hyperlink 18" xfId="3395" hidden="1"/>
    <cellStyle name="Hyperlink 18" xfId="3324" hidden="1"/>
    <cellStyle name="Hyperlink 18" xfId="3250" hidden="1"/>
    <cellStyle name="Hyperlink 18" xfId="3179" hidden="1"/>
    <cellStyle name="Hyperlink 18" xfId="3105" hidden="1"/>
    <cellStyle name="Hyperlink 18" xfId="3027" hidden="1"/>
    <cellStyle name="Hyperlink 18" xfId="2960" hidden="1"/>
    <cellStyle name="Hyperlink 18" xfId="2889" hidden="1"/>
    <cellStyle name="Hyperlink 18" xfId="2815" hidden="1"/>
    <cellStyle name="Hyperlink 18" xfId="2744" hidden="1"/>
    <cellStyle name="Hyperlink 18" xfId="2669" hidden="1"/>
    <cellStyle name="Hyperlink 18" xfId="2599" hidden="1"/>
    <cellStyle name="Hyperlink 18" xfId="2524" hidden="1"/>
    <cellStyle name="Hyperlink 18" xfId="2454" hidden="1"/>
    <cellStyle name="Hyperlink 18" xfId="2379" hidden="1"/>
    <cellStyle name="Hyperlink 18" xfId="2307" hidden="1"/>
    <cellStyle name="Hyperlink 18" xfId="2232" hidden="1"/>
    <cellStyle name="Hyperlink 18" xfId="2156" hidden="1"/>
    <cellStyle name="Hyperlink 18" xfId="2087" hidden="1"/>
    <cellStyle name="Hyperlink 18" xfId="2016" hidden="1"/>
    <cellStyle name="Hyperlink 18" xfId="1941" hidden="1"/>
    <cellStyle name="Hyperlink 18" xfId="1871" hidden="1"/>
    <cellStyle name="Hyperlink 18" xfId="1795" hidden="1"/>
    <cellStyle name="Hyperlink 18" xfId="1725" hidden="1"/>
    <cellStyle name="Hyperlink 18" xfId="1650" hidden="1"/>
    <cellStyle name="Hyperlink 18" xfId="1580" hidden="1"/>
    <cellStyle name="Hyperlink 18" xfId="1505" hidden="1"/>
    <cellStyle name="Hyperlink 18" xfId="1435" hidden="1"/>
    <cellStyle name="Hyperlink 18" xfId="1362" hidden="1"/>
    <cellStyle name="Hyperlink 18" xfId="1285" hidden="1"/>
    <cellStyle name="Hyperlink 18" xfId="1217" hidden="1"/>
    <cellStyle name="Hyperlink 18" xfId="1146" hidden="1"/>
    <cellStyle name="Hyperlink 18" xfId="1071" hidden="1"/>
    <cellStyle name="Hyperlink 18" xfId="1001" hidden="1"/>
    <cellStyle name="Hyperlink 18" xfId="918" hidden="1"/>
    <cellStyle name="Hyperlink 18" xfId="848" hidden="1"/>
    <cellStyle name="Hyperlink 18" xfId="773" hidden="1"/>
    <cellStyle name="Hyperlink 18" xfId="703" hidden="1"/>
    <cellStyle name="Hyperlink 18" xfId="628" hidden="1"/>
    <cellStyle name="Hyperlink 18" xfId="558" hidden="1"/>
    <cellStyle name="Hyperlink 18" xfId="483" hidden="1"/>
    <cellStyle name="Hyperlink 18" xfId="406" hidden="1"/>
    <cellStyle name="Hyperlink 18" xfId="338" hidden="1"/>
    <cellStyle name="Hyperlink 18" xfId="267" hidden="1"/>
    <cellStyle name="Hyperlink 18" xfId="192" hidden="1"/>
    <cellStyle name="Hyperlink 18" xfId="122" hidden="1"/>
    <cellStyle name="Hyperlink 18" xfId="11894" hidden="1"/>
    <cellStyle name="Hyperlink 18" xfId="11997" hidden="1"/>
    <cellStyle name="Hyperlink 18" xfId="12026" hidden="1"/>
    <cellStyle name="Hyperlink 18" xfId="12055" hidden="1"/>
    <cellStyle name="Hyperlink 18" xfId="12084" hidden="1"/>
    <cellStyle name="Hyperlink 18" xfId="12113" hidden="1"/>
    <cellStyle name="Hyperlink 18" xfId="12142" hidden="1"/>
    <cellStyle name="Hyperlink 18" xfId="12171" hidden="1"/>
    <cellStyle name="Hyperlink 18" xfId="12200" hidden="1"/>
    <cellStyle name="Hyperlink 18" xfId="12229" hidden="1"/>
    <cellStyle name="Hyperlink 18" xfId="12258" hidden="1"/>
    <cellStyle name="Hyperlink 18" xfId="12287" hidden="1"/>
    <cellStyle name="Hyperlink 18" xfId="12316" hidden="1"/>
    <cellStyle name="Hyperlink 18" xfId="12345" hidden="1"/>
    <cellStyle name="Hyperlink 18" xfId="12374" hidden="1"/>
    <cellStyle name="Hyperlink 18" xfId="12403" hidden="1"/>
    <cellStyle name="Hyperlink 18" xfId="12432" hidden="1"/>
    <cellStyle name="Hyperlink 18" xfId="12461" hidden="1"/>
    <cellStyle name="Hyperlink 18" xfId="12489" hidden="1"/>
    <cellStyle name="Hyperlink 18" xfId="12518" hidden="1"/>
    <cellStyle name="Hyperlink 18" xfId="12547" hidden="1"/>
    <cellStyle name="Hyperlink 18" xfId="12576" hidden="1"/>
    <cellStyle name="Hyperlink 18" xfId="12605" hidden="1"/>
    <cellStyle name="Hyperlink 18" xfId="12634" hidden="1"/>
    <cellStyle name="Hyperlink 18" xfId="12663" hidden="1"/>
    <cellStyle name="Hyperlink 18" xfId="12692" hidden="1"/>
    <cellStyle name="Hyperlink 18" xfId="12721" hidden="1"/>
    <cellStyle name="Hyperlink 18" xfId="12750" hidden="1"/>
    <cellStyle name="Hyperlink 18" xfId="12779" hidden="1"/>
    <cellStyle name="Hyperlink 18" xfId="12808" hidden="1"/>
    <cellStyle name="Hyperlink 18" xfId="12837" hidden="1"/>
    <cellStyle name="Hyperlink 18" xfId="12866" hidden="1"/>
    <cellStyle name="Hyperlink 18" xfId="12895" hidden="1"/>
    <cellStyle name="Hyperlink 18" xfId="12924" hidden="1"/>
    <cellStyle name="Hyperlink 18" xfId="12953" hidden="1"/>
    <cellStyle name="Hyperlink 18" xfId="12982" hidden="1"/>
    <cellStyle name="Hyperlink 18" xfId="13011" hidden="1"/>
    <cellStyle name="Hyperlink 18" xfId="13050" hidden="1"/>
    <cellStyle name="Hyperlink 18" xfId="13106" hidden="1"/>
    <cellStyle name="Hyperlink 18" xfId="13155" hidden="1"/>
    <cellStyle name="Hyperlink 18" xfId="13204" hidden="1"/>
    <cellStyle name="Hyperlink 18" xfId="13249" hidden="1"/>
    <cellStyle name="Hyperlink 18" xfId="13300" hidden="1"/>
    <cellStyle name="Hyperlink 18" xfId="13349" hidden="1"/>
    <cellStyle name="Hyperlink 18" xfId="13394" hidden="1"/>
    <cellStyle name="Hyperlink 18" xfId="13445" hidden="1"/>
    <cellStyle name="Hyperlink 18" xfId="13494" hidden="1"/>
    <cellStyle name="Hyperlink 18" xfId="13539" hidden="1"/>
    <cellStyle name="Hyperlink 18" xfId="13590" hidden="1"/>
    <cellStyle name="Hyperlink 18" xfId="13639" hidden="1"/>
    <cellStyle name="Hyperlink 18" xfId="13684" hidden="1"/>
    <cellStyle name="Hyperlink 18" xfId="13735" hidden="1"/>
    <cellStyle name="Hyperlink 18" xfId="13784" hidden="1"/>
    <cellStyle name="Hyperlink 18" xfId="13829" hidden="1"/>
    <cellStyle name="Hyperlink 18" xfId="13885" hidden="1"/>
    <cellStyle name="Hyperlink 18" xfId="13929" hidden="1"/>
    <cellStyle name="Hyperlink 18" xfId="13975" hidden="1"/>
    <cellStyle name="Hyperlink 18" xfId="14026" hidden="1"/>
    <cellStyle name="Hyperlink 18" xfId="14075" hidden="1"/>
    <cellStyle name="Hyperlink 18" xfId="14120" hidden="1"/>
    <cellStyle name="Hyperlink 18" xfId="14171" hidden="1"/>
    <cellStyle name="Hyperlink 18" xfId="14220" hidden="1"/>
    <cellStyle name="Hyperlink 18" xfId="14265" hidden="1"/>
    <cellStyle name="Hyperlink 18" xfId="14316" hidden="1"/>
    <cellStyle name="Hyperlink 18" xfId="14365" hidden="1"/>
    <cellStyle name="Hyperlink 18" xfId="14411" hidden="1"/>
    <cellStyle name="Hyperlink 18" xfId="14460" hidden="1"/>
    <cellStyle name="Hyperlink 18" xfId="14509" hidden="1"/>
    <cellStyle name="Hyperlink 18" xfId="14554" hidden="1"/>
    <cellStyle name="Hyperlink 18" xfId="14605" hidden="1"/>
    <cellStyle name="Hyperlink 18" xfId="14654" hidden="1"/>
    <cellStyle name="Hyperlink 18" xfId="14699" hidden="1"/>
    <cellStyle name="Hyperlink 18" xfId="14750" hidden="1"/>
    <cellStyle name="Hyperlink 18" xfId="14799" hidden="1"/>
    <cellStyle name="Hyperlink 18" xfId="14845" hidden="1"/>
    <cellStyle name="Hyperlink 18" xfId="14896" hidden="1"/>
    <cellStyle name="Hyperlink 18" xfId="14945" hidden="1"/>
    <cellStyle name="Hyperlink 18" xfId="14990" hidden="1"/>
    <cellStyle name="Hyperlink 18" xfId="15041" hidden="1"/>
    <cellStyle name="Hyperlink 18" xfId="15091" hidden="1"/>
    <cellStyle name="Hyperlink 18" xfId="15136" hidden="1"/>
    <cellStyle name="Hyperlink 18" xfId="15193" hidden="1"/>
    <cellStyle name="Hyperlink 18" xfId="15236" hidden="1"/>
    <cellStyle name="Hyperlink 18" xfId="15281" hidden="1"/>
    <cellStyle name="Hyperlink 18" xfId="15332" hidden="1"/>
    <cellStyle name="Hyperlink 18" xfId="15382" hidden="1"/>
    <cellStyle name="Hyperlink 18" xfId="15427" hidden="1"/>
    <cellStyle name="Hyperlink 18" xfId="15478" hidden="1"/>
    <cellStyle name="Hyperlink 18" xfId="15527" hidden="1"/>
    <cellStyle name="Hyperlink 18" xfId="15572" hidden="1"/>
    <cellStyle name="Hyperlink 18" xfId="15623" hidden="1"/>
    <cellStyle name="Hyperlink 18" xfId="15672" hidden="1"/>
    <cellStyle name="Hyperlink 18" xfId="15719" hidden="1"/>
    <cellStyle name="Hyperlink 18" xfId="15767" hidden="1"/>
    <cellStyle name="Hyperlink 18" xfId="15816" hidden="1"/>
    <cellStyle name="Hyperlink 18" xfId="15862" hidden="1"/>
    <cellStyle name="Hyperlink 18" xfId="15912" hidden="1"/>
    <cellStyle name="Hyperlink 18" xfId="15961" hidden="1"/>
    <cellStyle name="Hyperlink 18" xfId="16007" hidden="1"/>
    <cellStyle name="Hyperlink 18" xfId="16057" hidden="1"/>
    <cellStyle name="Hyperlink 18" xfId="16106" hidden="1"/>
    <cellStyle name="Hyperlink 18" xfId="16152" hidden="1"/>
    <cellStyle name="Hyperlink 18" xfId="16202" hidden="1"/>
    <cellStyle name="Hyperlink 18" xfId="16251" hidden="1"/>
    <cellStyle name="Hyperlink 18" xfId="16297" hidden="1"/>
    <cellStyle name="Hyperlink 18" xfId="16347" hidden="1"/>
    <cellStyle name="Hyperlink 18" xfId="16396" hidden="1"/>
    <cellStyle name="Hyperlink 18" xfId="16442" hidden="1"/>
    <cellStyle name="Hyperlink 18" xfId="16498" hidden="1"/>
    <cellStyle name="Hyperlink 18" xfId="16541" hidden="1"/>
    <cellStyle name="Hyperlink 18" xfId="16586" hidden="1"/>
    <cellStyle name="Hyperlink 18" xfId="16637" hidden="1"/>
    <cellStyle name="Hyperlink 18" xfId="16685" hidden="1"/>
    <cellStyle name="Hyperlink 18" xfId="16730" hidden="1"/>
    <cellStyle name="Hyperlink 18" xfId="16781" hidden="1"/>
    <cellStyle name="Hyperlink 18" xfId="16830" hidden="1"/>
    <cellStyle name="Hyperlink 18" xfId="16875" hidden="1"/>
    <cellStyle name="Hyperlink 18" xfId="16926" hidden="1"/>
    <cellStyle name="Hyperlink 18" xfId="16975" hidden="1"/>
    <cellStyle name="Hyperlink 18" xfId="17024" hidden="1"/>
    <cellStyle name="Hyperlink 18" xfId="17070" hidden="1"/>
    <cellStyle name="Hyperlink 18" xfId="17117" hidden="1"/>
    <cellStyle name="Hyperlink 18" xfId="17164" hidden="1"/>
    <cellStyle name="Hyperlink 18" xfId="17215" hidden="1"/>
    <cellStyle name="Hyperlink 18" xfId="17262" hidden="1"/>
    <cellStyle name="Hyperlink 18" xfId="17309" hidden="1"/>
    <cellStyle name="Hyperlink 18" xfId="17360" hidden="1"/>
    <cellStyle name="Hyperlink 18" xfId="17407" hidden="1"/>
    <cellStyle name="Hyperlink 18" xfId="17453" hidden="1"/>
    <cellStyle name="Hyperlink 18" xfId="17504" hidden="1"/>
    <cellStyle name="Hyperlink 18" xfId="17551" hidden="1"/>
    <cellStyle name="Hyperlink 18" xfId="17598" hidden="1"/>
    <cellStyle name="Hyperlink 18" xfId="17649" hidden="1"/>
    <cellStyle name="Hyperlink 18" xfId="17696" hidden="1"/>
    <cellStyle name="Hyperlink 18" xfId="17743" hidden="1"/>
    <cellStyle name="Hyperlink 18" xfId="17797" hidden="1"/>
    <cellStyle name="Hyperlink 18" xfId="17841" hidden="1"/>
    <cellStyle name="Hyperlink 18" xfId="17888" hidden="1"/>
    <cellStyle name="Hyperlink 18" xfId="17940" hidden="1"/>
    <cellStyle name="Hyperlink 18" xfId="17985" hidden="1"/>
    <cellStyle name="Hyperlink 18" xfId="18033" hidden="1"/>
    <cellStyle name="Hyperlink 18" xfId="18084" hidden="1"/>
    <cellStyle name="Hyperlink 18" xfId="18130" hidden="1"/>
    <cellStyle name="Hyperlink 18" xfId="18178" hidden="1"/>
    <cellStyle name="Hyperlink 18" xfId="18229" hidden="1"/>
    <cellStyle name="Hyperlink 18" xfId="18275" hidden="1"/>
    <cellStyle name="Hyperlink 18" xfId="18327" hidden="1"/>
    <cellStyle name="Hyperlink 18" xfId="18380" hidden="1"/>
    <cellStyle name="Hyperlink 18" xfId="18295" hidden="1"/>
    <cellStyle name="Hyperlink 18" xfId="18219" hidden="1"/>
    <cellStyle name="Hyperlink 18" xfId="18151" hidden="1"/>
    <cellStyle name="Hyperlink 18" xfId="18074" hidden="1"/>
    <cellStyle name="Hyperlink 18" xfId="18006" hidden="1"/>
    <cellStyle name="Hyperlink 18" xfId="17928" hidden="1"/>
    <cellStyle name="Hyperlink 18" xfId="17861" hidden="1"/>
    <cellStyle name="Hyperlink 18" xfId="17774" hidden="1"/>
    <cellStyle name="Hyperlink 18" xfId="17716" hidden="1"/>
    <cellStyle name="Hyperlink 18" xfId="17638" hidden="1"/>
    <cellStyle name="Hyperlink 18" xfId="17571" hidden="1"/>
    <cellStyle name="Hyperlink 18" xfId="17493" hidden="1"/>
    <cellStyle name="Hyperlink 18" xfId="17426" hidden="1"/>
    <cellStyle name="Hyperlink 18" xfId="17349" hidden="1"/>
    <cellStyle name="Hyperlink 18" xfId="17282" hidden="1"/>
    <cellStyle name="Hyperlink 18" xfId="17204" hidden="1"/>
    <cellStyle name="Hyperlink 18" xfId="17137" hidden="1"/>
    <cellStyle name="Hyperlink 18" xfId="17059" hidden="1"/>
    <cellStyle name="Hyperlink 18" xfId="16983" hidden="1"/>
    <cellStyle name="Hyperlink 18" xfId="16903" hidden="1"/>
    <cellStyle name="Hyperlink 18" xfId="16838" hidden="1"/>
    <cellStyle name="Hyperlink 18" xfId="16766" hidden="1"/>
    <cellStyle name="Hyperlink 18" xfId="16693" hidden="1"/>
    <cellStyle name="Hyperlink 18" xfId="16620" hidden="1"/>
    <cellStyle name="Hyperlink 18" xfId="16548" hidden="1"/>
    <cellStyle name="Hyperlink 18" xfId="16476" hidden="1"/>
    <cellStyle name="Hyperlink 18" xfId="16403" hidden="1"/>
    <cellStyle name="Hyperlink 18" xfId="16331" hidden="1"/>
    <cellStyle name="Hyperlink 18" xfId="16258" hidden="1"/>
    <cellStyle name="Hyperlink 18" xfId="16186" hidden="1"/>
    <cellStyle name="Hyperlink 18" xfId="16113" hidden="1"/>
    <cellStyle name="Hyperlink 18" xfId="16034" hidden="1"/>
    <cellStyle name="Hyperlink 18" xfId="15968" hidden="1"/>
    <cellStyle name="Hyperlink 18" xfId="15896" hidden="1"/>
    <cellStyle name="Hyperlink 18" xfId="15823" hidden="1"/>
    <cellStyle name="Hyperlink 18" xfId="15751" hidden="1"/>
    <cellStyle name="Hyperlink 18" xfId="15677" hidden="1"/>
    <cellStyle name="Hyperlink 18" xfId="15606" hidden="1"/>
    <cellStyle name="Hyperlink 18" xfId="15532" hidden="1"/>
    <cellStyle name="Hyperlink 18" xfId="15461" hidden="1"/>
    <cellStyle name="Hyperlink 18" xfId="15387" hidden="1"/>
    <cellStyle name="Hyperlink 18" xfId="15315" hidden="1"/>
    <cellStyle name="Hyperlink 18" xfId="15240" hidden="1"/>
    <cellStyle name="Hyperlink 18" xfId="15163" hidden="1"/>
    <cellStyle name="Hyperlink 18" xfId="15095" hidden="1"/>
    <cellStyle name="Hyperlink 18" xfId="15024" hidden="1"/>
    <cellStyle name="Hyperlink 18" xfId="14949" hidden="1"/>
    <cellStyle name="Hyperlink 18" xfId="14879" hidden="1"/>
    <cellStyle name="Hyperlink 18" xfId="14803" hidden="1"/>
    <cellStyle name="Hyperlink 18" xfId="14733" hidden="1"/>
    <cellStyle name="Hyperlink 18" xfId="14658" hidden="1"/>
    <cellStyle name="Hyperlink 18" xfId="14588" hidden="1"/>
    <cellStyle name="Hyperlink 18" xfId="14513" hidden="1"/>
    <cellStyle name="Hyperlink 18" xfId="14443" hidden="1"/>
    <cellStyle name="Hyperlink 18" xfId="14370" hidden="1"/>
    <cellStyle name="Hyperlink 18" xfId="14292" hidden="1"/>
    <cellStyle name="Hyperlink 18" xfId="14225" hidden="1"/>
    <cellStyle name="Hyperlink 18" xfId="14154" hidden="1"/>
    <cellStyle name="Hyperlink 18" xfId="14080" hidden="1"/>
    <cellStyle name="Hyperlink 18" xfId="14009" hidden="1"/>
    <cellStyle name="Hyperlink 18" xfId="13934" hidden="1"/>
    <cellStyle name="Hyperlink 18" xfId="13863" hidden="1"/>
    <cellStyle name="Hyperlink 18" xfId="13789" hidden="1"/>
    <cellStyle name="Hyperlink 18" xfId="13718" hidden="1"/>
    <cellStyle name="Hyperlink 18" xfId="13644" hidden="1"/>
    <cellStyle name="Hyperlink 18" xfId="13573" hidden="1"/>
    <cellStyle name="Hyperlink 18" xfId="13499" hidden="1"/>
    <cellStyle name="Hyperlink 18" xfId="13421" hidden="1"/>
    <cellStyle name="Hyperlink 18" xfId="13354" hidden="1"/>
    <cellStyle name="Hyperlink 18" xfId="13283" hidden="1"/>
    <cellStyle name="Hyperlink 18" xfId="13209" hidden="1"/>
    <cellStyle name="Hyperlink 18" xfId="13138" hidden="1"/>
    <cellStyle name="Hyperlink 18" xfId="18364" hidden="1"/>
    <cellStyle name="Hyperlink 18" xfId="18437" hidden="1"/>
    <cellStyle name="Hyperlink 18" xfId="18466" hidden="1"/>
    <cellStyle name="Hyperlink 18" xfId="18495" hidden="1"/>
    <cellStyle name="Hyperlink 18" xfId="18524" hidden="1"/>
    <cellStyle name="Hyperlink 18" xfId="18553" hidden="1"/>
    <cellStyle name="Hyperlink 18" xfId="18582" hidden="1"/>
    <cellStyle name="Hyperlink 18" xfId="18611" hidden="1"/>
    <cellStyle name="Hyperlink 18" xfId="18640" hidden="1"/>
    <cellStyle name="Hyperlink 18" xfId="18669" hidden="1"/>
    <cellStyle name="Hyperlink 18" xfId="18698" hidden="1"/>
    <cellStyle name="Hyperlink 18" xfId="18727" hidden="1"/>
    <cellStyle name="Hyperlink 18" xfId="18756" hidden="1"/>
    <cellStyle name="Hyperlink 18" xfId="18785" hidden="1"/>
    <cellStyle name="Hyperlink 18" xfId="18814" hidden="1"/>
    <cellStyle name="Hyperlink 18" xfId="18843" hidden="1"/>
    <cellStyle name="Hyperlink 18" xfId="18872" hidden="1"/>
    <cellStyle name="Hyperlink 18" xfId="18901" hidden="1"/>
    <cellStyle name="Hyperlink 18" xfId="18929" hidden="1"/>
    <cellStyle name="Hyperlink 18" xfId="18958" hidden="1"/>
    <cellStyle name="Hyperlink 18" xfId="18987" hidden="1"/>
    <cellStyle name="Hyperlink 18" xfId="19016" hidden="1"/>
    <cellStyle name="Hyperlink 18" xfId="19045" hidden="1"/>
    <cellStyle name="Hyperlink 18" xfId="19074" hidden="1"/>
    <cellStyle name="Hyperlink 18" xfId="19103" hidden="1"/>
    <cellStyle name="Hyperlink 18" xfId="19132" hidden="1"/>
    <cellStyle name="Hyperlink 18" xfId="19161" hidden="1"/>
    <cellStyle name="Hyperlink 18" xfId="19190" hidden="1"/>
    <cellStyle name="Hyperlink 18" xfId="19219" hidden="1"/>
    <cellStyle name="Hyperlink 18" xfId="19248" hidden="1"/>
    <cellStyle name="Hyperlink 18" xfId="19277" hidden="1"/>
    <cellStyle name="Hyperlink 18" xfId="19306" hidden="1"/>
    <cellStyle name="Hyperlink 18" xfId="19335" hidden="1"/>
    <cellStyle name="Hyperlink 18" xfId="19364" hidden="1"/>
    <cellStyle name="Hyperlink 18" xfId="19393" hidden="1"/>
    <cellStyle name="Hyperlink 18" xfId="19422" hidden="1"/>
    <cellStyle name="Hyperlink 18" xfId="19451" hidden="1"/>
    <cellStyle name="Hyperlink 18" xfId="19490" hidden="1"/>
    <cellStyle name="Hyperlink 19" xfId="91" hidden="1"/>
    <cellStyle name="Hyperlink 19" xfId="140" hidden="1"/>
    <cellStyle name="Hyperlink 19" xfId="190" hidden="1"/>
    <cellStyle name="Hyperlink 19" xfId="234" hidden="1"/>
    <cellStyle name="Hyperlink 19" xfId="285" hidden="1"/>
    <cellStyle name="Hyperlink 19" xfId="336" hidden="1"/>
    <cellStyle name="Hyperlink 19" xfId="380" hidden="1"/>
    <cellStyle name="Hyperlink 19" xfId="431" hidden="1"/>
    <cellStyle name="Hyperlink 19" xfId="481" hidden="1"/>
    <cellStyle name="Hyperlink 19" xfId="525" hidden="1"/>
    <cellStyle name="Hyperlink 19" xfId="576" hidden="1"/>
    <cellStyle name="Hyperlink 19" xfId="626" hidden="1"/>
    <cellStyle name="Hyperlink 19" xfId="670" hidden="1"/>
    <cellStyle name="Hyperlink 19" xfId="721" hidden="1"/>
    <cellStyle name="Hyperlink 19" xfId="771" hidden="1"/>
    <cellStyle name="Hyperlink 19" xfId="815" hidden="1"/>
    <cellStyle name="Hyperlink 19" xfId="872" hidden="1"/>
    <cellStyle name="Hyperlink 19" xfId="916" hidden="1"/>
    <cellStyle name="Hyperlink 19" xfId="968" hidden="1"/>
    <cellStyle name="Hyperlink 19" xfId="1020" hidden="1"/>
    <cellStyle name="Hyperlink 19" xfId="1069" hidden="1"/>
    <cellStyle name="Hyperlink 19" xfId="1113" hidden="1"/>
    <cellStyle name="Hyperlink 19" xfId="1164" hidden="1"/>
    <cellStyle name="Hyperlink 19" xfId="1215" hidden="1"/>
    <cellStyle name="Hyperlink 19" xfId="1259" hidden="1"/>
    <cellStyle name="Hyperlink 19" xfId="1310" hidden="1"/>
    <cellStyle name="Hyperlink 19" xfId="1360" hidden="1"/>
    <cellStyle name="Hyperlink 19" xfId="1405" hidden="1"/>
    <cellStyle name="Hyperlink 19" xfId="1454" hidden="1"/>
    <cellStyle name="Hyperlink 19" xfId="1504" hidden="1"/>
    <cellStyle name="Hyperlink 19" xfId="1549" hidden="1"/>
    <cellStyle name="Hyperlink 19" xfId="1599" hidden="1"/>
    <cellStyle name="Hyperlink 19" xfId="1649" hidden="1"/>
    <cellStyle name="Hyperlink 19" xfId="1694" hidden="1"/>
    <cellStyle name="Hyperlink 19" xfId="1744" hidden="1"/>
    <cellStyle name="Hyperlink 19" xfId="1794" hidden="1"/>
    <cellStyle name="Hyperlink 19" xfId="1840" hidden="1"/>
    <cellStyle name="Hyperlink 19" xfId="1890" hidden="1"/>
    <cellStyle name="Hyperlink 19" xfId="1940" hidden="1"/>
    <cellStyle name="Hyperlink 19" xfId="1985" hidden="1"/>
    <cellStyle name="Hyperlink 19" xfId="2035" hidden="1"/>
    <cellStyle name="Hyperlink 19" xfId="2086" hidden="1"/>
    <cellStyle name="Hyperlink 19" xfId="2131" hidden="1"/>
    <cellStyle name="Hyperlink 19" xfId="2188" hidden="1"/>
    <cellStyle name="Hyperlink 19" xfId="2231" hidden="1"/>
    <cellStyle name="Hyperlink 19" xfId="2276" hidden="1"/>
    <cellStyle name="Hyperlink 19" xfId="2327" hidden="1"/>
    <cellStyle name="Hyperlink 19" xfId="2377" hidden="1"/>
    <cellStyle name="Hyperlink 19" xfId="2421" hidden="1"/>
    <cellStyle name="Hyperlink 19" xfId="2472" hidden="1"/>
    <cellStyle name="Hyperlink 19" xfId="2522" hidden="1"/>
    <cellStyle name="Hyperlink 19" xfId="2566" hidden="1"/>
    <cellStyle name="Hyperlink 19" xfId="2617" hidden="1"/>
    <cellStyle name="Hyperlink 19" xfId="2667" hidden="1"/>
    <cellStyle name="Hyperlink 19" xfId="2713" hidden="1"/>
    <cellStyle name="Hyperlink 19" xfId="2762" hidden="1"/>
    <cellStyle name="Hyperlink 19" xfId="2811" hidden="1"/>
    <cellStyle name="Hyperlink 19" xfId="2856" hidden="1"/>
    <cellStyle name="Hyperlink 19" xfId="2907" hidden="1"/>
    <cellStyle name="Hyperlink 19" xfId="2956" hidden="1"/>
    <cellStyle name="Hyperlink 19" xfId="3001" hidden="1"/>
    <cellStyle name="Hyperlink 19" xfId="3052" hidden="1"/>
    <cellStyle name="Hyperlink 19" xfId="3101" hidden="1"/>
    <cellStyle name="Hyperlink 19" xfId="3146" hidden="1"/>
    <cellStyle name="Hyperlink 19" xfId="3197" hidden="1"/>
    <cellStyle name="Hyperlink 19" xfId="3246" hidden="1"/>
    <cellStyle name="Hyperlink 19" xfId="3291" hidden="1"/>
    <cellStyle name="Hyperlink 19" xfId="3342" hidden="1"/>
    <cellStyle name="Hyperlink 19" xfId="3391" hidden="1"/>
    <cellStyle name="Hyperlink 19" xfId="3436" hidden="1"/>
    <cellStyle name="Hyperlink 19" xfId="3493" hidden="1"/>
    <cellStyle name="Hyperlink 19" xfId="3536" hidden="1"/>
    <cellStyle name="Hyperlink 19" xfId="3580" hidden="1"/>
    <cellStyle name="Hyperlink 19" xfId="3631" hidden="1"/>
    <cellStyle name="Hyperlink 19" xfId="3680" hidden="1"/>
    <cellStyle name="Hyperlink 19" xfId="3725" hidden="1"/>
    <cellStyle name="Hyperlink 19" xfId="3776" hidden="1"/>
    <cellStyle name="Hyperlink 19" xfId="3825" hidden="1"/>
    <cellStyle name="Hyperlink 19" xfId="3870" hidden="1"/>
    <cellStyle name="Hyperlink 19" xfId="3921" hidden="1"/>
    <cellStyle name="Hyperlink 19" xfId="3970" hidden="1"/>
    <cellStyle name="Hyperlink 19" xfId="4018" hidden="1"/>
    <cellStyle name="Hyperlink 19" xfId="4065" hidden="1"/>
    <cellStyle name="Hyperlink 19" xfId="4112" hidden="1"/>
    <cellStyle name="Hyperlink 19" xfId="4159" hidden="1"/>
    <cellStyle name="Hyperlink 19" xfId="4210" hidden="1"/>
    <cellStyle name="Hyperlink 19" xfId="4257" hidden="1"/>
    <cellStyle name="Hyperlink 19" xfId="4304" hidden="1"/>
    <cellStyle name="Hyperlink 19" xfId="4355" hidden="1"/>
    <cellStyle name="Hyperlink 19" xfId="4402" hidden="1"/>
    <cellStyle name="Hyperlink 19" xfId="4448" hidden="1"/>
    <cellStyle name="Hyperlink 19" xfId="4499" hidden="1"/>
    <cellStyle name="Hyperlink 19" xfId="4546" hidden="1"/>
    <cellStyle name="Hyperlink 19" xfId="4593" hidden="1"/>
    <cellStyle name="Hyperlink 19" xfId="4644" hidden="1"/>
    <cellStyle name="Hyperlink 19" xfId="4691" hidden="1"/>
    <cellStyle name="Hyperlink 19" xfId="4738" hidden="1"/>
    <cellStyle name="Hyperlink 19" xfId="4792" hidden="1"/>
    <cellStyle name="Hyperlink 19" xfId="4836" hidden="1"/>
    <cellStyle name="Hyperlink 19" xfId="4883" hidden="1"/>
    <cellStyle name="Hyperlink 19" xfId="4934" hidden="1"/>
    <cellStyle name="Hyperlink 19" xfId="4980" hidden="1"/>
    <cellStyle name="Hyperlink 19" xfId="5028" hidden="1"/>
    <cellStyle name="Hyperlink 19" xfId="5078" hidden="1"/>
    <cellStyle name="Hyperlink 19" xfId="5125" hidden="1"/>
    <cellStyle name="Hyperlink 19" xfId="5173" hidden="1"/>
    <cellStyle name="Hyperlink 19" xfId="5223" hidden="1"/>
    <cellStyle name="Hyperlink 19" xfId="5270" hidden="1"/>
    <cellStyle name="Hyperlink 19" xfId="5322" hidden="1"/>
    <cellStyle name="Hyperlink 19" xfId="5390" hidden="1"/>
    <cellStyle name="Hyperlink 19" xfId="5454" hidden="1"/>
    <cellStyle name="Hyperlink 19" xfId="5503" hidden="1"/>
    <cellStyle name="Hyperlink 19" xfId="5552" hidden="1"/>
    <cellStyle name="Hyperlink 19" xfId="5597" hidden="1"/>
    <cellStyle name="Hyperlink 19" xfId="5648" hidden="1"/>
    <cellStyle name="Hyperlink 19" xfId="5698" hidden="1"/>
    <cellStyle name="Hyperlink 19" xfId="5743" hidden="1"/>
    <cellStyle name="Hyperlink 19" xfId="5794" hidden="1"/>
    <cellStyle name="Hyperlink 19" xfId="5843" hidden="1"/>
    <cellStyle name="Hyperlink 19" xfId="5888" hidden="1"/>
    <cellStyle name="Hyperlink 19" xfId="5939" hidden="1"/>
    <cellStyle name="Hyperlink 19" xfId="5988" hidden="1"/>
    <cellStyle name="Hyperlink 19" xfId="6033" hidden="1"/>
    <cellStyle name="Hyperlink 19" xfId="6084" hidden="1"/>
    <cellStyle name="Hyperlink 19" xfId="6133" hidden="1"/>
    <cellStyle name="Hyperlink 19" xfId="6178" hidden="1"/>
    <cellStyle name="Hyperlink 19" xfId="6235" hidden="1"/>
    <cellStyle name="Hyperlink 19" xfId="6278" hidden="1"/>
    <cellStyle name="Hyperlink 19" xfId="6330" hidden="1"/>
    <cellStyle name="Hyperlink 19" xfId="6381" hidden="1"/>
    <cellStyle name="Hyperlink 19" xfId="6430" hidden="1"/>
    <cellStyle name="Hyperlink 19" xfId="6475" hidden="1"/>
    <cellStyle name="Hyperlink 19" xfId="6526" hidden="1"/>
    <cellStyle name="Hyperlink 19" xfId="6576" hidden="1"/>
    <cellStyle name="Hyperlink 19" xfId="6621" hidden="1"/>
    <cellStyle name="Hyperlink 19" xfId="6672" hidden="1"/>
    <cellStyle name="Hyperlink 19" xfId="6721" hidden="1"/>
    <cellStyle name="Hyperlink 19" xfId="6767" hidden="1"/>
    <cellStyle name="Hyperlink 19" xfId="6816" hidden="1"/>
    <cellStyle name="Hyperlink 19" xfId="6866" hidden="1"/>
    <cellStyle name="Hyperlink 19" xfId="6910" hidden="1"/>
    <cellStyle name="Hyperlink 19" xfId="6961" hidden="1"/>
    <cellStyle name="Hyperlink 19" xfId="7011" hidden="1"/>
    <cellStyle name="Hyperlink 19" xfId="7055" hidden="1"/>
    <cellStyle name="Hyperlink 19" xfId="7106" hidden="1"/>
    <cellStyle name="Hyperlink 19" xfId="7156" hidden="1"/>
    <cellStyle name="Hyperlink 19" xfId="7201" hidden="1"/>
    <cellStyle name="Hyperlink 19" xfId="7252" hidden="1"/>
    <cellStyle name="Hyperlink 19" xfId="7302" hidden="1"/>
    <cellStyle name="Hyperlink 19" xfId="7346" hidden="1"/>
    <cellStyle name="Hyperlink 19" xfId="7397" hidden="1"/>
    <cellStyle name="Hyperlink 19" xfId="7448" hidden="1"/>
    <cellStyle name="Hyperlink 19" xfId="7492" hidden="1"/>
    <cellStyle name="Hyperlink 19" xfId="7549" hidden="1"/>
    <cellStyle name="Hyperlink 19" xfId="7593" hidden="1"/>
    <cellStyle name="Hyperlink 19" xfId="7637" hidden="1"/>
    <cellStyle name="Hyperlink 19" xfId="7689" hidden="1"/>
    <cellStyle name="Hyperlink 19" xfId="7738" hidden="1"/>
    <cellStyle name="Hyperlink 19" xfId="7783" hidden="1"/>
    <cellStyle name="Hyperlink 19" xfId="7834" hidden="1"/>
    <cellStyle name="Hyperlink 19" xfId="7883" hidden="1"/>
    <cellStyle name="Hyperlink 19" xfId="7928" hidden="1"/>
    <cellStyle name="Hyperlink 19" xfId="7979" hidden="1"/>
    <cellStyle name="Hyperlink 19" xfId="8028" hidden="1"/>
    <cellStyle name="Hyperlink 19" xfId="8075" hidden="1"/>
    <cellStyle name="Hyperlink 19" xfId="8124" hidden="1"/>
    <cellStyle name="Hyperlink 19" xfId="8173" hidden="1"/>
    <cellStyle name="Hyperlink 19" xfId="8218" hidden="1"/>
    <cellStyle name="Hyperlink 19" xfId="8269" hidden="1"/>
    <cellStyle name="Hyperlink 19" xfId="8318" hidden="1"/>
    <cellStyle name="Hyperlink 19" xfId="8363" hidden="1"/>
    <cellStyle name="Hyperlink 19" xfId="8414" hidden="1"/>
    <cellStyle name="Hyperlink 19" xfId="8463" hidden="1"/>
    <cellStyle name="Hyperlink 19" xfId="8508" hidden="1"/>
    <cellStyle name="Hyperlink 19" xfId="8559" hidden="1"/>
    <cellStyle name="Hyperlink 19" xfId="8608" hidden="1"/>
    <cellStyle name="Hyperlink 19" xfId="8653" hidden="1"/>
    <cellStyle name="Hyperlink 19" xfId="8704" hidden="1"/>
    <cellStyle name="Hyperlink 19" xfId="8753" hidden="1"/>
    <cellStyle name="Hyperlink 19" xfId="8798" hidden="1"/>
    <cellStyle name="Hyperlink 19" xfId="8854" hidden="1"/>
    <cellStyle name="Hyperlink 19" xfId="8898" hidden="1"/>
    <cellStyle name="Hyperlink 19" xfId="8942" hidden="1"/>
    <cellStyle name="Hyperlink 19" xfId="8993" hidden="1"/>
    <cellStyle name="Hyperlink 19" xfId="9041" hidden="1"/>
    <cellStyle name="Hyperlink 19" xfId="9087" hidden="1"/>
    <cellStyle name="Hyperlink 19" xfId="9137" hidden="1"/>
    <cellStyle name="Hyperlink 19" xfId="9186" hidden="1"/>
    <cellStyle name="Hyperlink 19" xfId="9232" hidden="1"/>
    <cellStyle name="Hyperlink 19" xfId="9282" hidden="1"/>
    <cellStyle name="Hyperlink 19" xfId="9331" hidden="1"/>
    <cellStyle name="Hyperlink 19" xfId="9380" hidden="1"/>
    <cellStyle name="Hyperlink 19" xfId="9426" hidden="1"/>
    <cellStyle name="Hyperlink 19" xfId="9473" hidden="1"/>
    <cellStyle name="Hyperlink 19" xfId="9521" hidden="1"/>
    <cellStyle name="Hyperlink 19" xfId="9571" hidden="1"/>
    <cellStyle name="Hyperlink 19" xfId="9618" hidden="1"/>
    <cellStyle name="Hyperlink 19" xfId="9666" hidden="1"/>
    <cellStyle name="Hyperlink 19" xfId="9716" hidden="1"/>
    <cellStyle name="Hyperlink 19" xfId="9763" hidden="1"/>
    <cellStyle name="Hyperlink 19" xfId="9810" hidden="1"/>
    <cellStyle name="Hyperlink 19" xfId="9860" hidden="1"/>
    <cellStyle name="Hyperlink 19" xfId="9907" hidden="1"/>
    <cellStyle name="Hyperlink 19" xfId="9955" hidden="1"/>
    <cellStyle name="Hyperlink 19" xfId="10005" hidden="1"/>
    <cellStyle name="Hyperlink 19" xfId="10052" hidden="1"/>
    <cellStyle name="Hyperlink 19" xfId="10100" hidden="1"/>
    <cellStyle name="Hyperlink 19" xfId="10154" hidden="1"/>
    <cellStyle name="Hyperlink 19" xfId="10197" hidden="1"/>
    <cellStyle name="Hyperlink 19" xfId="10245" hidden="1"/>
    <cellStyle name="Hyperlink 19" xfId="10296" hidden="1"/>
    <cellStyle name="Hyperlink 19" xfId="10342" hidden="1"/>
    <cellStyle name="Hyperlink 19" xfId="10389" hidden="1"/>
    <cellStyle name="Hyperlink 19" xfId="10440" hidden="1"/>
    <cellStyle name="Hyperlink 19" xfId="10487" hidden="1"/>
    <cellStyle name="Hyperlink 19" xfId="10534" hidden="1"/>
    <cellStyle name="Hyperlink 19" xfId="10585" hidden="1"/>
    <cellStyle name="Hyperlink 19" xfId="10632" hidden="1"/>
    <cellStyle name="Hyperlink 19" xfId="10684" hidden="1"/>
    <cellStyle name="Hyperlink 19" xfId="10737" hidden="1"/>
    <cellStyle name="Hyperlink 19" xfId="10649" hidden="1"/>
    <cellStyle name="Hyperlink 19" xfId="10572" hidden="1"/>
    <cellStyle name="Hyperlink 19" xfId="10504" hidden="1"/>
    <cellStyle name="Hyperlink 19" xfId="10427" hidden="1"/>
    <cellStyle name="Hyperlink 19" xfId="10359" hidden="1"/>
    <cellStyle name="Hyperlink 19" xfId="10282" hidden="1"/>
    <cellStyle name="Hyperlink 19" xfId="10213" hidden="1"/>
    <cellStyle name="Hyperlink 19" xfId="10127" hidden="1"/>
    <cellStyle name="Hyperlink 19" xfId="10068" hidden="1"/>
    <cellStyle name="Hyperlink 19" xfId="9992" hidden="1"/>
    <cellStyle name="Hyperlink 19" xfId="9923" hidden="1"/>
    <cellStyle name="Hyperlink 19" xfId="9847" hidden="1"/>
    <cellStyle name="Hyperlink 19" xfId="9779" hidden="1"/>
    <cellStyle name="Hyperlink 19" xfId="9703" hidden="1"/>
    <cellStyle name="Hyperlink 19" xfId="9634" hidden="1"/>
    <cellStyle name="Hyperlink 19" xfId="9558" hidden="1"/>
    <cellStyle name="Hyperlink 19" xfId="9489" hidden="1"/>
    <cellStyle name="Hyperlink 19" xfId="9413" hidden="1"/>
    <cellStyle name="Hyperlink 19" xfId="9335" hidden="1"/>
    <cellStyle name="Hyperlink 19" xfId="9257" hidden="1"/>
    <cellStyle name="Hyperlink 19" xfId="9190" hidden="1"/>
    <cellStyle name="Hyperlink 19" xfId="9119" hidden="1"/>
    <cellStyle name="Hyperlink 19" xfId="9045" hidden="1"/>
    <cellStyle name="Hyperlink 19" xfId="8974" hidden="1"/>
    <cellStyle name="Hyperlink 19" xfId="8900" hidden="1"/>
    <cellStyle name="Hyperlink 19" xfId="8830" hidden="1"/>
    <cellStyle name="Hyperlink 19" xfId="8755" hidden="1"/>
    <cellStyle name="Hyperlink 19" xfId="8685" hidden="1"/>
    <cellStyle name="Hyperlink 19" xfId="8610" hidden="1"/>
    <cellStyle name="Hyperlink 19" xfId="8540" hidden="1"/>
    <cellStyle name="Hyperlink 19" xfId="8465" hidden="1"/>
    <cellStyle name="Hyperlink 19" xfId="8388" hidden="1"/>
    <cellStyle name="Hyperlink 19" xfId="8320" hidden="1"/>
    <cellStyle name="Hyperlink 19" xfId="8250" hidden="1"/>
    <cellStyle name="Hyperlink 19" xfId="8175" hidden="1"/>
    <cellStyle name="Hyperlink 19" xfId="8105" hidden="1"/>
    <cellStyle name="Hyperlink 19" xfId="8029" hidden="1"/>
    <cellStyle name="Hyperlink 19" xfId="7959" hidden="1"/>
    <cellStyle name="Hyperlink 19" xfId="7884" hidden="1"/>
    <cellStyle name="Hyperlink 19" xfId="7814" hidden="1"/>
    <cellStyle name="Hyperlink 19" xfId="7739" hidden="1"/>
    <cellStyle name="Hyperlink 19" xfId="7668" hidden="1"/>
    <cellStyle name="Hyperlink 19" xfId="7592" hidden="1"/>
    <cellStyle name="Hyperlink 19" xfId="7517" hidden="1"/>
    <cellStyle name="Hyperlink 19" xfId="7447" hidden="1"/>
    <cellStyle name="Hyperlink 19" xfId="7377" hidden="1"/>
    <cellStyle name="Hyperlink 19" xfId="7301" hidden="1"/>
    <cellStyle name="Hyperlink 19" xfId="7232" hidden="1"/>
    <cellStyle name="Hyperlink 19" xfId="7155" hidden="1"/>
    <cellStyle name="Hyperlink 19" xfId="7086" hidden="1"/>
    <cellStyle name="Hyperlink 19" xfId="7010" hidden="1"/>
    <cellStyle name="Hyperlink 19" xfId="6941" hidden="1"/>
    <cellStyle name="Hyperlink 19" xfId="6865" hidden="1"/>
    <cellStyle name="Hyperlink 19" xfId="6796" hidden="1"/>
    <cellStyle name="Hyperlink 19" xfId="6722" hidden="1"/>
    <cellStyle name="Hyperlink 19" xfId="6646" hidden="1"/>
    <cellStyle name="Hyperlink 19" xfId="6577" hidden="1"/>
    <cellStyle name="Hyperlink 19" xfId="6506" hidden="1"/>
    <cellStyle name="Hyperlink 19" xfId="6431" hidden="1"/>
    <cellStyle name="Hyperlink 19" xfId="6361" hidden="1"/>
    <cellStyle name="Hyperlink 19" xfId="6279" hidden="1"/>
    <cellStyle name="Hyperlink 19" xfId="6209" hidden="1"/>
    <cellStyle name="Hyperlink 19" xfId="6134" hidden="1"/>
    <cellStyle name="Hyperlink 19" xfId="6064" hidden="1"/>
    <cellStyle name="Hyperlink 19" xfId="5989" hidden="1"/>
    <cellStyle name="Hyperlink 19" xfId="5919" hidden="1"/>
    <cellStyle name="Hyperlink 19" xfId="5844" hidden="1"/>
    <cellStyle name="Hyperlink 19" xfId="5768" hidden="1"/>
    <cellStyle name="Hyperlink 19" xfId="5699" hidden="1"/>
    <cellStyle name="Hyperlink 19" xfId="5628" hidden="1"/>
    <cellStyle name="Hyperlink 19" xfId="5553" hidden="1"/>
    <cellStyle name="Hyperlink 19" xfId="5483" hidden="1"/>
    <cellStyle name="Hyperlink 19" xfId="10719" hidden="1"/>
    <cellStyle name="Hyperlink 19" xfId="10796" hidden="1"/>
    <cellStyle name="Hyperlink 19" xfId="10825" hidden="1"/>
    <cellStyle name="Hyperlink 19" xfId="10854" hidden="1"/>
    <cellStyle name="Hyperlink 19" xfId="10883" hidden="1"/>
    <cellStyle name="Hyperlink 19" xfId="10912" hidden="1"/>
    <cellStyle name="Hyperlink 19" xfId="10941" hidden="1"/>
    <cellStyle name="Hyperlink 19" xfId="10970" hidden="1"/>
    <cellStyle name="Hyperlink 19" xfId="10999" hidden="1"/>
    <cellStyle name="Hyperlink 19" xfId="11028" hidden="1"/>
    <cellStyle name="Hyperlink 19" xfId="11057" hidden="1"/>
    <cellStyle name="Hyperlink 19" xfId="11086" hidden="1"/>
    <cellStyle name="Hyperlink 19" xfId="11115" hidden="1"/>
    <cellStyle name="Hyperlink 19" xfId="11144" hidden="1"/>
    <cellStyle name="Hyperlink 19" xfId="11173" hidden="1"/>
    <cellStyle name="Hyperlink 19" xfId="11202" hidden="1"/>
    <cellStyle name="Hyperlink 19" xfId="11231" hidden="1"/>
    <cellStyle name="Hyperlink 19" xfId="11260" hidden="1"/>
    <cellStyle name="Hyperlink 19" xfId="11288" hidden="1"/>
    <cellStyle name="Hyperlink 19" xfId="11317" hidden="1"/>
    <cellStyle name="Hyperlink 19" xfId="11346" hidden="1"/>
    <cellStyle name="Hyperlink 19" xfId="11375" hidden="1"/>
    <cellStyle name="Hyperlink 19" xfId="11404" hidden="1"/>
    <cellStyle name="Hyperlink 19" xfId="11433" hidden="1"/>
    <cellStyle name="Hyperlink 19" xfId="11462" hidden="1"/>
    <cellStyle name="Hyperlink 19" xfId="11491" hidden="1"/>
    <cellStyle name="Hyperlink 19" xfId="11520" hidden="1"/>
    <cellStyle name="Hyperlink 19" xfId="11549" hidden="1"/>
    <cellStyle name="Hyperlink 19" xfId="11578" hidden="1"/>
    <cellStyle name="Hyperlink 19" xfId="11607" hidden="1"/>
    <cellStyle name="Hyperlink 19" xfId="11636" hidden="1"/>
    <cellStyle name="Hyperlink 19" xfId="11665" hidden="1"/>
    <cellStyle name="Hyperlink 19" xfId="11694" hidden="1"/>
    <cellStyle name="Hyperlink 19" xfId="11723" hidden="1"/>
    <cellStyle name="Hyperlink 19" xfId="11752" hidden="1"/>
    <cellStyle name="Hyperlink 19" xfId="11781" hidden="1"/>
    <cellStyle name="Hyperlink 19" xfId="11810" hidden="1"/>
    <cellStyle name="Hyperlink 19" xfId="11849" hidden="1"/>
    <cellStyle name="Hyperlink 19" xfId="5286" hidden="1"/>
    <cellStyle name="Hyperlink 19" xfId="5210" hidden="1"/>
    <cellStyle name="Hyperlink 19" xfId="5141" hidden="1"/>
    <cellStyle name="Hyperlink 19" xfId="5065" hidden="1"/>
    <cellStyle name="Hyperlink 19" xfId="4996" hidden="1"/>
    <cellStyle name="Hyperlink 19" xfId="4919" hidden="1"/>
    <cellStyle name="Hyperlink 19" xfId="4850" hidden="1"/>
    <cellStyle name="Hyperlink 19" xfId="4765" hidden="1"/>
    <cellStyle name="Hyperlink 19" xfId="4705" hidden="1"/>
    <cellStyle name="Hyperlink 19" xfId="4629" hidden="1"/>
    <cellStyle name="Hyperlink 19" xfId="4560" hidden="1"/>
    <cellStyle name="Hyperlink 19" xfId="4484" hidden="1"/>
    <cellStyle name="Hyperlink 19" xfId="4416" hidden="1"/>
    <cellStyle name="Hyperlink 19" xfId="4340" hidden="1"/>
    <cellStyle name="Hyperlink 19" xfId="4271" hidden="1"/>
    <cellStyle name="Hyperlink 19" xfId="4195" hidden="1"/>
    <cellStyle name="Hyperlink 19" xfId="4126" hidden="1"/>
    <cellStyle name="Hyperlink 19" xfId="4050" hidden="1"/>
    <cellStyle name="Hyperlink 19" xfId="3972" hidden="1"/>
    <cellStyle name="Hyperlink 19" xfId="3895" hidden="1"/>
    <cellStyle name="Hyperlink 19" xfId="3827" hidden="1"/>
    <cellStyle name="Hyperlink 19" xfId="3757" hidden="1"/>
    <cellStyle name="Hyperlink 19" xfId="3682" hidden="1"/>
    <cellStyle name="Hyperlink 19" xfId="3611" hidden="1"/>
    <cellStyle name="Hyperlink 19" xfId="3537" hidden="1"/>
    <cellStyle name="Hyperlink 19" xfId="3467" hidden="1"/>
    <cellStyle name="Hyperlink 19" xfId="3392" hidden="1"/>
    <cellStyle name="Hyperlink 19" xfId="3322" hidden="1"/>
    <cellStyle name="Hyperlink 19" xfId="3247" hidden="1"/>
    <cellStyle name="Hyperlink 19" xfId="3177" hidden="1"/>
    <cellStyle name="Hyperlink 19" xfId="3102" hidden="1"/>
    <cellStyle name="Hyperlink 19" xfId="3026" hidden="1"/>
    <cellStyle name="Hyperlink 19" xfId="2957" hidden="1"/>
    <cellStyle name="Hyperlink 19" xfId="2887" hidden="1"/>
    <cellStyle name="Hyperlink 19" xfId="2812" hidden="1"/>
    <cellStyle name="Hyperlink 19" xfId="2742" hidden="1"/>
    <cellStyle name="Hyperlink 19" xfId="2666" hidden="1"/>
    <cellStyle name="Hyperlink 19" xfId="2597" hidden="1"/>
    <cellStyle name="Hyperlink 19" xfId="2521" hidden="1"/>
    <cellStyle name="Hyperlink 19" xfId="2452" hidden="1"/>
    <cellStyle name="Hyperlink 19" xfId="2376" hidden="1"/>
    <cellStyle name="Hyperlink 19" xfId="2306" hidden="1"/>
    <cellStyle name="Hyperlink 19" xfId="2229" hidden="1"/>
    <cellStyle name="Hyperlink 19" xfId="2155" hidden="1"/>
    <cellStyle name="Hyperlink 19" xfId="2084" hidden="1"/>
    <cellStyle name="Hyperlink 19" xfId="2015" hidden="1"/>
    <cellStyle name="Hyperlink 19" xfId="1938" hidden="1"/>
    <cellStyle name="Hyperlink 19" xfId="1870" hidden="1"/>
    <cellStyle name="Hyperlink 19" xfId="1792" hidden="1"/>
    <cellStyle name="Hyperlink 19" xfId="1724" hidden="1"/>
    <cellStyle name="Hyperlink 19" xfId="1647" hidden="1"/>
    <cellStyle name="Hyperlink 19" xfId="1579" hidden="1"/>
    <cellStyle name="Hyperlink 19" xfId="1502" hidden="1"/>
    <cellStyle name="Hyperlink 19" xfId="1434" hidden="1"/>
    <cellStyle name="Hyperlink 19" xfId="1359" hidden="1"/>
    <cellStyle name="Hyperlink 19" xfId="1284" hidden="1"/>
    <cellStyle name="Hyperlink 19" xfId="1214" hidden="1"/>
    <cellStyle name="Hyperlink 19" xfId="1144" hidden="1"/>
    <cellStyle name="Hyperlink 19" xfId="1068" hidden="1"/>
    <cellStyle name="Hyperlink 19" xfId="999" hidden="1"/>
    <cellStyle name="Hyperlink 19" xfId="915" hidden="1"/>
    <cellStyle name="Hyperlink 19" xfId="846" hidden="1"/>
    <cellStyle name="Hyperlink 19" xfId="770" hidden="1"/>
    <cellStyle name="Hyperlink 19" xfId="701" hidden="1"/>
    <cellStyle name="Hyperlink 19" xfId="625" hidden="1"/>
    <cellStyle name="Hyperlink 19" xfId="556" hidden="1"/>
    <cellStyle name="Hyperlink 19" xfId="480" hidden="1"/>
    <cellStyle name="Hyperlink 19" xfId="405" hidden="1"/>
    <cellStyle name="Hyperlink 19" xfId="335" hidden="1"/>
    <cellStyle name="Hyperlink 19" xfId="265" hidden="1"/>
    <cellStyle name="Hyperlink 19" xfId="189" hidden="1"/>
    <cellStyle name="Hyperlink 19" xfId="120" hidden="1"/>
    <cellStyle name="Hyperlink 19" xfId="11901" hidden="1"/>
    <cellStyle name="Hyperlink 19" xfId="11998" hidden="1"/>
    <cellStyle name="Hyperlink 19" xfId="12027" hidden="1"/>
    <cellStyle name="Hyperlink 19" xfId="12056" hidden="1"/>
    <cellStyle name="Hyperlink 19" xfId="12085" hidden="1"/>
    <cellStyle name="Hyperlink 19" xfId="12114" hidden="1"/>
    <cellStyle name="Hyperlink 19" xfId="12143" hidden="1"/>
    <cellStyle name="Hyperlink 19" xfId="12172" hidden="1"/>
    <cellStyle name="Hyperlink 19" xfId="12201" hidden="1"/>
    <cellStyle name="Hyperlink 19" xfId="12230" hidden="1"/>
    <cellStyle name="Hyperlink 19" xfId="12259" hidden="1"/>
    <cellStyle name="Hyperlink 19" xfId="12288" hidden="1"/>
    <cellStyle name="Hyperlink 19" xfId="12317" hidden="1"/>
    <cellStyle name="Hyperlink 19" xfId="12346" hidden="1"/>
    <cellStyle name="Hyperlink 19" xfId="12375" hidden="1"/>
    <cellStyle name="Hyperlink 19" xfId="12404" hidden="1"/>
    <cellStyle name="Hyperlink 19" xfId="12433" hidden="1"/>
    <cellStyle name="Hyperlink 19" xfId="12462" hidden="1"/>
    <cellStyle name="Hyperlink 19" xfId="12490" hidden="1"/>
    <cellStyle name="Hyperlink 19" xfId="12519" hidden="1"/>
    <cellStyle name="Hyperlink 19" xfId="12548" hidden="1"/>
    <cellStyle name="Hyperlink 19" xfId="12577" hidden="1"/>
    <cellStyle name="Hyperlink 19" xfId="12606" hidden="1"/>
    <cellStyle name="Hyperlink 19" xfId="12635" hidden="1"/>
    <cellStyle name="Hyperlink 19" xfId="12664" hidden="1"/>
    <cellStyle name="Hyperlink 19" xfId="12693" hidden="1"/>
    <cellStyle name="Hyperlink 19" xfId="12722" hidden="1"/>
    <cellStyle name="Hyperlink 19" xfId="12751" hidden="1"/>
    <cellStyle name="Hyperlink 19" xfId="12780" hidden="1"/>
    <cellStyle name="Hyperlink 19" xfId="12809" hidden="1"/>
    <cellStyle name="Hyperlink 19" xfId="12838" hidden="1"/>
    <cellStyle name="Hyperlink 19" xfId="12867" hidden="1"/>
    <cellStyle name="Hyperlink 19" xfId="12896" hidden="1"/>
    <cellStyle name="Hyperlink 19" xfId="12925" hidden="1"/>
    <cellStyle name="Hyperlink 19" xfId="12954" hidden="1"/>
    <cellStyle name="Hyperlink 19" xfId="12983" hidden="1"/>
    <cellStyle name="Hyperlink 19" xfId="13012" hidden="1"/>
    <cellStyle name="Hyperlink 19" xfId="13051" hidden="1"/>
    <cellStyle name="Hyperlink 19" xfId="13107" hidden="1"/>
    <cellStyle name="Hyperlink 19" xfId="13156" hidden="1"/>
    <cellStyle name="Hyperlink 19" xfId="13205" hidden="1"/>
    <cellStyle name="Hyperlink 19" xfId="13250" hidden="1"/>
    <cellStyle name="Hyperlink 19" xfId="13301" hidden="1"/>
    <cellStyle name="Hyperlink 19" xfId="13350" hidden="1"/>
    <cellStyle name="Hyperlink 19" xfId="13395" hidden="1"/>
    <cellStyle name="Hyperlink 19" xfId="13446" hidden="1"/>
    <cellStyle name="Hyperlink 19" xfId="13495" hidden="1"/>
    <cellStyle name="Hyperlink 19" xfId="13540" hidden="1"/>
    <cellStyle name="Hyperlink 19" xfId="13591" hidden="1"/>
    <cellStyle name="Hyperlink 19" xfId="13640" hidden="1"/>
    <cellStyle name="Hyperlink 19" xfId="13685" hidden="1"/>
    <cellStyle name="Hyperlink 19" xfId="13736" hidden="1"/>
    <cellStyle name="Hyperlink 19" xfId="13785" hidden="1"/>
    <cellStyle name="Hyperlink 19" xfId="13830" hidden="1"/>
    <cellStyle name="Hyperlink 19" xfId="13887" hidden="1"/>
    <cellStyle name="Hyperlink 19" xfId="13930" hidden="1"/>
    <cellStyle name="Hyperlink 19" xfId="13976" hidden="1"/>
    <cellStyle name="Hyperlink 19" xfId="14027" hidden="1"/>
    <cellStyle name="Hyperlink 19" xfId="14076" hidden="1"/>
    <cellStyle name="Hyperlink 19" xfId="14121" hidden="1"/>
    <cellStyle name="Hyperlink 19" xfId="14172" hidden="1"/>
    <cellStyle name="Hyperlink 19" xfId="14221" hidden="1"/>
    <cellStyle name="Hyperlink 19" xfId="14266" hidden="1"/>
    <cellStyle name="Hyperlink 19" xfId="14317" hidden="1"/>
    <cellStyle name="Hyperlink 19" xfId="14366" hidden="1"/>
    <cellStyle name="Hyperlink 19" xfId="14412" hidden="1"/>
    <cellStyle name="Hyperlink 19" xfId="14461" hidden="1"/>
    <cellStyle name="Hyperlink 19" xfId="14511" hidden="1"/>
    <cellStyle name="Hyperlink 19" xfId="14555" hidden="1"/>
    <cellStyle name="Hyperlink 19" xfId="14606" hidden="1"/>
    <cellStyle name="Hyperlink 19" xfId="14656" hidden="1"/>
    <cellStyle name="Hyperlink 19" xfId="14700" hidden="1"/>
    <cellStyle name="Hyperlink 19" xfId="14751" hidden="1"/>
    <cellStyle name="Hyperlink 19" xfId="14801" hidden="1"/>
    <cellStyle name="Hyperlink 19" xfId="14846" hidden="1"/>
    <cellStyle name="Hyperlink 19" xfId="14897" hidden="1"/>
    <cellStyle name="Hyperlink 19" xfId="14947" hidden="1"/>
    <cellStyle name="Hyperlink 19" xfId="14991" hidden="1"/>
    <cellStyle name="Hyperlink 19" xfId="15042" hidden="1"/>
    <cellStyle name="Hyperlink 19" xfId="15093" hidden="1"/>
    <cellStyle name="Hyperlink 19" xfId="15137" hidden="1"/>
    <cellStyle name="Hyperlink 19" xfId="15194" hidden="1"/>
    <cellStyle name="Hyperlink 19" xfId="15238" hidden="1"/>
    <cellStyle name="Hyperlink 19" xfId="15282" hidden="1"/>
    <cellStyle name="Hyperlink 19" xfId="15334" hidden="1"/>
    <cellStyle name="Hyperlink 19" xfId="15383" hidden="1"/>
    <cellStyle name="Hyperlink 19" xfId="15428" hidden="1"/>
    <cellStyle name="Hyperlink 19" xfId="15479" hidden="1"/>
    <cellStyle name="Hyperlink 19" xfId="15528" hidden="1"/>
    <cellStyle name="Hyperlink 19" xfId="15573" hidden="1"/>
    <cellStyle name="Hyperlink 19" xfId="15624" hidden="1"/>
    <cellStyle name="Hyperlink 19" xfId="15673" hidden="1"/>
    <cellStyle name="Hyperlink 19" xfId="15720" hidden="1"/>
    <cellStyle name="Hyperlink 19" xfId="15769" hidden="1"/>
    <cellStyle name="Hyperlink 19" xfId="15818" hidden="1"/>
    <cellStyle name="Hyperlink 19" xfId="15863" hidden="1"/>
    <cellStyle name="Hyperlink 19" xfId="15914" hidden="1"/>
    <cellStyle name="Hyperlink 19" xfId="15963" hidden="1"/>
    <cellStyle name="Hyperlink 19" xfId="16008" hidden="1"/>
    <cellStyle name="Hyperlink 19" xfId="16059" hidden="1"/>
    <cellStyle name="Hyperlink 19" xfId="16108" hidden="1"/>
    <cellStyle name="Hyperlink 19" xfId="16153" hidden="1"/>
    <cellStyle name="Hyperlink 19" xfId="16204" hidden="1"/>
    <cellStyle name="Hyperlink 19" xfId="16253" hidden="1"/>
    <cellStyle name="Hyperlink 19" xfId="16298" hidden="1"/>
    <cellStyle name="Hyperlink 19" xfId="16349" hidden="1"/>
    <cellStyle name="Hyperlink 19" xfId="16398" hidden="1"/>
    <cellStyle name="Hyperlink 19" xfId="16443" hidden="1"/>
    <cellStyle name="Hyperlink 19" xfId="16499" hidden="1"/>
    <cellStyle name="Hyperlink 19" xfId="16543" hidden="1"/>
    <cellStyle name="Hyperlink 19" xfId="16587" hidden="1"/>
    <cellStyle name="Hyperlink 19" xfId="16638" hidden="1"/>
    <cellStyle name="Hyperlink 19" xfId="16686" hidden="1"/>
    <cellStyle name="Hyperlink 19" xfId="16732" hidden="1"/>
    <cellStyle name="Hyperlink 19" xfId="16782" hidden="1"/>
    <cellStyle name="Hyperlink 19" xfId="16831" hidden="1"/>
    <cellStyle name="Hyperlink 19" xfId="16877" hidden="1"/>
    <cellStyle name="Hyperlink 19" xfId="16927" hidden="1"/>
    <cellStyle name="Hyperlink 19" xfId="16976" hidden="1"/>
    <cellStyle name="Hyperlink 19" xfId="17025" hidden="1"/>
    <cellStyle name="Hyperlink 19" xfId="17071" hidden="1"/>
    <cellStyle name="Hyperlink 19" xfId="17118" hidden="1"/>
    <cellStyle name="Hyperlink 19" xfId="17166" hidden="1"/>
    <cellStyle name="Hyperlink 19" xfId="17216" hidden="1"/>
    <cellStyle name="Hyperlink 19" xfId="17263" hidden="1"/>
    <cellStyle name="Hyperlink 19" xfId="17311" hidden="1"/>
    <cellStyle name="Hyperlink 19" xfId="17361" hidden="1"/>
    <cellStyle name="Hyperlink 19" xfId="17408" hidden="1"/>
    <cellStyle name="Hyperlink 19" xfId="17455" hidden="1"/>
    <cellStyle name="Hyperlink 19" xfId="17505" hidden="1"/>
    <cellStyle name="Hyperlink 19" xfId="17552" hidden="1"/>
    <cellStyle name="Hyperlink 19" xfId="17600" hidden="1"/>
    <cellStyle name="Hyperlink 19" xfId="17650" hidden="1"/>
    <cellStyle name="Hyperlink 19" xfId="17697" hidden="1"/>
    <cellStyle name="Hyperlink 19" xfId="17745" hidden="1"/>
    <cellStyle name="Hyperlink 19" xfId="17799" hidden="1"/>
    <cellStyle name="Hyperlink 19" xfId="17842" hidden="1"/>
    <cellStyle name="Hyperlink 19" xfId="17890" hidden="1"/>
    <cellStyle name="Hyperlink 19" xfId="17941" hidden="1"/>
    <cellStyle name="Hyperlink 19" xfId="17987" hidden="1"/>
    <cellStyle name="Hyperlink 19" xfId="18034" hidden="1"/>
    <cellStyle name="Hyperlink 19" xfId="18085" hidden="1"/>
    <cellStyle name="Hyperlink 19" xfId="18132" hidden="1"/>
    <cellStyle name="Hyperlink 19" xfId="18179" hidden="1"/>
    <cellStyle name="Hyperlink 19" xfId="18230" hidden="1"/>
    <cellStyle name="Hyperlink 19" xfId="18277" hidden="1"/>
    <cellStyle name="Hyperlink 19" xfId="18328" hidden="1"/>
    <cellStyle name="Hyperlink 19" xfId="18381" hidden="1"/>
    <cellStyle name="Hyperlink 19" xfId="18294" hidden="1"/>
    <cellStyle name="Hyperlink 19" xfId="18217" hidden="1"/>
    <cellStyle name="Hyperlink 19" xfId="18149" hidden="1"/>
    <cellStyle name="Hyperlink 19" xfId="18072" hidden="1"/>
    <cellStyle name="Hyperlink 19" xfId="18004" hidden="1"/>
    <cellStyle name="Hyperlink 19" xfId="17927" hidden="1"/>
    <cellStyle name="Hyperlink 19" xfId="17858" hidden="1"/>
    <cellStyle name="Hyperlink 19" xfId="17772" hidden="1"/>
    <cellStyle name="Hyperlink 19" xfId="17713" hidden="1"/>
    <cellStyle name="Hyperlink 19" xfId="17637" hidden="1"/>
    <cellStyle name="Hyperlink 19" xfId="17568" hidden="1"/>
    <cellStyle name="Hyperlink 19" xfId="17492" hidden="1"/>
    <cellStyle name="Hyperlink 19" xfId="17424" hidden="1"/>
    <cellStyle name="Hyperlink 19" xfId="17348" hidden="1"/>
    <cellStyle name="Hyperlink 19" xfId="17279" hidden="1"/>
    <cellStyle name="Hyperlink 19" xfId="17203" hidden="1"/>
    <cellStyle name="Hyperlink 19" xfId="17134" hidden="1"/>
    <cellStyle name="Hyperlink 19" xfId="17058" hidden="1"/>
    <cellStyle name="Hyperlink 19" xfId="16980" hidden="1"/>
    <cellStyle name="Hyperlink 19" xfId="16902" hidden="1"/>
    <cellStyle name="Hyperlink 19" xfId="16835" hidden="1"/>
    <cellStyle name="Hyperlink 19" xfId="16764" hidden="1"/>
    <cellStyle name="Hyperlink 19" xfId="16690" hidden="1"/>
    <cellStyle name="Hyperlink 19" xfId="16619" hidden="1"/>
    <cellStyle name="Hyperlink 19" xfId="16545" hidden="1"/>
    <cellStyle name="Hyperlink 19" xfId="16475" hidden="1"/>
    <cellStyle name="Hyperlink 19" xfId="16400" hidden="1"/>
    <cellStyle name="Hyperlink 19" xfId="16330" hidden="1"/>
    <cellStyle name="Hyperlink 19" xfId="16255" hidden="1"/>
    <cellStyle name="Hyperlink 19" xfId="16185" hidden="1"/>
    <cellStyle name="Hyperlink 19" xfId="16110" hidden="1"/>
    <cellStyle name="Hyperlink 19" xfId="16033" hidden="1"/>
    <cellStyle name="Hyperlink 19" xfId="15965" hidden="1"/>
    <cellStyle name="Hyperlink 19" xfId="15895" hidden="1"/>
    <cellStyle name="Hyperlink 19" xfId="15820" hidden="1"/>
    <cellStyle name="Hyperlink 19" xfId="15750" hidden="1"/>
    <cellStyle name="Hyperlink 19" xfId="15674" hidden="1"/>
    <cellStyle name="Hyperlink 19" xfId="15604" hidden="1"/>
    <cellStyle name="Hyperlink 19" xfId="15529" hidden="1"/>
    <cellStyle name="Hyperlink 19" xfId="15459" hidden="1"/>
    <cellStyle name="Hyperlink 19" xfId="15384" hidden="1"/>
    <cellStyle name="Hyperlink 19" xfId="15313" hidden="1"/>
    <cellStyle name="Hyperlink 19" xfId="15237" hidden="1"/>
    <cellStyle name="Hyperlink 19" xfId="15162" hidden="1"/>
    <cellStyle name="Hyperlink 19" xfId="15092" hidden="1"/>
    <cellStyle name="Hyperlink 19" xfId="15022" hidden="1"/>
    <cellStyle name="Hyperlink 19" xfId="14946" hidden="1"/>
    <cellStyle name="Hyperlink 19" xfId="14877" hidden="1"/>
    <cellStyle name="Hyperlink 19" xfId="14800" hidden="1"/>
    <cellStyle name="Hyperlink 19" xfId="14731" hidden="1"/>
    <cellStyle name="Hyperlink 19" xfId="14655" hidden="1"/>
    <cellStyle name="Hyperlink 19" xfId="14586" hidden="1"/>
    <cellStyle name="Hyperlink 19" xfId="14510" hidden="1"/>
    <cellStyle name="Hyperlink 19" xfId="14441" hidden="1"/>
    <cellStyle name="Hyperlink 19" xfId="14367" hidden="1"/>
    <cellStyle name="Hyperlink 19" xfId="14291" hidden="1"/>
    <cellStyle name="Hyperlink 19" xfId="14222" hidden="1"/>
    <cellStyle name="Hyperlink 19" xfId="14152" hidden="1"/>
    <cellStyle name="Hyperlink 19" xfId="14077" hidden="1"/>
    <cellStyle name="Hyperlink 19" xfId="14007" hidden="1"/>
    <cellStyle name="Hyperlink 19" xfId="13931" hidden="1"/>
    <cellStyle name="Hyperlink 19" xfId="13861" hidden="1"/>
    <cellStyle name="Hyperlink 19" xfId="13786" hidden="1"/>
    <cellStyle name="Hyperlink 19" xfId="13716" hidden="1"/>
    <cellStyle name="Hyperlink 19" xfId="13641" hidden="1"/>
    <cellStyle name="Hyperlink 19" xfId="13571" hidden="1"/>
    <cellStyle name="Hyperlink 19" xfId="13496" hidden="1"/>
    <cellStyle name="Hyperlink 19" xfId="13420" hidden="1"/>
    <cellStyle name="Hyperlink 19" xfId="13351" hidden="1"/>
    <cellStyle name="Hyperlink 19" xfId="13281" hidden="1"/>
    <cellStyle name="Hyperlink 19" xfId="13206" hidden="1"/>
    <cellStyle name="Hyperlink 19" xfId="13136" hidden="1"/>
    <cellStyle name="Hyperlink 19" xfId="18363" hidden="1"/>
    <cellStyle name="Hyperlink 19" xfId="18438" hidden="1"/>
    <cellStyle name="Hyperlink 19" xfId="18467" hidden="1"/>
    <cellStyle name="Hyperlink 19" xfId="18496" hidden="1"/>
    <cellStyle name="Hyperlink 19" xfId="18525" hidden="1"/>
    <cellStyle name="Hyperlink 19" xfId="18554" hidden="1"/>
    <cellStyle name="Hyperlink 19" xfId="18583" hidden="1"/>
    <cellStyle name="Hyperlink 19" xfId="18612" hidden="1"/>
    <cellStyle name="Hyperlink 19" xfId="18641" hidden="1"/>
    <cellStyle name="Hyperlink 19" xfId="18670" hidden="1"/>
    <cellStyle name="Hyperlink 19" xfId="18699" hidden="1"/>
    <cellStyle name="Hyperlink 19" xfId="18728" hidden="1"/>
    <cellStyle name="Hyperlink 19" xfId="18757" hidden="1"/>
    <cellStyle name="Hyperlink 19" xfId="18786" hidden="1"/>
    <cellStyle name="Hyperlink 19" xfId="18815" hidden="1"/>
    <cellStyle name="Hyperlink 19" xfId="18844" hidden="1"/>
    <cellStyle name="Hyperlink 19" xfId="18873" hidden="1"/>
    <cellStyle name="Hyperlink 19" xfId="18902" hidden="1"/>
    <cellStyle name="Hyperlink 19" xfId="18930" hidden="1"/>
    <cellStyle name="Hyperlink 19" xfId="18959" hidden="1"/>
    <cellStyle name="Hyperlink 19" xfId="18988" hidden="1"/>
    <cellStyle name="Hyperlink 19" xfId="19017" hidden="1"/>
    <cellStyle name="Hyperlink 19" xfId="19046" hidden="1"/>
    <cellStyle name="Hyperlink 19" xfId="19075" hidden="1"/>
    <cellStyle name="Hyperlink 19" xfId="19104" hidden="1"/>
    <cellStyle name="Hyperlink 19" xfId="19133" hidden="1"/>
    <cellStyle name="Hyperlink 19" xfId="19162" hidden="1"/>
    <cellStyle name="Hyperlink 19" xfId="19191" hidden="1"/>
    <cellStyle name="Hyperlink 19" xfId="19220" hidden="1"/>
    <cellStyle name="Hyperlink 19" xfId="19249" hidden="1"/>
    <cellStyle name="Hyperlink 19" xfId="19278" hidden="1"/>
    <cellStyle name="Hyperlink 19" xfId="19307" hidden="1"/>
    <cellStyle name="Hyperlink 19" xfId="19336" hidden="1"/>
    <cellStyle name="Hyperlink 19" xfId="19365" hidden="1"/>
    <cellStyle name="Hyperlink 19" xfId="19394" hidden="1"/>
    <cellStyle name="Hyperlink 19" xfId="19423" hidden="1"/>
    <cellStyle name="Hyperlink 19" xfId="19452" hidden="1"/>
    <cellStyle name="Hyperlink 19" xfId="19491" hidden="1"/>
    <cellStyle name="Hyperlink 2" xfId="57" hidden="1"/>
    <cellStyle name="Hyperlink 2" xfId="136" hidden="1"/>
    <cellStyle name="Hyperlink 2" xfId="185" hidden="1"/>
    <cellStyle name="Hyperlink 2" xfId="230" hidden="1"/>
    <cellStyle name="Hyperlink 2" xfId="281" hidden="1"/>
    <cellStyle name="Hyperlink 2" xfId="327" hidden="1"/>
    <cellStyle name="Hyperlink 2" xfId="376" hidden="1"/>
    <cellStyle name="Hyperlink 2" xfId="410" hidden="1"/>
    <cellStyle name="Hyperlink 2" xfId="476" hidden="1"/>
    <cellStyle name="Hyperlink 2" xfId="521" hidden="1"/>
    <cellStyle name="Hyperlink 2" xfId="572" hidden="1"/>
    <cellStyle name="Hyperlink 2" xfId="621" hidden="1"/>
    <cellStyle name="Hyperlink 2" xfId="666" hidden="1"/>
    <cellStyle name="Hyperlink 2" xfId="717" hidden="1"/>
    <cellStyle name="Hyperlink 2" xfId="766" hidden="1"/>
    <cellStyle name="Hyperlink 2" xfId="811" hidden="1"/>
    <cellStyle name="Hyperlink 2" xfId="867" hidden="1"/>
    <cellStyle name="Hyperlink 2" xfId="911" hidden="1"/>
    <cellStyle name="Hyperlink 2" xfId="947" hidden="1"/>
    <cellStyle name="Hyperlink 2" xfId="1016" hidden="1"/>
    <cellStyle name="Hyperlink 2" xfId="1064" hidden="1"/>
    <cellStyle name="Hyperlink 2" xfId="1109" hidden="1"/>
    <cellStyle name="Hyperlink 2" xfId="1160" hidden="1"/>
    <cellStyle name="Hyperlink 2" xfId="1206" hidden="1"/>
    <cellStyle name="Hyperlink 2" xfId="1255" hidden="1"/>
    <cellStyle name="Hyperlink 2" xfId="1289" hidden="1"/>
    <cellStyle name="Hyperlink 2" xfId="1355" hidden="1"/>
    <cellStyle name="Hyperlink 2" xfId="1402" hidden="1"/>
    <cellStyle name="Hyperlink 2" xfId="1450" hidden="1"/>
    <cellStyle name="Hyperlink 2" xfId="1499" hidden="1"/>
    <cellStyle name="Hyperlink 2" xfId="1545" hidden="1"/>
    <cellStyle name="Hyperlink 2" xfId="1595" hidden="1"/>
    <cellStyle name="Hyperlink 2" xfId="1644" hidden="1"/>
    <cellStyle name="Hyperlink 2" xfId="1690" hidden="1"/>
    <cellStyle name="Hyperlink 2" xfId="1740" hidden="1"/>
    <cellStyle name="Hyperlink 2" xfId="1789" hidden="1"/>
    <cellStyle name="Hyperlink 2" xfId="1818" hidden="1"/>
    <cellStyle name="Hyperlink 2" xfId="1886" hidden="1"/>
    <cellStyle name="Hyperlink 2" xfId="1935" hidden="1"/>
    <cellStyle name="Hyperlink 2" xfId="1981" hidden="1"/>
    <cellStyle name="Hyperlink 2" xfId="2031" hidden="1"/>
    <cellStyle name="Hyperlink 2" xfId="2077" hidden="1"/>
    <cellStyle name="Hyperlink 2" xfId="2127" hidden="1"/>
    <cellStyle name="Hyperlink 2" xfId="2162" hidden="1"/>
    <cellStyle name="Hyperlink 2" xfId="2226" hidden="1"/>
    <cellStyle name="Hyperlink 2" xfId="2272" hidden="1"/>
    <cellStyle name="Hyperlink 2" xfId="2323" hidden="1"/>
    <cellStyle name="Hyperlink 2" xfId="2372" hidden="1"/>
    <cellStyle name="Hyperlink 2" xfId="2417" hidden="1"/>
    <cellStyle name="Hyperlink 2" xfId="2468" hidden="1"/>
    <cellStyle name="Hyperlink 2" xfId="2517" hidden="1"/>
    <cellStyle name="Hyperlink 2" xfId="2562" hidden="1"/>
    <cellStyle name="Hyperlink 2" xfId="2613" hidden="1"/>
    <cellStyle name="Hyperlink 2" xfId="2662" hidden="1"/>
    <cellStyle name="Hyperlink 2" xfId="939" hidden="1"/>
    <cellStyle name="Hyperlink 2" xfId="2758" hidden="1"/>
    <cellStyle name="Hyperlink 2" xfId="2806" hidden="1"/>
    <cellStyle name="Hyperlink 2" xfId="2852" hidden="1"/>
    <cellStyle name="Hyperlink 2" xfId="2903" hidden="1"/>
    <cellStyle name="Hyperlink 2" xfId="2947" hidden="1"/>
    <cellStyle name="Hyperlink 2" xfId="2997" hidden="1"/>
    <cellStyle name="Hyperlink 2" xfId="3031" hidden="1"/>
    <cellStyle name="Hyperlink 2" xfId="3096" hidden="1"/>
    <cellStyle name="Hyperlink 2" xfId="3142" hidden="1"/>
    <cellStyle name="Hyperlink 2" xfId="3193" hidden="1"/>
    <cellStyle name="Hyperlink 2" xfId="3241" hidden="1"/>
    <cellStyle name="Hyperlink 2" xfId="3287" hidden="1"/>
    <cellStyle name="Hyperlink 2" xfId="3338" hidden="1"/>
    <cellStyle name="Hyperlink 2" xfId="3386" hidden="1"/>
    <cellStyle name="Hyperlink 2" xfId="3432" hidden="1"/>
    <cellStyle name="Hyperlink 2" xfId="3488" hidden="1"/>
    <cellStyle name="Hyperlink 2" xfId="3531" hidden="1"/>
    <cellStyle name="Hyperlink 2" xfId="1817" hidden="1"/>
    <cellStyle name="Hyperlink 2" xfId="3627" hidden="1"/>
    <cellStyle name="Hyperlink 2" xfId="3675" hidden="1"/>
    <cellStyle name="Hyperlink 2" xfId="3721" hidden="1"/>
    <cellStyle name="Hyperlink 2" xfId="3772" hidden="1"/>
    <cellStyle name="Hyperlink 2" xfId="3816" hidden="1"/>
    <cellStyle name="Hyperlink 2" xfId="3866" hidden="1"/>
    <cellStyle name="Hyperlink 2" xfId="3899" hidden="1"/>
    <cellStyle name="Hyperlink 2" xfId="3965" hidden="1"/>
    <cellStyle name="Hyperlink 2" xfId="4015" hidden="1"/>
    <cellStyle name="Hyperlink 2" xfId="4061" hidden="1"/>
    <cellStyle name="Hyperlink 2" xfId="4107" hidden="1"/>
    <cellStyle name="Hyperlink 2" xfId="4155" hidden="1"/>
    <cellStyle name="Hyperlink 2" xfId="4206" hidden="1"/>
    <cellStyle name="Hyperlink 2" xfId="4252" hidden="1"/>
    <cellStyle name="Hyperlink 2" xfId="4300" hidden="1"/>
    <cellStyle name="Hyperlink 2" xfId="4351" hidden="1"/>
    <cellStyle name="Hyperlink 2" xfId="4397" hidden="1"/>
    <cellStyle name="Hyperlink 2" xfId="2050" hidden="1"/>
    <cellStyle name="Hyperlink 2" xfId="4495" hidden="1"/>
    <cellStyle name="Hyperlink 2" xfId="4541" hidden="1"/>
    <cellStyle name="Hyperlink 2" xfId="4589" hidden="1"/>
    <cellStyle name="Hyperlink 2" xfId="4640" hidden="1"/>
    <cellStyle name="Hyperlink 2" xfId="4682" hidden="1"/>
    <cellStyle name="Hyperlink 2" xfId="4734" hidden="1"/>
    <cellStyle name="Hyperlink 2" xfId="4767" hidden="1"/>
    <cellStyle name="Hyperlink 2" xfId="4831" hidden="1"/>
    <cellStyle name="Hyperlink 2" xfId="4879" hidden="1"/>
    <cellStyle name="Hyperlink 2" xfId="4930" hidden="1"/>
    <cellStyle name="Hyperlink 2" xfId="4975" hidden="1"/>
    <cellStyle name="Hyperlink 2" xfId="5024" hidden="1"/>
    <cellStyle name="Hyperlink 2" xfId="5074" hidden="1"/>
    <cellStyle name="Hyperlink 2" xfId="5120" hidden="1"/>
    <cellStyle name="Hyperlink 2" xfId="5169" hidden="1"/>
    <cellStyle name="Hyperlink 2" xfId="5219" hidden="1"/>
    <cellStyle name="Hyperlink 2" xfId="5265" hidden="1"/>
    <cellStyle name="Hyperlink 2" xfId="5304" hidden="1"/>
    <cellStyle name="Hyperlink 2" xfId="5382" hidden="1"/>
    <cellStyle name="Hyperlink 2" xfId="5422" hidden="1"/>
    <cellStyle name="Hyperlink 2" xfId="5499" hidden="1"/>
    <cellStyle name="Hyperlink 2" xfId="5547" hidden="1"/>
    <cellStyle name="Hyperlink 2" xfId="5593" hidden="1"/>
    <cellStyle name="Hyperlink 2" xfId="5644" hidden="1"/>
    <cellStyle name="Hyperlink 2" xfId="5689" hidden="1"/>
    <cellStyle name="Hyperlink 2" xfId="5739" hidden="1"/>
    <cellStyle name="Hyperlink 2" xfId="5773" hidden="1"/>
    <cellStyle name="Hyperlink 2" xfId="5838" hidden="1"/>
    <cellStyle name="Hyperlink 2" xfId="5884" hidden="1"/>
    <cellStyle name="Hyperlink 2" xfId="5935" hidden="1"/>
    <cellStyle name="Hyperlink 2" xfId="5983" hidden="1"/>
    <cellStyle name="Hyperlink 2" xfId="6029" hidden="1"/>
    <cellStyle name="Hyperlink 2" xfId="6080" hidden="1"/>
    <cellStyle name="Hyperlink 2" xfId="6128" hidden="1"/>
    <cellStyle name="Hyperlink 2" xfId="6174" hidden="1"/>
    <cellStyle name="Hyperlink 2" xfId="6230" hidden="1"/>
    <cellStyle name="Hyperlink 2" xfId="6273" hidden="1"/>
    <cellStyle name="Hyperlink 2" xfId="6309" hidden="1"/>
    <cellStyle name="Hyperlink 2" xfId="6377" hidden="1"/>
    <cellStyle name="Hyperlink 2" xfId="6425" hidden="1"/>
    <cellStyle name="Hyperlink 2" xfId="6471" hidden="1"/>
    <cellStyle name="Hyperlink 2" xfId="6522" hidden="1"/>
    <cellStyle name="Hyperlink 2" xfId="6567" hidden="1"/>
    <cellStyle name="Hyperlink 2" xfId="6617" hidden="1"/>
    <cellStyle name="Hyperlink 2" xfId="6651" hidden="1"/>
    <cellStyle name="Hyperlink 2" xfId="6716" hidden="1"/>
    <cellStyle name="Hyperlink 2" xfId="6764" hidden="1"/>
    <cellStyle name="Hyperlink 2" xfId="6812" hidden="1"/>
    <cellStyle name="Hyperlink 2" xfId="6861" hidden="1"/>
    <cellStyle name="Hyperlink 2" xfId="6906" hidden="1"/>
    <cellStyle name="Hyperlink 2" xfId="6957" hidden="1"/>
    <cellStyle name="Hyperlink 2" xfId="7006" hidden="1"/>
    <cellStyle name="Hyperlink 2" xfId="7051" hidden="1"/>
    <cellStyle name="Hyperlink 2" xfId="7102" hidden="1"/>
    <cellStyle name="Hyperlink 2" xfId="7151" hidden="1"/>
    <cellStyle name="Hyperlink 2" xfId="7180" hidden="1"/>
    <cellStyle name="Hyperlink 2" xfId="7248" hidden="1"/>
    <cellStyle name="Hyperlink 2" xfId="7297" hidden="1"/>
    <cellStyle name="Hyperlink 2" xfId="7342" hidden="1"/>
    <cellStyle name="Hyperlink 2" xfId="7393" hidden="1"/>
    <cellStyle name="Hyperlink 2" xfId="7439" hidden="1"/>
    <cellStyle name="Hyperlink 2" xfId="7488" hidden="1"/>
    <cellStyle name="Hyperlink 2" xfId="7524" hidden="1"/>
    <cellStyle name="Hyperlink 2" xfId="7588" hidden="1"/>
    <cellStyle name="Hyperlink 2" xfId="7633" hidden="1"/>
    <cellStyle name="Hyperlink 2" xfId="7685" hidden="1"/>
    <cellStyle name="Hyperlink 2" xfId="7733" hidden="1"/>
    <cellStyle name="Hyperlink 2" xfId="7779" hidden="1"/>
    <cellStyle name="Hyperlink 2" xfId="7830" hidden="1"/>
    <cellStyle name="Hyperlink 2" xfId="7878" hidden="1"/>
    <cellStyle name="Hyperlink 2" xfId="7924" hidden="1"/>
    <cellStyle name="Hyperlink 2" xfId="7975" hidden="1"/>
    <cellStyle name="Hyperlink 2" xfId="8023" hidden="1"/>
    <cellStyle name="Hyperlink 2" xfId="6302" hidden="1"/>
    <cellStyle name="Hyperlink 2" xfId="8120" hidden="1"/>
    <cellStyle name="Hyperlink 2" xfId="8168" hidden="1"/>
    <cellStyle name="Hyperlink 2" xfId="8214" hidden="1"/>
    <cellStyle name="Hyperlink 2" xfId="8265" hidden="1"/>
    <cellStyle name="Hyperlink 2" xfId="8309" hidden="1"/>
    <cellStyle name="Hyperlink 2" xfId="8359" hidden="1"/>
    <cellStyle name="Hyperlink 2" xfId="8392" hidden="1"/>
    <cellStyle name="Hyperlink 2" xfId="8458" hidden="1"/>
    <cellStyle name="Hyperlink 2" xfId="8504" hidden="1"/>
    <cellStyle name="Hyperlink 2" xfId="8555" hidden="1"/>
    <cellStyle name="Hyperlink 2" xfId="8603" hidden="1"/>
    <cellStyle name="Hyperlink 2" xfId="8649" hidden="1"/>
    <cellStyle name="Hyperlink 2" xfId="8700" hidden="1"/>
    <cellStyle name="Hyperlink 2" xfId="8748" hidden="1"/>
    <cellStyle name="Hyperlink 2" xfId="8794" hidden="1"/>
    <cellStyle name="Hyperlink 2" xfId="8849" hidden="1"/>
    <cellStyle name="Hyperlink 2" xfId="8893" hidden="1"/>
    <cellStyle name="Hyperlink 2" xfId="7179" hidden="1"/>
    <cellStyle name="Hyperlink 2" xfId="8989" hidden="1"/>
    <cellStyle name="Hyperlink 2" xfId="9036" hidden="1"/>
    <cellStyle name="Hyperlink 2" xfId="9083" hidden="1"/>
    <cellStyle name="Hyperlink 2" xfId="9133" hidden="1"/>
    <cellStyle name="Hyperlink 2" xfId="9177" hidden="1"/>
    <cellStyle name="Hyperlink 2" xfId="9228" hidden="1"/>
    <cellStyle name="Hyperlink 2" xfId="9261" hidden="1"/>
    <cellStyle name="Hyperlink 2" xfId="9326" hidden="1"/>
    <cellStyle name="Hyperlink 2" xfId="9377" hidden="1"/>
    <cellStyle name="Hyperlink 2" xfId="9422" hidden="1"/>
    <cellStyle name="Hyperlink 2" xfId="9468" hidden="1"/>
    <cellStyle name="Hyperlink 2" xfId="9517" hidden="1"/>
    <cellStyle name="Hyperlink 2" xfId="9567" hidden="1"/>
    <cellStyle name="Hyperlink 2" xfId="9613" hidden="1"/>
    <cellStyle name="Hyperlink 2" xfId="9662" hidden="1"/>
    <cellStyle name="Hyperlink 2" xfId="9712" hidden="1"/>
    <cellStyle name="Hyperlink 2" xfId="9758" hidden="1"/>
    <cellStyle name="Hyperlink 2" xfId="7412" hidden="1"/>
    <cellStyle name="Hyperlink 2" xfId="9856" hidden="1"/>
    <cellStyle name="Hyperlink 2" xfId="9902" hidden="1"/>
    <cellStyle name="Hyperlink 2" xfId="9951" hidden="1"/>
    <cellStyle name="Hyperlink 2" xfId="10001" hidden="1"/>
    <cellStyle name="Hyperlink 2" xfId="10043" hidden="1"/>
    <cellStyle name="Hyperlink 2" xfId="10096" hidden="1"/>
    <cellStyle name="Hyperlink 2" xfId="10128" hidden="1"/>
    <cellStyle name="Hyperlink 2" xfId="10192" hidden="1"/>
    <cellStyle name="Hyperlink 2" xfId="10241" hidden="1"/>
    <cellStyle name="Hyperlink 2" xfId="10292" hidden="1"/>
    <cellStyle name="Hyperlink 2" xfId="10337" hidden="1"/>
    <cellStyle name="Hyperlink 2" xfId="10385" hidden="1"/>
    <cellStyle name="Hyperlink 2" xfId="10436" hidden="1"/>
    <cellStyle name="Hyperlink 2" xfId="10482" hidden="1"/>
    <cellStyle name="Hyperlink 2" xfId="10530" hidden="1"/>
    <cellStyle name="Hyperlink 2" xfId="10581" hidden="1"/>
    <cellStyle name="Hyperlink 2" xfId="10627" hidden="1"/>
    <cellStyle name="Hyperlink 2" xfId="10665" hidden="1"/>
    <cellStyle name="Hyperlink 2" xfId="10731" hidden="1"/>
    <cellStyle name="Hyperlink 2" xfId="10769" hidden="1"/>
    <cellStyle name="Hyperlink 2" xfId="10577" hidden="1"/>
    <cellStyle name="Hyperlink 2" xfId="10510" hidden="1"/>
    <cellStyle name="Hyperlink 2" xfId="10432" hidden="1"/>
    <cellStyle name="Hyperlink 2" xfId="10365" hidden="1"/>
    <cellStyle name="Hyperlink 2" xfId="10291" hidden="1"/>
    <cellStyle name="Hyperlink 2" xfId="10219" hidden="1"/>
    <cellStyle name="Hyperlink 2" xfId="10175" hidden="1"/>
    <cellStyle name="Hyperlink 2" xfId="10074" hidden="1"/>
    <cellStyle name="Hyperlink 2" xfId="9997" hidden="1"/>
    <cellStyle name="Hyperlink 2" xfId="9929" hidden="1"/>
    <cellStyle name="Hyperlink 2" xfId="9852" hidden="1"/>
    <cellStyle name="Hyperlink 2" xfId="9783" hidden="1"/>
    <cellStyle name="Hyperlink 2" xfId="9708" hidden="1"/>
    <cellStyle name="Hyperlink 2" xfId="9640" hidden="1"/>
    <cellStyle name="Hyperlink 2" xfId="9563" hidden="1"/>
    <cellStyle name="Hyperlink 2" xfId="9495" hidden="1"/>
    <cellStyle name="Hyperlink 2" xfId="9418" hidden="1"/>
    <cellStyle name="Hyperlink 2" xfId="9370" hidden="1"/>
    <cellStyle name="Hyperlink 2" xfId="9260" hidden="1"/>
    <cellStyle name="Hyperlink 2" xfId="9200" hidden="1"/>
    <cellStyle name="Hyperlink 2" xfId="9124" hidden="1"/>
    <cellStyle name="Hyperlink 2" xfId="9055" hidden="1"/>
    <cellStyle name="Hyperlink 2" xfId="8983" hidden="1"/>
    <cellStyle name="Hyperlink 2" xfId="8910" hidden="1"/>
    <cellStyle name="Hyperlink 2" xfId="8864" hidden="1"/>
    <cellStyle name="Hyperlink 2" xfId="8765" hidden="1"/>
    <cellStyle name="Hyperlink 2" xfId="8690" hidden="1"/>
    <cellStyle name="Hyperlink 2" xfId="8620" hidden="1"/>
    <cellStyle name="Hyperlink 2" xfId="8545" hidden="1"/>
    <cellStyle name="Hyperlink 2" xfId="8475" hidden="1"/>
    <cellStyle name="Hyperlink 2" xfId="8391" hidden="1"/>
    <cellStyle name="Hyperlink 2" xfId="8330" hidden="1"/>
    <cellStyle name="Hyperlink 2" xfId="8255" hidden="1"/>
    <cellStyle name="Hyperlink 2" xfId="8185" hidden="1"/>
    <cellStyle name="Hyperlink 2" xfId="8110" hidden="1"/>
    <cellStyle name="Hyperlink 2" xfId="8057" hidden="1"/>
    <cellStyle name="Hyperlink 2" xfId="7965" hidden="1"/>
    <cellStyle name="Hyperlink 2" xfId="7894" hidden="1"/>
    <cellStyle name="Hyperlink 2" xfId="7820" hidden="1"/>
    <cellStyle name="Hyperlink 2" xfId="7749" hidden="1"/>
    <cellStyle name="Hyperlink 2" xfId="7677" hidden="1"/>
    <cellStyle name="Hyperlink 2" xfId="7602" hidden="1"/>
    <cellStyle name="Hyperlink 2" xfId="7556" hidden="1"/>
    <cellStyle name="Hyperlink 2" xfId="7457" hidden="1"/>
    <cellStyle name="Hyperlink 2" xfId="7382" hidden="1"/>
    <cellStyle name="Hyperlink 2" xfId="7311" hidden="1"/>
    <cellStyle name="Hyperlink 2" xfId="7237" hidden="1"/>
    <cellStyle name="Hyperlink 2" xfId="7165" hidden="1"/>
    <cellStyle name="Hyperlink 2" xfId="7091" hidden="1"/>
    <cellStyle name="Hyperlink 2" xfId="7020" hidden="1"/>
    <cellStyle name="Hyperlink 2" xfId="6946" hidden="1"/>
    <cellStyle name="Hyperlink 2" xfId="6875" hidden="1"/>
    <cellStyle name="Hyperlink 2" xfId="6801" hidden="1"/>
    <cellStyle name="Hyperlink 2" xfId="9373" hidden="1"/>
    <cellStyle name="Hyperlink 2" xfId="6649" hidden="1"/>
    <cellStyle name="Hyperlink 2" xfId="6587" hidden="1"/>
    <cellStyle name="Hyperlink 2" xfId="6512" hidden="1"/>
    <cellStyle name="Hyperlink 2" xfId="6441" hidden="1"/>
    <cellStyle name="Hyperlink 2" xfId="6371" hidden="1"/>
    <cellStyle name="Hyperlink 2" xfId="6289" hidden="1"/>
    <cellStyle name="Hyperlink 2" xfId="6243" hidden="1"/>
    <cellStyle name="Hyperlink 2" xfId="6144" hidden="1"/>
    <cellStyle name="Hyperlink 2" xfId="6070" hidden="1"/>
    <cellStyle name="Hyperlink 2" xfId="5999" hidden="1"/>
    <cellStyle name="Hyperlink 2" xfId="5925" hidden="1"/>
    <cellStyle name="Hyperlink 2" xfId="5854" hidden="1"/>
    <cellStyle name="Hyperlink 2" xfId="5771" hidden="1"/>
    <cellStyle name="Hyperlink 2" xfId="5709" hidden="1"/>
    <cellStyle name="Hyperlink 2" xfId="5634" hidden="1"/>
    <cellStyle name="Hyperlink 2" xfId="5563" hidden="1"/>
    <cellStyle name="Hyperlink 2" xfId="5489" hidden="1"/>
    <cellStyle name="Hyperlink 2" xfId="8058" hidden="1"/>
    <cellStyle name="Hyperlink 2" xfId="10793" hidden="1"/>
    <cellStyle name="Hyperlink 2" xfId="10822" hidden="1"/>
    <cellStyle name="Hyperlink 2" xfId="10851" hidden="1"/>
    <cellStyle name="Hyperlink 2" xfId="10880" hidden="1"/>
    <cellStyle name="Hyperlink 2" xfId="10907" hidden="1"/>
    <cellStyle name="Hyperlink 2" xfId="10938" hidden="1"/>
    <cellStyle name="Hyperlink 2" xfId="10953" hidden="1"/>
    <cellStyle name="Hyperlink 2" xfId="10996" hidden="1"/>
    <cellStyle name="Hyperlink 2" xfId="11025" hidden="1"/>
    <cellStyle name="Hyperlink 2" xfId="11054" hidden="1"/>
    <cellStyle name="Hyperlink 2" xfId="11083" hidden="1"/>
    <cellStyle name="Hyperlink 2" xfId="11112" hidden="1"/>
    <cellStyle name="Hyperlink 2" xfId="11141" hidden="1"/>
    <cellStyle name="Hyperlink 2" xfId="11170" hidden="1"/>
    <cellStyle name="Hyperlink 2" xfId="11199" hidden="1"/>
    <cellStyle name="Hyperlink 2" xfId="11228" hidden="1"/>
    <cellStyle name="Hyperlink 2" xfId="11257" hidden="1"/>
    <cellStyle name="Hyperlink 2" xfId="7717" hidden="1"/>
    <cellStyle name="Hyperlink 2" xfId="11314" hidden="1"/>
    <cellStyle name="Hyperlink 2" xfId="11343" hidden="1"/>
    <cellStyle name="Hyperlink 2" xfId="11372" hidden="1"/>
    <cellStyle name="Hyperlink 2" xfId="11401" hidden="1"/>
    <cellStyle name="Hyperlink 2" xfId="11428" hidden="1"/>
    <cellStyle name="Hyperlink 2" xfId="11459" hidden="1"/>
    <cellStyle name="Hyperlink 2" xfId="11474" hidden="1"/>
    <cellStyle name="Hyperlink 2" xfId="11517" hidden="1"/>
    <cellStyle name="Hyperlink 2" xfId="11546" hidden="1"/>
    <cellStyle name="Hyperlink 2" xfId="11575" hidden="1"/>
    <cellStyle name="Hyperlink 2" xfId="11604" hidden="1"/>
    <cellStyle name="Hyperlink 2" xfId="11633" hidden="1"/>
    <cellStyle name="Hyperlink 2" xfId="11662" hidden="1"/>
    <cellStyle name="Hyperlink 2" xfId="11691" hidden="1"/>
    <cellStyle name="Hyperlink 2" xfId="11720" hidden="1"/>
    <cellStyle name="Hyperlink 2" xfId="11749" hidden="1"/>
    <cellStyle name="Hyperlink 2" xfId="11778" hidden="1"/>
    <cellStyle name="Hyperlink 2" xfId="11793" hidden="1"/>
    <cellStyle name="Hyperlink 2" xfId="11843" hidden="1"/>
    <cellStyle name="Hyperlink 2" xfId="11881" hidden="1"/>
    <cellStyle name="Hyperlink 2" xfId="5215" hidden="1"/>
    <cellStyle name="Hyperlink 2" xfId="5147" hidden="1"/>
    <cellStyle name="Hyperlink 2" xfId="5070" hidden="1"/>
    <cellStyle name="Hyperlink 2" xfId="5002" hidden="1"/>
    <cellStyle name="Hyperlink 2" xfId="4929" hidden="1"/>
    <cellStyle name="Hyperlink 2" xfId="4857" hidden="1"/>
    <cellStyle name="Hyperlink 2" xfId="4812" hidden="1"/>
    <cellStyle name="Hyperlink 2" xfId="4712" hidden="1"/>
    <cellStyle name="Hyperlink 2" xfId="4635" hidden="1"/>
    <cellStyle name="Hyperlink 2" xfId="4567" hidden="1"/>
    <cellStyle name="Hyperlink 2" xfId="4490" hidden="1"/>
    <cellStyle name="Hyperlink 2" xfId="4421" hidden="1"/>
    <cellStyle name="Hyperlink 2" xfId="4346" hidden="1"/>
    <cellStyle name="Hyperlink 2" xfId="4278" hidden="1"/>
    <cellStyle name="Hyperlink 2" xfId="4201" hidden="1"/>
    <cellStyle name="Hyperlink 2" xfId="4133" hidden="1"/>
    <cellStyle name="Hyperlink 2" xfId="4056" hidden="1"/>
    <cellStyle name="Hyperlink 2" xfId="4007" hidden="1"/>
    <cellStyle name="Hyperlink 2" xfId="3898" hidden="1"/>
    <cellStyle name="Hyperlink 2" xfId="3837" hidden="1"/>
    <cellStyle name="Hyperlink 2" xfId="3762" hidden="1"/>
    <cellStyle name="Hyperlink 2" xfId="3692" hidden="1"/>
    <cellStyle name="Hyperlink 2" xfId="3621" hidden="1"/>
    <cellStyle name="Hyperlink 2" xfId="3547" hidden="1"/>
    <cellStyle name="Hyperlink 2" xfId="3501" hidden="1"/>
    <cellStyle name="Hyperlink 2" xfId="3402" hidden="1"/>
    <cellStyle name="Hyperlink 2" xfId="3328" hidden="1"/>
    <cellStyle name="Hyperlink 2" xfId="3257" hidden="1"/>
    <cellStyle name="Hyperlink 2" xfId="3183" hidden="1"/>
    <cellStyle name="Hyperlink 2" xfId="3112" hidden="1"/>
    <cellStyle name="Hyperlink 2" xfId="3029" hidden="1"/>
    <cellStyle name="Hyperlink 2" xfId="2967" hidden="1"/>
    <cellStyle name="Hyperlink 2" xfId="2893" hidden="1"/>
    <cellStyle name="Hyperlink 2" xfId="2822" hidden="1"/>
    <cellStyle name="Hyperlink 2" xfId="2748" hidden="1"/>
    <cellStyle name="Hyperlink 2" xfId="2695" hidden="1"/>
    <cellStyle name="Hyperlink 2" xfId="2602" hidden="1"/>
    <cellStyle name="Hyperlink 2" xfId="2531" hidden="1"/>
    <cellStyle name="Hyperlink 2" xfId="2457" hidden="1"/>
    <cellStyle name="Hyperlink 2" xfId="2386" hidden="1"/>
    <cellStyle name="Hyperlink 2" xfId="2315" hidden="1"/>
    <cellStyle name="Hyperlink 2" xfId="2239" hidden="1"/>
    <cellStyle name="Hyperlink 2" xfId="2193" hidden="1"/>
    <cellStyle name="Hyperlink 2" xfId="2094" hidden="1"/>
    <cellStyle name="Hyperlink 2" xfId="2020" hidden="1"/>
    <cellStyle name="Hyperlink 2" xfId="1948" hidden="1"/>
    <cellStyle name="Hyperlink 2" xfId="1875" hidden="1"/>
    <cellStyle name="Hyperlink 2" xfId="1802" hidden="1"/>
    <cellStyle name="Hyperlink 2" xfId="1729" hidden="1"/>
    <cellStyle name="Hyperlink 2" xfId="1657" hidden="1"/>
    <cellStyle name="Hyperlink 2" xfId="1584" hidden="1"/>
    <cellStyle name="Hyperlink 2" xfId="1512" hidden="1"/>
    <cellStyle name="Hyperlink 2" xfId="1439" hidden="1"/>
    <cellStyle name="Hyperlink 2" xfId="4011" hidden="1"/>
    <cellStyle name="Hyperlink 2" xfId="1287" hidden="1"/>
    <cellStyle name="Hyperlink 2" xfId="1224" hidden="1"/>
    <cellStyle name="Hyperlink 2" xfId="1149" hidden="1"/>
    <cellStyle name="Hyperlink 2" xfId="1078" hidden="1"/>
    <cellStyle name="Hyperlink 2" xfId="1008" hidden="1"/>
    <cellStyle name="Hyperlink 2" xfId="925" hidden="1"/>
    <cellStyle name="Hyperlink 2" xfId="879" hidden="1"/>
    <cellStyle name="Hyperlink 2" xfId="780" hidden="1"/>
    <cellStyle name="Hyperlink 2" xfId="706" hidden="1"/>
    <cellStyle name="Hyperlink 2" xfId="635" hidden="1"/>
    <cellStyle name="Hyperlink 2" xfId="561" hidden="1"/>
    <cellStyle name="Hyperlink 2" xfId="490" hidden="1"/>
    <cellStyle name="Hyperlink 2" xfId="408" hidden="1"/>
    <cellStyle name="Hyperlink 2" xfId="345" hidden="1"/>
    <cellStyle name="Hyperlink 2" xfId="270" hidden="1"/>
    <cellStyle name="Hyperlink 2" xfId="199" hidden="1"/>
    <cellStyle name="Hyperlink 2" xfId="125" hidden="1"/>
    <cellStyle name="Hyperlink 2" xfId="2696" hidden="1"/>
    <cellStyle name="Hyperlink 2" xfId="11995" hidden="1"/>
    <cellStyle name="Hyperlink 2" xfId="12024" hidden="1"/>
    <cellStyle name="Hyperlink 2" xfId="12053" hidden="1"/>
    <cellStyle name="Hyperlink 2" xfId="12082" hidden="1"/>
    <cellStyle name="Hyperlink 2" xfId="12109" hidden="1"/>
    <cellStyle name="Hyperlink 2" xfId="12140" hidden="1"/>
    <cellStyle name="Hyperlink 2" xfId="12155" hidden="1"/>
    <cellStyle name="Hyperlink 2" xfId="12198" hidden="1"/>
    <cellStyle name="Hyperlink 2" xfId="12227" hidden="1"/>
    <cellStyle name="Hyperlink 2" xfId="12256" hidden="1"/>
    <cellStyle name="Hyperlink 2" xfId="12285" hidden="1"/>
    <cellStyle name="Hyperlink 2" xfId="12314" hidden="1"/>
    <cellStyle name="Hyperlink 2" xfId="12343" hidden="1"/>
    <cellStyle name="Hyperlink 2" xfId="12372" hidden="1"/>
    <cellStyle name="Hyperlink 2" xfId="12401" hidden="1"/>
    <cellStyle name="Hyperlink 2" xfId="12430" hidden="1"/>
    <cellStyle name="Hyperlink 2" xfId="12459" hidden="1"/>
    <cellStyle name="Hyperlink 2" xfId="2355" hidden="1"/>
    <cellStyle name="Hyperlink 2" xfId="12516" hidden="1"/>
    <cellStyle name="Hyperlink 2" xfId="12545" hidden="1"/>
    <cellStyle name="Hyperlink 2" xfId="12574" hidden="1"/>
    <cellStyle name="Hyperlink 2" xfId="12603" hidden="1"/>
    <cellStyle name="Hyperlink 2" xfId="12630" hidden="1"/>
    <cellStyle name="Hyperlink 2" xfId="12661" hidden="1"/>
    <cellStyle name="Hyperlink 2" xfId="12676" hidden="1"/>
    <cellStyle name="Hyperlink 2" xfId="12719" hidden="1"/>
    <cellStyle name="Hyperlink 2" xfId="12748" hidden="1"/>
    <cellStyle name="Hyperlink 2" xfId="12777" hidden="1"/>
    <cellStyle name="Hyperlink 2" xfId="12806" hidden="1"/>
    <cellStyle name="Hyperlink 2" xfId="12835" hidden="1"/>
    <cellStyle name="Hyperlink 2" xfId="12864" hidden="1"/>
    <cellStyle name="Hyperlink 2" xfId="12893" hidden="1"/>
    <cellStyle name="Hyperlink 2" xfId="12922" hidden="1"/>
    <cellStyle name="Hyperlink 2" xfId="12951" hidden="1"/>
    <cellStyle name="Hyperlink 2" xfId="12980" hidden="1"/>
    <cellStyle name="Hyperlink 2" xfId="12995" hidden="1"/>
    <cellStyle name="Hyperlink 2" xfId="13045" hidden="1"/>
    <cellStyle name="Hyperlink 2" xfId="13083" hidden="1"/>
    <cellStyle name="Hyperlink 2" xfId="13152" hidden="1"/>
    <cellStyle name="Hyperlink 2" xfId="13200" hidden="1"/>
    <cellStyle name="Hyperlink 2" xfId="13246" hidden="1"/>
    <cellStyle name="Hyperlink 2" xfId="13297" hidden="1"/>
    <cellStyle name="Hyperlink 2" xfId="13341" hidden="1"/>
    <cellStyle name="Hyperlink 2" xfId="13391" hidden="1"/>
    <cellStyle name="Hyperlink 2" xfId="13425" hidden="1"/>
    <cellStyle name="Hyperlink 2" xfId="13490" hidden="1"/>
    <cellStyle name="Hyperlink 2" xfId="13536" hidden="1"/>
    <cellStyle name="Hyperlink 2" xfId="13587" hidden="1"/>
    <cellStyle name="Hyperlink 2" xfId="13635" hidden="1"/>
    <cellStyle name="Hyperlink 2" xfId="13681" hidden="1"/>
    <cellStyle name="Hyperlink 2" xfId="13732" hidden="1"/>
    <cellStyle name="Hyperlink 2" xfId="13780" hidden="1"/>
    <cellStyle name="Hyperlink 2" xfId="13826" hidden="1"/>
    <cellStyle name="Hyperlink 2" xfId="13882" hidden="1"/>
    <cellStyle name="Hyperlink 2" xfId="13925" hidden="1"/>
    <cellStyle name="Hyperlink 2" xfId="13955" hidden="1"/>
    <cellStyle name="Hyperlink 2" xfId="14023" hidden="1"/>
    <cellStyle name="Hyperlink 2" xfId="14071" hidden="1"/>
    <cellStyle name="Hyperlink 2" xfId="14117" hidden="1"/>
    <cellStyle name="Hyperlink 2" xfId="14168" hidden="1"/>
    <cellStyle name="Hyperlink 2" xfId="14212" hidden="1"/>
    <cellStyle name="Hyperlink 2" xfId="14262" hidden="1"/>
    <cellStyle name="Hyperlink 2" xfId="14296" hidden="1"/>
    <cellStyle name="Hyperlink 2" xfId="14361" hidden="1"/>
    <cellStyle name="Hyperlink 2" xfId="14409" hidden="1"/>
    <cellStyle name="Hyperlink 2" xfId="14457" hidden="1"/>
    <cellStyle name="Hyperlink 2" xfId="14506" hidden="1"/>
    <cellStyle name="Hyperlink 2" xfId="14551" hidden="1"/>
    <cellStyle name="Hyperlink 2" xfId="14602" hidden="1"/>
    <cellStyle name="Hyperlink 2" xfId="14651" hidden="1"/>
    <cellStyle name="Hyperlink 2" xfId="14696" hidden="1"/>
    <cellStyle name="Hyperlink 2" xfId="14747" hidden="1"/>
    <cellStyle name="Hyperlink 2" xfId="14796" hidden="1"/>
    <cellStyle name="Hyperlink 2" xfId="14825" hidden="1"/>
    <cellStyle name="Hyperlink 2" xfId="14893" hidden="1"/>
    <cellStyle name="Hyperlink 2" xfId="14942" hidden="1"/>
    <cellStyle name="Hyperlink 2" xfId="14987" hidden="1"/>
    <cellStyle name="Hyperlink 2" xfId="15038" hidden="1"/>
    <cellStyle name="Hyperlink 2" xfId="15084" hidden="1"/>
    <cellStyle name="Hyperlink 2" xfId="15133" hidden="1"/>
    <cellStyle name="Hyperlink 2" xfId="15169" hidden="1"/>
    <cellStyle name="Hyperlink 2" xfId="15233" hidden="1"/>
    <cellStyle name="Hyperlink 2" xfId="15278" hidden="1"/>
    <cellStyle name="Hyperlink 2" xfId="15330" hidden="1"/>
    <cellStyle name="Hyperlink 2" xfId="15378" hidden="1"/>
    <cellStyle name="Hyperlink 2" xfId="15424" hidden="1"/>
    <cellStyle name="Hyperlink 2" xfId="15475" hidden="1"/>
    <cellStyle name="Hyperlink 2" xfId="15523" hidden="1"/>
    <cellStyle name="Hyperlink 2" xfId="15569" hidden="1"/>
    <cellStyle name="Hyperlink 2" xfId="15620" hidden="1"/>
    <cellStyle name="Hyperlink 2" xfId="15668" hidden="1"/>
    <cellStyle name="Hyperlink 2" xfId="13954" hidden="1"/>
    <cellStyle name="Hyperlink 2" xfId="15765" hidden="1"/>
    <cellStyle name="Hyperlink 2" xfId="15813" hidden="1"/>
    <cellStyle name="Hyperlink 2" xfId="15859" hidden="1"/>
    <cellStyle name="Hyperlink 2" xfId="15910" hidden="1"/>
    <cellStyle name="Hyperlink 2" xfId="15954" hidden="1"/>
    <cellStyle name="Hyperlink 2" xfId="16004" hidden="1"/>
    <cellStyle name="Hyperlink 2" xfId="16037" hidden="1"/>
    <cellStyle name="Hyperlink 2" xfId="16103" hidden="1"/>
    <cellStyle name="Hyperlink 2" xfId="16149" hidden="1"/>
    <cellStyle name="Hyperlink 2" xfId="16200" hidden="1"/>
    <cellStyle name="Hyperlink 2" xfId="16248" hidden="1"/>
    <cellStyle name="Hyperlink 2" xfId="16294" hidden="1"/>
    <cellStyle name="Hyperlink 2" xfId="16345" hidden="1"/>
    <cellStyle name="Hyperlink 2" xfId="16393" hidden="1"/>
    <cellStyle name="Hyperlink 2" xfId="16439" hidden="1"/>
    <cellStyle name="Hyperlink 2" xfId="16494" hidden="1"/>
    <cellStyle name="Hyperlink 2" xfId="16538" hidden="1"/>
    <cellStyle name="Hyperlink 2" xfId="14824" hidden="1"/>
    <cellStyle name="Hyperlink 2" xfId="16634" hidden="1"/>
    <cellStyle name="Hyperlink 2" xfId="16681" hidden="1"/>
    <cellStyle name="Hyperlink 2" xfId="16728" hidden="1"/>
    <cellStyle name="Hyperlink 2" xfId="16778" hidden="1"/>
    <cellStyle name="Hyperlink 2" xfId="16822" hidden="1"/>
    <cellStyle name="Hyperlink 2" xfId="16873" hidden="1"/>
    <cellStyle name="Hyperlink 2" xfId="16906" hidden="1"/>
    <cellStyle name="Hyperlink 2" xfId="16971" hidden="1"/>
    <cellStyle name="Hyperlink 2" xfId="17022" hidden="1"/>
    <cellStyle name="Hyperlink 2" xfId="17067" hidden="1"/>
    <cellStyle name="Hyperlink 2" xfId="17113" hidden="1"/>
    <cellStyle name="Hyperlink 2" xfId="17162" hidden="1"/>
    <cellStyle name="Hyperlink 2" xfId="17212" hidden="1"/>
    <cellStyle name="Hyperlink 2" xfId="17258" hidden="1"/>
    <cellStyle name="Hyperlink 2" xfId="17307" hidden="1"/>
    <cellStyle name="Hyperlink 2" xfId="17357" hidden="1"/>
    <cellStyle name="Hyperlink 2" xfId="17403" hidden="1"/>
    <cellStyle name="Hyperlink 2" xfId="15057" hidden="1"/>
    <cellStyle name="Hyperlink 2" xfId="17501" hidden="1"/>
    <cellStyle name="Hyperlink 2" xfId="17547" hidden="1"/>
    <cellStyle name="Hyperlink 2" xfId="17596" hidden="1"/>
    <cellStyle name="Hyperlink 2" xfId="17646" hidden="1"/>
    <cellStyle name="Hyperlink 2" xfId="17688" hidden="1"/>
    <cellStyle name="Hyperlink 2" xfId="17741" hidden="1"/>
    <cellStyle name="Hyperlink 2" xfId="17773" hidden="1"/>
    <cellStyle name="Hyperlink 2" xfId="17837" hidden="1"/>
    <cellStyle name="Hyperlink 2" xfId="17886" hidden="1"/>
    <cellStyle name="Hyperlink 2" xfId="17937" hidden="1"/>
    <cellStyle name="Hyperlink 2" xfId="17982" hidden="1"/>
    <cellStyle name="Hyperlink 2" xfId="18030" hidden="1"/>
    <cellStyle name="Hyperlink 2" xfId="18081" hidden="1"/>
    <cellStyle name="Hyperlink 2" xfId="18127" hidden="1"/>
    <cellStyle name="Hyperlink 2" xfId="18175" hidden="1"/>
    <cellStyle name="Hyperlink 2" xfId="18226" hidden="1"/>
    <cellStyle name="Hyperlink 2" xfId="18272" hidden="1"/>
    <cellStyle name="Hyperlink 2" xfId="18309" hidden="1"/>
    <cellStyle name="Hyperlink 2" xfId="18375" hidden="1"/>
    <cellStyle name="Hyperlink 2" xfId="18413" hidden="1"/>
    <cellStyle name="Hyperlink 2" xfId="18222" hidden="1"/>
    <cellStyle name="Hyperlink 2" xfId="18155" hidden="1"/>
    <cellStyle name="Hyperlink 2" xfId="18077" hidden="1"/>
    <cellStyle name="Hyperlink 2" xfId="18010" hidden="1"/>
    <cellStyle name="Hyperlink 2" xfId="17936" hidden="1"/>
    <cellStyle name="Hyperlink 2" xfId="17864" hidden="1"/>
    <cellStyle name="Hyperlink 2" xfId="17820" hidden="1"/>
    <cellStyle name="Hyperlink 2" xfId="17719" hidden="1"/>
    <cellStyle name="Hyperlink 2" xfId="17642" hidden="1"/>
    <cellStyle name="Hyperlink 2" xfId="17574" hidden="1"/>
    <cellStyle name="Hyperlink 2" xfId="17497" hidden="1"/>
    <cellStyle name="Hyperlink 2" xfId="17428" hidden="1"/>
    <cellStyle name="Hyperlink 2" xfId="17353" hidden="1"/>
    <cellStyle name="Hyperlink 2" xfId="17285" hidden="1"/>
    <cellStyle name="Hyperlink 2" xfId="17208" hidden="1"/>
    <cellStyle name="Hyperlink 2" xfId="17140" hidden="1"/>
    <cellStyle name="Hyperlink 2" xfId="17063" hidden="1"/>
    <cellStyle name="Hyperlink 2" xfId="17015" hidden="1"/>
    <cellStyle name="Hyperlink 2" xfId="16905" hidden="1"/>
    <cellStyle name="Hyperlink 2" xfId="16845" hidden="1"/>
    <cellStyle name="Hyperlink 2" xfId="16769" hidden="1"/>
    <cellStyle name="Hyperlink 2" xfId="16700" hidden="1"/>
    <cellStyle name="Hyperlink 2" xfId="16628" hidden="1"/>
    <cellStyle name="Hyperlink 2" xfId="16555" hidden="1"/>
    <cellStyle name="Hyperlink 2" xfId="16509" hidden="1"/>
    <cellStyle name="Hyperlink 2" xfId="16410" hidden="1"/>
    <cellStyle name="Hyperlink 2" xfId="16335" hidden="1"/>
    <cellStyle name="Hyperlink 2" xfId="16265" hidden="1"/>
    <cellStyle name="Hyperlink 2" xfId="16190" hidden="1"/>
    <cellStyle name="Hyperlink 2" xfId="16120" hidden="1"/>
    <cellStyle name="Hyperlink 2" xfId="16036" hidden="1"/>
    <cellStyle name="Hyperlink 2" xfId="15975" hidden="1"/>
    <cellStyle name="Hyperlink 2" xfId="15900" hidden="1"/>
    <cellStyle name="Hyperlink 2" xfId="15830" hidden="1"/>
    <cellStyle name="Hyperlink 2" xfId="15755" hidden="1"/>
    <cellStyle name="Hyperlink 2" xfId="15702" hidden="1"/>
    <cellStyle name="Hyperlink 2" xfId="15610" hidden="1"/>
    <cellStyle name="Hyperlink 2" xfId="15539" hidden="1"/>
    <cellStyle name="Hyperlink 2" xfId="15465" hidden="1"/>
    <cellStyle name="Hyperlink 2" xfId="15394" hidden="1"/>
    <cellStyle name="Hyperlink 2" xfId="15322" hidden="1"/>
    <cellStyle name="Hyperlink 2" xfId="15247" hidden="1"/>
    <cellStyle name="Hyperlink 2" xfId="15201" hidden="1"/>
    <cellStyle name="Hyperlink 2" xfId="15102" hidden="1"/>
    <cellStyle name="Hyperlink 2" xfId="15027" hidden="1"/>
    <cellStyle name="Hyperlink 2" xfId="14956" hidden="1"/>
    <cellStyle name="Hyperlink 2" xfId="14882" hidden="1"/>
    <cellStyle name="Hyperlink 2" xfId="14810" hidden="1"/>
    <cellStyle name="Hyperlink 2" xfId="14736" hidden="1"/>
    <cellStyle name="Hyperlink 2" xfId="14665" hidden="1"/>
    <cellStyle name="Hyperlink 2" xfId="14591" hidden="1"/>
    <cellStyle name="Hyperlink 2" xfId="14520" hidden="1"/>
    <cellStyle name="Hyperlink 2" xfId="14446" hidden="1"/>
    <cellStyle name="Hyperlink 2" xfId="17018" hidden="1"/>
    <cellStyle name="Hyperlink 2" xfId="14294" hidden="1"/>
    <cellStyle name="Hyperlink 2" xfId="14232" hidden="1"/>
    <cellStyle name="Hyperlink 2" xfId="14158" hidden="1"/>
    <cellStyle name="Hyperlink 2" xfId="14087" hidden="1"/>
    <cellStyle name="Hyperlink 2" xfId="14017" hidden="1"/>
    <cellStyle name="Hyperlink 2" xfId="13941" hidden="1"/>
    <cellStyle name="Hyperlink 2" xfId="13895" hidden="1"/>
    <cellStyle name="Hyperlink 2" xfId="13796" hidden="1"/>
    <cellStyle name="Hyperlink 2" xfId="13722" hidden="1"/>
    <cellStyle name="Hyperlink 2" xfId="13651" hidden="1"/>
    <cellStyle name="Hyperlink 2" xfId="13577" hidden="1"/>
    <cellStyle name="Hyperlink 2" xfId="13506" hidden="1"/>
    <cellStyle name="Hyperlink 2" xfId="13423" hidden="1"/>
    <cellStyle name="Hyperlink 2" xfId="13361" hidden="1"/>
    <cellStyle name="Hyperlink 2" xfId="13287" hidden="1"/>
    <cellStyle name="Hyperlink 2" xfId="13216" hidden="1"/>
    <cellStyle name="Hyperlink 2" xfId="13142" hidden="1"/>
    <cellStyle name="Hyperlink 2" xfId="15703" hidden="1"/>
    <cellStyle name="Hyperlink 2" xfId="18435" hidden="1"/>
    <cellStyle name="Hyperlink 2" xfId="18464" hidden="1"/>
    <cellStyle name="Hyperlink 2" xfId="18493" hidden="1"/>
    <cellStyle name="Hyperlink 2" xfId="18522" hidden="1"/>
    <cellStyle name="Hyperlink 2" xfId="18549" hidden="1"/>
    <cellStyle name="Hyperlink 2" xfId="18580" hidden="1"/>
    <cellStyle name="Hyperlink 2" xfId="18595" hidden="1"/>
    <cellStyle name="Hyperlink 2" xfId="18638" hidden="1"/>
    <cellStyle name="Hyperlink 2" xfId="18667" hidden="1"/>
    <cellStyle name="Hyperlink 2" xfId="18696" hidden="1"/>
    <cellStyle name="Hyperlink 2" xfId="18725" hidden="1"/>
    <cellStyle name="Hyperlink 2" xfId="18754" hidden="1"/>
    <cellStyle name="Hyperlink 2" xfId="18783" hidden="1"/>
    <cellStyle name="Hyperlink 2" xfId="18812" hidden="1"/>
    <cellStyle name="Hyperlink 2" xfId="18841" hidden="1"/>
    <cellStyle name="Hyperlink 2" xfId="18870" hidden="1"/>
    <cellStyle name="Hyperlink 2" xfId="18899" hidden="1"/>
    <cellStyle name="Hyperlink 2" xfId="15362" hidden="1"/>
    <cellStyle name="Hyperlink 2" xfId="18956" hidden="1"/>
    <cellStyle name="Hyperlink 2" xfId="18985" hidden="1"/>
    <cellStyle name="Hyperlink 2" xfId="19014" hidden="1"/>
    <cellStyle name="Hyperlink 2" xfId="19043" hidden="1"/>
    <cellStyle name="Hyperlink 2" xfId="19070" hidden="1"/>
    <cellStyle name="Hyperlink 2" xfId="19101" hidden="1"/>
    <cellStyle name="Hyperlink 2" xfId="19116" hidden="1"/>
    <cellStyle name="Hyperlink 2" xfId="19159" hidden="1"/>
    <cellStyle name="Hyperlink 2" xfId="19188" hidden="1"/>
    <cellStyle name="Hyperlink 2" xfId="19217" hidden="1"/>
    <cellStyle name="Hyperlink 2" xfId="19246" hidden="1"/>
    <cellStyle name="Hyperlink 2" xfId="19275" hidden="1"/>
    <cellStyle name="Hyperlink 2" xfId="19304" hidden="1"/>
    <cellStyle name="Hyperlink 2" xfId="19333" hidden="1"/>
    <cellStyle name="Hyperlink 2" xfId="19362" hidden="1"/>
    <cellStyle name="Hyperlink 2" xfId="19391" hidden="1"/>
    <cellStyle name="Hyperlink 2" xfId="19420" hidden="1"/>
    <cellStyle name="Hyperlink 2" xfId="19435" hidden="1"/>
    <cellStyle name="Hyperlink 2" xfId="19485" hidden="1"/>
    <cellStyle name="Hyperlink 2" xfId="19523"/>
    <cellStyle name="Hyperlink 20" xfId="92" hidden="1"/>
    <cellStyle name="Hyperlink 20" xfId="141" hidden="1"/>
    <cellStyle name="Hyperlink 20" xfId="191" hidden="1"/>
    <cellStyle name="Hyperlink 20" xfId="236" hidden="1"/>
    <cellStyle name="Hyperlink 20" xfId="286" hidden="1"/>
    <cellStyle name="Hyperlink 20" xfId="337" hidden="1"/>
    <cellStyle name="Hyperlink 20" xfId="382" hidden="1"/>
    <cellStyle name="Hyperlink 20" xfId="432" hidden="1"/>
    <cellStyle name="Hyperlink 20" xfId="482" hidden="1"/>
    <cellStyle name="Hyperlink 20" xfId="527" hidden="1"/>
    <cellStyle name="Hyperlink 20" xfId="577" hidden="1"/>
    <cellStyle name="Hyperlink 20" xfId="627" hidden="1"/>
    <cellStyle name="Hyperlink 20" xfId="672" hidden="1"/>
    <cellStyle name="Hyperlink 20" xfId="722" hidden="1"/>
    <cellStyle name="Hyperlink 20" xfId="772" hidden="1"/>
    <cellStyle name="Hyperlink 20" xfId="817" hidden="1"/>
    <cellStyle name="Hyperlink 20" xfId="874" hidden="1"/>
    <cellStyle name="Hyperlink 20" xfId="917" hidden="1"/>
    <cellStyle name="Hyperlink 20" xfId="970" hidden="1"/>
    <cellStyle name="Hyperlink 20" xfId="1021" hidden="1"/>
    <cellStyle name="Hyperlink 20" xfId="1070" hidden="1"/>
    <cellStyle name="Hyperlink 20" xfId="1115" hidden="1"/>
    <cellStyle name="Hyperlink 20" xfId="1165" hidden="1"/>
    <cellStyle name="Hyperlink 20" xfId="1216" hidden="1"/>
    <cellStyle name="Hyperlink 20" xfId="1261" hidden="1"/>
    <cellStyle name="Hyperlink 20" xfId="1311" hidden="1"/>
    <cellStyle name="Hyperlink 20" xfId="1361" hidden="1"/>
    <cellStyle name="Hyperlink 20" xfId="1406" hidden="1"/>
    <cellStyle name="Hyperlink 20" xfId="1456" hidden="1"/>
    <cellStyle name="Hyperlink 20" xfId="1506" hidden="1"/>
    <cellStyle name="Hyperlink 20" xfId="1550" hidden="1"/>
    <cellStyle name="Hyperlink 20" xfId="1601" hidden="1"/>
    <cellStyle name="Hyperlink 20" xfId="1651" hidden="1"/>
    <cellStyle name="Hyperlink 20" xfId="1695" hidden="1"/>
    <cellStyle name="Hyperlink 20" xfId="1746" hidden="1"/>
    <cellStyle name="Hyperlink 20" xfId="1796" hidden="1"/>
    <cellStyle name="Hyperlink 20" xfId="1841" hidden="1"/>
    <cellStyle name="Hyperlink 20" xfId="1892" hidden="1"/>
    <cellStyle name="Hyperlink 20" xfId="1942" hidden="1"/>
    <cellStyle name="Hyperlink 20" xfId="1986" hidden="1"/>
    <cellStyle name="Hyperlink 20" xfId="2037" hidden="1"/>
    <cellStyle name="Hyperlink 20" xfId="2088" hidden="1"/>
    <cellStyle name="Hyperlink 20" xfId="2132" hidden="1"/>
    <cellStyle name="Hyperlink 20" xfId="2189" hidden="1"/>
    <cellStyle name="Hyperlink 20" xfId="2233" hidden="1"/>
    <cellStyle name="Hyperlink 20" xfId="2277" hidden="1"/>
    <cellStyle name="Hyperlink 20" xfId="2328" hidden="1"/>
    <cellStyle name="Hyperlink 20" xfId="2378" hidden="1"/>
    <cellStyle name="Hyperlink 20" xfId="2423" hidden="1"/>
    <cellStyle name="Hyperlink 20" xfId="2473" hidden="1"/>
    <cellStyle name="Hyperlink 20" xfId="2523" hidden="1"/>
    <cellStyle name="Hyperlink 20" xfId="2568" hidden="1"/>
    <cellStyle name="Hyperlink 20" xfId="2618" hidden="1"/>
    <cellStyle name="Hyperlink 20" xfId="2668" hidden="1"/>
    <cellStyle name="Hyperlink 20" xfId="2714" hidden="1"/>
    <cellStyle name="Hyperlink 20" xfId="2763" hidden="1"/>
    <cellStyle name="Hyperlink 20" xfId="2813" hidden="1"/>
    <cellStyle name="Hyperlink 20" xfId="2857" hidden="1"/>
    <cellStyle name="Hyperlink 20" xfId="2908" hidden="1"/>
    <cellStyle name="Hyperlink 20" xfId="2958" hidden="1"/>
    <cellStyle name="Hyperlink 20" xfId="3002" hidden="1"/>
    <cellStyle name="Hyperlink 20" xfId="3053" hidden="1"/>
    <cellStyle name="Hyperlink 20" xfId="3103" hidden="1"/>
    <cellStyle name="Hyperlink 20" xfId="3147" hidden="1"/>
    <cellStyle name="Hyperlink 20" xfId="3198" hidden="1"/>
    <cellStyle name="Hyperlink 20" xfId="3248" hidden="1"/>
    <cellStyle name="Hyperlink 20" xfId="3292" hidden="1"/>
    <cellStyle name="Hyperlink 20" xfId="3343" hidden="1"/>
    <cellStyle name="Hyperlink 20" xfId="3393" hidden="1"/>
    <cellStyle name="Hyperlink 20" xfId="3437" hidden="1"/>
    <cellStyle name="Hyperlink 20" xfId="3494" hidden="1"/>
    <cellStyle name="Hyperlink 20" xfId="3538" hidden="1"/>
    <cellStyle name="Hyperlink 20" xfId="3581" hidden="1"/>
    <cellStyle name="Hyperlink 20" xfId="3633" hidden="1"/>
    <cellStyle name="Hyperlink 20" xfId="3681" hidden="1"/>
    <cellStyle name="Hyperlink 20" xfId="3726" hidden="1"/>
    <cellStyle name="Hyperlink 20" xfId="3777" hidden="1"/>
    <cellStyle name="Hyperlink 20" xfId="3826" hidden="1"/>
    <cellStyle name="Hyperlink 20" xfId="3871" hidden="1"/>
    <cellStyle name="Hyperlink 20" xfId="3922" hidden="1"/>
    <cellStyle name="Hyperlink 20" xfId="3971" hidden="1"/>
    <cellStyle name="Hyperlink 20" xfId="4019" hidden="1"/>
    <cellStyle name="Hyperlink 20" xfId="4066" hidden="1"/>
    <cellStyle name="Hyperlink 20" xfId="4113" hidden="1"/>
    <cellStyle name="Hyperlink 20" xfId="4160" hidden="1"/>
    <cellStyle name="Hyperlink 20" xfId="4211" hidden="1"/>
    <cellStyle name="Hyperlink 20" xfId="4258" hidden="1"/>
    <cellStyle name="Hyperlink 20" xfId="4305" hidden="1"/>
    <cellStyle name="Hyperlink 20" xfId="4356" hidden="1"/>
    <cellStyle name="Hyperlink 20" xfId="4403" hidden="1"/>
    <cellStyle name="Hyperlink 20" xfId="4449" hidden="1"/>
    <cellStyle name="Hyperlink 20" xfId="4500" hidden="1"/>
    <cellStyle name="Hyperlink 20" xfId="4547" hidden="1"/>
    <cellStyle name="Hyperlink 20" xfId="4594" hidden="1"/>
    <cellStyle name="Hyperlink 20" xfId="4645" hidden="1"/>
    <cellStyle name="Hyperlink 20" xfId="4692" hidden="1"/>
    <cellStyle name="Hyperlink 20" xfId="4739" hidden="1"/>
    <cellStyle name="Hyperlink 20" xfId="4794" hidden="1"/>
    <cellStyle name="Hyperlink 20" xfId="4837" hidden="1"/>
    <cellStyle name="Hyperlink 20" xfId="4884" hidden="1"/>
    <cellStyle name="Hyperlink 20" xfId="4935" hidden="1"/>
    <cellStyle name="Hyperlink 20" xfId="4982" hidden="1"/>
    <cellStyle name="Hyperlink 20" xfId="5029" hidden="1"/>
    <cellStyle name="Hyperlink 20" xfId="5080" hidden="1"/>
    <cellStyle name="Hyperlink 20" xfId="5127" hidden="1"/>
    <cellStyle name="Hyperlink 20" xfId="5174" hidden="1"/>
    <cellStyle name="Hyperlink 20" xfId="5225" hidden="1"/>
    <cellStyle name="Hyperlink 20" xfId="5272" hidden="1"/>
    <cellStyle name="Hyperlink 20" xfId="5323" hidden="1"/>
    <cellStyle name="Hyperlink 20" xfId="5392" hidden="1"/>
    <cellStyle name="Hyperlink 20" xfId="5455" hidden="1"/>
    <cellStyle name="Hyperlink 20" xfId="5504" hidden="1"/>
    <cellStyle name="Hyperlink 20" xfId="5554" hidden="1"/>
    <cellStyle name="Hyperlink 20" xfId="5598" hidden="1"/>
    <cellStyle name="Hyperlink 20" xfId="5649" hidden="1"/>
    <cellStyle name="Hyperlink 20" xfId="5700" hidden="1"/>
    <cellStyle name="Hyperlink 20" xfId="5744" hidden="1"/>
    <cellStyle name="Hyperlink 20" xfId="5795" hidden="1"/>
    <cellStyle name="Hyperlink 20" xfId="5845" hidden="1"/>
    <cellStyle name="Hyperlink 20" xfId="5889" hidden="1"/>
    <cellStyle name="Hyperlink 20" xfId="5940" hidden="1"/>
    <cellStyle name="Hyperlink 20" xfId="5990" hidden="1"/>
    <cellStyle name="Hyperlink 20" xfId="6034" hidden="1"/>
    <cellStyle name="Hyperlink 20" xfId="6085" hidden="1"/>
    <cellStyle name="Hyperlink 20" xfId="6135" hidden="1"/>
    <cellStyle name="Hyperlink 20" xfId="6179" hidden="1"/>
    <cellStyle name="Hyperlink 20" xfId="6236" hidden="1"/>
    <cellStyle name="Hyperlink 20" xfId="6280" hidden="1"/>
    <cellStyle name="Hyperlink 20" xfId="6331" hidden="1"/>
    <cellStyle name="Hyperlink 20" xfId="6383" hidden="1"/>
    <cellStyle name="Hyperlink 20" xfId="6432" hidden="1"/>
    <cellStyle name="Hyperlink 20" xfId="6476" hidden="1"/>
    <cellStyle name="Hyperlink 20" xfId="6527" hidden="1"/>
    <cellStyle name="Hyperlink 20" xfId="6578" hidden="1"/>
    <cellStyle name="Hyperlink 20" xfId="6622" hidden="1"/>
    <cellStyle name="Hyperlink 20" xfId="6673" hidden="1"/>
    <cellStyle name="Hyperlink 20" xfId="6723" hidden="1"/>
    <cellStyle name="Hyperlink 20" xfId="6768" hidden="1"/>
    <cellStyle name="Hyperlink 20" xfId="6817" hidden="1"/>
    <cellStyle name="Hyperlink 20" xfId="6867" hidden="1"/>
    <cellStyle name="Hyperlink 20" xfId="6912" hidden="1"/>
    <cellStyle name="Hyperlink 20" xfId="6962" hidden="1"/>
    <cellStyle name="Hyperlink 20" xfId="7012" hidden="1"/>
    <cellStyle name="Hyperlink 20" xfId="7057" hidden="1"/>
    <cellStyle name="Hyperlink 20" xfId="7107" hidden="1"/>
    <cellStyle name="Hyperlink 20" xfId="7157" hidden="1"/>
    <cellStyle name="Hyperlink 20" xfId="7203" hidden="1"/>
    <cellStyle name="Hyperlink 20" xfId="7253" hidden="1"/>
    <cellStyle name="Hyperlink 20" xfId="7303" hidden="1"/>
    <cellStyle name="Hyperlink 20" xfId="7348" hidden="1"/>
    <cellStyle name="Hyperlink 20" xfId="7398" hidden="1"/>
    <cellStyle name="Hyperlink 20" xfId="7449" hidden="1"/>
    <cellStyle name="Hyperlink 20" xfId="7494" hidden="1"/>
    <cellStyle name="Hyperlink 20" xfId="7551" hidden="1"/>
    <cellStyle name="Hyperlink 20" xfId="7594" hidden="1"/>
    <cellStyle name="Hyperlink 20" xfId="7639" hidden="1"/>
    <cellStyle name="Hyperlink 20" xfId="7690" hidden="1"/>
    <cellStyle name="Hyperlink 20" xfId="7740" hidden="1"/>
    <cellStyle name="Hyperlink 20" xfId="7784" hidden="1"/>
    <cellStyle name="Hyperlink 20" xfId="7835" hidden="1"/>
    <cellStyle name="Hyperlink 20" xfId="7885" hidden="1"/>
    <cellStyle name="Hyperlink 20" xfId="7929" hidden="1"/>
    <cellStyle name="Hyperlink 20" xfId="7980" hidden="1"/>
    <cellStyle name="Hyperlink 20" xfId="8030" hidden="1"/>
    <cellStyle name="Hyperlink 20" xfId="8076" hidden="1"/>
    <cellStyle name="Hyperlink 20" xfId="8125" hidden="1"/>
    <cellStyle name="Hyperlink 20" xfId="8174" hidden="1"/>
    <cellStyle name="Hyperlink 20" xfId="8219" hidden="1"/>
    <cellStyle name="Hyperlink 20" xfId="8270" hidden="1"/>
    <cellStyle name="Hyperlink 20" xfId="8319" hidden="1"/>
    <cellStyle name="Hyperlink 20" xfId="8364" hidden="1"/>
    <cellStyle name="Hyperlink 20" xfId="8415" hidden="1"/>
    <cellStyle name="Hyperlink 20" xfId="8464" hidden="1"/>
    <cellStyle name="Hyperlink 20" xfId="8509" hidden="1"/>
    <cellStyle name="Hyperlink 20" xfId="8560" hidden="1"/>
    <cellStyle name="Hyperlink 20" xfId="8609" hidden="1"/>
    <cellStyle name="Hyperlink 20" xfId="8654" hidden="1"/>
    <cellStyle name="Hyperlink 20" xfId="8705" hidden="1"/>
    <cellStyle name="Hyperlink 20" xfId="8754" hidden="1"/>
    <cellStyle name="Hyperlink 20" xfId="8799" hidden="1"/>
    <cellStyle name="Hyperlink 20" xfId="8856" hidden="1"/>
    <cellStyle name="Hyperlink 20" xfId="8899" hidden="1"/>
    <cellStyle name="Hyperlink 20" xfId="8943" hidden="1"/>
    <cellStyle name="Hyperlink 20" xfId="8994" hidden="1"/>
    <cellStyle name="Hyperlink 20" xfId="9043" hidden="1"/>
    <cellStyle name="Hyperlink 20" xfId="9088" hidden="1"/>
    <cellStyle name="Hyperlink 20" xfId="9139" hidden="1"/>
    <cellStyle name="Hyperlink 20" xfId="9188" hidden="1"/>
    <cellStyle name="Hyperlink 20" xfId="9233" hidden="1"/>
    <cellStyle name="Hyperlink 20" xfId="9284" hidden="1"/>
    <cellStyle name="Hyperlink 20" xfId="9333" hidden="1"/>
    <cellStyle name="Hyperlink 20" xfId="9381" hidden="1"/>
    <cellStyle name="Hyperlink 20" xfId="9428" hidden="1"/>
    <cellStyle name="Hyperlink 20" xfId="9475" hidden="1"/>
    <cellStyle name="Hyperlink 20" xfId="9522" hidden="1"/>
    <cellStyle name="Hyperlink 20" xfId="9573" hidden="1"/>
    <cellStyle name="Hyperlink 20" xfId="9620" hidden="1"/>
    <cellStyle name="Hyperlink 20" xfId="9667" hidden="1"/>
    <cellStyle name="Hyperlink 20" xfId="9718" hidden="1"/>
    <cellStyle name="Hyperlink 20" xfId="9765" hidden="1"/>
    <cellStyle name="Hyperlink 20" xfId="9811" hidden="1"/>
    <cellStyle name="Hyperlink 20" xfId="9862" hidden="1"/>
    <cellStyle name="Hyperlink 20" xfId="9909" hidden="1"/>
    <cellStyle name="Hyperlink 20" xfId="9956" hidden="1"/>
    <cellStyle name="Hyperlink 20" xfId="10007" hidden="1"/>
    <cellStyle name="Hyperlink 20" xfId="10054" hidden="1"/>
    <cellStyle name="Hyperlink 20" xfId="10101" hidden="1"/>
    <cellStyle name="Hyperlink 20" xfId="10155" hidden="1"/>
    <cellStyle name="Hyperlink 20" xfId="10199" hidden="1"/>
    <cellStyle name="Hyperlink 20" xfId="10246" hidden="1"/>
    <cellStyle name="Hyperlink 20" xfId="10297" hidden="1"/>
    <cellStyle name="Hyperlink 20" xfId="10343" hidden="1"/>
    <cellStyle name="Hyperlink 20" xfId="10391" hidden="1"/>
    <cellStyle name="Hyperlink 20" xfId="10441" hidden="1"/>
    <cellStyle name="Hyperlink 20" xfId="10488" hidden="1"/>
    <cellStyle name="Hyperlink 20" xfId="10536" hidden="1"/>
    <cellStyle name="Hyperlink 20" xfId="10586" hidden="1"/>
    <cellStyle name="Hyperlink 20" xfId="10633" hidden="1"/>
    <cellStyle name="Hyperlink 20" xfId="10685" hidden="1"/>
    <cellStyle name="Hyperlink 20" xfId="10739" hidden="1"/>
    <cellStyle name="Hyperlink 20" xfId="10646" hidden="1"/>
    <cellStyle name="Hyperlink 20" xfId="10570" hidden="1"/>
    <cellStyle name="Hyperlink 20" xfId="10501" hidden="1"/>
    <cellStyle name="Hyperlink 20" xfId="10425" hidden="1"/>
    <cellStyle name="Hyperlink 20" xfId="10356" hidden="1"/>
    <cellStyle name="Hyperlink 20" xfId="10280" hidden="1"/>
    <cellStyle name="Hyperlink 20" xfId="10210" hidden="1"/>
    <cellStyle name="Hyperlink 20" xfId="10126" hidden="1"/>
    <cellStyle name="Hyperlink 20" xfId="10065" hidden="1"/>
    <cellStyle name="Hyperlink 20" xfId="9990" hidden="1"/>
    <cellStyle name="Hyperlink 20" xfId="9920" hidden="1"/>
    <cellStyle name="Hyperlink 20" xfId="9845" hidden="1"/>
    <cellStyle name="Hyperlink 20" xfId="9776" hidden="1"/>
    <cellStyle name="Hyperlink 20" xfId="9701" hidden="1"/>
    <cellStyle name="Hyperlink 20" xfId="9631" hidden="1"/>
    <cellStyle name="Hyperlink 20" xfId="9556" hidden="1"/>
    <cellStyle name="Hyperlink 20" xfId="9486" hidden="1"/>
    <cellStyle name="Hyperlink 20" xfId="9411" hidden="1"/>
    <cellStyle name="Hyperlink 20" xfId="9332" hidden="1"/>
    <cellStyle name="Hyperlink 20" xfId="9256" hidden="1"/>
    <cellStyle name="Hyperlink 20" xfId="9187" hidden="1"/>
    <cellStyle name="Hyperlink 20" xfId="9117" hidden="1"/>
    <cellStyle name="Hyperlink 20" xfId="9042" hidden="1"/>
    <cellStyle name="Hyperlink 20" xfId="8972" hidden="1"/>
    <cellStyle name="Hyperlink 20" xfId="8897" hidden="1"/>
    <cellStyle name="Hyperlink 20" xfId="8828" hidden="1"/>
    <cellStyle name="Hyperlink 20" xfId="8752" hidden="1"/>
    <cellStyle name="Hyperlink 20" xfId="8683" hidden="1"/>
    <cellStyle name="Hyperlink 20" xfId="8607" hidden="1"/>
    <cellStyle name="Hyperlink 20" xfId="8538" hidden="1"/>
    <cellStyle name="Hyperlink 20" xfId="8462" hidden="1"/>
    <cellStyle name="Hyperlink 20" xfId="8387" hidden="1"/>
    <cellStyle name="Hyperlink 20" xfId="8317" hidden="1"/>
    <cellStyle name="Hyperlink 20" xfId="8248" hidden="1"/>
    <cellStyle name="Hyperlink 20" xfId="8172" hidden="1"/>
    <cellStyle name="Hyperlink 20" xfId="8103" hidden="1"/>
    <cellStyle name="Hyperlink 20" xfId="8026" hidden="1"/>
    <cellStyle name="Hyperlink 20" xfId="7958" hidden="1"/>
    <cellStyle name="Hyperlink 20" xfId="7881" hidden="1"/>
    <cellStyle name="Hyperlink 20" xfId="7813" hidden="1"/>
    <cellStyle name="Hyperlink 20" xfId="7736" hidden="1"/>
    <cellStyle name="Hyperlink 20" xfId="7666" hidden="1"/>
    <cellStyle name="Hyperlink 20" xfId="7589" hidden="1"/>
    <cellStyle name="Hyperlink 20" xfId="7516" hidden="1"/>
    <cellStyle name="Hyperlink 20" xfId="7444" hidden="1"/>
    <cellStyle name="Hyperlink 20" xfId="7375" hidden="1"/>
    <cellStyle name="Hyperlink 20" xfId="7298" hidden="1"/>
    <cellStyle name="Hyperlink 20" xfId="7230" hidden="1"/>
    <cellStyle name="Hyperlink 20" xfId="7152" hidden="1"/>
    <cellStyle name="Hyperlink 20" xfId="7084" hidden="1"/>
    <cellStyle name="Hyperlink 20" xfId="7007" hidden="1"/>
    <cellStyle name="Hyperlink 20" xfId="6939" hidden="1"/>
    <cellStyle name="Hyperlink 20" xfId="6862" hidden="1"/>
    <cellStyle name="Hyperlink 20" xfId="6794" hidden="1"/>
    <cellStyle name="Hyperlink 20" xfId="6719" hidden="1"/>
    <cellStyle name="Hyperlink 20" xfId="6645" hidden="1"/>
    <cellStyle name="Hyperlink 20" xfId="6574" hidden="1"/>
    <cellStyle name="Hyperlink 20" xfId="6505" hidden="1"/>
    <cellStyle name="Hyperlink 20" xfId="6428" hidden="1"/>
    <cellStyle name="Hyperlink 20" xfId="6360" hidden="1"/>
    <cellStyle name="Hyperlink 20" xfId="6276" hidden="1"/>
    <cellStyle name="Hyperlink 20" xfId="6208" hidden="1"/>
    <cellStyle name="Hyperlink 20" xfId="6131" hidden="1"/>
    <cellStyle name="Hyperlink 20" xfId="6063" hidden="1"/>
    <cellStyle name="Hyperlink 20" xfId="5986" hidden="1"/>
    <cellStyle name="Hyperlink 20" xfId="5918" hidden="1"/>
    <cellStyle name="Hyperlink 20" xfId="5841" hidden="1"/>
    <cellStyle name="Hyperlink 20" xfId="5767" hidden="1"/>
    <cellStyle name="Hyperlink 20" xfId="5696" hidden="1"/>
    <cellStyle name="Hyperlink 20" xfId="5627" hidden="1"/>
    <cellStyle name="Hyperlink 20" xfId="5550" hidden="1"/>
    <cellStyle name="Hyperlink 20" xfId="5482" hidden="1"/>
    <cellStyle name="Hyperlink 20" xfId="10716" hidden="1"/>
    <cellStyle name="Hyperlink 20" xfId="10797" hidden="1"/>
    <cellStyle name="Hyperlink 20" xfId="10826" hidden="1"/>
    <cellStyle name="Hyperlink 20" xfId="10855" hidden="1"/>
    <cellStyle name="Hyperlink 20" xfId="10884" hidden="1"/>
    <cellStyle name="Hyperlink 20" xfId="10913" hidden="1"/>
    <cellStyle name="Hyperlink 20" xfId="10942" hidden="1"/>
    <cellStyle name="Hyperlink 20" xfId="10971" hidden="1"/>
    <cellStyle name="Hyperlink 20" xfId="11000" hidden="1"/>
    <cellStyle name="Hyperlink 20" xfId="11029" hidden="1"/>
    <cellStyle name="Hyperlink 20" xfId="11058" hidden="1"/>
    <cellStyle name="Hyperlink 20" xfId="11087" hidden="1"/>
    <cellStyle name="Hyperlink 20" xfId="11116" hidden="1"/>
    <cellStyle name="Hyperlink 20" xfId="11145" hidden="1"/>
    <cellStyle name="Hyperlink 20" xfId="11174" hidden="1"/>
    <cellStyle name="Hyperlink 20" xfId="11203" hidden="1"/>
    <cellStyle name="Hyperlink 20" xfId="11232" hidden="1"/>
    <cellStyle name="Hyperlink 20" xfId="11261" hidden="1"/>
    <cellStyle name="Hyperlink 20" xfId="11289" hidden="1"/>
    <cellStyle name="Hyperlink 20" xfId="11318" hidden="1"/>
    <cellStyle name="Hyperlink 20" xfId="11347" hidden="1"/>
    <cellStyle name="Hyperlink 20" xfId="11376" hidden="1"/>
    <cellStyle name="Hyperlink 20" xfId="11405" hidden="1"/>
    <cellStyle name="Hyperlink 20" xfId="11434" hidden="1"/>
    <cellStyle name="Hyperlink 20" xfId="11463" hidden="1"/>
    <cellStyle name="Hyperlink 20" xfId="11492" hidden="1"/>
    <cellStyle name="Hyperlink 20" xfId="11521" hidden="1"/>
    <cellStyle name="Hyperlink 20" xfId="11550" hidden="1"/>
    <cellStyle name="Hyperlink 20" xfId="11579" hidden="1"/>
    <cellStyle name="Hyperlink 20" xfId="11608" hidden="1"/>
    <cellStyle name="Hyperlink 20" xfId="11637" hidden="1"/>
    <cellStyle name="Hyperlink 20" xfId="11666" hidden="1"/>
    <cellStyle name="Hyperlink 20" xfId="11695" hidden="1"/>
    <cellStyle name="Hyperlink 20" xfId="11724" hidden="1"/>
    <cellStyle name="Hyperlink 20" xfId="11753" hidden="1"/>
    <cellStyle name="Hyperlink 20" xfId="11782" hidden="1"/>
    <cellStyle name="Hyperlink 20" xfId="11811" hidden="1"/>
    <cellStyle name="Hyperlink 20" xfId="11851" hidden="1"/>
    <cellStyle name="Hyperlink 20" xfId="5283" hidden="1"/>
    <cellStyle name="Hyperlink 20" xfId="5208" hidden="1"/>
    <cellStyle name="Hyperlink 20" xfId="5138" hidden="1"/>
    <cellStyle name="Hyperlink 20" xfId="5063" hidden="1"/>
    <cellStyle name="Hyperlink 20" xfId="4993" hidden="1"/>
    <cellStyle name="Hyperlink 20" xfId="4918" hidden="1"/>
    <cellStyle name="Hyperlink 20" xfId="4847" hidden="1"/>
    <cellStyle name="Hyperlink 20" xfId="4764" hidden="1"/>
    <cellStyle name="Hyperlink 20" xfId="4702" hidden="1"/>
    <cellStyle name="Hyperlink 20" xfId="4628" hidden="1"/>
    <cellStyle name="Hyperlink 20" xfId="4557" hidden="1"/>
    <cellStyle name="Hyperlink 20" xfId="4483" hidden="1"/>
    <cellStyle name="Hyperlink 20" xfId="4413" hidden="1"/>
    <cellStyle name="Hyperlink 20" xfId="4339" hidden="1"/>
    <cellStyle name="Hyperlink 20" xfId="4268" hidden="1"/>
    <cellStyle name="Hyperlink 20" xfId="4194" hidden="1"/>
    <cellStyle name="Hyperlink 20" xfId="4123" hidden="1"/>
    <cellStyle name="Hyperlink 20" xfId="4049" hidden="1"/>
    <cellStyle name="Hyperlink 20" xfId="3969" hidden="1"/>
    <cellStyle name="Hyperlink 20" xfId="3894" hidden="1"/>
    <cellStyle name="Hyperlink 20" xfId="3824" hidden="1"/>
    <cellStyle name="Hyperlink 20" xfId="3755" hidden="1"/>
    <cellStyle name="Hyperlink 20" xfId="3679" hidden="1"/>
    <cellStyle name="Hyperlink 20" xfId="3610" hidden="1"/>
    <cellStyle name="Hyperlink 20" xfId="3534" hidden="1"/>
    <cellStyle name="Hyperlink 20" xfId="3466" hidden="1"/>
    <cellStyle name="Hyperlink 20" xfId="3389" hidden="1"/>
    <cellStyle name="Hyperlink 20" xfId="3321" hidden="1"/>
    <cellStyle name="Hyperlink 20" xfId="3244" hidden="1"/>
    <cellStyle name="Hyperlink 20" xfId="3176" hidden="1"/>
    <cellStyle name="Hyperlink 20" xfId="3099" hidden="1"/>
    <cellStyle name="Hyperlink 20" xfId="3025" hidden="1"/>
    <cellStyle name="Hyperlink 20" xfId="2954" hidden="1"/>
    <cellStyle name="Hyperlink 20" xfId="2886" hidden="1"/>
    <cellStyle name="Hyperlink 20" xfId="2809" hidden="1"/>
    <cellStyle name="Hyperlink 20" xfId="2741" hidden="1"/>
    <cellStyle name="Hyperlink 20" xfId="2663" hidden="1"/>
    <cellStyle name="Hyperlink 20" xfId="2595" hidden="1"/>
    <cellStyle name="Hyperlink 20" xfId="2518" hidden="1"/>
    <cellStyle name="Hyperlink 20" xfId="2450" hidden="1"/>
    <cellStyle name="Hyperlink 20" xfId="2373" hidden="1"/>
    <cellStyle name="Hyperlink 20" xfId="2304" hidden="1"/>
    <cellStyle name="Hyperlink 20" xfId="2227" hidden="1"/>
    <cellStyle name="Hyperlink 20" xfId="2154" hidden="1"/>
    <cellStyle name="Hyperlink 20" xfId="2081" hidden="1"/>
    <cellStyle name="Hyperlink 20" xfId="2013" hidden="1"/>
    <cellStyle name="Hyperlink 20" xfId="1936" hidden="1"/>
    <cellStyle name="Hyperlink 20" xfId="1868" hidden="1"/>
    <cellStyle name="Hyperlink 20" xfId="1790" hidden="1"/>
    <cellStyle name="Hyperlink 20" xfId="1722" hidden="1"/>
    <cellStyle name="Hyperlink 20" xfId="1645" hidden="1"/>
    <cellStyle name="Hyperlink 20" xfId="1577" hidden="1"/>
    <cellStyle name="Hyperlink 20" xfId="1500" hidden="1"/>
    <cellStyle name="Hyperlink 20" xfId="1432" hidden="1"/>
    <cellStyle name="Hyperlink 20" xfId="1356" hidden="1"/>
    <cellStyle name="Hyperlink 20" xfId="1283" hidden="1"/>
    <cellStyle name="Hyperlink 20" xfId="1211" hidden="1"/>
    <cellStyle name="Hyperlink 20" xfId="1142" hidden="1"/>
    <cellStyle name="Hyperlink 20" xfId="1065" hidden="1"/>
    <cellStyle name="Hyperlink 20" xfId="997" hidden="1"/>
    <cellStyle name="Hyperlink 20" xfId="912" hidden="1"/>
    <cellStyle name="Hyperlink 20" xfId="844" hidden="1"/>
    <cellStyle name="Hyperlink 20" xfId="767" hidden="1"/>
    <cellStyle name="Hyperlink 20" xfId="699" hidden="1"/>
    <cellStyle name="Hyperlink 20" xfId="622" hidden="1"/>
    <cellStyle name="Hyperlink 20" xfId="554" hidden="1"/>
    <cellStyle name="Hyperlink 20" xfId="477" hidden="1"/>
    <cellStyle name="Hyperlink 20" xfId="404" hidden="1"/>
    <cellStyle name="Hyperlink 20" xfId="332" hidden="1"/>
    <cellStyle name="Hyperlink 20" xfId="263" hidden="1"/>
    <cellStyle name="Hyperlink 20" xfId="186" hidden="1"/>
    <cellStyle name="Hyperlink 20" xfId="118" hidden="1"/>
    <cellStyle name="Hyperlink 20" xfId="11897" hidden="1"/>
    <cellStyle name="Hyperlink 20" xfId="11999" hidden="1"/>
    <cellStyle name="Hyperlink 20" xfId="12028" hidden="1"/>
    <cellStyle name="Hyperlink 20" xfId="12057" hidden="1"/>
    <cellStyle name="Hyperlink 20" xfId="12086" hidden="1"/>
    <cellStyle name="Hyperlink 20" xfId="12115" hidden="1"/>
    <cellStyle name="Hyperlink 20" xfId="12144" hidden="1"/>
    <cellStyle name="Hyperlink 20" xfId="12173" hidden="1"/>
    <cellStyle name="Hyperlink 20" xfId="12202" hidden="1"/>
    <cellStyle name="Hyperlink 20" xfId="12231" hidden="1"/>
    <cellStyle name="Hyperlink 20" xfId="12260" hidden="1"/>
    <cellStyle name="Hyperlink 20" xfId="12289" hidden="1"/>
    <cellStyle name="Hyperlink 20" xfId="12318" hidden="1"/>
    <cellStyle name="Hyperlink 20" xfId="12347" hidden="1"/>
    <cellStyle name="Hyperlink 20" xfId="12376" hidden="1"/>
    <cellStyle name="Hyperlink 20" xfId="12405" hidden="1"/>
    <cellStyle name="Hyperlink 20" xfId="12434" hidden="1"/>
    <cellStyle name="Hyperlink 20" xfId="12463" hidden="1"/>
    <cellStyle name="Hyperlink 20" xfId="12491" hidden="1"/>
    <cellStyle name="Hyperlink 20" xfId="12520" hidden="1"/>
    <cellStyle name="Hyperlink 20" xfId="12549" hidden="1"/>
    <cellStyle name="Hyperlink 20" xfId="12578" hidden="1"/>
    <cellStyle name="Hyperlink 20" xfId="12607" hidden="1"/>
    <cellStyle name="Hyperlink 20" xfId="12636" hidden="1"/>
    <cellStyle name="Hyperlink 20" xfId="12665" hidden="1"/>
    <cellStyle name="Hyperlink 20" xfId="12694" hidden="1"/>
    <cellStyle name="Hyperlink 20" xfId="12723" hidden="1"/>
    <cellStyle name="Hyperlink 20" xfId="12752" hidden="1"/>
    <cellStyle name="Hyperlink 20" xfId="12781" hidden="1"/>
    <cellStyle name="Hyperlink 20" xfId="12810" hidden="1"/>
    <cellStyle name="Hyperlink 20" xfId="12839" hidden="1"/>
    <cellStyle name="Hyperlink 20" xfId="12868" hidden="1"/>
    <cellStyle name="Hyperlink 20" xfId="12897" hidden="1"/>
    <cellStyle name="Hyperlink 20" xfId="12926" hidden="1"/>
    <cellStyle name="Hyperlink 20" xfId="12955" hidden="1"/>
    <cellStyle name="Hyperlink 20" xfId="12984" hidden="1"/>
    <cellStyle name="Hyperlink 20" xfId="13013" hidden="1"/>
    <cellStyle name="Hyperlink 20" xfId="13053" hidden="1"/>
    <cellStyle name="Hyperlink 20" xfId="13108" hidden="1"/>
    <cellStyle name="Hyperlink 20" xfId="13157" hidden="1"/>
    <cellStyle name="Hyperlink 20" xfId="13207" hidden="1"/>
    <cellStyle name="Hyperlink 20" xfId="13251" hidden="1"/>
    <cellStyle name="Hyperlink 20" xfId="13302" hidden="1"/>
    <cellStyle name="Hyperlink 20" xfId="13352" hidden="1"/>
    <cellStyle name="Hyperlink 20" xfId="13396" hidden="1"/>
    <cellStyle name="Hyperlink 20" xfId="13447" hidden="1"/>
    <cellStyle name="Hyperlink 20" xfId="13497" hidden="1"/>
    <cellStyle name="Hyperlink 20" xfId="13541" hidden="1"/>
    <cellStyle name="Hyperlink 20" xfId="13592" hidden="1"/>
    <cellStyle name="Hyperlink 20" xfId="13642" hidden="1"/>
    <cellStyle name="Hyperlink 20" xfId="13686" hidden="1"/>
    <cellStyle name="Hyperlink 20" xfId="13737" hidden="1"/>
    <cellStyle name="Hyperlink 20" xfId="13787" hidden="1"/>
    <cellStyle name="Hyperlink 20" xfId="13831" hidden="1"/>
    <cellStyle name="Hyperlink 20" xfId="13888" hidden="1"/>
    <cellStyle name="Hyperlink 20" xfId="13932" hidden="1"/>
    <cellStyle name="Hyperlink 20" xfId="13977" hidden="1"/>
    <cellStyle name="Hyperlink 20" xfId="14029" hidden="1"/>
    <cellStyle name="Hyperlink 20" xfId="14078" hidden="1"/>
    <cellStyle name="Hyperlink 20" xfId="14122" hidden="1"/>
    <cellStyle name="Hyperlink 20" xfId="14173" hidden="1"/>
    <cellStyle name="Hyperlink 20" xfId="14223" hidden="1"/>
    <cellStyle name="Hyperlink 20" xfId="14267" hidden="1"/>
    <cellStyle name="Hyperlink 20" xfId="14318" hidden="1"/>
    <cellStyle name="Hyperlink 20" xfId="14368" hidden="1"/>
    <cellStyle name="Hyperlink 20" xfId="14413" hidden="1"/>
    <cellStyle name="Hyperlink 20" xfId="14462" hidden="1"/>
    <cellStyle name="Hyperlink 20" xfId="14512" hidden="1"/>
    <cellStyle name="Hyperlink 20" xfId="14557" hidden="1"/>
    <cellStyle name="Hyperlink 20" xfId="14607" hidden="1"/>
    <cellStyle name="Hyperlink 20" xfId="14657" hidden="1"/>
    <cellStyle name="Hyperlink 20" xfId="14702" hidden="1"/>
    <cellStyle name="Hyperlink 20" xfId="14752" hidden="1"/>
    <cellStyle name="Hyperlink 20" xfId="14802" hidden="1"/>
    <cellStyle name="Hyperlink 20" xfId="14848" hidden="1"/>
    <cellStyle name="Hyperlink 20" xfId="14898" hidden="1"/>
    <cellStyle name="Hyperlink 20" xfId="14948" hidden="1"/>
    <cellStyle name="Hyperlink 20" xfId="14993" hidden="1"/>
    <cellStyle name="Hyperlink 20" xfId="15043" hidden="1"/>
    <cellStyle name="Hyperlink 20" xfId="15094" hidden="1"/>
    <cellStyle name="Hyperlink 20" xfId="15139" hidden="1"/>
    <cellStyle name="Hyperlink 20" xfId="15196" hidden="1"/>
    <cellStyle name="Hyperlink 20" xfId="15239" hidden="1"/>
    <cellStyle name="Hyperlink 20" xfId="15284" hidden="1"/>
    <cellStyle name="Hyperlink 20" xfId="15335" hidden="1"/>
    <cellStyle name="Hyperlink 20" xfId="15385" hidden="1"/>
    <cellStyle name="Hyperlink 20" xfId="15429" hidden="1"/>
    <cellStyle name="Hyperlink 20" xfId="15480" hidden="1"/>
    <cellStyle name="Hyperlink 20" xfId="15530" hidden="1"/>
    <cellStyle name="Hyperlink 20" xfId="15574" hidden="1"/>
    <cellStyle name="Hyperlink 20" xfId="15625" hidden="1"/>
    <cellStyle name="Hyperlink 20" xfId="15675" hidden="1"/>
    <cellStyle name="Hyperlink 20" xfId="15721" hidden="1"/>
    <cellStyle name="Hyperlink 20" xfId="15770" hidden="1"/>
    <cellStyle name="Hyperlink 20" xfId="15819" hidden="1"/>
    <cellStyle name="Hyperlink 20" xfId="15864" hidden="1"/>
    <cellStyle name="Hyperlink 20" xfId="15915" hidden="1"/>
    <cellStyle name="Hyperlink 20" xfId="15964" hidden="1"/>
    <cellStyle name="Hyperlink 20" xfId="16009" hidden="1"/>
    <cellStyle name="Hyperlink 20" xfId="16060" hidden="1"/>
    <cellStyle name="Hyperlink 20" xfId="16109" hidden="1"/>
    <cellStyle name="Hyperlink 20" xfId="16154" hidden="1"/>
    <cellStyle name="Hyperlink 20" xfId="16205" hidden="1"/>
    <cellStyle name="Hyperlink 20" xfId="16254" hidden="1"/>
    <cellStyle name="Hyperlink 20" xfId="16299" hidden="1"/>
    <cellStyle name="Hyperlink 20" xfId="16350" hidden="1"/>
    <cellStyle name="Hyperlink 20" xfId="16399" hidden="1"/>
    <cellStyle name="Hyperlink 20" xfId="16444" hidden="1"/>
    <cellStyle name="Hyperlink 20" xfId="16501" hidden="1"/>
    <cellStyle name="Hyperlink 20" xfId="16544" hidden="1"/>
    <cellStyle name="Hyperlink 20" xfId="16588" hidden="1"/>
    <cellStyle name="Hyperlink 20" xfId="16639" hidden="1"/>
    <cellStyle name="Hyperlink 20" xfId="16688" hidden="1"/>
    <cellStyle name="Hyperlink 20" xfId="16733" hidden="1"/>
    <cellStyle name="Hyperlink 20" xfId="16784" hidden="1"/>
    <cellStyle name="Hyperlink 20" xfId="16833" hidden="1"/>
    <cellStyle name="Hyperlink 20" xfId="16878" hidden="1"/>
    <cellStyle name="Hyperlink 20" xfId="16929" hidden="1"/>
    <cellStyle name="Hyperlink 20" xfId="16978" hidden="1"/>
    <cellStyle name="Hyperlink 20" xfId="17026" hidden="1"/>
    <cellStyle name="Hyperlink 20" xfId="17073" hidden="1"/>
    <cellStyle name="Hyperlink 20" xfId="17120" hidden="1"/>
    <cellStyle name="Hyperlink 20" xfId="17167" hidden="1"/>
    <cellStyle name="Hyperlink 20" xfId="17218" hidden="1"/>
    <cellStyle name="Hyperlink 20" xfId="17265" hidden="1"/>
    <cellStyle name="Hyperlink 20" xfId="17312" hidden="1"/>
    <cellStyle name="Hyperlink 20" xfId="17363" hidden="1"/>
    <cellStyle name="Hyperlink 20" xfId="17410" hidden="1"/>
    <cellStyle name="Hyperlink 20" xfId="17456" hidden="1"/>
    <cellStyle name="Hyperlink 20" xfId="17507" hidden="1"/>
    <cellStyle name="Hyperlink 20" xfId="17554" hidden="1"/>
    <cellStyle name="Hyperlink 20" xfId="17601" hidden="1"/>
    <cellStyle name="Hyperlink 20" xfId="17652" hidden="1"/>
    <cellStyle name="Hyperlink 20" xfId="17699" hidden="1"/>
    <cellStyle name="Hyperlink 20" xfId="17746" hidden="1"/>
    <cellStyle name="Hyperlink 20" xfId="17800" hidden="1"/>
    <cellStyle name="Hyperlink 20" xfId="17844" hidden="1"/>
    <cellStyle name="Hyperlink 20" xfId="17891" hidden="1"/>
    <cellStyle name="Hyperlink 20" xfId="17942" hidden="1"/>
    <cellStyle name="Hyperlink 20" xfId="17988" hidden="1"/>
    <cellStyle name="Hyperlink 20" xfId="18036" hidden="1"/>
    <cellStyle name="Hyperlink 20" xfId="18086" hidden="1"/>
    <cellStyle name="Hyperlink 20" xfId="18133" hidden="1"/>
    <cellStyle name="Hyperlink 20" xfId="18181" hidden="1"/>
    <cellStyle name="Hyperlink 20" xfId="18231" hidden="1"/>
    <cellStyle name="Hyperlink 20" xfId="18278" hidden="1"/>
    <cellStyle name="Hyperlink 20" xfId="18329" hidden="1"/>
    <cellStyle name="Hyperlink 20" xfId="18383" hidden="1"/>
    <cellStyle name="Hyperlink 20" xfId="18291" hidden="1"/>
    <cellStyle name="Hyperlink 20" xfId="18215" hidden="1"/>
    <cellStyle name="Hyperlink 20" xfId="18146" hidden="1"/>
    <cellStyle name="Hyperlink 20" xfId="18070" hidden="1"/>
    <cellStyle name="Hyperlink 20" xfId="18001" hidden="1"/>
    <cellStyle name="Hyperlink 20" xfId="17925" hidden="1"/>
    <cellStyle name="Hyperlink 20" xfId="17855" hidden="1"/>
    <cellStyle name="Hyperlink 20" xfId="17771" hidden="1"/>
    <cellStyle name="Hyperlink 20" xfId="17710" hidden="1"/>
    <cellStyle name="Hyperlink 20" xfId="17635" hidden="1"/>
    <cellStyle name="Hyperlink 20" xfId="17565" hidden="1"/>
    <cellStyle name="Hyperlink 20" xfId="17490" hidden="1"/>
    <cellStyle name="Hyperlink 20" xfId="17421" hidden="1"/>
    <cellStyle name="Hyperlink 20" xfId="17346" hidden="1"/>
    <cellStyle name="Hyperlink 20" xfId="17276" hidden="1"/>
    <cellStyle name="Hyperlink 20" xfId="17201" hidden="1"/>
    <cellStyle name="Hyperlink 20" xfId="17131" hidden="1"/>
    <cellStyle name="Hyperlink 20" xfId="17056" hidden="1"/>
    <cellStyle name="Hyperlink 20" xfId="16977" hidden="1"/>
    <cellStyle name="Hyperlink 20" xfId="16901" hidden="1"/>
    <cellStyle name="Hyperlink 20" xfId="16832" hidden="1"/>
    <cellStyle name="Hyperlink 20" xfId="16762" hidden="1"/>
    <cellStyle name="Hyperlink 20" xfId="16687" hidden="1"/>
    <cellStyle name="Hyperlink 20" xfId="16617" hidden="1"/>
    <cellStyle name="Hyperlink 20" xfId="16542" hidden="1"/>
    <cellStyle name="Hyperlink 20" xfId="16473" hidden="1"/>
    <cellStyle name="Hyperlink 20" xfId="16397" hidden="1"/>
    <cellStyle name="Hyperlink 20" xfId="16328" hidden="1"/>
    <cellStyle name="Hyperlink 20" xfId="16252" hidden="1"/>
    <cellStyle name="Hyperlink 20" xfId="16183" hidden="1"/>
    <cellStyle name="Hyperlink 20" xfId="16107" hidden="1"/>
    <cellStyle name="Hyperlink 20" xfId="16032" hidden="1"/>
    <cellStyle name="Hyperlink 20" xfId="15962" hidden="1"/>
    <cellStyle name="Hyperlink 20" xfId="15893" hidden="1"/>
    <cellStyle name="Hyperlink 20" xfId="15817" hidden="1"/>
    <cellStyle name="Hyperlink 20" xfId="15748" hidden="1"/>
    <cellStyle name="Hyperlink 20" xfId="15671" hidden="1"/>
    <cellStyle name="Hyperlink 20" xfId="15603" hidden="1"/>
    <cellStyle name="Hyperlink 20" xfId="15526" hidden="1"/>
    <cellStyle name="Hyperlink 20" xfId="15458" hidden="1"/>
    <cellStyle name="Hyperlink 20" xfId="15381" hidden="1"/>
    <cellStyle name="Hyperlink 20" xfId="15311" hidden="1"/>
    <cellStyle name="Hyperlink 20" xfId="15234" hidden="1"/>
    <cellStyle name="Hyperlink 20" xfId="15161" hidden="1"/>
    <cellStyle name="Hyperlink 20" xfId="15089" hidden="1"/>
    <cellStyle name="Hyperlink 20" xfId="15020" hidden="1"/>
    <cellStyle name="Hyperlink 20" xfId="14943" hidden="1"/>
    <cellStyle name="Hyperlink 20" xfId="14875" hidden="1"/>
    <cellStyle name="Hyperlink 20" xfId="14797" hidden="1"/>
    <cellStyle name="Hyperlink 20" xfId="14729" hidden="1"/>
    <cellStyle name="Hyperlink 20" xfId="14652" hidden="1"/>
    <cellStyle name="Hyperlink 20" xfId="14584" hidden="1"/>
    <cellStyle name="Hyperlink 20" xfId="14507" hidden="1"/>
    <cellStyle name="Hyperlink 20" xfId="14439" hidden="1"/>
    <cellStyle name="Hyperlink 20" xfId="14364" hidden="1"/>
    <cellStyle name="Hyperlink 20" xfId="14290" hidden="1"/>
    <cellStyle name="Hyperlink 20" xfId="14219" hidden="1"/>
    <cellStyle name="Hyperlink 20" xfId="14151" hidden="1"/>
    <cellStyle name="Hyperlink 20" xfId="14074" hidden="1"/>
    <cellStyle name="Hyperlink 20" xfId="14006" hidden="1"/>
    <cellStyle name="Hyperlink 20" xfId="13928" hidden="1"/>
    <cellStyle name="Hyperlink 20" xfId="13860" hidden="1"/>
    <cellStyle name="Hyperlink 20" xfId="13783" hidden="1"/>
    <cellStyle name="Hyperlink 20" xfId="13715" hidden="1"/>
    <cellStyle name="Hyperlink 20" xfId="13638" hidden="1"/>
    <cellStyle name="Hyperlink 20" xfId="13570" hidden="1"/>
    <cellStyle name="Hyperlink 20" xfId="13493" hidden="1"/>
    <cellStyle name="Hyperlink 20" xfId="13419" hidden="1"/>
    <cellStyle name="Hyperlink 20" xfId="13348" hidden="1"/>
    <cellStyle name="Hyperlink 20" xfId="13280" hidden="1"/>
    <cellStyle name="Hyperlink 20" xfId="13203" hidden="1"/>
    <cellStyle name="Hyperlink 20" xfId="13135" hidden="1"/>
    <cellStyle name="Hyperlink 20" xfId="18360" hidden="1"/>
    <cellStyle name="Hyperlink 20" xfId="18439" hidden="1"/>
    <cellStyle name="Hyperlink 20" xfId="18468" hidden="1"/>
    <cellStyle name="Hyperlink 20" xfId="18497" hidden="1"/>
    <cellStyle name="Hyperlink 20" xfId="18526" hidden="1"/>
    <cellStyle name="Hyperlink 20" xfId="18555" hidden="1"/>
    <cellStyle name="Hyperlink 20" xfId="18584" hidden="1"/>
    <cellStyle name="Hyperlink 20" xfId="18613" hidden="1"/>
    <cellStyle name="Hyperlink 20" xfId="18642" hidden="1"/>
    <cellStyle name="Hyperlink 20" xfId="18671" hidden="1"/>
    <cellStyle name="Hyperlink 20" xfId="18700" hidden="1"/>
    <cellStyle name="Hyperlink 20" xfId="18729" hidden="1"/>
    <cellStyle name="Hyperlink 20" xfId="18758" hidden="1"/>
    <cellStyle name="Hyperlink 20" xfId="18787" hidden="1"/>
    <cellStyle name="Hyperlink 20" xfId="18816" hidden="1"/>
    <cellStyle name="Hyperlink 20" xfId="18845" hidden="1"/>
    <cellStyle name="Hyperlink 20" xfId="18874" hidden="1"/>
    <cellStyle name="Hyperlink 20" xfId="18903" hidden="1"/>
    <cellStyle name="Hyperlink 20" xfId="18931" hidden="1"/>
    <cellStyle name="Hyperlink 20" xfId="18960" hidden="1"/>
    <cellStyle name="Hyperlink 20" xfId="18989" hidden="1"/>
    <cellStyle name="Hyperlink 20" xfId="19018" hidden="1"/>
    <cellStyle name="Hyperlink 20" xfId="19047" hidden="1"/>
    <cellStyle name="Hyperlink 20" xfId="19076" hidden="1"/>
    <cellStyle name="Hyperlink 20" xfId="19105" hidden="1"/>
    <cellStyle name="Hyperlink 20" xfId="19134" hidden="1"/>
    <cellStyle name="Hyperlink 20" xfId="19163" hidden="1"/>
    <cellStyle name="Hyperlink 20" xfId="19192" hidden="1"/>
    <cellStyle name="Hyperlink 20" xfId="19221" hidden="1"/>
    <cellStyle name="Hyperlink 20" xfId="19250" hidden="1"/>
    <cellStyle name="Hyperlink 20" xfId="19279" hidden="1"/>
    <cellStyle name="Hyperlink 20" xfId="19308" hidden="1"/>
    <cellStyle name="Hyperlink 20" xfId="19337" hidden="1"/>
    <cellStyle name="Hyperlink 20" xfId="19366" hidden="1"/>
    <cellStyle name="Hyperlink 20" xfId="19395" hidden="1"/>
    <cellStyle name="Hyperlink 20" xfId="19424" hidden="1"/>
    <cellStyle name="Hyperlink 20" xfId="19453" hidden="1"/>
    <cellStyle name="Hyperlink 20" xfId="19493" hidden="1"/>
    <cellStyle name="Hyperlink 21" xfId="93" hidden="1"/>
    <cellStyle name="Hyperlink 21" xfId="143" hidden="1"/>
    <cellStyle name="Hyperlink 21" xfId="193" hidden="1"/>
    <cellStyle name="Hyperlink 21" xfId="237" hidden="1"/>
    <cellStyle name="Hyperlink 21" xfId="288" hidden="1"/>
    <cellStyle name="Hyperlink 21" xfId="339" hidden="1"/>
    <cellStyle name="Hyperlink 21" xfId="383" hidden="1"/>
    <cellStyle name="Hyperlink 21" xfId="434" hidden="1"/>
    <cellStyle name="Hyperlink 21" xfId="484" hidden="1"/>
    <cellStyle name="Hyperlink 21" xfId="528" hidden="1"/>
    <cellStyle name="Hyperlink 21" xfId="579" hidden="1"/>
    <cellStyle name="Hyperlink 21" xfId="629" hidden="1"/>
    <cellStyle name="Hyperlink 21" xfId="673" hidden="1"/>
    <cellStyle name="Hyperlink 21" xfId="724" hidden="1"/>
    <cellStyle name="Hyperlink 21" xfId="774" hidden="1"/>
    <cellStyle name="Hyperlink 21" xfId="818" hidden="1"/>
    <cellStyle name="Hyperlink 21" xfId="875" hidden="1"/>
    <cellStyle name="Hyperlink 21" xfId="919" hidden="1"/>
    <cellStyle name="Hyperlink 21" xfId="971" hidden="1"/>
    <cellStyle name="Hyperlink 21" xfId="1022" hidden="1"/>
    <cellStyle name="Hyperlink 21" xfId="1072" hidden="1"/>
    <cellStyle name="Hyperlink 21" xfId="1116" hidden="1"/>
    <cellStyle name="Hyperlink 21" xfId="1167" hidden="1"/>
    <cellStyle name="Hyperlink 21" xfId="1218" hidden="1"/>
    <cellStyle name="Hyperlink 21" xfId="1262" hidden="1"/>
    <cellStyle name="Hyperlink 21" xfId="1313" hidden="1"/>
    <cellStyle name="Hyperlink 21" xfId="1363" hidden="1"/>
    <cellStyle name="Hyperlink 21" xfId="1407" hidden="1"/>
    <cellStyle name="Hyperlink 21" xfId="1457" hidden="1"/>
    <cellStyle name="Hyperlink 21" xfId="1507" hidden="1"/>
    <cellStyle name="Hyperlink 21" xfId="1551" hidden="1"/>
    <cellStyle name="Hyperlink 21" xfId="1602" hidden="1"/>
    <cellStyle name="Hyperlink 21" xfId="1652" hidden="1"/>
    <cellStyle name="Hyperlink 21" xfId="1696" hidden="1"/>
    <cellStyle name="Hyperlink 21" xfId="1747" hidden="1"/>
    <cellStyle name="Hyperlink 21" xfId="1797" hidden="1"/>
    <cellStyle name="Hyperlink 21" xfId="1842" hidden="1"/>
    <cellStyle name="Hyperlink 21" xfId="1893" hidden="1"/>
    <cellStyle name="Hyperlink 21" xfId="1943" hidden="1"/>
    <cellStyle name="Hyperlink 21" xfId="1987" hidden="1"/>
    <cellStyle name="Hyperlink 21" xfId="2038" hidden="1"/>
    <cellStyle name="Hyperlink 21" xfId="2089" hidden="1"/>
    <cellStyle name="Hyperlink 21" xfId="2133" hidden="1"/>
    <cellStyle name="Hyperlink 21" xfId="2191" hidden="1"/>
    <cellStyle name="Hyperlink 21" xfId="2234" hidden="1"/>
    <cellStyle name="Hyperlink 21" xfId="2278" hidden="1"/>
    <cellStyle name="Hyperlink 21" xfId="2329" hidden="1"/>
    <cellStyle name="Hyperlink 21" xfId="2380" hidden="1"/>
    <cellStyle name="Hyperlink 21" xfId="2424" hidden="1"/>
    <cellStyle name="Hyperlink 21" xfId="2475" hidden="1"/>
    <cellStyle name="Hyperlink 21" xfId="2525" hidden="1"/>
    <cellStyle name="Hyperlink 21" xfId="2569" hidden="1"/>
    <cellStyle name="Hyperlink 21" xfId="2620" hidden="1"/>
    <cellStyle name="Hyperlink 21" xfId="2670" hidden="1"/>
    <cellStyle name="Hyperlink 21" xfId="2715" hidden="1"/>
    <cellStyle name="Hyperlink 21" xfId="2764" hidden="1"/>
    <cellStyle name="Hyperlink 21" xfId="2814" hidden="1"/>
    <cellStyle name="Hyperlink 21" xfId="2859" hidden="1"/>
    <cellStyle name="Hyperlink 21" xfId="2909" hidden="1"/>
    <cellStyle name="Hyperlink 21" xfId="2959" hidden="1"/>
    <cellStyle name="Hyperlink 21" xfId="3004" hidden="1"/>
    <cellStyle name="Hyperlink 21" xfId="3054" hidden="1"/>
    <cellStyle name="Hyperlink 21" xfId="3104" hidden="1"/>
    <cellStyle name="Hyperlink 21" xfId="3149" hidden="1"/>
    <cellStyle name="Hyperlink 21" xfId="3199" hidden="1"/>
    <cellStyle name="Hyperlink 21" xfId="3249" hidden="1"/>
    <cellStyle name="Hyperlink 21" xfId="3294" hidden="1"/>
    <cellStyle name="Hyperlink 21" xfId="3344" hidden="1"/>
    <cellStyle name="Hyperlink 21" xfId="3394" hidden="1"/>
    <cellStyle name="Hyperlink 21" xfId="3439" hidden="1"/>
    <cellStyle name="Hyperlink 21" xfId="3496" hidden="1"/>
    <cellStyle name="Hyperlink 21" xfId="3539" hidden="1"/>
    <cellStyle name="Hyperlink 21" xfId="3583" hidden="1"/>
    <cellStyle name="Hyperlink 21" xfId="3634" hidden="1"/>
    <cellStyle name="Hyperlink 21" xfId="3683" hidden="1"/>
    <cellStyle name="Hyperlink 21" xfId="3727" hidden="1"/>
    <cellStyle name="Hyperlink 21" xfId="3778" hidden="1"/>
    <cellStyle name="Hyperlink 21" xfId="3828" hidden="1"/>
    <cellStyle name="Hyperlink 21" xfId="3872" hidden="1"/>
    <cellStyle name="Hyperlink 21" xfId="3923" hidden="1"/>
    <cellStyle name="Hyperlink 21" xfId="3973" hidden="1"/>
    <cellStyle name="Hyperlink 21" xfId="4020" hidden="1"/>
    <cellStyle name="Hyperlink 21" xfId="4067" hidden="1"/>
    <cellStyle name="Hyperlink 21" xfId="4115" hidden="1"/>
    <cellStyle name="Hyperlink 21" xfId="4161" hidden="1"/>
    <cellStyle name="Hyperlink 21" xfId="4212" hidden="1"/>
    <cellStyle name="Hyperlink 21" xfId="4260" hidden="1"/>
    <cellStyle name="Hyperlink 21" xfId="4306" hidden="1"/>
    <cellStyle name="Hyperlink 21" xfId="4357" hidden="1"/>
    <cellStyle name="Hyperlink 21" xfId="4405" hidden="1"/>
    <cellStyle name="Hyperlink 21" xfId="4450" hidden="1"/>
    <cellStyle name="Hyperlink 21" xfId="4501" hidden="1"/>
    <cellStyle name="Hyperlink 21" xfId="4549" hidden="1"/>
    <cellStyle name="Hyperlink 21" xfId="4595" hidden="1"/>
    <cellStyle name="Hyperlink 21" xfId="4646" hidden="1"/>
    <cellStyle name="Hyperlink 21" xfId="4694" hidden="1"/>
    <cellStyle name="Hyperlink 21" xfId="4740" hidden="1"/>
    <cellStyle name="Hyperlink 21" xfId="4795" hidden="1"/>
    <cellStyle name="Hyperlink 21" xfId="4839" hidden="1"/>
    <cellStyle name="Hyperlink 21" xfId="4885" hidden="1"/>
    <cellStyle name="Hyperlink 21" xfId="4937" hidden="1"/>
    <cellStyle name="Hyperlink 21" xfId="4983" hidden="1"/>
    <cellStyle name="Hyperlink 21" xfId="5030" hidden="1"/>
    <cellStyle name="Hyperlink 21" xfId="5081" hidden="1"/>
    <cellStyle name="Hyperlink 21" xfId="5128" hidden="1"/>
    <cellStyle name="Hyperlink 21" xfId="5175" hidden="1"/>
    <cellStyle name="Hyperlink 21" xfId="5226" hidden="1"/>
    <cellStyle name="Hyperlink 21" xfId="5273" hidden="1"/>
    <cellStyle name="Hyperlink 21" xfId="5324" hidden="1"/>
    <cellStyle name="Hyperlink 21" xfId="5393" hidden="1"/>
    <cellStyle name="Hyperlink 21" xfId="5456" hidden="1"/>
    <cellStyle name="Hyperlink 21" xfId="5505" hidden="1"/>
    <cellStyle name="Hyperlink 21" xfId="5555" hidden="1"/>
    <cellStyle name="Hyperlink 21" xfId="5600" hidden="1"/>
    <cellStyle name="Hyperlink 21" xfId="5650" hidden="1"/>
    <cellStyle name="Hyperlink 21" xfId="5701" hidden="1"/>
    <cellStyle name="Hyperlink 21" xfId="5746" hidden="1"/>
    <cellStyle name="Hyperlink 21" xfId="5796" hidden="1"/>
    <cellStyle name="Hyperlink 21" xfId="5846" hidden="1"/>
    <cellStyle name="Hyperlink 21" xfId="5891" hidden="1"/>
    <cellStyle name="Hyperlink 21" xfId="5941" hidden="1"/>
    <cellStyle name="Hyperlink 21" xfId="5991" hidden="1"/>
    <cellStyle name="Hyperlink 21" xfId="6036" hidden="1"/>
    <cellStyle name="Hyperlink 21" xfId="6086" hidden="1"/>
    <cellStyle name="Hyperlink 21" xfId="6136" hidden="1"/>
    <cellStyle name="Hyperlink 21" xfId="6181" hidden="1"/>
    <cellStyle name="Hyperlink 21" xfId="6238" hidden="1"/>
    <cellStyle name="Hyperlink 21" xfId="6281" hidden="1"/>
    <cellStyle name="Hyperlink 21" xfId="6333" hidden="1"/>
    <cellStyle name="Hyperlink 21" xfId="6384" hidden="1"/>
    <cellStyle name="Hyperlink 21" xfId="6433" hidden="1"/>
    <cellStyle name="Hyperlink 21" xfId="6478" hidden="1"/>
    <cellStyle name="Hyperlink 21" xfId="6528" hidden="1"/>
    <cellStyle name="Hyperlink 21" xfId="6579" hidden="1"/>
    <cellStyle name="Hyperlink 21" xfId="6624" hidden="1"/>
    <cellStyle name="Hyperlink 21" xfId="6674" hidden="1"/>
    <cellStyle name="Hyperlink 21" xfId="6724" hidden="1"/>
    <cellStyle name="Hyperlink 21" xfId="6769" hidden="1"/>
    <cellStyle name="Hyperlink 21" xfId="6819" hidden="1"/>
    <cellStyle name="Hyperlink 21" xfId="6869" hidden="1"/>
    <cellStyle name="Hyperlink 21" xfId="6913" hidden="1"/>
    <cellStyle name="Hyperlink 21" xfId="6964" hidden="1"/>
    <cellStyle name="Hyperlink 21" xfId="7014" hidden="1"/>
    <cellStyle name="Hyperlink 21" xfId="7058" hidden="1"/>
    <cellStyle name="Hyperlink 21" xfId="7109" hidden="1"/>
    <cellStyle name="Hyperlink 21" xfId="7159" hidden="1"/>
    <cellStyle name="Hyperlink 21" xfId="7204" hidden="1"/>
    <cellStyle name="Hyperlink 21" xfId="7255" hidden="1"/>
    <cellStyle name="Hyperlink 21" xfId="7305" hidden="1"/>
    <cellStyle name="Hyperlink 21" xfId="7349" hidden="1"/>
    <cellStyle name="Hyperlink 21" xfId="7400" hidden="1"/>
    <cellStyle name="Hyperlink 21" xfId="7451" hidden="1"/>
    <cellStyle name="Hyperlink 21" xfId="7495" hidden="1"/>
    <cellStyle name="Hyperlink 21" xfId="7552" hidden="1"/>
    <cellStyle name="Hyperlink 21" xfId="7596" hidden="1"/>
    <cellStyle name="Hyperlink 21" xfId="7640" hidden="1"/>
    <cellStyle name="Hyperlink 21" xfId="7691" hidden="1"/>
    <cellStyle name="Hyperlink 21" xfId="7741" hidden="1"/>
    <cellStyle name="Hyperlink 21" xfId="7786" hidden="1"/>
    <cellStyle name="Hyperlink 21" xfId="7836" hidden="1"/>
    <cellStyle name="Hyperlink 21" xfId="7886" hidden="1"/>
    <cellStyle name="Hyperlink 21" xfId="7931" hidden="1"/>
    <cellStyle name="Hyperlink 21" xfId="7981" hidden="1"/>
    <cellStyle name="Hyperlink 21" xfId="8031" hidden="1"/>
    <cellStyle name="Hyperlink 21" xfId="8077" hidden="1"/>
    <cellStyle name="Hyperlink 21" xfId="8126" hidden="1"/>
    <cellStyle name="Hyperlink 21" xfId="8176" hidden="1"/>
    <cellStyle name="Hyperlink 21" xfId="8220" hidden="1"/>
    <cellStyle name="Hyperlink 21" xfId="8271" hidden="1"/>
    <cellStyle name="Hyperlink 21" xfId="8321" hidden="1"/>
    <cellStyle name="Hyperlink 21" xfId="8365" hidden="1"/>
    <cellStyle name="Hyperlink 21" xfId="8416" hidden="1"/>
    <cellStyle name="Hyperlink 21" xfId="8466" hidden="1"/>
    <cellStyle name="Hyperlink 21" xfId="8510" hidden="1"/>
    <cellStyle name="Hyperlink 21" xfId="8561" hidden="1"/>
    <cellStyle name="Hyperlink 21" xfId="8611" hidden="1"/>
    <cellStyle name="Hyperlink 21" xfId="8655" hidden="1"/>
    <cellStyle name="Hyperlink 21" xfId="8706" hidden="1"/>
    <cellStyle name="Hyperlink 21" xfId="8756" hidden="1"/>
    <cellStyle name="Hyperlink 21" xfId="8800" hidden="1"/>
    <cellStyle name="Hyperlink 21" xfId="8857" hidden="1"/>
    <cellStyle name="Hyperlink 21" xfId="8901" hidden="1"/>
    <cellStyle name="Hyperlink 21" xfId="8944" hidden="1"/>
    <cellStyle name="Hyperlink 21" xfId="8996" hidden="1"/>
    <cellStyle name="Hyperlink 21" xfId="9044" hidden="1"/>
    <cellStyle name="Hyperlink 21" xfId="9089" hidden="1"/>
    <cellStyle name="Hyperlink 21" xfId="9140" hidden="1"/>
    <cellStyle name="Hyperlink 21" xfId="9189" hidden="1"/>
    <cellStyle name="Hyperlink 21" xfId="9234" hidden="1"/>
    <cellStyle name="Hyperlink 21" xfId="9285" hidden="1"/>
    <cellStyle name="Hyperlink 21" xfId="9334" hidden="1"/>
    <cellStyle name="Hyperlink 21" xfId="9382" hidden="1"/>
    <cellStyle name="Hyperlink 21" xfId="9429" hidden="1"/>
    <cellStyle name="Hyperlink 21" xfId="9476" hidden="1"/>
    <cellStyle name="Hyperlink 21" xfId="9523" hidden="1"/>
    <cellStyle name="Hyperlink 21" xfId="9574" hidden="1"/>
    <cellStyle name="Hyperlink 21" xfId="9621" hidden="1"/>
    <cellStyle name="Hyperlink 21" xfId="9668" hidden="1"/>
    <cellStyle name="Hyperlink 21" xfId="9719" hidden="1"/>
    <cellStyle name="Hyperlink 21" xfId="9766" hidden="1"/>
    <cellStyle name="Hyperlink 21" xfId="9812" hidden="1"/>
    <cellStyle name="Hyperlink 21" xfId="9863" hidden="1"/>
    <cellStyle name="Hyperlink 21" xfId="9910" hidden="1"/>
    <cellStyle name="Hyperlink 21" xfId="9957" hidden="1"/>
    <cellStyle name="Hyperlink 21" xfId="10008" hidden="1"/>
    <cellStyle name="Hyperlink 21" xfId="10055" hidden="1"/>
    <cellStyle name="Hyperlink 21" xfId="10102" hidden="1"/>
    <cellStyle name="Hyperlink 21" xfId="10157" hidden="1"/>
    <cellStyle name="Hyperlink 21" xfId="10200" hidden="1"/>
    <cellStyle name="Hyperlink 21" xfId="10247" hidden="1"/>
    <cellStyle name="Hyperlink 21" xfId="10298" hidden="1"/>
    <cellStyle name="Hyperlink 21" xfId="10345" hidden="1"/>
    <cellStyle name="Hyperlink 21" xfId="10392" hidden="1"/>
    <cellStyle name="Hyperlink 21" xfId="10443" hidden="1"/>
    <cellStyle name="Hyperlink 21" xfId="10490" hidden="1"/>
    <cellStyle name="Hyperlink 21" xfId="10537" hidden="1"/>
    <cellStyle name="Hyperlink 21" xfId="10588" hidden="1"/>
    <cellStyle name="Hyperlink 21" xfId="10635" hidden="1"/>
    <cellStyle name="Hyperlink 21" xfId="10686" hidden="1"/>
    <cellStyle name="Hyperlink 21" xfId="10740" hidden="1"/>
    <cellStyle name="Hyperlink 21" xfId="10643" hidden="1"/>
    <cellStyle name="Hyperlink 21" xfId="10569" hidden="1"/>
    <cellStyle name="Hyperlink 21" xfId="10498" hidden="1"/>
    <cellStyle name="Hyperlink 21" xfId="10424" hidden="1"/>
    <cellStyle name="Hyperlink 21" xfId="10353" hidden="1"/>
    <cellStyle name="Hyperlink 21" xfId="10278" hidden="1"/>
    <cellStyle name="Hyperlink 21" xfId="10207" hidden="1"/>
    <cellStyle name="Hyperlink 21" xfId="10125" hidden="1"/>
    <cellStyle name="Hyperlink 21" xfId="10062" hidden="1"/>
    <cellStyle name="Hyperlink 21" xfId="9988" hidden="1"/>
    <cellStyle name="Hyperlink 21" xfId="9917" hidden="1"/>
    <cellStyle name="Hyperlink 21" xfId="9843" hidden="1"/>
    <cellStyle name="Hyperlink 21" xfId="9773" hidden="1"/>
    <cellStyle name="Hyperlink 21" xfId="9699" hidden="1"/>
    <cellStyle name="Hyperlink 21" xfId="9628" hidden="1"/>
    <cellStyle name="Hyperlink 21" xfId="9554" hidden="1"/>
    <cellStyle name="Hyperlink 21" xfId="9483" hidden="1"/>
    <cellStyle name="Hyperlink 21" xfId="9409" hidden="1"/>
    <cellStyle name="Hyperlink 21" xfId="9329" hidden="1"/>
    <cellStyle name="Hyperlink 21" xfId="9255" hidden="1"/>
    <cellStyle name="Hyperlink 21" xfId="9184" hidden="1"/>
    <cellStyle name="Hyperlink 21" xfId="9116" hidden="1"/>
    <cellStyle name="Hyperlink 21" xfId="9039" hidden="1"/>
    <cellStyle name="Hyperlink 21" xfId="8970" hidden="1"/>
    <cellStyle name="Hyperlink 21" xfId="8894" hidden="1"/>
    <cellStyle name="Hyperlink 21" xfId="8826" hidden="1"/>
    <cellStyle name="Hyperlink 21" xfId="8749" hidden="1"/>
    <cellStyle name="Hyperlink 21" xfId="8681" hidden="1"/>
    <cellStyle name="Hyperlink 21" xfId="8604" hidden="1"/>
    <cellStyle name="Hyperlink 21" xfId="8536" hidden="1"/>
    <cellStyle name="Hyperlink 21" xfId="8459" hidden="1"/>
    <cellStyle name="Hyperlink 21" xfId="8386" hidden="1"/>
    <cellStyle name="Hyperlink 21" xfId="8314" hidden="1"/>
    <cellStyle name="Hyperlink 21" xfId="8246" hidden="1"/>
    <cellStyle name="Hyperlink 21" xfId="8169" hidden="1"/>
    <cellStyle name="Hyperlink 21" xfId="8101" hidden="1"/>
    <cellStyle name="Hyperlink 21" xfId="8024" hidden="1"/>
    <cellStyle name="Hyperlink 21" xfId="7956" hidden="1"/>
    <cellStyle name="Hyperlink 21" xfId="7879" hidden="1"/>
    <cellStyle name="Hyperlink 21" xfId="7811" hidden="1"/>
    <cellStyle name="Hyperlink 21" xfId="7734" hidden="1"/>
    <cellStyle name="Hyperlink 21" xfId="7665" hidden="1"/>
    <cellStyle name="Hyperlink 21" xfId="7587" hidden="1"/>
    <cellStyle name="Hyperlink 21" xfId="7515" hidden="1"/>
    <cellStyle name="Hyperlink 21" xfId="7441" hidden="1"/>
    <cellStyle name="Hyperlink 21" xfId="7374" hidden="1"/>
    <cellStyle name="Hyperlink 21" xfId="7296" hidden="1"/>
    <cellStyle name="Hyperlink 21" xfId="7229" hidden="1"/>
    <cellStyle name="Hyperlink 21" xfId="7150" hidden="1"/>
    <cellStyle name="Hyperlink 21" xfId="7083" hidden="1"/>
    <cellStyle name="Hyperlink 21" xfId="7005" hidden="1"/>
    <cellStyle name="Hyperlink 21" xfId="6938" hidden="1"/>
    <cellStyle name="Hyperlink 21" xfId="6860" hidden="1"/>
    <cellStyle name="Hyperlink 21" xfId="6793" hidden="1"/>
    <cellStyle name="Hyperlink 21" xfId="6717" hidden="1"/>
    <cellStyle name="Hyperlink 21" xfId="6644" hidden="1"/>
    <cellStyle name="Hyperlink 21" xfId="6571" hidden="1"/>
    <cellStyle name="Hyperlink 21" xfId="6503" hidden="1"/>
    <cellStyle name="Hyperlink 21" xfId="6426" hidden="1"/>
    <cellStyle name="Hyperlink 21" xfId="6358" hidden="1"/>
    <cellStyle name="Hyperlink 21" xfId="6274" hidden="1"/>
    <cellStyle name="Hyperlink 21" xfId="6206" hidden="1"/>
    <cellStyle name="Hyperlink 21" xfId="6129" hidden="1"/>
    <cellStyle name="Hyperlink 21" xfId="6061" hidden="1"/>
    <cellStyle name="Hyperlink 21" xfId="5984" hidden="1"/>
    <cellStyle name="Hyperlink 21" xfId="5916" hidden="1"/>
    <cellStyle name="Hyperlink 21" xfId="5839" hidden="1"/>
    <cellStyle name="Hyperlink 21" xfId="5766" hidden="1"/>
    <cellStyle name="Hyperlink 21" xfId="5693" hidden="1"/>
    <cellStyle name="Hyperlink 21" xfId="5625" hidden="1"/>
    <cellStyle name="Hyperlink 21" xfId="5548" hidden="1"/>
    <cellStyle name="Hyperlink 21" xfId="5480" hidden="1"/>
    <cellStyle name="Hyperlink 21" xfId="10714" hidden="1"/>
    <cellStyle name="Hyperlink 21" xfId="10798" hidden="1"/>
    <cellStyle name="Hyperlink 21" xfId="10827" hidden="1"/>
    <cellStyle name="Hyperlink 21" xfId="10856" hidden="1"/>
    <cellStyle name="Hyperlink 21" xfId="10885" hidden="1"/>
    <cellStyle name="Hyperlink 21" xfId="10914" hidden="1"/>
    <cellStyle name="Hyperlink 21" xfId="10943" hidden="1"/>
    <cellStyle name="Hyperlink 21" xfId="10972" hidden="1"/>
    <cellStyle name="Hyperlink 21" xfId="11001" hidden="1"/>
    <cellStyle name="Hyperlink 21" xfId="11030" hidden="1"/>
    <cellStyle name="Hyperlink 21" xfId="11059" hidden="1"/>
    <cellStyle name="Hyperlink 21" xfId="11088" hidden="1"/>
    <cellStyle name="Hyperlink 21" xfId="11117" hidden="1"/>
    <cellStyle name="Hyperlink 21" xfId="11146" hidden="1"/>
    <cellStyle name="Hyperlink 21" xfId="11175" hidden="1"/>
    <cellStyle name="Hyperlink 21" xfId="11204" hidden="1"/>
    <cellStyle name="Hyperlink 21" xfId="11233" hidden="1"/>
    <cellStyle name="Hyperlink 21" xfId="11262" hidden="1"/>
    <cellStyle name="Hyperlink 21" xfId="11290" hidden="1"/>
    <cellStyle name="Hyperlink 21" xfId="11319" hidden="1"/>
    <cellStyle name="Hyperlink 21" xfId="11348" hidden="1"/>
    <cellStyle name="Hyperlink 21" xfId="11377" hidden="1"/>
    <cellStyle name="Hyperlink 21" xfId="11406" hidden="1"/>
    <cellStyle name="Hyperlink 21" xfId="11435" hidden="1"/>
    <cellStyle name="Hyperlink 21" xfId="11464" hidden="1"/>
    <cellStyle name="Hyperlink 21" xfId="11493" hidden="1"/>
    <cellStyle name="Hyperlink 21" xfId="11522" hidden="1"/>
    <cellStyle name="Hyperlink 21" xfId="11551" hidden="1"/>
    <cellStyle name="Hyperlink 21" xfId="11580" hidden="1"/>
    <cellStyle name="Hyperlink 21" xfId="11609" hidden="1"/>
    <cellStyle name="Hyperlink 21" xfId="11638" hidden="1"/>
    <cellStyle name="Hyperlink 21" xfId="11667" hidden="1"/>
    <cellStyle name="Hyperlink 21" xfId="11696" hidden="1"/>
    <cellStyle name="Hyperlink 21" xfId="11725" hidden="1"/>
    <cellStyle name="Hyperlink 21" xfId="11754" hidden="1"/>
    <cellStyle name="Hyperlink 21" xfId="11783" hidden="1"/>
    <cellStyle name="Hyperlink 21" xfId="11812" hidden="1"/>
    <cellStyle name="Hyperlink 21" xfId="11852" hidden="1"/>
    <cellStyle name="Hyperlink 21" xfId="5280" hidden="1"/>
    <cellStyle name="Hyperlink 21" xfId="5206" hidden="1"/>
    <cellStyle name="Hyperlink 21" xfId="5135" hidden="1"/>
    <cellStyle name="Hyperlink 21" xfId="5061" hidden="1"/>
    <cellStyle name="Hyperlink 21" xfId="4990" hidden="1"/>
    <cellStyle name="Hyperlink 21" xfId="4916" hidden="1"/>
    <cellStyle name="Hyperlink 21" xfId="4844" hidden="1"/>
    <cellStyle name="Hyperlink 21" xfId="4763" hidden="1"/>
    <cellStyle name="Hyperlink 21" xfId="4699" hidden="1"/>
    <cellStyle name="Hyperlink 21" xfId="4626" hidden="1"/>
    <cellStyle name="Hyperlink 21" xfId="4554" hidden="1"/>
    <cellStyle name="Hyperlink 21" xfId="4481" hidden="1"/>
    <cellStyle name="Hyperlink 21" xfId="4410" hidden="1"/>
    <cellStyle name="Hyperlink 21" xfId="4337" hidden="1"/>
    <cellStyle name="Hyperlink 21" xfId="4265" hidden="1"/>
    <cellStyle name="Hyperlink 21" xfId="4192" hidden="1"/>
    <cellStyle name="Hyperlink 21" xfId="4120" hidden="1"/>
    <cellStyle name="Hyperlink 21" xfId="4047" hidden="1"/>
    <cellStyle name="Hyperlink 21" xfId="3966" hidden="1"/>
    <cellStyle name="Hyperlink 21" xfId="3893" hidden="1"/>
    <cellStyle name="Hyperlink 21" xfId="3821" hidden="1"/>
    <cellStyle name="Hyperlink 21" xfId="3753" hidden="1"/>
    <cellStyle name="Hyperlink 21" xfId="3676" hidden="1"/>
    <cellStyle name="Hyperlink 21" xfId="3608" hidden="1"/>
    <cellStyle name="Hyperlink 21" xfId="3532" hidden="1"/>
    <cellStyle name="Hyperlink 21" xfId="3464" hidden="1"/>
    <cellStyle name="Hyperlink 21" xfId="3387" hidden="1"/>
    <cellStyle name="Hyperlink 21" xfId="3319" hidden="1"/>
    <cellStyle name="Hyperlink 21" xfId="3242" hidden="1"/>
    <cellStyle name="Hyperlink 21" xfId="3174" hidden="1"/>
    <cellStyle name="Hyperlink 21" xfId="3097" hidden="1"/>
    <cellStyle name="Hyperlink 21" xfId="3024" hidden="1"/>
    <cellStyle name="Hyperlink 21" xfId="2951" hidden="1"/>
    <cellStyle name="Hyperlink 21" xfId="2884" hidden="1"/>
    <cellStyle name="Hyperlink 21" xfId="2807" hidden="1"/>
    <cellStyle name="Hyperlink 21" xfId="2739" hidden="1"/>
    <cellStyle name="Hyperlink 21" xfId="2661" hidden="1"/>
    <cellStyle name="Hyperlink 21" xfId="2594" hidden="1"/>
    <cellStyle name="Hyperlink 21" xfId="2516" hidden="1"/>
    <cellStyle name="Hyperlink 21" xfId="2449" hidden="1"/>
    <cellStyle name="Hyperlink 21" xfId="2371" hidden="1"/>
    <cellStyle name="Hyperlink 21" xfId="2302" hidden="1"/>
    <cellStyle name="Hyperlink 21" xfId="2225" hidden="1"/>
    <cellStyle name="Hyperlink 21" xfId="2153" hidden="1"/>
    <cellStyle name="Hyperlink 21" xfId="2079" hidden="1"/>
    <cellStyle name="Hyperlink 21" xfId="2011" hidden="1"/>
    <cellStyle name="Hyperlink 21" xfId="1934" hidden="1"/>
    <cellStyle name="Hyperlink 21" xfId="1866" hidden="1"/>
    <cellStyle name="Hyperlink 21" xfId="1788" hidden="1"/>
    <cellStyle name="Hyperlink 21" xfId="1720" hidden="1"/>
    <cellStyle name="Hyperlink 21" xfId="1643" hidden="1"/>
    <cellStyle name="Hyperlink 21" xfId="1575" hidden="1"/>
    <cellStyle name="Hyperlink 21" xfId="1498" hidden="1"/>
    <cellStyle name="Hyperlink 21" xfId="1430" hidden="1"/>
    <cellStyle name="Hyperlink 21" xfId="1354" hidden="1"/>
    <cellStyle name="Hyperlink 21" xfId="1282" hidden="1"/>
    <cellStyle name="Hyperlink 21" xfId="1208" hidden="1"/>
    <cellStyle name="Hyperlink 21" xfId="1141" hidden="1"/>
    <cellStyle name="Hyperlink 21" xfId="1063" hidden="1"/>
    <cellStyle name="Hyperlink 21" xfId="996" hidden="1"/>
    <cellStyle name="Hyperlink 21" xfId="910" hidden="1"/>
    <cellStyle name="Hyperlink 21" xfId="843" hidden="1"/>
    <cellStyle name="Hyperlink 21" xfId="765" hidden="1"/>
    <cellStyle name="Hyperlink 21" xfId="698" hidden="1"/>
    <cellStyle name="Hyperlink 21" xfId="620" hidden="1"/>
    <cellStyle name="Hyperlink 21" xfId="553" hidden="1"/>
    <cellStyle name="Hyperlink 21" xfId="475" hidden="1"/>
    <cellStyle name="Hyperlink 21" xfId="403" hidden="1"/>
    <cellStyle name="Hyperlink 21" xfId="329" hidden="1"/>
    <cellStyle name="Hyperlink 21" xfId="262" hidden="1"/>
    <cellStyle name="Hyperlink 21" xfId="184" hidden="1"/>
    <cellStyle name="Hyperlink 21" xfId="117" hidden="1"/>
    <cellStyle name="Hyperlink 21" xfId="11893" hidden="1"/>
    <cellStyle name="Hyperlink 21" xfId="12000" hidden="1"/>
    <cellStyle name="Hyperlink 21" xfId="12029" hidden="1"/>
    <cellStyle name="Hyperlink 21" xfId="12058" hidden="1"/>
    <cellStyle name="Hyperlink 21" xfId="12087" hidden="1"/>
    <cellStyle name="Hyperlink 21" xfId="12116" hidden="1"/>
    <cellStyle name="Hyperlink 21" xfId="12145" hidden="1"/>
    <cellStyle name="Hyperlink 21" xfId="12174" hidden="1"/>
    <cellStyle name="Hyperlink 21" xfId="12203" hidden="1"/>
    <cellStyle name="Hyperlink 21" xfId="12232" hidden="1"/>
    <cellStyle name="Hyperlink 21" xfId="12261" hidden="1"/>
    <cellStyle name="Hyperlink 21" xfId="12290" hidden="1"/>
    <cellStyle name="Hyperlink 21" xfId="12319" hidden="1"/>
    <cellStyle name="Hyperlink 21" xfId="12348" hidden="1"/>
    <cellStyle name="Hyperlink 21" xfId="12377" hidden="1"/>
    <cellStyle name="Hyperlink 21" xfId="12406" hidden="1"/>
    <cellStyle name="Hyperlink 21" xfId="12435" hidden="1"/>
    <cellStyle name="Hyperlink 21" xfId="12464" hidden="1"/>
    <cellStyle name="Hyperlink 21" xfId="12492" hidden="1"/>
    <cellStyle name="Hyperlink 21" xfId="12521" hidden="1"/>
    <cellStyle name="Hyperlink 21" xfId="12550" hidden="1"/>
    <cellStyle name="Hyperlink 21" xfId="12579" hidden="1"/>
    <cellStyle name="Hyperlink 21" xfId="12608" hidden="1"/>
    <cellStyle name="Hyperlink 21" xfId="12637" hidden="1"/>
    <cellStyle name="Hyperlink 21" xfId="12666" hidden="1"/>
    <cellStyle name="Hyperlink 21" xfId="12695" hidden="1"/>
    <cellStyle name="Hyperlink 21" xfId="12724" hidden="1"/>
    <cellStyle name="Hyperlink 21" xfId="12753" hidden="1"/>
    <cellStyle name="Hyperlink 21" xfId="12782" hidden="1"/>
    <cellStyle name="Hyperlink 21" xfId="12811" hidden="1"/>
    <cellStyle name="Hyperlink 21" xfId="12840" hidden="1"/>
    <cellStyle name="Hyperlink 21" xfId="12869" hidden="1"/>
    <cellStyle name="Hyperlink 21" xfId="12898" hidden="1"/>
    <cellStyle name="Hyperlink 21" xfId="12927" hidden="1"/>
    <cellStyle name="Hyperlink 21" xfId="12956" hidden="1"/>
    <cellStyle name="Hyperlink 21" xfId="12985" hidden="1"/>
    <cellStyle name="Hyperlink 21" xfId="13014" hidden="1"/>
    <cellStyle name="Hyperlink 21" xfId="13054" hidden="1"/>
    <cellStyle name="Hyperlink 21" xfId="13109" hidden="1"/>
    <cellStyle name="Hyperlink 21" xfId="13158" hidden="1"/>
    <cellStyle name="Hyperlink 21" xfId="13208" hidden="1"/>
    <cellStyle name="Hyperlink 21" xfId="13253" hidden="1"/>
    <cellStyle name="Hyperlink 21" xfId="13303" hidden="1"/>
    <cellStyle name="Hyperlink 21" xfId="13353" hidden="1"/>
    <cellStyle name="Hyperlink 21" xfId="13398" hidden="1"/>
    <cellStyle name="Hyperlink 21" xfId="13448" hidden="1"/>
    <cellStyle name="Hyperlink 21" xfId="13498" hidden="1"/>
    <cellStyle name="Hyperlink 21" xfId="13543" hidden="1"/>
    <cellStyle name="Hyperlink 21" xfId="13593" hidden="1"/>
    <cellStyle name="Hyperlink 21" xfId="13643" hidden="1"/>
    <cellStyle name="Hyperlink 21" xfId="13688" hidden="1"/>
    <cellStyle name="Hyperlink 21" xfId="13738" hidden="1"/>
    <cellStyle name="Hyperlink 21" xfId="13788" hidden="1"/>
    <cellStyle name="Hyperlink 21" xfId="13833" hidden="1"/>
    <cellStyle name="Hyperlink 21" xfId="13890" hidden="1"/>
    <cellStyle name="Hyperlink 21" xfId="13933" hidden="1"/>
    <cellStyle name="Hyperlink 21" xfId="13979" hidden="1"/>
    <cellStyle name="Hyperlink 21" xfId="14030" hidden="1"/>
    <cellStyle name="Hyperlink 21" xfId="14079" hidden="1"/>
    <cellStyle name="Hyperlink 21" xfId="14124" hidden="1"/>
    <cellStyle name="Hyperlink 21" xfId="14174" hidden="1"/>
    <cellStyle name="Hyperlink 21" xfId="14224" hidden="1"/>
    <cellStyle name="Hyperlink 21" xfId="14269" hidden="1"/>
    <cellStyle name="Hyperlink 21" xfId="14319" hidden="1"/>
    <cellStyle name="Hyperlink 21" xfId="14369" hidden="1"/>
    <cellStyle name="Hyperlink 21" xfId="14414" hidden="1"/>
    <cellStyle name="Hyperlink 21" xfId="14464" hidden="1"/>
    <cellStyle name="Hyperlink 21" xfId="14514" hidden="1"/>
    <cellStyle name="Hyperlink 21" xfId="14558" hidden="1"/>
    <cellStyle name="Hyperlink 21" xfId="14609" hidden="1"/>
    <cellStyle name="Hyperlink 21" xfId="14659" hidden="1"/>
    <cellStyle name="Hyperlink 21" xfId="14703" hidden="1"/>
    <cellStyle name="Hyperlink 21" xfId="14754" hidden="1"/>
    <cellStyle name="Hyperlink 21" xfId="14804" hidden="1"/>
    <cellStyle name="Hyperlink 21" xfId="14849" hidden="1"/>
    <cellStyle name="Hyperlink 21" xfId="14900" hidden="1"/>
    <cellStyle name="Hyperlink 21" xfId="14950" hidden="1"/>
    <cellStyle name="Hyperlink 21" xfId="14994" hidden="1"/>
    <cellStyle name="Hyperlink 21" xfId="15045" hidden="1"/>
    <cellStyle name="Hyperlink 21" xfId="15096" hidden="1"/>
    <cellStyle name="Hyperlink 21" xfId="15140" hidden="1"/>
    <cellStyle name="Hyperlink 21" xfId="15197" hidden="1"/>
    <cellStyle name="Hyperlink 21" xfId="15241" hidden="1"/>
    <cellStyle name="Hyperlink 21" xfId="15285" hidden="1"/>
    <cellStyle name="Hyperlink 21" xfId="15336" hidden="1"/>
    <cellStyle name="Hyperlink 21" xfId="15386" hidden="1"/>
    <cellStyle name="Hyperlink 21" xfId="15431" hidden="1"/>
    <cellStyle name="Hyperlink 21" xfId="15481" hidden="1"/>
    <cellStyle name="Hyperlink 21" xfId="15531" hidden="1"/>
    <cellStyle name="Hyperlink 21" xfId="15576" hidden="1"/>
    <cellStyle name="Hyperlink 21" xfId="15626" hidden="1"/>
    <cellStyle name="Hyperlink 21" xfId="15676" hidden="1"/>
    <cellStyle name="Hyperlink 21" xfId="15722" hidden="1"/>
    <cellStyle name="Hyperlink 21" xfId="15771" hidden="1"/>
    <cellStyle name="Hyperlink 21" xfId="15821" hidden="1"/>
    <cellStyle name="Hyperlink 21" xfId="15865" hidden="1"/>
    <cellStyle name="Hyperlink 21" xfId="15916" hidden="1"/>
    <cellStyle name="Hyperlink 21" xfId="15966" hidden="1"/>
    <cellStyle name="Hyperlink 21" xfId="16010" hidden="1"/>
    <cellStyle name="Hyperlink 21" xfId="16061" hidden="1"/>
    <cellStyle name="Hyperlink 21" xfId="16111" hidden="1"/>
    <cellStyle name="Hyperlink 21" xfId="16155" hidden="1"/>
    <cellStyle name="Hyperlink 21" xfId="16206" hidden="1"/>
    <cellStyle name="Hyperlink 21" xfId="16256" hidden="1"/>
    <cellStyle name="Hyperlink 21" xfId="16300" hidden="1"/>
    <cellStyle name="Hyperlink 21" xfId="16351" hidden="1"/>
    <cellStyle name="Hyperlink 21" xfId="16401" hidden="1"/>
    <cellStyle name="Hyperlink 21" xfId="16445" hidden="1"/>
    <cellStyle name="Hyperlink 21" xfId="16502" hidden="1"/>
    <cellStyle name="Hyperlink 21" xfId="16546" hidden="1"/>
    <cellStyle name="Hyperlink 21" xfId="16589" hidden="1"/>
    <cellStyle name="Hyperlink 21" xfId="16641" hidden="1"/>
    <cellStyle name="Hyperlink 21" xfId="16689" hidden="1"/>
    <cellStyle name="Hyperlink 21" xfId="16734" hidden="1"/>
    <cellStyle name="Hyperlink 21" xfId="16785" hidden="1"/>
    <cellStyle name="Hyperlink 21" xfId="16834" hidden="1"/>
    <cellStyle name="Hyperlink 21" xfId="16879" hidden="1"/>
    <cellStyle name="Hyperlink 21" xfId="16930" hidden="1"/>
    <cellStyle name="Hyperlink 21" xfId="16979" hidden="1"/>
    <cellStyle name="Hyperlink 21" xfId="17027" hidden="1"/>
    <cellStyle name="Hyperlink 21" xfId="17074" hidden="1"/>
    <cellStyle name="Hyperlink 21" xfId="17121" hidden="1"/>
    <cellStyle name="Hyperlink 21" xfId="17168" hidden="1"/>
    <cellStyle name="Hyperlink 21" xfId="17219" hidden="1"/>
    <cellStyle name="Hyperlink 21" xfId="17266" hidden="1"/>
    <cellStyle name="Hyperlink 21" xfId="17313" hidden="1"/>
    <cellStyle name="Hyperlink 21" xfId="17364" hidden="1"/>
    <cellStyle name="Hyperlink 21" xfId="17411" hidden="1"/>
    <cellStyle name="Hyperlink 21" xfId="17457" hidden="1"/>
    <cellStyle name="Hyperlink 21" xfId="17508" hidden="1"/>
    <cellStyle name="Hyperlink 21" xfId="17555" hidden="1"/>
    <cellStyle name="Hyperlink 21" xfId="17602" hidden="1"/>
    <cellStyle name="Hyperlink 21" xfId="17653" hidden="1"/>
    <cellStyle name="Hyperlink 21" xfId="17700" hidden="1"/>
    <cellStyle name="Hyperlink 21" xfId="17747" hidden="1"/>
    <cellStyle name="Hyperlink 21" xfId="17802" hidden="1"/>
    <cellStyle name="Hyperlink 21" xfId="17845" hidden="1"/>
    <cellStyle name="Hyperlink 21" xfId="17892" hidden="1"/>
    <cellStyle name="Hyperlink 21" xfId="17943" hidden="1"/>
    <cellStyle name="Hyperlink 21" xfId="17990" hidden="1"/>
    <cellStyle name="Hyperlink 21" xfId="18037" hidden="1"/>
    <cellStyle name="Hyperlink 21" xfId="18088" hidden="1"/>
    <cellStyle name="Hyperlink 21" xfId="18135" hidden="1"/>
    <cellStyle name="Hyperlink 21" xfId="18182" hidden="1"/>
    <cellStyle name="Hyperlink 21" xfId="18233" hidden="1"/>
    <cellStyle name="Hyperlink 21" xfId="18280" hidden="1"/>
    <cellStyle name="Hyperlink 21" xfId="18330" hidden="1"/>
    <cellStyle name="Hyperlink 21" xfId="18384" hidden="1"/>
    <cellStyle name="Hyperlink 21" xfId="18288" hidden="1"/>
    <cellStyle name="Hyperlink 21" xfId="18214" hidden="1"/>
    <cellStyle name="Hyperlink 21" xfId="18143" hidden="1"/>
    <cellStyle name="Hyperlink 21" xfId="18069" hidden="1"/>
    <cellStyle name="Hyperlink 21" xfId="17998" hidden="1"/>
    <cellStyle name="Hyperlink 21" xfId="17923" hidden="1"/>
    <cellStyle name="Hyperlink 21" xfId="17852" hidden="1"/>
    <cellStyle name="Hyperlink 21" xfId="17770" hidden="1"/>
    <cellStyle name="Hyperlink 21" xfId="17707" hidden="1"/>
    <cellStyle name="Hyperlink 21" xfId="17633" hidden="1"/>
    <cellStyle name="Hyperlink 21" xfId="17562" hidden="1"/>
    <cellStyle name="Hyperlink 21" xfId="17488" hidden="1"/>
    <cellStyle name="Hyperlink 21" xfId="17418" hidden="1"/>
    <cellStyle name="Hyperlink 21" xfId="17344" hidden="1"/>
    <cellStyle name="Hyperlink 21" xfId="17273" hidden="1"/>
    <cellStyle name="Hyperlink 21" xfId="17199" hidden="1"/>
    <cellStyle name="Hyperlink 21" xfId="17128" hidden="1"/>
    <cellStyle name="Hyperlink 21" xfId="17054" hidden="1"/>
    <cellStyle name="Hyperlink 21" xfId="16974" hidden="1"/>
    <cellStyle name="Hyperlink 21" xfId="16900" hidden="1"/>
    <cellStyle name="Hyperlink 21" xfId="16829" hidden="1"/>
    <cellStyle name="Hyperlink 21" xfId="16761" hidden="1"/>
    <cellStyle name="Hyperlink 21" xfId="16684" hidden="1"/>
    <cellStyle name="Hyperlink 21" xfId="16615" hidden="1"/>
    <cellStyle name="Hyperlink 21" xfId="16539" hidden="1"/>
    <cellStyle name="Hyperlink 21" xfId="16471" hidden="1"/>
    <cellStyle name="Hyperlink 21" xfId="16394" hidden="1"/>
    <cellStyle name="Hyperlink 21" xfId="16326" hidden="1"/>
    <cellStyle name="Hyperlink 21" xfId="16249" hidden="1"/>
    <cellStyle name="Hyperlink 21" xfId="16181" hidden="1"/>
    <cellStyle name="Hyperlink 21" xfId="16104" hidden="1"/>
    <cellStyle name="Hyperlink 21" xfId="16031" hidden="1"/>
    <cellStyle name="Hyperlink 21" xfId="15959" hidden="1"/>
    <cellStyle name="Hyperlink 21" xfId="15891" hidden="1"/>
    <cellStyle name="Hyperlink 21" xfId="15814" hidden="1"/>
    <cellStyle name="Hyperlink 21" xfId="15746" hidden="1"/>
    <cellStyle name="Hyperlink 21" xfId="15669" hidden="1"/>
    <cellStyle name="Hyperlink 21" xfId="15601" hidden="1"/>
    <cellStyle name="Hyperlink 21" xfId="15524" hidden="1"/>
    <cellStyle name="Hyperlink 21" xfId="15456" hidden="1"/>
    <cellStyle name="Hyperlink 21" xfId="15379" hidden="1"/>
    <cellStyle name="Hyperlink 21" xfId="15310" hidden="1"/>
    <cellStyle name="Hyperlink 21" xfId="15232" hidden="1"/>
    <cellStyle name="Hyperlink 21" xfId="15160" hidden="1"/>
    <cellStyle name="Hyperlink 21" xfId="15086" hidden="1"/>
    <cellStyle name="Hyperlink 21" xfId="15019" hidden="1"/>
    <cellStyle name="Hyperlink 21" xfId="14941" hidden="1"/>
    <cellStyle name="Hyperlink 21" xfId="14874" hidden="1"/>
    <cellStyle name="Hyperlink 21" xfId="14795" hidden="1"/>
    <cellStyle name="Hyperlink 21" xfId="14728" hidden="1"/>
    <cellStyle name="Hyperlink 21" xfId="14650" hidden="1"/>
    <cellStyle name="Hyperlink 21" xfId="14583" hidden="1"/>
    <cellStyle name="Hyperlink 21" xfId="14505" hidden="1"/>
    <cellStyle name="Hyperlink 21" xfId="14438" hidden="1"/>
    <cellStyle name="Hyperlink 21" xfId="14362" hidden="1"/>
    <cellStyle name="Hyperlink 21" xfId="14289" hidden="1"/>
    <cellStyle name="Hyperlink 21" xfId="14216" hidden="1"/>
    <cellStyle name="Hyperlink 21" xfId="14149" hidden="1"/>
    <cellStyle name="Hyperlink 21" xfId="14072" hidden="1"/>
    <cellStyle name="Hyperlink 21" xfId="14004" hidden="1"/>
    <cellStyle name="Hyperlink 21" xfId="13926" hidden="1"/>
    <cellStyle name="Hyperlink 21" xfId="13858" hidden="1"/>
    <cellStyle name="Hyperlink 21" xfId="13781" hidden="1"/>
    <cellStyle name="Hyperlink 21" xfId="13713" hidden="1"/>
    <cellStyle name="Hyperlink 21" xfId="13636" hidden="1"/>
    <cellStyle name="Hyperlink 21" xfId="13568" hidden="1"/>
    <cellStyle name="Hyperlink 21" xfId="13491" hidden="1"/>
    <cellStyle name="Hyperlink 21" xfId="13418" hidden="1"/>
    <cellStyle name="Hyperlink 21" xfId="13345" hidden="1"/>
    <cellStyle name="Hyperlink 21" xfId="13278" hidden="1"/>
    <cellStyle name="Hyperlink 21" xfId="13201" hidden="1"/>
    <cellStyle name="Hyperlink 21" xfId="13133" hidden="1"/>
    <cellStyle name="Hyperlink 21" xfId="18358" hidden="1"/>
    <cellStyle name="Hyperlink 21" xfId="18440" hidden="1"/>
    <cellStyle name="Hyperlink 21" xfId="18469" hidden="1"/>
    <cellStyle name="Hyperlink 21" xfId="18498" hidden="1"/>
    <cellStyle name="Hyperlink 21" xfId="18527" hidden="1"/>
    <cellStyle name="Hyperlink 21" xfId="18556" hidden="1"/>
    <cellStyle name="Hyperlink 21" xfId="18585" hidden="1"/>
    <cellStyle name="Hyperlink 21" xfId="18614" hidden="1"/>
    <cellStyle name="Hyperlink 21" xfId="18643" hidden="1"/>
    <cellStyle name="Hyperlink 21" xfId="18672" hidden="1"/>
    <cellStyle name="Hyperlink 21" xfId="18701" hidden="1"/>
    <cellStyle name="Hyperlink 21" xfId="18730" hidden="1"/>
    <cellStyle name="Hyperlink 21" xfId="18759" hidden="1"/>
    <cellStyle name="Hyperlink 21" xfId="18788" hidden="1"/>
    <cellStyle name="Hyperlink 21" xfId="18817" hidden="1"/>
    <cellStyle name="Hyperlink 21" xfId="18846" hidden="1"/>
    <cellStyle name="Hyperlink 21" xfId="18875" hidden="1"/>
    <cellStyle name="Hyperlink 21" xfId="18904" hidden="1"/>
    <cellStyle name="Hyperlink 21" xfId="18932" hidden="1"/>
    <cellStyle name="Hyperlink 21" xfId="18961" hidden="1"/>
    <cellStyle name="Hyperlink 21" xfId="18990" hidden="1"/>
    <cellStyle name="Hyperlink 21" xfId="19019" hidden="1"/>
    <cellStyle name="Hyperlink 21" xfId="19048" hidden="1"/>
    <cellStyle name="Hyperlink 21" xfId="19077" hidden="1"/>
    <cellStyle name="Hyperlink 21" xfId="19106" hidden="1"/>
    <cellStyle name="Hyperlink 21" xfId="19135" hidden="1"/>
    <cellStyle name="Hyperlink 21" xfId="19164" hidden="1"/>
    <cellStyle name="Hyperlink 21" xfId="19193" hidden="1"/>
    <cellStyle name="Hyperlink 21" xfId="19222" hidden="1"/>
    <cellStyle name="Hyperlink 21" xfId="19251" hidden="1"/>
    <cellStyle name="Hyperlink 21" xfId="19280" hidden="1"/>
    <cellStyle name="Hyperlink 21" xfId="19309" hidden="1"/>
    <cellStyle name="Hyperlink 21" xfId="19338" hidden="1"/>
    <cellStyle name="Hyperlink 21" xfId="19367" hidden="1"/>
    <cellStyle name="Hyperlink 21" xfId="19396" hidden="1"/>
    <cellStyle name="Hyperlink 21" xfId="19425" hidden="1"/>
    <cellStyle name="Hyperlink 21" xfId="19454" hidden="1"/>
    <cellStyle name="Hyperlink 21" xfId="19494" hidden="1"/>
    <cellStyle name="Hyperlink 22" xfId="94" hidden="1"/>
    <cellStyle name="Hyperlink 22" xfId="144" hidden="1"/>
    <cellStyle name="Hyperlink 22" xfId="194" hidden="1"/>
    <cellStyle name="Hyperlink 22" xfId="238" hidden="1"/>
    <cellStyle name="Hyperlink 22" xfId="289" hidden="1"/>
    <cellStyle name="Hyperlink 22" xfId="340" hidden="1"/>
    <cellStyle name="Hyperlink 22" xfId="384" hidden="1"/>
    <cellStyle name="Hyperlink 22" xfId="435" hidden="1"/>
    <cellStyle name="Hyperlink 22" xfId="485" hidden="1"/>
    <cellStyle name="Hyperlink 22" xfId="529" hidden="1"/>
    <cellStyle name="Hyperlink 22" xfId="580" hidden="1"/>
    <cellStyle name="Hyperlink 22" xfId="630" hidden="1"/>
    <cellStyle name="Hyperlink 22" xfId="674" hidden="1"/>
    <cellStyle name="Hyperlink 22" xfId="725" hidden="1"/>
    <cellStyle name="Hyperlink 22" xfId="775" hidden="1"/>
    <cellStyle name="Hyperlink 22" xfId="819" hidden="1"/>
    <cellStyle name="Hyperlink 22" xfId="877" hidden="1"/>
    <cellStyle name="Hyperlink 22" xfId="920" hidden="1"/>
    <cellStyle name="Hyperlink 22" xfId="972" hidden="1"/>
    <cellStyle name="Hyperlink 22" xfId="1023" hidden="1"/>
    <cellStyle name="Hyperlink 22" xfId="1073" hidden="1"/>
    <cellStyle name="Hyperlink 22" xfId="1117" hidden="1"/>
    <cellStyle name="Hyperlink 22" xfId="1168" hidden="1"/>
    <cellStyle name="Hyperlink 22" xfId="1219" hidden="1"/>
    <cellStyle name="Hyperlink 22" xfId="1263" hidden="1"/>
    <cellStyle name="Hyperlink 22" xfId="1314" hidden="1"/>
    <cellStyle name="Hyperlink 22" xfId="1364" hidden="1"/>
    <cellStyle name="Hyperlink 22" xfId="1408" hidden="1"/>
    <cellStyle name="Hyperlink 22" xfId="1458" hidden="1"/>
    <cellStyle name="Hyperlink 22" xfId="1509" hidden="1"/>
    <cellStyle name="Hyperlink 22" xfId="1552" hidden="1"/>
    <cellStyle name="Hyperlink 22" xfId="1603" hidden="1"/>
    <cellStyle name="Hyperlink 22" xfId="1654" hidden="1"/>
    <cellStyle name="Hyperlink 22" xfId="1697" hidden="1"/>
    <cellStyle name="Hyperlink 22" xfId="1748" hidden="1"/>
    <cellStyle name="Hyperlink 22" xfId="1799" hidden="1"/>
    <cellStyle name="Hyperlink 22" xfId="1843" hidden="1"/>
    <cellStyle name="Hyperlink 22" xfId="1894" hidden="1"/>
    <cellStyle name="Hyperlink 22" xfId="1945" hidden="1"/>
    <cellStyle name="Hyperlink 22" xfId="1988" hidden="1"/>
    <cellStyle name="Hyperlink 22" xfId="2039" hidden="1"/>
    <cellStyle name="Hyperlink 22" xfId="2091" hidden="1"/>
    <cellStyle name="Hyperlink 22" xfId="2134" hidden="1"/>
    <cellStyle name="Hyperlink 22" xfId="2192" hidden="1"/>
    <cellStyle name="Hyperlink 22" xfId="2236" hidden="1"/>
    <cellStyle name="Hyperlink 22" xfId="2279" hidden="1"/>
    <cellStyle name="Hyperlink 22" xfId="2331" hidden="1"/>
    <cellStyle name="Hyperlink 22" xfId="2381" hidden="1"/>
    <cellStyle name="Hyperlink 22" xfId="2425" hidden="1"/>
    <cellStyle name="Hyperlink 22" xfId="2476" hidden="1"/>
    <cellStyle name="Hyperlink 22" xfId="2526" hidden="1"/>
    <cellStyle name="Hyperlink 22" xfId="2570" hidden="1"/>
    <cellStyle name="Hyperlink 22" xfId="2621" hidden="1"/>
    <cellStyle name="Hyperlink 22" xfId="2671" hidden="1"/>
    <cellStyle name="Hyperlink 22" xfId="2716" hidden="1"/>
    <cellStyle name="Hyperlink 22" xfId="2766" hidden="1"/>
    <cellStyle name="Hyperlink 22" xfId="2816" hidden="1"/>
    <cellStyle name="Hyperlink 22" xfId="2860" hidden="1"/>
    <cellStyle name="Hyperlink 22" xfId="2911" hidden="1"/>
    <cellStyle name="Hyperlink 22" xfId="2961" hidden="1"/>
    <cellStyle name="Hyperlink 22" xfId="3005" hidden="1"/>
    <cellStyle name="Hyperlink 22" xfId="3056" hidden="1"/>
    <cellStyle name="Hyperlink 22" xfId="3106" hidden="1"/>
    <cellStyle name="Hyperlink 22" xfId="3150" hidden="1"/>
    <cellStyle name="Hyperlink 22" xfId="3201" hidden="1"/>
    <cellStyle name="Hyperlink 22" xfId="3251" hidden="1"/>
    <cellStyle name="Hyperlink 22" xfId="3295" hidden="1"/>
    <cellStyle name="Hyperlink 22" xfId="3346" hidden="1"/>
    <cellStyle name="Hyperlink 22" xfId="3396" hidden="1"/>
    <cellStyle name="Hyperlink 22" xfId="3440" hidden="1"/>
    <cellStyle name="Hyperlink 22" xfId="3497" hidden="1"/>
    <cellStyle name="Hyperlink 22" xfId="3541" hidden="1"/>
    <cellStyle name="Hyperlink 22" xfId="3584" hidden="1"/>
    <cellStyle name="Hyperlink 22" xfId="3635" hidden="1"/>
    <cellStyle name="Hyperlink 22" xfId="3684" hidden="1"/>
    <cellStyle name="Hyperlink 22" xfId="3729" hidden="1"/>
    <cellStyle name="Hyperlink 22" xfId="3779" hidden="1"/>
    <cellStyle name="Hyperlink 22" xfId="3829" hidden="1"/>
    <cellStyle name="Hyperlink 22" xfId="3874" hidden="1"/>
    <cellStyle name="Hyperlink 22" xfId="3924" hidden="1"/>
    <cellStyle name="Hyperlink 22" xfId="3974" hidden="1"/>
    <cellStyle name="Hyperlink 22" xfId="4021" hidden="1"/>
    <cellStyle name="Hyperlink 22" xfId="4068" hidden="1"/>
    <cellStyle name="Hyperlink 22" xfId="4116" hidden="1"/>
    <cellStyle name="Hyperlink 22" xfId="4163" hidden="1"/>
    <cellStyle name="Hyperlink 22" xfId="4213" hidden="1"/>
    <cellStyle name="Hyperlink 22" xfId="4261" hidden="1"/>
    <cellStyle name="Hyperlink 22" xfId="4308" hidden="1"/>
    <cellStyle name="Hyperlink 22" xfId="4358" hidden="1"/>
    <cellStyle name="Hyperlink 22" xfId="4406" hidden="1"/>
    <cellStyle name="Hyperlink 22" xfId="4452" hidden="1"/>
    <cellStyle name="Hyperlink 22" xfId="4502" hidden="1"/>
    <cellStyle name="Hyperlink 22" xfId="4550" hidden="1"/>
    <cellStyle name="Hyperlink 22" xfId="4597" hidden="1"/>
    <cellStyle name="Hyperlink 22" xfId="4647" hidden="1"/>
    <cellStyle name="Hyperlink 22" xfId="4695" hidden="1"/>
    <cellStyle name="Hyperlink 22" xfId="4742" hidden="1"/>
    <cellStyle name="Hyperlink 22" xfId="4797" hidden="1"/>
    <cellStyle name="Hyperlink 22" xfId="4840" hidden="1"/>
    <cellStyle name="Hyperlink 22" xfId="4887" hidden="1"/>
    <cellStyle name="Hyperlink 22" xfId="4938" hidden="1"/>
    <cellStyle name="Hyperlink 22" xfId="4985" hidden="1"/>
    <cellStyle name="Hyperlink 22" xfId="5031" hidden="1"/>
    <cellStyle name="Hyperlink 22" xfId="5082" hidden="1"/>
    <cellStyle name="Hyperlink 22" xfId="5130" hidden="1"/>
    <cellStyle name="Hyperlink 22" xfId="5176" hidden="1"/>
    <cellStyle name="Hyperlink 22" xfId="5227" hidden="1"/>
    <cellStyle name="Hyperlink 22" xfId="5275" hidden="1"/>
    <cellStyle name="Hyperlink 22" xfId="5325" hidden="1"/>
    <cellStyle name="Hyperlink 22" xfId="5395" hidden="1"/>
    <cellStyle name="Hyperlink 22" xfId="5457" hidden="1"/>
    <cellStyle name="Hyperlink 22" xfId="5507" hidden="1"/>
    <cellStyle name="Hyperlink 22" xfId="5557" hidden="1"/>
    <cellStyle name="Hyperlink 22" xfId="5601" hidden="1"/>
    <cellStyle name="Hyperlink 22" xfId="5652" hidden="1"/>
    <cellStyle name="Hyperlink 22" xfId="5703" hidden="1"/>
    <cellStyle name="Hyperlink 22" xfId="5747" hidden="1"/>
    <cellStyle name="Hyperlink 22" xfId="5798" hidden="1"/>
    <cellStyle name="Hyperlink 22" xfId="5848" hidden="1"/>
    <cellStyle name="Hyperlink 22" xfId="5892" hidden="1"/>
    <cellStyle name="Hyperlink 22" xfId="5943" hidden="1"/>
    <cellStyle name="Hyperlink 22" xfId="5993" hidden="1"/>
    <cellStyle name="Hyperlink 22" xfId="6037" hidden="1"/>
    <cellStyle name="Hyperlink 22" xfId="6088" hidden="1"/>
    <cellStyle name="Hyperlink 22" xfId="6138" hidden="1"/>
    <cellStyle name="Hyperlink 22" xfId="6182" hidden="1"/>
    <cellStyle name="Hyperlink 22" xfId="6239" hidden="1"/>
    <cellStyle name="Hyperlink 22" xfId="6283" hidden="1"/>
    <cellStyle name="Hyperlink 22" xfId="6334" hidden="1"/>
    <cellStyle name="Hyperlink 22" xfId="6385" hidden="1"/>
    <cellStyle name="Hyperlink 22" xfId="6435" hidden="1"/>
    <cellStyle name="Hyperlink 22" xfId="6479" hidden="1"/>
    <cellStyle name="Hyperlink 22" xfId="6530" hidden="1"/>
    <cellStyle name="Hyperlink 22" xfId="6581" hidden="1"/>
    <cellStyle name="Hyperlink 22" xfId="6625" hidden="1"/>
    <cellStyle name="Hyperlink 22" xfId="6676" hidden="1"/>
    <cellStyle name="Hyperlink 22" xfId="6726" hidden="1"/>
    <cellStyle name="Hyperlink 22" xfId="6770" hidden="1"/>
    <cellStyle name="Hyperlink 22" xfId="6820" hidden="1"/>
    <cellStyle name="Hyperlink 22" xfId="6870" hidden="1"/>
    <cellStyle name="Hyperlink 22" xfId="6914" hidden="1"/>
    <cellStyle name="Hyperlink 22" xfId="6965" hidden="1"/>
    <cellStyle name="Hyperlink 22" xfId="7015" hidden="1"/>
    <cellStyle name="Hyperlink 22" xfId="7059" hidden="1"/>
    <cellStyle name="Hyperlink 22" xfId="7110" hidden="1"/>
    <cellStyle name="Hyperlink 22" xfId="7160" hidden="1"/>
    <cellStyle name="Hyperlink 22" xfId="7205" hidden="1"/>
    <cellStyle name="Hyperlink 22" xfId="7256" hidden="1"/>
    <cellStyle name="Hyperlink 22" xfId="7306" hidden="1"/>
    <cellStyle name="Hyperlink 22" xfId="7350" hidden="1"/>
    <cellStyle name="Hyperlink 22" xfId="7401" hidden="1"/>
    <cellStyle name="Hyperlink 22" xfId="7452" hidden="1"/>
    <cellStyle name="Hyperlink 22" xfId="7496" hidden="1"/>
    <cellStyle name="Hyperlink 22" xfId="7554" hidden="1"/>
    <cellStyle name="Hyperlink 22" xfId="7597" hidden="1"/>
    <cellStyle name="Hyperlink 22" xfId="7641" hidden="1"/>
    <cellStyle name="Hyperlink 22" xfId="7692" hidden="1"/>
    <cellStyle name="Hyperlink 22" xfId="7743" hidden="1"/>
    <cellStyle name="Hyperlink 22" xfId="7787" hidden="1"/>
    <cellStyle name="Hyperlink 22" xfId="7838" hidden="1"/>
    <cellStyle name="Hyperlink 22" xfId="7888" hidden="1"/>
    <cellStyle name="Hyperlink 22" xfId="7932" hidden="1"/>
    <cellStyle name="Hyperlink 22" xfId="7983" hidden="1"/>
    <cellStyle name="Hyperlink 22" xfId="8033" hidden="1"/>
    <cellStyle name="Hyperlink 22" xfId="8078" hidden="1"/>
    <cellStyle name="Hyperlink 22" xfId="8127" hidden="1"/>
    <cellStyle name="Hyperlink 22" xfId="8177" hidden="1"/>
    <cellStyle name="Hyperlink 22" xfId="8222" hidden="1"/>
    <cellStyle name="Hyperlink 22" xfId="8272" hidden="1"/>
    <cellStyle name="Hyperlink 22" xfId="8322" hidden="1"/>
    <cellStyle name="Hyperlink 22" xfId="8367" hidden="1"/>
    <cellStyle name="Hyperlink 22" xfId="8417" hidden="1"/>
    <cellStyle name="Hyperlink 22" xfId="8467" hidden="1"/>
    <cellStyle name="Hyperlink 22" xfId="8512" hidden="1"/>
    <cellStyle name="Hyperlink 22" xfId="8562" hidden="1"/>
    <cellStyle name="Hyperlink 22" xfId="8612" hidden="1"/>
    <cellStyle name="Hyperlink 22" xfId="8657" hidden="1"/>
    <cellStyle name="Hyperlink 22" xfId="8707" hidden="1"/>
    <cellStyle name="Hyperlink 22" xfId="8757" hidden="1"/>
    <cellStyle name="Hyperlink 22" xfId="8802" hidden="1"/>
    <cellStyle name="Hyperlink 22" xfId="8859" hidden="1"/>
    <cellStyle name="Hyperlink 22" xfId="8902" hidden="1"/>
    <cellStyle name="Hyperlink 22" xfId="8946" hidden="1"/>
    <cellStyle name="Hyperlink 22" xfId="8997" hidden="1"/>
    <cellStyle name="Hyperlink 22" xfId="9046" hidden="1"/>
    <cellStyle name="Hyperlink 22" xfId="9090" hidden="1"/>
    <cellStyle name="Hyperlink 22" xfId="9141" hidden="1"/>
    <cellStyle name="Hyperlink 22" xfId="9191" hidden="1"/>
    <cellStyle name="Hyperlink 22" xfId="9235" hidden="1"/>
    <cellStyle name="Hyperlink 22" xfId="9286" hidden="1"/>
    <cellStyle name="Hyperlink 22" xfId="9336" hidden="1"/>
    <cellStyle name="Hyperlink 22" xfId="9383" hidden="1"/>
    <cellStyle name="Hyperlink 22" xfId="9430" hidden="1"/>
    <cellStyle name="Hyperlink 22" xfId="9478" hidden="1"/>
    <cellStyle name="Hyperlink 22" xfId="9524" hidden="1"/>
    <cellStyle name="Hyperlink 22" xfId="9575" hidden="1"/>
    <cellStyle name="Hyperlink 22" xfId="9623" hidden="1"/>
    <cellStyle name="Hyperlink 22" xfId="9669" hidden="1"/>
    <cellStyle name="Hyperlink 22" xfId="9720" hidden="1"/>
    <cellStyle name="Hyperlink 22" xfId="9768" hidden="1"/>
    <cellStyle name="Hyperlink 22" xfId="9813" hidden="1"/>
    <cellStyle name="Hyperlink 22" xfId="9864" hidden="1"/>
    <cellStyle name="Hyperlink 22" xfId="9912" hidden="1"/>
    <cellStyle name="Hyperlink 22" xfId="9958" hidden="1"/>
    <cellStyle name="Hyperlink 22" xfId="10009" hidden="1"/>
    <cellStyle name="Hyperlink 22" xfId="10057" hidden="1"/>
    <cellStyle name="Hyperlink 22" xfId="10103" hidden="1"/>
    <cellStyle name="Hyperlink 22" xfId="10158" hidden="1"/>
    <cellStyle name="Hyperlink 22" xfId="10202" hidden="1"/>
    <cellStyle name="Hyperlink 22" xfId="10248" hidden="1"/>
    <cellStyle name="Hyperlink 22" xfId="10300" hidden="1"/>
    <cellStyle name="Hyperlink 22" xfId="10346" hidden="1"/>
    <cellStyle name="Hyperlink 22" xfId="10393" hidden="1"/>
    <cellStyle name="Hyperlink 22" xfId="10444" hidden="1"/>
    <cellStyle name="Hyperlink 22" xfId="10491" hidden="1"/>
    <cellStyle name="Hyperlink 22" xfId="10538" hidden="1"/>
    <cellStyle name="Hyperlink 22" xfId="10589" hidden="1"/>
    <cellStyle name="Hyperlink 22" xfId="10636" hidden="1"/>
    <cellStyle name="Hyperlink 22" xfId="10687" hidden="1"/>
    <cellStyle name="Hyperlink 22" xfId="10742" hidden="1"/>
    <cellStyle name="Hyperlink 22" xfId="10640" hidden="1"/>
    <cellStyle name="Hyperlink 22" xfId="10567" hidden="1"/>
    <cellStyle name="Hyperlink 22" xfId="10495" hidden="1"/>
    <cellStyle name="Hyperlink 22" xfId="10422" hidden="1"/>
    <cellStyle name="Hyperlink 22" xfId="10350" hidden="1"/>
    <cellStyle name="Hyperlink 22" xfId="10277" hidden="1"/>
    <cellStyle name="Hyperlink 22" xfId="10204" hidden="1"/>
    <cellStyle name="Hyperlink 22" xfId="10124" hidden="1"/>
    <cellStyle name="Hyperlink 22" xfId="10059" hidden="1"/>
    <cellStyle name="Hyperlink 22" xfId="9987" hidden="1"/>
    <cellStyle name="Hyperlink 22" xfId="9914" hidden="1"/>
    <cellStyle name="Hyperlink 22" xfId="9842" hidden="1"/>
    <cellStyle name="Hyperlink 22" xfId="9770" hidden="1"/>
    <cellStyle name="Hyperlink 22" xfId="9698" hidden="1"/>
    <cellStyle name="Hyperlink 22" xfId="9625" hidden="1"/>
    <cellStyle name="Hyperlink 22" xfId="9553" hidden="1"/>
    <cellStyle name="Hyperlink 22" xfId="9480" hidden="1"/>
    <cellStyle name="Hyperlink 22" xfId="9408" hidden="1"/>
    <cellStyle name="Hyperlink 22" xfId="9327" hidden="1"/>
    <cellStyle name="Hyperlink 22" xfId="9254" hidden="1"/>
    <cellStyle name="Hyperlink 22" xfId="9181" hidden="1"/>
    <cellStyle name="Hyperlink 22" xfId="9114" hidden="1"/>
    <cellStyle name="Hyperlink 22" xfId="9037" hidden="1"/>
    <cellStyle name="Hyperlink 22" xfId="8969" hidden="1"/>
    <cellStyle name="Hyperlink 22" xfId="8892" hidden="1"/>
    <cellStyle name="Hyperlink 22" xfId="8825" hidden="1"/>
    <cellStyle name="Hyperlink 22" xfId="8747" hidden="1"/>
    <cellStyle name="Hyperlink 22" xfId="8680" hidden="1"/>
    <cellStyle name="Hyperlink 22" xfId="8602" hidden="1"/>
    <cellStyle name="Hyperlink 22" xfId="8535" hidden="1"/>
    <cellStyle name="Hyperlink 22" xfId="8457" hidden="1"/>
    <cellStyle name="Hyperlink 22" xfId="8385" hidden="1"/>
    <cellStyle name="Hyperlink 22" xfId="8311" hidden="1"/>
    <cellStyle name="Hyperlink 22" xfId="8245" hidden="1"/>
    <cellStyle name="Hyperlink 22" xfId="8167" hidden="1"/>
    <cellStyle name="Hyperlink 22" xfId="8100" hidden="1"/>
    <cellStyle name="Hyperlink 22" xfId="8022" hidden="1"/>
    <cellStyle name="Hyperlink 22" xfId="7954" hidden="1"/>
    <cellStyle name="Hyperlink 22" xfId="7877" hidden="1"/>
    <cellStyle name="Hyperlink 22" xfId="7809" hidden="1"/>
    <cellStyle name="Hyperlink 22" xfId="7732" hidden="1"/>
    <cellStyle name="Hyperlink 22" xfId="7663" hidden="1"/>
    <cellStyle name="Hyperlink 22" xfId="7586" hidden="1"/>
    <cellStyle name="Hyperlink 22" xfId="7514" hidden="1"/>
    <cellStyle name="Hyperlink 22" xfId="7440" hidden="1"/>
    <cellStyle name="Hyperlink 22" xfId="7372" hidden="1"/>
    <cellStyle name="Hyperlink 22" xfId="7295" hidden="1"/>
    <cellStyle name="Hyperlink 22" xfId="7227" hidden="1"/>
    <cellStyle name="Hyperlink 22" xfId="7149" hidden="1"/>
    <cellStyle name="Hyperlink 22" xfId="7081" hidden="1"/>
    <cellStyle name="Hyperlink 22" xfId="7004" hidden="1"/>
    <cellStyle name="Hyperlink 22" xfId="6936" hidden="1"/>
    <cellStyle name="Hyperlink 22" xfId="6859" hidden="1"/>
    <cellStyle name="Hyperlink 22" xfId="6791" hidden="1"/>
    <cellStyle name="Hyperlink 22" xfId="6715" hidden="1"/>
    <cellStyle name="Hyperlink 22" xfId="6643" hidden="1"/>
    <cellStyle name="Hyperlink 22" xfId="6569" hidden="1"/>
    <cellStyle name="Hyperlink 22" xfId="6501" hidden="1"/>
    <cellStyle name="Hyperlink 22" xfId="6424" hidden="1"/>
    <cellStyle name="Hyperlink 22" xfId="6356" hidden="1"/>
    <cellStyle name="Hyperlink 22" xfId="6272" hidden="1"/>
    <cellStyle name="Hyperlink 22" xfId="6204" hidden="1"/>
    <cellStyle name="Hyperlink 22" xfId="6127" hidden="1"/>
    <cellStyle name="Hyperlink 22" xfId="6059" hidden="1"/>
    <cellStyle name="Hyperlink 22" xfId="5982" hidden="1"/>
    <cellStyle name="Hyperlink 22" xfId="5914" hidden="1"/>
    <cellStyle name="Hyperlink 22" xfId="5837" hidden="1"/>
    <cellStyle name="Hyperlink 22" xfId="5765" hidden="1"/>
    <cellStyle name="Hyperlink 22" xfId="5691" hidden="1"/>
    <cellStyle name="Hyperlink 22" xfId="5623" hidden="1"/>
    <cellStyle name="Hyperlink 22" xfId="5546" hidden="1"/>
    <cellStyle name="Hyperlink 22" xfId="5478" hidden="1"/>
    <cellStyle name="Hyperlink 22" xfId="10711" hidden="1"/>
    <cellStyle name="Hyperlink 22" xfId="10799" hidden="1"/>
    <cellStyle name="Hyperlink 22" xfId="10828" hidden="1"/>
    <cellStyle name="Hyperlink 22" xfId="10857" hidden="1"/>
    <cellStyle name="Hyperlink 22" xfId="10886" hidden="1"/>
    <cellStyle name="Hyperlink 22" xfId="10915" hidden="1"/>
    <cellStyle name="Hyperlink 22" xfId="10944" hidden="1"/>
    <cellStyle name="Hyperlink 22" xfId="10973" hidden="1"/>
    <cellStyle name="Hyperlink 22" xfId="11002" hidden="1"/>
    <cellStyle name="Hyperlink 22" xfId="11031" hidden="1"/>
    <cellStyle name="Hyperlink 22" xfId="11060" hidden="1"/>
    <cellStyle name="Hyperlink 22" xfId="11089" hidden="1"/>
    <cellStyle name="Hyperlink 22" xfId="11118" hidden="1"/>
    <cellStyle name="Hyperlink 22" xfId="11147" hidden="1"/>
    <cellStyle name="Hyperlink 22" xfId="11176" hidden="1"/>
    <cellStyle name="Hyperlink 22" xfId="11205" hidden="1"/>
    <cellStyle name="Hyperlink 22" xfId="11234" hidden="1"/>
    <cellStyle name="Hyperlink 22" xfId="11263" hidden="1"/>
    <cellStyle name="Hyperlink 22" xfId="11291" hidden="1"/>
    <cellStyle name="Hyperlink 22" xfId="11320" hidden="1"/>
    <cellStyle name="Hyperlink 22" xfId="11349" hidden="1"/>
    <cellStyle name="Hyperlink 22" xfId="11378" hidden="1"/>
    <cellStyle name="Hyperlink 22" xfId="11407" hidden="1"/>
    <cellStyle name="Hyperlink 22" xfId="11436" hidden="1"/>
    <cellStyle name="Hyperlink 22" xfId="11465" hidden="1"/>
    <cellStyle name="Hyperlink 22" xfId="11494" hidden="1"/>
    <cellStyle name="Hyperlink 22" xfId="11523" hidden="1"/>
    <cellStyle name="Hyperlink 22" xfId="11552" hidden="1"/>
    <cellStyle name="Hyperlink 22" xfId="11581" hidden="1"/>
    <cellStyle name="Hyperlink 22" xfId="11610" hidden="1"/>
    <cellStyle name="Hyperlink 22" xfId="11639" hidden="1"/>
    <cellStyle name="Hyperlink 22" xfId="11668" hidden="1"/>
    <cellStyle name="Hyperlink 22" xfId="11697" hidden="1"/>
    <cellStyle name="Hyperlink 22" xfId="11726" hidden="1"/>
    <cellStyle name="Hyperlink 22" xfId="11755" hidden="1"/>
    <cellStyle name="Hyperlink 22" xfId="11784" hidden="1"/>
    <cellStyle name="Hyperlink 22" xfId="11813" hidden="1"/>
    <cellStyle name="Hyperlink 22" xfId="11854" hidden="1"/>
    <cellStyle name="Hyperlink 22" xfId="5277" hidden="1"/>
    <cellStyle name="Hyperlink 22" xfId="5205" hidden="1"/>
    <cellStyle name="Hyperlink 22" xfId="5132" hidden="1"/>
    <cellStyle name="Hyperlink 22" xfId="5060" hidden="1"/>
    <cellStyle name="Hyperlink 22" xfId="4987" hidden="1"/>
    <cellStyle name="Hyperlink 22" xfId="4914" hidden="1"/>
    <cellStyle name="Hyperlink 22" xfId="4841" hidden="1"/>
    <cellStyle name="Hyperlink 22" xfId="4762" hidden="1"/>
    <cellStyle name="Hyperlink 22" xfId="4696" hidden="1"/>
    <cellStyle name="Hyperlink 22" xfId="4624" hidden="1"/>
    <cellStyle name="Hyperlink 22" xfId="4551" hidden="1"/>
    <cellStyle name="Hyperlink 22" xfId="4479" hidden="1"/>
    <cellStyle name="Hyperlink 22" xfId="4407" hidden="1"/>
    <cellStyle name="Hyperlink 22" xfId="4335" hidden="1"/>
    <cellStyle name="Hyperlink 22" xfId="4262" hidden="1"/>
    <cellStyle name="Hyperlink 22" xfId="4190" hidden="1"/>
    <cellStyle name="Hyperlink 22" xfId="4117" hidden="1"/>
    <cellStyle name="Hyperlink 22" xfId="4045" hidden="1"/>
    <cellStyle name="Hyperlink 22" xfId="3964" hidden="1"/>
    <cellStyle name="Hyperlink 22" xfId="3892" hidden="1"/>
    <cellStyle name="Hyperlink 22" xfId="3818" hidden="1"/>
    <cellStyle name="Hyperlink 22" xfId="3752" hidden="1"/>
    <cellStyle name="Hyperlink 22" xfId="3674" hidden="1"/>
    <cellStyle name="Hyperlink 22" xfId="3606" hidden="1"/>
    <cellStyle name="Hyperlink 22" xfId="3530" hidden="1"/>
    <cellStyle name="Hyperlink 22" xfId="3462" hidden="1"/>
    <cellStyle name="Hyperlink 22" xfId="3385" hidden="1"/>
    <cellStyle name="Hyperlink 22" xfId="3317" hidden="1"/>
    <cellStyle name="Hyperlink 22" xfId="3240" hidden="1"/>
    <cellStyle name="Hyperlink 22" xfId="3172" hidden="1"/>
    <cellStyle name="Hyperlink 22" xfId="3095" hidden="1"/>
    <cellStyle name="Hyperlink 22" xfId="3023" hidden="1"/>
    <cellStyle name="Hyperlink 22" xfId="2949" hidden="1"/>
    <cellStyle name="Hyperlink 22" xfId="2882" hidden="1"/>
    <cellStyle name="Hyperlink 22" xfId="2805" hidden="1"/>
    <cellStyle name="Hyperlink 22" xfId="2737" hidden="1"/>
    <cellStyle name="Hyperlink 22" xfId="2660" hidden="1"/>
    <cellStyle name="Hyperlink 22" xfId="2592" hidden="1"/>
    <cellStyle name="Hyperlink 22" xfId="2515" hidden="1"/>
    <cellStyle name="Hyperlink 22" xfId="2447" hidden="1"/>
    <cellStyle name="Hyperlink 22" xfId="2370" hidden="1"/>
    <cellStyle name="Hyperlink 22" xfId="2301" hidden="1"/>
    <cellStyle name="Hyperlink 22" xfId="2223" hidden="1"/>
    <cellStyle name="Hyperlink 22" xfId="2152" hidden="1"/>
    <cellStyle name="Hyperlink 22" xfId="2078" hidden="1"/>
    <cellStyle name="Hyperlink 22" xfId="2010" hidden="1"/>
    <cellStyle name="Hyperlink 22" xfId="1932" hidden="1"/>
    <cellStyle name="Hyperlink 22" xfId="1865" hidden="1"/>
    <cellStyle name="Hyperlink 22" xfId="1786" hidden="1"/>
    <cellStyle name="Hyperlink 22" xfId="1719" hidden="1"/>
    <cellStyle name="Hyperlink 22" xfId="1641" hidden="1"/>
    <cellStyle name="Hyperlink 22" xfId="1574" hidden="1"/>
    <cellStyle name="Hyperlink 22" xfId="1496" hidden="1"/>
    <cellStyle name="Hyperlink 22" xfId="1429" hidden="1"/>
    <cellStyle name="Hyperlink 22" xfId="1353" hidden="1"/>
    <cellStyle name="Hyperlink 22" xfId="1281" hidden="1"/>
    <cellStyle name="Hyperlink 22" xfId="1207" hidden="1"/>
    <cellStyle name="Hyperlink 22" xfId="1139" hidden="1"/>
    <cellStyle name="Hyperlink 22" xfId="1062" hidden="1"/>
    <cellStyle name="Hyperlink 22" xfId="994" hidden="1"/>
    <cellStyle name="Hyperlink 22" xfId="909" hidden="1"/>
    <cellStyle name="Hyperlink 22" xfId="841" hidden="1"/>
    <cellStyle name="Hyperlink 22" xfId="764" hidden="1"/>
    <cellStyle name="Hyperlink 22" xfId="696" hidden="1"/>
    <cellStyle name="Hyperlink 22" xfId="619" hidden="1"/>
    <cellStyle name="Hyperlink 22" xfId="551" hidden="1"/>
    <cellStyle name="Hyperlink 22" xfId="474" hidden="1"/>
    <cellStyle name="Hyperlink 22" xfId="402" hidden="1"/>
    <cellStyle name="Hyperlink 22" xfId="328" hidden="1"/>
    <cellStyle name="Hyperlink 22" xfId="260" hidden="1"/>
    <cellStyle name="Hyperlink 22" xfId="183" hidden="1"/>
    <cellStyle name="Hyperlink 22" xfId="115" hidden="1"/>
    <cellStyle name="Hyperlink 22" xfId="11900" hidden="1"/>
    <cellStyle name="Hyperlink 22" xfId="12001" hidden="1"/>
    <cellStyle name="Hyperlink 22" xfId="12030" hidden="1"/>
    <cellStyle name="Hyperlink 22" xfId="12059" hidden="1"/>
    <cellStyle name="Hyperlink 22" xfId="12088" hidden="1"/>
    <cellStyle name="Hyperlink 22" xfId="12117" hidden="1"/>
    <cellStyle name="Hyperlink 22" xfId="12146" hidden="1"/>
    <cellStyle name="Hyperlink 22" xfId="12175" hidden="1"/>
    <cellStyle name="Hyperlink 22" xfId="12204" hidden="1"/>
    <cellStyle name="Hyperlink 22" xfId="12233" hidden="1"/>
    <cellStyle name="Hyperlink 22" xfId="12262" hidden="1"/>
    <cellStyle name="Hyperlink 22" xfId="12291" hidden="1"/>
    <cellStyle name="Hyperlink 22" xfId="12320" hidden="1"/>
    <cellStyle name="Hyperlink 22" xfId="12349" hidden="1"/>
    <cellStyle name="Hyperlink 22" xfId="12378" hidden="1"/>
    <cellStyle name="Hyperlink 22" xfId="12407" hidden="1"/>
    <cellStyle name="Hyperlink 22" xfId="12436" hidden="1"/>
    <cellStyle name="Hyperlink 22" xfId="12465" hidden="1"/>
    <cellStyle name="Hyperlink 22" xfId="12493" hidden="1"/>
    <cellStyle name="Hyperlink 22" xfId="12522" hidden="1"/>
    <cellStyle name="Hyperlink 22" xfId="12551" hidden="1"/>
    <cellStyle name="Hyperlink 22" xfId="12580" hidden="1"/>
    <cellStyle name="Hyperlink 22" xfId="12609" hidden="1"/>
    <cellStyle name="Hyperlink 22" xfId="12638" hidden="1"/>
    <cellStyle name="Hyperlink 22" xfId="12667" hidden="1"/>
    <cellStyle name="Hyperlink 22" xfId="12696" hidden="1"/>
    <cellStyle name="Hyperlink 22" xfId="12725" hidden="1"/>
    <cellStyle name="Hyperlink 22" xfId="12754" hidden="1"/>
    <cellStyle name="Hyperlink 22" xfId="12783" hidden="1"/>
    <cellStyle name="Hyperlink 22" xfId="12812" hidden="1"/>
    <cellStyle name="Hyperlink 22" xfId="12841" hidden="1"/>
    <cellStyle name="Hyperlink 22" xfId="12870" hidden="1"/>
    <cellStyle name="Hyperlink 22" xfId="12899" hidden="1"/>
    <cellStyle name="Hyperlink 22" xfId="12928" hidden="1"/>
    <cellStyle name="Hyperlink 22" xfId="12957" hidden="1"/>
    <cellStyle name="Hyperlink 22" xfId="12986" hidden="1"/>
    <cellStyle name="Hyperlink 22" xfId="13015" hidden="1"/>
    <cellStyle name="Hyperlink 22" xfId="13056" hidden="1"/>
    <cellStyle name="Hyperlink 22" xfId="13110" hidden="1"/>
    <cellStyle name="Hyperlink 22" xfId="13160" hidden="1"/>
    <cellStyle name="Hyperlink 22" xfId="13210" hidden="1"/>
    <cellStyle name="Hyperlink 22" xfId="13254" hidden="1"/>
    <cellStyle name="Hyperlink 22" xfId="13305" hidden="1"/>
    <cellStyle name="Hyperlink 22" xfId="13355" hidden="1"/>
    <cellStyle name="Hyperlink 22" xfId="13399" hidden="1"/>
    <cellStyle name="Hyperlink 22" xfId="13450" hidden="1"/>
    <cellStyle name="Hyperlink 22" xfId="13500" hidden="1"/>
    <cellStyle name="Hyperlink 22" xfId="13544" hidden="1"/>
    <cellStyle name="Hyperlink 22" xfId="13595" hidden="1"/>
    <cellStyle name="Hyperlink 22" xfId="13645" hidden="1"/>
    <cellStyle name="Hyperlink 22" xfId="13689" hidden="1"/>
    <cellStyle name="Hyperlink 22" xfId="13740" hidden="1"/>
    <cellStyle name="Hyperlink 22" xfId="13790" hidden="1"/>
    <cellStyle name="Hyperlink 22" xfId="13834" hidden="1"/>
    <cellStyle name="Hyperlink 22" xfId="13891" hidden="1"/>
    <cellStyle name="Hyperlink 22" xfId="13935" hidden="1"/>
    <cellStyle name="Hyperlink 22" xfId="13980" hidden="1"/>
    <cellStyle name="Hyperlink 22" xfId="14031" hidden="1"/>
    <cellStyle name="Hyperlink 22" xfId="14081" hidden="1"/>
    <cellStyle name="Hyperlink 22" xfId="14125" hidden="1"/>
    <cellStyle name="Hyperlink 22" xfId="14176" hidden="1"/>
    <cellStyle name="Hyperlink 22" xfId="14226" hidden="1"/>
    <cellStyle name="Hyperlink 22" xfId="14270" hidden="1"/>
    <cellStyle name="Hyperlink 22" xfId="14321" hidden="1"/>
    <cellStyle name="Hyperlink 22" xfId="14371" hidden="1"/>
    <cellStyle name="Hyperlink 22" xfId="14415" hidden="1"/>
    <cellStyle name="Hyperlink 22" xfId="14465" hidden="1"/>
    <cellStyle name="Hyperlink 22" xfId="14515" hidden="1"/>
    <cellStyle name="Hyperlink 22" xfId="14559" hidden="1"/>
    <cellStyle name="Hyperlink 22" xfId="14610" hidden="1"/>
    <cellStyle name="Hyperlink 22" xfId="14660" hidden="1"/>
    <cellStyle name="Hyperlink 22" xfId="14704" hidden="1"/>
    <cellStyle name="Hyperlink 22" xfId="14755" hidden="1"/>
    <cellStyle name="Hyperlink 22" xfId="14805" hidden="1"/>
    <cellStyle name="Hyperlink 22" xfId="14850" hidden="1"/>
    <cellStyle name="Hyperlink 22" xfId="14901" hidden="1"/>
    <cellStyle name="Hyperlink 22" xfId="14951" hidden="1"/>
    <cellStyle name="Hyperlink 22" xfId="14995" hidden="1"/>
    <cellStyle name="Hyperlink 22" xfId="15046" hidden="1"/>
    <cellStyle name="Hyperlink 22" xfId="15097" hidden="1"/>
    <cellStyle name="Hyperlink 22" xfId="15141" hidden="1"/>
    <cellStyle name="Hyperlink 22" xfId="15199" hidden="1"/>
    <cellStyle name="Hyperlink 22" xfId="15242" hidden="1"/>
    <cellStyle name="Hyperlink 22" xfId="15286" hidden="1"/>
    <cellStyle name="Hyperlink 22" xfId="15337" hidden="1"/>
    <cellStyle name="Hyperlink 22" xfId="15388" hidden="1"/>
    <cellStyle name="Hyperlink 22" xfId="15432" hidden="1"/>
    <cellStyle name="Hyperlink 22" xfId="15483" hidden="1"/>
    <cellStyle name="Hyperlink 22" xfId="15533" hidden="1"/>
    <cellStyle name="Hyperlink 22" xfId="15577" hidden="1"/>
    <cellStyle name="Hyperlink 22" xfId="15628" hidden="1"/>
    <cellStyle name="Hyperlink 22" xfId="15678" hidden="1"/>
    <cellStyle name="Hyperlink 22" xfId="15723" hidden="1"/>
    <cellStyle name="Hyperlink 22" xfId="15772" hidden="1"/>
    <cellStyle name="Hyperlink 22" xfId="15822" hidden="1"/>
    <cellStyle name="Hyperlink 22" xfId="15867" hidden="1"/>
    <cellStyle name="Hyperlink 22" xfId="15917" hidden="1"/>
    <cellStyle name="Hyperlink 22" xfId="15967" hidden="1"/>
    <cellStyle name="Hyperlink 22" xfId="16012" hidden="1"/>
    <cellStyle name="Hyperlink 22" xfId="16062" hidden="1"/>
    <cellStyle name="Hyperlink 22" xfId="16112" hidden="1"/>
    <cellStyle name="Hyperlink 22" xfId="16157" hidden="1"/>
    <cellStyle name="Hyperlink 22" xfId="16207" hidden="1"/>
    <cellStyle name="Hyperlink 22" xfId="16257" hidden="1"/>
    <cellStyle name="Hyperlink 22" xfId="16302" hidden="1"/>
    <cellStyle name="Hyperlink 22" xfId="16352" hidden="1"/>
    <cellStyle name="Hyperlink 22" xfId="16402" hidden="1"/>
    <cellStyle name="Hyperlink 22" xfId="16447" hidden="1"/>
    <cellStyle name="Hyperlink 22" xfId="16504" hidden="1"/>
    <cellStyle name="Hyperlink 22" xfId="16547" hidden="1"/>
    <cellStyle name="Hyperlink 22" xfId="16591" hidden="1"/>
    <cellStyle name="Hyperlink 22" xfId="16642" hidden="1"/>
    <cellStyle name="Hyperlink 22" xfId="16691" hidden="1"/>
    <cellStyle name="Hyperlink 22" xfId="16735" hidden="1"/>
    <cellStyle name="Hyperlink 22" xfId="16786" hidden="1"/>
    <cellStyle name="Hyperlink 22" xfId="16836" hidden="1"/>
    <cellStyle name="Hyperlink 22" xfId="16880" hidden="1"/>
    <cellStyle name="Hyperlink 22" xfId="16931" hidden="1"/>
    <cellStyle name="Hyperlink 22" xfId="16981" hidden="1"/>
    <cellStyle name="Hyperlink 22" xfId="17028" hidden="1"/>
    <cellStyle name="Hyperlink 22" xfId="17075" hidden="1"/>
    <cellStyle name="Hyperlink 22" xfId="17123" hidden="1"/>
    <cellStyle name="Hyperlink 22" xfId="17169" hidden="1"/>
    <cellStyle name="Hyperlink 22" xfId="17220" hidden="1"/>
    <cellStyle name="Hyperlink 22" xfId="17268" hidden="1"/>
    <cellStyle name="Hyperlink 22" xfId="17314" hidden="1"/>
    <cellStyle name="Hyperlink 22" xfId="17365" hidden="1"/>
    <cellStyle name="Hyperlink 22" xfId="17413" hidden="1"/>
    <cellStyle name="Hyperlink 22" xfId="17458" hidden="1"/>
    <cellStyle name="Hyperlink 22" xfId="17509" hidden="1"/>
    <cellStyle name="Hyperlink 22" xfId="17557" hidden="1"/>
    <cellStyle name="Hyperlink 22" xfId="17603" hidden="1"/>
    <cellStyle name="Hyperlink 22" xfId="17654" hidden="1"/>
    <cellStyle name="Hyperlink 22" xfId="17702" hidden="1"/>
    <cellStyle name="Hyperlink 22" xfId="17748" hidden="1"/>
    <cellStyle name="Hyperlink 22" xfId="17803" hidden="1"/>
    <cellStyle name="Hyperlink 22" xfId="17847" hidden="1"/>
    <cellStyle name="Hyperlink 22" xfId="17893" hidden="1"/>
    <cellStyle name="Hyperlink 22" xfId="17945" hidden="1"/>
    <cellStyle name="Hyperlink 22" xfId="17991" hidden="1"/>
    <cellStyle name="Hyperlink 22" xfId="18038" hidden="1"/>
    <cellStyle name="Hyperlink 22" xfId="18089" hidden="1"/>
    <cellStyle name="Hyperlink 22" xfId="18136" hidden="1"/>
    <cellStyle name="Hyperlink 22" xfId="18183" hidden="1"/>
    <cellStyle name="Hyperlink 22" xfId="18234" hidden="1"/>
    <cellStyle name="Hyperlink 22" xfId="18281" hidden="1"/>
    <cellStyle name="Hyperlink 22" xfId="18331" hidden="1"/>
    <cellStyle name="Hyperlink 22" xfId="18386" hidden="1"/>
    <cellStyle name="Hyperlink 22" xfId="18285" hidden="1"/>
    <cellStyle name="Hyperlink 22" xfId="18212" hidden="1"/>
    <cellStyle name="Hyperlink 22" xfId="18140" hidden="1"/>
    <cellStyle name="Hyperlink 22" xfId="18067" hidden="1"/>
    <cellStyle name="Hyperlink 22" xfId="17995" hidden="1"/>
    <cellStyle name="Hyperlink 22" xfId="17922" hidden="1"/>
    <cellStyle name="Hyperlink 22" xfId="17849" hidden="1"/>
    <cellStyle name="Hyperlink 22" xfId="17769" hidden="1"/>
    <cellStyle name="Hyperlink 22" xfId="17704" hidden="1"/>
    <cellStyle name="Hyperlink 22" xfId="17632" hidden="1"/>
    <cellStyle name="Hyperlink 22" xfId="17559" hidden="1"/>
    <cellStyle name="Hyperlink 22" xfId="17487" hidden="1"/>
    <cellStyle name="Hyperlink 22" xfId="17415" hidden="1"/>
    <cellStyle name="Hyperlink 22" xfId="17343" hidden="1"/>
    <cellStyle name="Hyperlink 22" xfId="17270" hidden="1"/>
    <cellStyle name="Hyperlink 22" xfId="17198" hidden="1"/>
    <cellStyle name="Hyperlink 22" xfId="17125" hidden="1"/>
    <cellStyle name="Hyperlink 22" xfId="17053" hidden="1"/>
    <cellStyle name="Hyperlink 22" xfId="16972" hidden="1"/>
    <cellStyle name="Hyperlink 22" xfId="16899" hidden="1"/>
    <cellStyle name="Hyperlink 22" xfId="16826" hidden="1"/>
    <cellStyle name="Hyperlink 22" xfId="16759" hidden="1"/>
    <cellStyle name="Hyperlink 22" xfId="16682" hidden="1"/>
    <cellStyle name="Hyperlink 22" xfId="16614" hidden="1"/>
    <cellStyle name="Hyperlink 22" xfId="16537" hidden="1"/>
    <cellStyle name="Hyperlink 22" xfId="16470" hidden="1"/>
    <cellStyle name="Hyperlink 22" xfId="16392" hidden="1"/>
    <cellStyle name="Hyperlink 22" xfId="16325" hidden="1"/>
    <cellStyle name="Hyperlink 22" xfId="16247" hidden="1"/>
    <cellStyle name="Hyperlink 22" xfId="16180" hidden="1"/>
    <cellStyle name="Hyperlink 22" xfId="16102" hidden="1"/>
    <cellStyle name="Hyperlink 22" xfId="16030" hidden="1"/>
    <cellStyle name="Hyperlink 22" xfId="15956" hidden="1"/>
    <cellStyle name="Hyperlink 22" xfId="15890" hidden="1"/>
    <cellStyle name="Hyperlink 22" xfId="15812" hidden="1"/>
    <cellStyle name="Hyperlink 22" xfId="15745" hidden="1"/>
    <cellStyle name="Hyperlink 22" xfId="15667" hidden="1"/>
    <cellStyle name="Hyperlink 22" xfId="15599" hidden="1"/>
    <cellStyle name="Hyperlink 22" xfId="15522" hidden="1"/>
    <cellStyle name="Hyperlink 22" xfId="15454" hidden="1"/>
    <cellStyle name="Hyperlink 22" xfId="15377" hidden="1"/>
    <cellStyle name="Hyperlink 22" xfId="15308" hidden="1"/>
    <cellStyle name="Hyperlink 22" xfId="15231" hidden="1"/>
    <cellStyle name="Hyperlink 22" xfId="15159" hidden="1"/>
    <cellStyle name="Hyperlink 22" xfId="15085" hidden="1"/>
    <cellStyle name="Hyperlink 22" xfId="15017" hidden="1"/>
    <cellStyle name="Hyperlink 22" xfId="14940" hidden="1"/>
    <cellStyle name="Hyperlink 22" xfId="14872" hidden="1"/>
    <cellStyle name="Hyperlink 22" xfId="14794" hidden="1"/>
    <cellStyle name="Hyperlink 22" xfId="14726" hidden="1"/>
    <cellStyle name="Hyperlink 22" xfId="14649" hidden="1"/>
    <cellStyle name="Hyperlink 22" xfId="14581" hidden="1"/>
    <cellStyle name="Hyperlink 22" xfId="14504" hidden="1"/>
    <cellStyle name="Hyperlink 22" xfId="14436" hidden="1"/>
    <cellStyle name="Hyperlink 22" xfId="14360" hidden="1"/>
    <cellStyle name="Hyperlink 22" xfId="14288" hidden="1"/>
    <cellStyle name="Hyperlink 22" xfId="14214" hidden="1"/>
    <cellStyle name="Hyperlink 22" xfId="14147" hidden="1"/>
    <cellStyle name="Hyperlink 22" xfId="14070" hidden="1"/>
    <cellStyle name="Hyperlink 22" xfId="14002" hidden="1"/>
    <cellStyle name="Hyperlink 22" xfId="13924" hidden="1"/>
    <cellStyle name="Hyperlink 22" xfId="13856" hidden="1"/>
    <cellStyle name="Hyperlink 22" xfId="13779" hidden="1"/>
    <cellStyle name="Hyperlink 22" xfId="13711" hidden="1"/>
    <cellStyle name="Hyperlink 22" xfId="13634" hidden="1"/>
    <cellStyle name="Hyperlink 22" xfId="13566" hidden="1"/>
    <cellStyle name="Hyperlink 22" xfId="13489" hidden="1"/>
    <cellStyle name="Hyperlink 22" xfId="13417" hidden="1"/>
    <cellStyle name="Hyperlink 22" xfId="13343" hidden="1"/>
    <cellStyle name="Hyperlink 22" xfId="13276" hidden="1"/>
    <cellStyle name="Hyperlink 22" xfId="13199" hidden="1"/>
    <cellStyle name="Hyperlink 22" xfId="13131" hidden="1"/>
    <cellStyle name="Hyperlink 22" xfId="18355" hidden="1"/>
    <cellStyle name="Hyperlink 22" xfId="18441" hidden="1"/>
    <cellStyle name="Hyperlink 22" xfId="18470" hidden="1"/>
    <cellStyle name="Hyperlink 22" xfId="18499" hidden="1"/>
    <cellStyle name="Hyperlink 22" xfId="18528" hidden="1"/>
    <cellStyle name="Hyperlink 22" xfId="18557" hidden="1"/>
    <cellStyle name="Hyperlink 22" xfId="18586" hidden="1"/>
    <cellStyle name="Hyperlink 22" xfId="18615" hidden="1"/>
    <cellStyle name="Hyperlink 22" xfId="18644" hidden="1"/>
    <cellStyle name="Hyperlink 22" xfId="18673" hidden="1"/>
    <cellStyle name="Hyperlink 22" xfId="18702" hidden="1"/>
    <cellStyle name="Hyperlink 22" xfId="18731" hidden="1"/>
    <cellStyle name="Hyperlink 22" xfId="18760" hidden="1"/>
    <cellStyle name="Hyperlink 22" xfId="18789" hidden="1"/>
    <cellStyle name="Hyperlink 22" xfId="18818" hidden="1"/>
    <cellStyle name="Hyperlink 22" xfId="18847" hidden="1"/>
    <cellStyle name="Hyperlink 22" xfId="18876" hidden="1"/>
    <cellStyle name="Hyperlink 22" xfId="18905" hidden="1"/>
    <cellStyle name="Hyperlink 22" xfId="18933" hidden="1"/>
    <cellStyle name="Hyperlink 22" xfId="18962" hidden="1"/>
    <cellStyle name="Hyperlink 22" xfId="18991" hidden="1"/>
    <cellStyle name="Hyperlink 22" xfId="19020" hidden="1"/>
    <cellStyle name="Hyperlink 22" xfId="19049" hidden="1"/>
    <cellStyle name="Hyperlink 22" xfId="19078" hidden="1"/>
    <cellStyle name="Hyperlink 22" xfId="19107" hidden="1"/>
    <cellStyle name="Hyperlink 22" xfId="19136" hidden="1"/>
    <cellStyle name="Hyperlink 22" xfId="19165" hidden="1"/>
    <cellStyle name="Hyperlink 22" xfId="19194" hidden="1"/>
    <cellStyle name="Hyperlink 22" xfId="19223" hidden="1"/>
    <cellStyle name="Hyperlink 22" xfId="19252" hidden="1"/>
    <cellStyle name="Hyperlink 22" xfId="19281" hidden="1"/>
    <cellStyle name="Hyperlink 22" xfId="19310" hidden="1"/>
    <cellStyle name="Hyperlink 22" xfId="19339" hidden="1"/>
    <cellStyle name="Hyperlink 22" xfId="19368" hidden="1"/>
    <cellStyle name="Hyperlink 22" xfId="19397" hidden="1"/>
    <cellStyle name="Hyperlink 22" xfId="19426" hidden="1"/>
    <cellStyle name="Hyperlink 22" xfId="19455" hidden="1"/>
    <cellStyle name="Hyperlink 22" xfId="19496" hidden="1"/>
    <cellStyle name="Hyperlink 23" xfId="95" hidden="1"/>
    <cellStyle name="Hyperlink 23" xfId="145" hidden="1"/>
    <cellStyle name="Hyperlink 23" xfId="196" hidden="1"/>
    <cellStyle name="Hyperlink 23" xfId="239" hidden="1"/>
    <cellStyle name="Hyperlink 23" xfId="290" hidden="1"/>
    <cellStyle name="Hyperlink 23" xfId="342" hidden="1"/>
    <cellStyle name="Hyperlink 23" xfId="385" hidden="1"/>
    <cellStyle name="Hyperlink 23" xfId="436" hidden="1"/>
    <cellStyle name="Hyperlink 23" xfId="487" hidden="1"/>
    <cellStyle name="Hyperlink 23" xfId="530" hidden="1"/>
    <cellStyle name="Hyperlink 23" xfId="581" hidden="1"/>
    <cellStyle name="Hyperlink 23" xfId="632" hidden="1"/>
    <cellStyle name="Hyperlink 23" xfId="675" hidden="1"/>
    <cellStyle name="Hyperlink 23" xfId="726" hidden="1"/>
    <cellStyle name="Hyperlink 23" xfId="777" hidden="1"/>
    <cellStyle name="Hyperlink 23" xfId="820" hidden="1"/>
    <cellStyle name="Hyperlink 23" xfId="878" hidden="1"/>
    <cellStyle name="Hyperlink 23" xfId="922" hidden="1"/>
    <cellStyle name="Hyperlink 23" xfId="973" hidden="1"/>
    <cellStyle name="Hyperlink 23" xfId="1025" hidden="1"/>
    <cellStyle name="Hyperlink 23" xfId="1075" hidden="1"/>
    <cellStyle name="Hyperlink 23" xfId="1118" hidden="1"/>
    <cellStyle name="Hyperlink 23" xfId="1169" hidden="1"/>
    <cellStyle name="Hyperlink 23" xfId="1221" hidden="1"/>
    <cellStyle name="Hyperlink 23" xfId="1264" hidden="1"/>
    <cellStyle name="Hyperlink 23" xfId="1315" hidden="1"/>
    <cellStyle name="Hyperlink 23" xfId="1366" hidden="1"/>
    <cellStyle name="Hyperlink 23" xfId="1409" hidden="1"/>
    <cellStyle name="Hyperlink 23" xfId="1459" hidden="1"/>
    <cellStyle name="Hyperlink 23" xfId="1510" hidden="1"/>
    <cellStyle name="Hyperlink 23" xfId="1554" hidden="1"/>
    <cellStyle name="Hyperlink 23" xfId="1604" hidden="1"/>
    <cellStyle name="Hyperlink 23" xfId="1655" hidden="1"/>
    <cellStyle name="Hyperlink 23" xfId="1699" hidden="1"/>
    <cellStyle name="Hyperlink 23" xfId="1749" hidden="1"/>
    <cellStyle name="Hyperlink 23" xfId="1800" hidden="1"/>
    <cellStyle name="Hyperlink 23" xfId="1845" hidden="1"/>
    <cellStyle name="Hyperlink 23" xfId="1895" hidden="1"/>
    <cellStyle name="Hyperlink 23" xfId="1946" hidden="1"/>
    <cellStyle name="Hyperlink 23" xfId="1990" hidden="1"/>
    <cellStyle name="Hyperlink 23" xfId="2040" hidden="1"/>
    <cellStyle name="Hyperlink 23" xfId="2092" hidden="1"/>
    <cellStyle name="Hyperlink 23" xfId="2136" hidden="1"/>
    <cellStyle name="Hyperlink 23" xfId="2194" hidden="1"/>
    <cellStyle name="Hyperlink 23" xfId="2237" hidden="1"/>
    <cellStyle name="Hyperlink 23" xfId="2281" hidden="1"/>
    <cellStyle name="Hyperlink 23" xfId="2332" hidden="1"/>
    <cellStyle name="Hyperlink 23" xfId="2383" hidden="1"/>
    <cellStyle name="Hyperlink 23" xfId="2426" hidden="1"/>
    <cellStyle name="Hyperlink 23" xfId="2477" hidden="1"/>
    <cellStyle name="Hyperlink 23" xfId="2528" hidden="1"/>
    <cellStyle name="Hyperlink 23" xfId="2571" hidden="1"/>
    <cellStyle name="Hyperlink 23" xfId="2622" hidden="1"/>
    <cellStyle name="Hyperlink 23" xfId="2673" hidden="1"/>
    <cellStyle name="Hyperlink 23" xfId="2717" hidden="1"/>
    <cellStyle name="Hyperlink 23" xfId="2767" hidden="1"/>
    <cellStyle name="Hyperlink 23" xfId="2817" hidden="1"/>
    <cellStyle name="Hyperlink 23" xfId="2861" hidden="1"/>
    <cellStyle name="Hyperlink 23" xfId="2912" hidden="1"/>
    <cellStyle name="Hyperlink 23" xfId="2962" hidden="1"/>
    <cellStyle name="Hyperlink 23" xfId="3006" hidden="1"/>
    <cellStyle name="Hyperlink 23" xfId="3057" hidden="1"/>
    <cellStyle name="Hyperlink 23" xfId="3107" hidden="1"/>
    <cellStyle name="Hyperlink 23" xfId="3151" hidden="1"/>
    <cellStyle name="Hyperlink 23" xfId="3202" hidden="1"/>
    <cellStyle name="Hyperlink 23" xfId="3252" hidden="1"/>
    <cellStyle name="Hyperlink 23" xfId="3296" hidden="1"/>
    <cellStyle name="Hyperlink 23" xfId="3347" hidden="1"/>
    <cellStyle name="Hyperlink 23" xfId="3397" hidden="1"/>
    <cellStyle name="Hyperlink 23" xfId="3441" hidden="1"/>
    <cellStyle name="Hyperlink 23" xfId="3499" hidden="1"/>
    <cellStyle name="Hyperlink 23" xfId="3542" hidden="1"/>
    <cellStyle name="Hyperlink 23" xfId="3585" hidden="1"/>
    <cellStyle name="Hyperlink 23" xfId="3636" hidden="1"/>
    <cellStyle name="Hyperlink 23" xfId="3686" hidden="1"/>
    <cellStyle name="Hyperlink 23" xfId="3730" hidden="1"/>
    <cellStyle name="Hyperlink 23" xfId="3781" hidden="1"/>
    <cellStyle name="Hyperlink 23" xfId="3831" hidden="1"/>
    <cellStyle name="Hyperlink 23" xfId="3875" hidden="1"/>
    <cellStyle name="Hyperlink 23" xfId="3926" hidden="1"/>
    <cellStyle name="Hyperlink 23" xfId="3976" hidden="1"/>
    <cellStyle name="Hyperlink 23" xfId="4022" hidden="1"/>
    <cellStyle name="Hyperlink 23" xfId="4070" hidden="1"/>
    <cellStyle name="Hyperlink 23" xfId="4118" hidden="1"/>
    <cellStyle name="Hyperlink 23" xfId="4164" hidden="1"/>
    <cellStyle name="Hyperlink 23" xfId="4215" hidden="1"/>
    <cellStyle name="Hyperlink 23" xfId="4263" hidden="1"/>
    <cellStyle name="Hyperlink 23" xfId="4309" hidden="1"/>
    <cellStyle name="Hyperlink 23" xfId="4360" hidden="1"/>
    <cellStyle name="Hyperlink 23" xfId="4408" hidden="1"/>
    <cellStyle name="Hyperlink 23" xfId="4453" hidden="1"/>
    <cellStyle name="Hyperlink 23" xfId="4504" hidden="1"/>
    <cellStyle name="Hyperlink 23" xfId="4552" hidden="1"/>
    <cellStyle name="Hyperlink 23" xfId="4598" hidden="1"/>
    <cellStyle name="Hyperlink 23" xfId="4649" hidden="1"/>
    <cellStyle name="Hyperlink 23" xfId="4697" hidden="1"/>
    <cellStyle name="Hyperlink 23" xfId="4743" hidden="1"/>
    <cellStyle name="Hyperlink 23" xfId="4798" hidden="1"/>
    <cellStyle name="Hyperlink 23" xfId="4842" hidden="1"/>
    <cellStyle name="Hyperlink 23" xfId="4888" hidden="1"/>
    <cellStyle name="Hyperlink 23" xfId="4939" hidden="1"/>
    <cellStyle name="Hyperlink 23" xfId="4986" hidden="1"/>
    <cellStyle name="Hyperlink 23" xfId="5033" hidden="1"/>
    <cellStyle name="Hyperlink 23" xfId="5083" hidden="1"/>
    <cellStyle name="Hyperlink 23" xfId="5131" hidden="1"/>
    <cellStyle name="Hyperlink 23" xfId="5178" hidden="1"/>
    <cellStyle name="Hyperlink 23" xfId="5228" hidden="1"/>
    <cellStyle name="Hyperlink 23" xfId="5276" hidden="1"/>
    <cellStyle name="Hyperlink 23" xfId="5326" hidden="1"/>
    <cellStyle name="Hyperlink 23" xfId="5396" hidden="1"/>
    <cellStyle name="Hyperlink 23" xfId="5458" hidden="1"/>
    <cellStyle name="Hyperlink 23" xfId="5508" hidden="1"/>
    <cellStyle name="Hyperlink 23" xfId="5558" hidden="1"/>
    <cellStyle name="Hyperlink 23" xfId="5602" hidden="1"/>
    <cellStyle name="Hyperlink 23" xfId="5653" hidden="1"/>
    <cellStyle name="Hyperlink 23" xfId="5704" hidden="1"/>
    <cellStyle name="Hyperlink 23" xfId="5748" hidden="1"/>
    <cellStyle name="Hyperlink 23" xfId="5799" hidden="1"/>
    <cellStyle name="Hyperlink 23" xfId="5849" hidden="1"/>
    <cellStyle name="Hyperlink 23" xfId="5893" hidden="1"/>
    <cellStyle name="Hyperlink 23" xfId="5944" hidden="1"/>
    <cellStyle name="Hyperlink 23" xfId="5994" hidden="1"/>
    <cellStyle name="Hyperlink 23" xfId="6038" hidden="1"/>
    <cellStyle name="Hyperlink 23" xfId="6089" hidden="1"/>
    <cellStyle name="Hyperlink 23" xfId="6139" hidden="1"/>
    <cellStyle name="Hyperlink 23" xfId="6183" hidden="1"/>
    <cellStyle name="Hyperlink 23" xfId="6241" hidden="1"/>
    <cellStyle name="Hyperlink 23" xfId="6284" hidden="1"/>
    <cellStyle name="Hyperlink 23" xfId="6335" hidden="1"/>
    <cellStyle name="Hyperlink 23" xfId="6386" hidden="1"/>
    <cellStyle name="Hyperlink 23" xfId="6436" hidden="1"/>
    <cellStyle name="Hyperlink 23" xfId="6480" hidden="1"/>
    <cellStyle name="Hyperlink 23" xfId="6531" hidden="1"/>
    <cellStyle name="Hyperlink 23" xfId="6582" hidden="1"/>
    <cellStyle name="Hyperlink 23" xfId="6626" hidden="1"/>
    <cellStyle name="Hyperlink 23" xfId="6677" hidden="1"/>
    <cellStyle name="Hyperlink 23" xfId="6727" hidden="1"/>
    <cellStyle name="Hyperlink 23" xfId="6771" hidden="1"/>
    <cellStyle name="Hyperlink 23" xfId="6821" hidden="1"/>
    <cellStyle name="Hyperlink 23" xfId="6872" hidden="1"/>
    <cellStyle name="Hyperlink 23" xfId="6915" hidden="1"/>
    <cellStyle name="Hyperlink 23" xfId="6966" hidden="1"/>
    <cellStyle name="Hyperlink 23" xfId="7017" hidden="1"/>
    <cellStyle name="Hyperlink 23" xfId="7060" hidden="1"/>
    <cellStyle name="Hyperlink 23" xfId="7111" hidden="1"/>
    <cellStyle name="Hyperlink 23" xfId="7162" hidden="1"/>
    <cellStyle name="Hyperlink 23" xfId="7206" hidden="1"/>
    <cellStyle name="Hyperlink 23" xfId="7257" hidden="1"/>
    <cellStyle name="Hyperlink 23" xfId="7308" hidden="1"/>
    <cellStyle name="Hyperlink 23" xfId="7351" hidden="1"/>
    <cellStyle name="Hyperlink 23" xfId="7402" hidden="1"/>
    <cellStyle name="Hyperlink 23" xfId="7454" hidden="1"/>
    <cellStyle name="Hyperlink 23" xfId="7497" hidden="1"/>
    <cellStyle name="Hyperlink 23" xfId="7555" hidden="1"/>
    <cellStyle name="Hyperlink 23" xfId="7599" hidden="1"/>
    <cellStyle name="Hyperlink 23" xfId="7642" hidden="1"/>
    <cellStyle name="Hyperlink 23" xfId="7694" hidden="1"/>
    <cellStyle name="Hyperlink 23" xfId="7744" hidden="1"/>
    <cellStyle name="Hyperlink 23" xfId="7788" hidden="1"/>
    <cellStyle name="Hyperlink 23" xfId="7839" hidden="1"/>
    <cellStyle name="Hyperlink 23" xfId="7889" hidden="1"/>
    <cellStyle name="Hyperlink 23" xfId="7933" hidden="1"/>
    <cellStyle name="Hyperlink 23" xfId="7984" hidden="1"/>
    <cellStyle name="Hyperlink 23" xfId="8034" hidden="1"/>
    <cellStyle name="Hyperlink 23" xfId="8079" hidden="1"/>
    <cellStyle name="Hyperlink 23" xfId="8129" hidden="1"/>
    <cellStyle name="Hyperlink 23" xfId="8179" hidden="1"/>
    <cellStyle name="Hyperlink 23" xfId="8223" hidden="1"/>
    <cellStyle name="Hyperlink 23" xfId="8274" hidden="1"/>
    <cellStyle name="Hyperlink 23" xfId="8324" hidden="1"/>
    <cellStyle name="Hyperlink 23" xfId="8368" hidden="1"/>
    <cellStyle name="Hyperlink 23" xfId="8419" hidden="1"/>
    <cellStyle name="Hyperlink 23" xfId="8469" hidden="1"/>
    <cellStyle name="Hyperlink 23" xfId="8513" hidden="1"/>
    <cellStyle name="Hyperlink 23" xfId="8564" hidden="1"/>
    <cellStyle name="Hyperlink 23" xfId="8614" hidden="1"/>
    <cellStyle name="Hyperlink 23" xfId="8658" hidden="1"/>
    <cellStyle name="Hyperlink 23" xfId="8709" hidden="1"/>
    <cellStyle name="Hyperlink 23" xfId="8759" hidden="1"/>
    <cellStyle name="Hyperlink 23" xfId="8803" hidden="1"/>
    <cellStyle name="Hyperlink 23" xfId="8860" hidden="1"/>
    <cellStyle name="Hyperlink 23" xfId="8904" hidden="1"/>
    <cellStyle name="Hyperlink 23" xfId="8947" hidden="1"/>
    <cellStyle name="Hyperlink 23" xfId="8998" hidden="1"/>
    <cellStyle name="Hyperlink 23" xfId="9047" hidden="1"/>
    <cellStyle name="Hyperlink 23" xfId="9092" hidden="1"/>
    <cellStyle name="Hyperlink 23" xfId="9142" hidden="1"/>
    <cellStyle name="Hyperlink 23" xfId="9192" hidden="1"/>
    <cellStyle name="Hyperlink 23" xfId="9237" hidden="1"/>
    <cellStyle name="Hyperlink 23" xfId="9287" hidden="1"/>
    <cellStyle name="Hyperlink 23" xfId="9337" hidden="1"/>
    <cellStyle name="Hyperlink 23" xfId="9384" hidden="1"/>
    <cellStyle name="Hyperlink 23" xfId="9431" hidden="1"/>
    <cellStyle name="Hyperlink 23" xfId="9479" hidden="1"/>
    <cellStyle name="Hyperlink 23" xfId="9526" hidden="1"/>
    <cellStyle name="Hyperlink 23" xfId="9576" hidden="1"/>
    <cellStyle name="Hyperlink 23" xfId="9624" hidden="1"/>
    <cellStyle name="Hyperlink 23" xfId="9671" hidden="1"/>
    <cellStyle name="Hyperlink 23" xfId="9721" hidden="1"/>
    <cellStyle name="Hyperlink 23" xfId="9769" hidden="1"/>
    <cellStyle name="Hyperlink 23" xfId="9815" hidden="1"/>
    <cellStyle name="Hyperlink 23" xfId="9865" hidden="1"/>
    <cellStyle name="Hyperlink 23" xfId="9913" hidden="1"/>
    <cellStyle name="Hyperlink 23" xfId="9960" hidden="1"/>
    <cellStyle name="Hyperlink 23" xfId="10010" hidden="1"/>
    <cellStyle name="Hyperlink 23" xfId="10058" hidden="1"/>
    <cellStyle name="Hyperlink 23" xfId="10105" hidden="1"/>
    <cellStyle name="Hyperlink 23" xfId="10160" hidden="1"/>
    <cellStyle name="Hyperlink 23" xfId="10203" hidden="1"/>
    <cellStyle name="Hyperlink 23" xfId="10250" hidden="1"/>
    <cellStyle name="Hyperlink 23" xfId="10301" hidden="1"/>
    <cellStyle name="Hyperlink 23" xfId="10348" hidden="1"/>
    <cellStyle name="Hyperlink 23" xfId="10394" hidden="1"/>
    <cellStyle name="Hyperlink 23" xfId="10445" hidden="1"/>
    <cellStyle name="Hyperlink 23" xfId="10493" hidden="1"/>
    <cellStyle name="Hyperlink 23" xfId="10539" hidden="1"/>
    <cellStyle name="Hyperlink 23" xfId="10590" hidden="1"/>
    <cellStyle name="Hyperlink 23" xfId="10638" hidden="1"/>
    <cellStyle name="Hyperlink 23" xfId="10688" hidden="1"/>
    <cellStyle name="Hyperlink 23" xfId="10743" hidden="1"/>
    <cellStyle name="Hyperlink 23" xfId="10637" hidden="1"/>
    <cellStyle name="Hyperlink 23" xfId="10565" hidden="1"/>
    <cellStyle name="Hyperlink 23" xfId="10492" hidden="1"/>
    <cellStyle name="Hyperlink 23" xfId="10420" hidden="1"/>
    <cellStyle name="Hyperlink 23" xfId="10347" hidden="1"/>
    <cellStyle name="Hyperlink 23" xfId="10275" hidden="1"/>
    <cellStyle name="Hyperlink 23" xfId="10201" hidden="1"/>
    <cellStyle name="Hyperlink 23" xfId="10123" hidden="1"/>
    <cellStyle name="Hyperlink 23" xfId="10056" hidden="1"/>
    <cellStyle name="Hyperlink 23" xfId="9985" hidden="1"/>
    <cellStyle name="Hyperlink 23" xfId="9911" hidden="1"/>
    <cellStyle name="Hyperlink 23" xfId="9840" hidden="1"/>
    <cellStyle name="Hyperlink 23" xfId="9767" hidden="1"/>
    <cellStyle name="Hyperlink 23" xfId="9696" hidden="1"/>
    <cellStyle name="Hyperlink 23" xfId="9622" hidden="1"/>
    <cellStyle name="Hyperlink 23" xfId="9551" hidden="1"/>
    <cellStyle name="Hyperlink 23" xfId="9477" hidden="1"/>
    <cellStyle name="Hyperlink 23" xfId="9406" hidden="1"/>
    <cellStyle name="Hyperlink 23" xfId="9325" hidden="1"/>
    <cellStyle name="Hyperlink 23" xfId="9253" hidden="1"/>
    <cellStyle name="Hyperlink 23" xfId="9179" hidden="1"/>
    <cellStyle name="Hyperlink 23" xfId="9112" hidden="1"/>
    <cellStyle name="Hyperlink 23" xfId="9035" hidden="1"/>
    <cellStyle name="Hyperlink 23" xfId="8967" hidden="1"/>
    <cellStyle name="Hyperlink 23" xfId="8891" hidden="1"/>
    <cellStyle name="Hyperlink 23" xfId="8823" hidden="1"/>
    <cellStyle name="Hyperlink 23" xfId="8746" hidden="1"/>
    <cellStyle name="Hyperlink 23" xfId="8678" hidden="1"/>
    <cellStyle name="Hyperlink 23" xfId="8601" hidden="1"/>
    <cellStyle name="Hyperlink 23" xfId="8533" hidden="1"/>
    <cellStyle name="Hyperlink 23" xfId="8456" hidden="1"/>
    <cellStyle name="Hyperlink 23" xfId="8384" hidden="1"/>
    <cellStyle name="Hyperlink 23" xfId="8310" hidden="1"/>
    <cellStyle name="Hyperlink 23" xfId="8243" hidden="1"/>
    <cellStyle name="Hyperlink 23" xfId="8166" hidden="1"/>
    <cellStyle name="Hyperlink 23" xfId="8098" hidden="1"/>
    <cellStyle name="Hyperlink 23" xfId="8020" hidden="1"/>
    <cellStyle name="Hyperlink 23" xfId="7953" hidden="1"/>
    <cellStyle name="Hyperlink 23" xfId="7875" hidden="1"/>
    <cellStyle name="Hyperlink 23" xfId="7808" hidden="1"/>
    <cellStyle name="Hyperlink 23" xfId="7730" hidden="1"/>
    <cellStyle name="Hyperlink 23" xfId="7661" hidden="1"/>
    <cellStyle name="Hyperlink 23" xfId="7584" hidden="1"/>
    <cellStyle name="Hyperlink 23" xfId="7513" hidden="1"/>
    <cellStyle name="Hyperlink 23" xfId="7438" hidden="1"/>
    <cellStyle name="Hyperlink 23" xfId="7370" hidden="1"/>
    <cellStyle name="Hyperlink 23" xfId="7293" hidden="1"/>
    <cellStyle name="Hyperlink 23" xfId="7225" hidden="1"/>
    <cellStyle name="Hyperlink 23" xfId="7147" hidden="1"/>
    <cellStyle name="Hyperlink 23" xfId="7079" hidden="1"/>
    <cellStyle name="Hyperlink 23" xfId="7002" hidden="1"/>
    <cellStyle name="Hyperlink 23" xfId="6934" hidden="1"/>
    <cellStyle name="Hyperlink 23" xfId="6857" hidden="1"/>
    <cellStyle name="Hyperlink 23" xfId="6789" hidden="1"/>
    <cellStyle name="Hyperlink 23" xfId="6713" hidden="1"/>
    <cellStyle name="Hyperlink 23" xfId="6642" hidden="1"/>
    <cellStyle name="Hyperlink 23" xfId="6568" hidden="1"/>
    <cellStyle name="Hyperlink 23" xfId="6500" hidden="1"/>
    <cellStyle name="Hyperlink 23" xfId="6422" hidden="1"/>
    <cellStyle name="Hyperlink 23" xfId="6355" hidden="1"/>
    <cellStyle name="Hyperlink 23" xfId="6270" hidden="1"/>
    <cellStyle name="Hyperlink 23" xfId="6203" hidden="1"/>
    <cellStyle name="Hyperlink 23" xfId="6125" hidden="1"/>
    <cellStyle name="Hyperlink 23" xfId="6058" hidden="1"/>
    <cellStyle name="Hyperlink 23" xfId="5980" hidden="1"/>
    <cellStyle name="Hyperlink 23" xfId="5913" hidden="1"/>
    <cellStyle name="Hyperlink 23" xfId="5835" hidden="1"/>
    <cellStyle name="Hyperlink 23" xfId="5764" hidden="1"/>
    <cellStyle name="Hyperlink 23" xfId="5690" hidden="1"/>
    <cellStyle name="Hyperlink 23" xfId="5622" hidden="1"/>
    <cellStyle name="Hyperlink 23" xfId="5544" hidden="1"/>
    <cellStyle name="Hyperlink 23" xfId="5477" hidden="1"/>
    <cellStyle name="Hyperlink 23" xfId="10709" hidden="1"/>
    <cellStyle name="Hyperlink 23" xfId="10800" hidden="1"/>
    <cellStyle name="Hyperlink 23" xfId="10829" hidden="1"/>
    <cellStyle name="Hyperlink 23" xfId="10858" hidden="1"/>
    <cellStyle name="Hyperlink 23" xfId="10887" hidden="1"/>
    <cellStyle name="Hyperlink 23" xfId="10916" hidden="1"/>
    <cellStyle name="Hyperlink 23" xfId="10945" hidden="1"/>
    <cellStyle name="Hyperlink 23" xfId="10974" hidden="1"/>
    <cellStyle name="Hyperlink 23" xfId="11003" hidden="1"/>
    <cellStyle name="Hyperlink 23" xfId="11032" hidden="1"/>
    <cellStyle name="Hyperlink 23" xfId="11061" hidden="1"/>
    <cellStyle name="Hyperlink 23" xfId="11090" hidden="1"/>
    <cellStyle name="Hyperlink 23" xfId="11119" hidden="1"/>
    <cellStyle name="Hyperlink 23" xfId="11148" hidden="1"/>
    <cellStyle name="Hyperlink 23" xfId="11177" hidden="1"/>
    <cellStyle name="Hyperlink 23" xfId="11206" hidden="1"/>
    <cellStyle name="Hyperlink 23" xfId="11235" hidden="1"/>
    <cellStyle name="Hyperlink 23" xfId="11264" hidden="1"/>
    <cellStyle name="Hyperlink 23" xfId="11292" hidden="1"/>
    <cellStyle name="Hyperlink 23" xfId="11321" hidden="1"/>
    <cellStyle name="Hyperlink 23" xfId="11350" hidden="1"/>
    <cellStyle name="Hyperlink 23" xfId="11379" hidden="1"/>
    <cellStyle name="Hyperlink 23" xfId="11408" hidden="1"/>
    <cellStyle name="Hyperlink 23" xfId="11437" hidden="1"/>
    <cellStyle name="Hyperlink 23" xfId="11466" hidden="1"/>
    <cellStyle name="Hyperlink 23" xfId="11495" hidden="1"/>
    <cellStyle name="Hyperlink 23" xfId="11524" hidden="1"/>
    <cellStyle name="Hyperlink 23" xfId="11553" hidden="1"/>
    <cellStyle name="Hyperlink 23" xfId="11582" hidden="1"/>
    <cellStyle name="Hyperlink 23" xfId="11611" hidden="1"/>
    <cellStyle name="Hyperlink 23" xfId="11640" hidden="1"/>
    <cellStyle name="Hyperlink 23" xfId="11669" hidden="1"/>
    <cellStyle name="Hyperlink 23" xfId="11698" hidden="1"/>
    <cellStyle name="Hyperlink 23" xfId="11727" hidden="1"/>
    <cellStyle name="Hyperlink 23" xfId="11756" hidden="1"/>
    <cellStyle name="Hyperlink 23" xfId="11785" hidden="1"/>
    <cellStyle name="Hyperlink 23" xfId="11814" hidden="1"/>
    <cellStyle name="Hyperlink 23" xfId="11855" hidden="1"/>
    <cellStyle name="Hyperlink 23" xfId="5274" hidden="1"/>
    <cellStyle name="Hyperlink 23" xfId="5203" hidden="1"/>
    <cellStyle name="Hyperlink 23" xfId="5129" hidden="1"/>
    <cellStyle name="Hyperlink 23" xfId="5058" hidden="1"/>
    <cellStyle name="Hyperlink 23" xfId="4984" hidden="1"/>
    <cellStyle name="Hyperlink 23" xfId="4913" hidden="1"/>
    <cellStyle name="Hyperlink 23" xfId="4838" hidden="1"/>
    <cellStyle name="Hyperlink 23" xfId="4761" hidden="1"/>
    <cellStyle name="Hyperlink 23" xfId="4693" hidden="1"/>
    <cellStyle name="Hyperlink 23" xfId="4623" hidden="1"/>
    <cellStyle name="Hyperlink 23" xfId="4548" hidden="1"/>
    <cellStyle name="Hyperlink 23" xfId="4478" hidden="1"/>
    <cellStyle name="Hyperlink 23" xfId="4404" hidden="1"/>
    <cellStyle name="Hyperlink 23" xfId="4334" hidden="1"/>
    <cellStyle name="Hyperlink 23" xfId="4259" hidden="1"/>
    <cellStyle name="Hyperlink 23" xfId="4189" hidden="1"/>
    <cellStyle name="Hyperlink 23" xfId="4114" hidden="1"/>
    <cellStyle name="Hyperlink 23" xfId="4044" hidden="1"/>
    <cellStyle name="Hyperlink 23" xfId="3963" hidden="1"/>
    <cellStyle name="Hyperlink 23" xfId="3891" hidden="1"/>
    <cellStyle name="Hyperlink 23" xfId="3817" hidden="1"/>
    <cellStyle name="Hyperlink 23" xfId="3750" hidden="1"/>
    <cellStyle name="Hyperlink 23" xfId="3673" hidden="1"/>
    <cellStyle name="Hyperlink 23" xfId="3605" hidden="1"/>
    <cellStyle name="Hyperlink 23" xfId="3528" hidden="1"/>
    <cellStyle name="Hyperlink 23" xfId="3461" hidden="1"/>
    <cellStyle name="Hyperlink 23" xfId="3383" hidden="1"/>
    <cellStyle name="Hyperlink 23" xfId="3316" hidden="1"/>
    <cellStyle name="Hyperlink 23" xfId="3238" hidden="1"/>
    <cellStyle name="Hyperlink 23" xfId="3171" hidden="1"/>
    <cellStyle name="Hyperlink 23" xfId="3093" hidden="1"/>
    <cellStyle name="Hyperlink 23" xfId="3022" hidden="1"/>
    <cellStyle name="Hyperlink 23" xfId="2948" hidden="1"/>
    <cellStyle name="Hyperlink 23" xfId="2881" hidden="1"/>
    <cellStyle name="Hyperlink 23" xfId="2803" hidden="1"/>
    <cellStyle name="Hyperlink 23" xfId="2736" hidden="1"/>
    <cellStyle name="Hyperlink 23" xfId="2658" hidden="1"/>
    <cellStyle name="Hyperlink 23" xfId="2590" hidden="1"/>
    <cellStyle name="Hyperlink 23" xfId="2513" hidden="1"/>
    <cellStyle name="Hyperlink 23" xfId="2445" hidden="1"/>
    <cellStyle name="Hyperlink 23" xfId="2368" hidden="1"/>
    <cellStyle name="Hyperlink 23" xfId="2299" hidden="1"/>
    <cellStyle name="Hyperlink 23" xfId="2222" hidden="1"/>
    <cellStyle name="Hyperlink 23" xfId="2151" hidden="1"/>
    <cellStyle name="Hyperlink 23" xfId="2076" hidden="1"/>
    <cellStyle name="Hyperlink 23" xfId="2008" hidden="1"/>
    <cellStyle name="Hyperlink 23" xfId="1931" hidden="1"/>
    <cellStyle name="Hyperlink 23" xfId="1863" hidden="1"/>
    <cellStyle name="Hyperlink 23" xfId="1785" hidden="1"/>
    <cellStyle name="Hyperlink 23" xfId="1717" hidden="1"/>
    <cellStyle name="Hyperlink 23" xfId="1640" hidden="1"/>
    <cellStyle name="Hyperlink 23" xfId="1572" hidden="1"/>
    <cellStyle name="Hyperlink 23" xfId="1495" hidden="1"/>
    <cellStyle name="Hyperlink 23" xfId="1427" hidden="1"/>
    <cellStyle name="Hyperlink 23" xfId="1351" hidden="1"/>
    <cellStyle name="Hyperlink 23" xfId="1280" hidden="1"/>
    <cellStyle name="Hyperlink 23" xfId="1205" hidden="1"/>
    <cellStyle name="Hyperlink 23" xfId="1137" hidden="1"/>
    <cellStyle name="Hyperlink 23" xfId="1060" hidden="1"/>
    <cellStyle name="Hyperlink 23" xfId="992" hidden="1"/>
    <cellStyle name="Hyperlink 23" xfId="907" hidden="1"/>
    <cellStyle name="Hyperlink 23" xfId="839" hidden="1"/>
    <cellStyle name="Hyperlink 23" xfId="762" hidden="1"/>
    <cellStyle name="Hyperlink 23" xfId="694" hidden="1"/>
    <cellStyle name="Hyperlink 23" xfId="617" hidden="1"/>
    <cellStyle name="Hyperlink 23" xfId="549" hidden="1"/>
    <cellStyle name="Hyperlink 23" xfId="472" hidden="1"/>
    <cellStyle name="Hyperlink 23" xfId="401" hidden="1"/>
    <cellStyle name="Hyperlink 23" xfId="326" hidden="1"/>
    <cellStyle name="Hyperlink 23" xfId="258" hidden="1"/>
    <cellStyle name="Hyperlink 23" xfId="181" hidden="1"/>
    <cellStyle name="Hyperlink 23" xfId="113" hidden="1"/>
    <cellStyle name="Hyperlink 23" xfId="11896" hidden="1"/>
    <cellStyle name="Hyperlink 23" xfId="12002" hidden="1"/>
    <cellStyle name="Hyperlink 23" xfId="12031" hidden="1"/>
    <cellStyle name="Hyperlink 23" xfId="12060" hidden="1"/>
    <cellStyle name="Hyperlink 23" xfId="12089" hidden="1"/>
    <cellStyle name="Hyperlink 23" xfId="12118" hidden="1"/>
    <cellStyle name="Hyperlink 23" xfId="12147" hidden="1"/>
    <cellStyle name="Hyperlink 23" xfId="12176" hidden="1"/>
    <cellStyle name="Hyperlink 23" xfId="12205" hidden="1"/>
    <cellStyle name="Hyperlink 23" xfId="12234" hidden="1"/>
    <cellStyle name="Hyperlink 23" xfId="12263" hidden="1"/>
    <cellStyle name="Hyperlink 23" xfId="12292" hidden="1"/>
    <cellStyle name="Hyperlink 23" xfId="12321" hidden="1"/>
    <cellStyle name="Hyperlink 23" xfId="12350" hidden="1"/>
    <cellStyle name="Hyperlink 23" xfId="12379" hidden="1"/>
    <cellStyle name="Hyperlink 23" xfId="12408" hidden="1"/>
    <cellStyle name="Hyperlink 23" xfId="12437" hidden="1"/>
    <cellStyle name="Hyperlink 23" xfId="12466" hidden="1"/>
    <cellStyle name="Hyperlink 23" xfId="12494" hidden="1"/>
    <cellStyle name="Hyperlink 23" xfId="12523" hidden="1"/>
    <cellStyle name="Hyperlink 23" xfId="12552" hidden="1"/>
    <cellStyle name="Hyperlink 23" xfId="12581" hidden="1"/>
    <cellStyle name="Hyperlink 23" xfId="12610" hidden="1"/>
    <cellStyle name="Hyperlink 23" xfId="12639" hidden="1"/>
    <cellStyle name="Hyperlink 23" xfId="12668" hidden="1"/>
    <cellStyle name="Hyperlink 23" xfId="12697" hidden="1"/>
    <cellStyle name="Hyperlink 23" xfId="12726" hidden="1"/>
    <cellStyle name="Hyperlink 23" xfId="12755" hidden="1"/>
    <cellStyle name="Hyperlink 23" xfId="12784" hidden="1"/>
    <cellStyle name="Hyperlink 23" xfId="12813" hidden="1"/>
    <cellStyle name="Hyperlink 23" xfId="12842" hidden="1"/>
    <cellStyle name="Hyperlink 23" xfId="12871" hidden="1"/>
    <cellStyle name="Hyperlink 23" xfId="12900" hidden="1"/>
    <cellStyle name="Hyperlink 23" xfId="12929" hidden="1"/>
    <cellStyle name="Hyperlink 23" xfId="12958" hidden="1"/>
    <cellStyle name="Hyperlink 23" xfId="12987" hidden="1"/>
    <cellStyle name="Hyperlink 23" xfId="13016" hidden="1"/>
    <cellStyle name="Hyperlink 23" xfId="13057" hidden="1"/>
    <cellStyle name="Hyperlink 23" xfId="13111" hidden="1"/>
    <cellStyle name="Hyperlink 23" xfId="13161" hidden="1"/>
    <cellStyle name="Hyperlink 23" xfId="13211" hidden="1"/>
    <cellStyle name="Hyperlink 23" xfId="13255" hidden="1"/>
    <cellStyle name="Hyperlink 23" xfId="13306" hidden="1"/>
    <cellStyle name="Hyperlink 23" xfId="13356" hidden="1"/>
    <cellStyle name="Hyperlink 23" xfId="13400" hidden="1"/>
    <cellStyle name="Hyperlink 23" xfId="13451" hidden="1"/>
    <cellStyle name="Hyperlink 23" xfId="13501" hidden="1"/>
    <cellStyle name="Hyperlink 23" xfId="13545" hidden="1"/>
    <cellStyle name="Hyperlink 23" xfId="13596" hidden="1"/>
    <cellStyle name="Hyperlink 23" xfId="13646" hidden="1"/>
    <cellStyle name="Hyperlink 23" xfId="13690" hidden="1"/>
    <cellStyle name="Hyperlink 23" xfId="13741" hidden="1"/>
    <cellStyle name="Hyperlink 23" xfId="13791" hidden="1"/>
    <cellStyle name="Hyperlink 23" xfId="13835" hidden="1"/>
    <cellStyle name="Hyperlink 23" xfId="13893" hidden="1"/>
    <cellStyle name="Hyperlink 23" xfId="13936" hidden="1"/>
    <cellStyle name="Hyperlink 23" xfId="13981" hidden="1"/>
    <cellStyle name="Hyperlink 23" xfId="14032" hidden="1"/>
    <cellStyle name="Hyperlink 23" xfId="14082" hidden="1"/>
    <cellStyle name="Hyperlink 23" xfId="14126" hidden="1"/>
    <cellStyle name="Hyperlink 23" xfId="14177" hidden="1"/>
    <cellStyle name="Hyperlink 23" xfId="14227" hidden="1"/>
    <cellStyle name="Hyperlink 23" xfId="14271" hidden="1"/>
    <cellStyle name="Hyperlink 23" xfId="14322" hidden="1"/>
    <cellStyle name="Hyperlink 23" xfId="14372" hidden="1"/>
    <cellStyle name="Hyperlink 23" xfId="14416" hidden="1"/>
    <cellStyle name="Hyperlink 23" xfId="14466" hidden="1"/>
    <cellStyle name="Hyperlink 23" xfId="14517" hidden="1"/>
    <cellStyle name="Hyperlink 23" xfId="14560" hidden="1"/>
    <cellStyle name="Hyperlink 23" xfId="14611" hidden="1"/>
    <cellStyle name="Hyperlink 23" xfId="14662" hidden="1"/>
    <cellStyle name="Hyperlink 23" xfId="14705" hidden="1"/>
    <cellStyle name="Hyperlink 23" xfId="14756" hidden="1"/>
    <cellStyle name="Hyperlink 23" xfId="14807" hidden="1"/>
    <cellStyle name="Hyperlink 23" xfId="14851" hidden="1"/>
    <cellStyle name="Hyperlink 23" xfId="14902" hidden="1"/>
    <cellStyle name="Hyperlink 23" xfId="14953" hidden="1"/>
    <cellStyle name="Hyperlink 23" xfId="14996" hidden="1"/>
    <cellStyle name="Hyperlink 23" xfId="15047" hidden="1"/>
    <cellStyle name="Hyperlink 23" xfId="15099" hidden="1"/>
    <cellStyle name="Hyperlink 23" xfId="15142" hidden="1"/>
    <cellStyle name="Hyperlink 23" xfId="15200" hidden="1"/>
    <cellStyle name="Hyperlink 23" xfId="15244" hidden="1"/>
    <cellStyle name="Hyperlink 23" xfId="15287" hidden="1"/>
    <cellStyle name="Hyperlink 23" xfId="15339" hidden="1"/>
    <cellStyle name="Hyperlink 23" xfId="15389" hidden="1"/>
    <cellStyle name="Hyperlink 23" xfId="15433" hidden="1"/>
    <cellStyle name="Hyperlink 23" xfId="15484" hidden="1"/>
    <cellStyle name="Hyperlink 23" xfId="15534" hidden="1"/>
    <cellStyle name="Hyperlink 23" xfId="15578" hidden="1"/>
    <cellStyle name="Hyperlink 23" xfId="15629" hidden="1"/>
    <cellStyle name="Hyperlink 23" xfId="15679" hidden="1"/>
    <cellStyle name="Hyperlink 23" xfId="15724" hidden="1"/>
    <cellStyle name="Hyperlink 23" xfId="15774" hidden="1"/>
    <cellStyle name="Hyperlink 23" xfId="15824" hidden="1"/>
    <cellStyle name="Hyperlink 23" xfId="15868" hidden="1"/>
    <cellStyle name="Hyperlink 23" xfId="15919" hidden="1"/>
    <cellStyle name="Hyperlink 23" xfId="15969" hidden="1"/>
    <cellStyle name="Hyperlink 23" xfId="16013" hidden="1"/>
    <cellStyle name="Hyperlink 23" xfId="16064" hidden="1"/>
    <cellStyle name="Hyperlink 23" xfId="16114" hidden="1"/>
    <cellStyle name="Hyperlink 23" xfId="16158" hidden="1"/>
    <cellStyle name="Hyperlink 23" xfId="16209" hidden="1"/>
    <cellStyle name="Hyperlink 23" xfId="16259" hidden="1"/>
    <cellStyle name="Hyperlink 23" xfId="16303" hidden="1"/>
    <cellStyle name="Hyperlink 23" xfId="16354" hidden="1"/>
    <cellStyle name="Hyperlink 23" xfId="16404" hidden="1"/>
    <cellStyle name="Hyperlink 23" xfId="16448" hidden="1"/>
    <cellStyle name="Hyperlink 23" xfId="16505" hidden="1"/>
    <cellStyle name="Hyperlink 23" xfId="16549" hidden="1"/>
    <cellStyle name="Hyperlink 23" xfId="16592" hidden="1"/>
    <cellStyle name="Hyperlink 23" xfId="16643" hidden="1"/>
    <cellStyle name="Hyperlink 23" xfId="16692" hidden="1"/>
    <cellStyle name="Hyperlink 23" xfId="16737" hidden="1"/>
    <cellStyle name="Hyperlink 23" xfId="16787" hidden="1"/>
    <cellStyle name="Hyperlink 23" xfId="16837" hidden="1"/>
    <cellStyle name="Hyperlink 23" xfId="16882" hidden="1"/>
    <cellStyle name="Hyperlink 23" xfId="16932" hidden="1"/>
    <cellStyle name="Hyperlink 23" xfId="16982" hidden="1"/>
    <cellStyle name="Hyperlink 23" xfId="17029" hidden="1"/>
    <cellStyle name="Hyperlink 23" xfId="17076" hidden="1"/>
    <cellStyle name="Hyperlink 23" xfId="17124" hidden="1"/>
    <cellStyle name="Hyperlink 23" xfId="17171" hidden="1"/>
    <cellStyle name="Hyperlink 23" xfId="17221" hidden="1"/>
    <cellStyle name="Hyperlink 23" xfId="17269" hidden="1"/>
    <cellStyle name="Hyperlink 23" xfId="17316" hidden="1"/>
    <cellStyle name="Hyperlink 23" xfId="17366" hidden="1"/>
    <cellStyle name="Hyperlink 23" xfId="17414" hidden="1"/>
    <cellStyle name="Hyperlink 23" xfId="17460" hidden="1"/>
    <cellStyle name="Hyperlink 23" xfId="17510" hidden="1"/>
    <cellStyle name="Hyperlink 23" xfId="17558" hidden="1"/>
    <cellStyle name="Hyperlink 23" xfId="17605" hidden="1"/>
    <cellStyle name="Hyperlink 23" xfId="17655" hidden="1"/>
    <cellStyle name="Hyperlink 23" xfId="17703" hidden="1"/>
    <cellStyle name="Hyperlink 23" xfId="17750" hidden="1"/>
    <cellStyle name="Hyperlink 23" xfId="17805" hidden="1"/>
    <cellStyle name="Hyperlink 23" xfId="17848" hidden="1"/>
    <cellStyle name="Hyperlink 23" xfId="17895" hidden="1"/>
    <cellStyle name="Hyperlink 23" xfId="17946" hidden="1"/>
    <cellStyle name="Hyperlink 23" xfId="17993" hidden="1"/>
    <cellStyle name="Hyperlink 23" xfId="18039" hidden="1"/>
    <cellStyle name="Hyperlink 23" xfId="18090" hidden="1"/>
    <cellStyle name="Hyperlink 23" xfId="18138" hidden="1"/>
    <cellStyle name="Hyperlink 23" xfId="18184" hidden="1"/>
    <cellStyle name="Hyperlink 23" xfId="18235" hidden="1"/>
    <cellStyle name="Hyperlink 23" xfId="18283" hidden="1"/>
    <cellStyle name="Hyperlink 23" xfId="18332" hidden="1"/>
    <cellStyle name="Hyperlink 23" xfId="18387" hidden="1"/>
    <cellStyle name="Hyperlink 23" xfId="18282" hidden="1"/>
    <cellStyle name="Hyperlink 23" xfId="18210" hidden="1"/>
    <cellStyle name="Hyperlink 23" xfId="18137" hidden="1"/>
    <cellStyle name="Hyperlink 23" xfId="18065" hidden="1"/>
    <cellStyle name="Hyperlink 23" xfId="17992" hidden="1"/>
    <cellStyle name="Hyperlink 23" xfId="17920" hidden="1"/>
    <cellStyle name="Hyperlink 23" xfId="17846" hidden="1"/>
    <cellStyle name="Hyperlink 23" xfId="17768" hidden="1"/>
    <cellStyle name="Hyperlink 23" xfId="17701" hidden="1"/>
    <cellStyle name="Hyperlink 23" xfId="17630" hidden="1"/>
    <cellStyle name="Hyperlink 23" xfId="17556" hidden="1"/>
    <cellStyle name="Hyperlink 23" xfId="17485" hidden="1"/>
    <cellStyle name="Hyperlink 23" xfId="17412" hidden="1"/>
    <cellStyle name="Hyperlink 23" xfId="17341" hidden="1"/>
    <cellStyle name="Hyperlink 23" xfId="17267" hidden="1"/>
    <cellStyle name="Hyperlink 23" xfId="17196" hidden="1"/>
    <cellStyle name="Hyperlink 23" xfId="17122" hidden="1"/>
    <cellStyle name="Hyperlink 23" xfId="17051" hidden="1"/>
    <cellStyle name="Hyperlink 23" xfId="16970" hidden="1"/>
    <cellStyle name="Hyperlink 23" xfId="16898" hidden="1"/>
    <cellStyle name="Hyperlink 23" xfId="16824" hidden="1"/>
    <cellStyle name="Hyperlink 23" xfId="16757" hidden="1"/>
    <cellStyle name="Hyperlink 23" xfId="16680" hidden="1"/>
    <cellStyle name="Hyperlink 23" xfId="16612" hidden="1"/>
    <cellStyle name="Hyperlink 23" xfId="16536" hidden="1"/>
    <cellStyle name="Hyperlink 23" xfId="16468" hidden="1"/>
    <cellStyle name="Hyperlink 23" xfId="16391" hidden="1"/>
    <cellStyle name="Hyperlink 23" xfId="16323" hidden="1"/>
    <cellStyle name="Hyperlink 23" xfId="16246" hidden="1"/>
    <cellStyle name="Hyperlink 23" xfId="16178" hidden="1"/>
    <cellStyle name="Hyperlink 23" xfId="16101" hidden="1"/>
    <cellStyle name="Hyperlink 23" xfId="16029" hidden="1"/>
    <cellStyle name="Hyperlink 23" xfId="15955" hidden="1"/>
    <cellStyle name="Hyperlink 23" xfId="15888" hidden="1"/>
    <cellStyle name="Hyperlink 23" xfId="15811" hidden="1"/>
    <cellStyle name="Hyperlink 23" xfId="15743" hidden="1"/>
    <cellStyle name="Hyperlink 23" xfId="15665" hidden="1"/>
    <cellStyle name="Hyperlink 23" xfId="15598" hidden="1"/>
    <cellStyle name="Hyperlink 23" xfId="15520" hidden="1"/>
    <cellStyle name="Hyperlink 23" xfId="15453" hidden="1"/>
    <cellStyle name="Hyperlink 23" xfId="15375" hidden="1"/>
    <cellStyle name="Hyperlink 23" xfId="15306" hidden="1"/>
    <cellStyle name="Hyperlink 23" xfId="15229" hidden="1"/>
    <cellStyle name="Hyperlink 23" xfId="15158" hidden="1"/>
    <cellStyle name="Hyperlink 23" xfId="15083" hidden="1"/>
    <cellStyle name="Hyperlink 23" xfId="15015" hidden="1"/>
    <cellStyle name="Hyperlink 23" xfId="14938" hidden="1"/>
    <cellStyle name="Hyperlink 23" xfId="14870" hidden="1"/>
    <cellStyle name="Hyperlink 23" xfId="14792" hidden="1"/>
    <cellStyle name="Hyperlink 23" xfId="14724" hidden="1"/>
    <cellStyle name="Hyperlink 23" xfId="14647" hidden="1"/>
    <cellStyle name="Hyperlink 23" xfId="14579" hidden="1"/>
    <cellStyle name="Hyperlink 23" xfId="14502" hidden="1"/>
    <cellStyle name="Hyperlink 23" xfId="14434" hidden="1"/>
    <cellStyle name="Hyperlink 23" xfId="14358" hidden="1"/>
    <cellStyle name="Hyperlink 23" xfId="14287" hidden="1"/>
    <cellStyle name="Hyperlink 23" xfId="14213" hidden="1"/>
    <cellStyle name="Hyperlink 23" xfId="14146" hidden="1"/>
    <cellStyle name="Hyperlink 23" xfId="14068" hidden="1"/>
    <cellStyle name="Hyperlink 23" xfId="14001" hidden="1"/>
    <cellStyle name="Hyperlink 23" xfId="13922" hidden="1"/>
    <cellStyle name="Hyperlink 23" xfId="13855" hidden="1"/>
    <cellStyle name="Hyperlink 23" xfId="13777" hidden="1"/>
    <cellStyle name="Hyperlink 23" xfId="13710" hidden="1"/>
    <cellStyle name="Hyperlink 23" xfId="13632" hidden="1"/>
    <cellStyle name="Hyperlink 23" xfId="13565" hidden="1"/>
    <cellStyle name="Hyperlink 23" xfId="13487" hidden="1"/>
    <cellStyle name="Hyperlink 23" xfId="13416" hidden="1"/>
    <cellStyle name="Hyperlink 23" xfId="13342" hidden="1"/>
    <cellStyle name="Hyperlink 23" xfId="13275" hidden="1"/>
    <cellStyle name="Hyperlink 23" xfId="13197" hidden="1"/>
    <cellStyle name="Hyperlink 23" xfId="13130" hidden="1"/>
    <cellStyle name="Hyperlink 23" xfId="18353" hidden="1"/>
    <cellStyle name="Hyperlink 23" xfId="18442" hidden="1"/>
    <cellStyle name="Hyperlink 23" xfId="18471" hidden="1"/>
    <cellStyle name="Hyperlink 23" xfId="18500" hidden="1"/>
    <cellStyle name="Hyperlink 23" xfId="18529" hidden="1"/>
    <cellStyle name="Hyperlink 23" xfId="18558" hidden="1"/>
    <cellStyle name="Hyperlink 23" xfId="18587" hidden="1"/>
    <cellStyle name="Hyperlink 23" xfId="18616" hidden="1"/>
    <cellStyle name="Hyperlink 23" xfId="18645" hidden="1"/>
    <cellStyle name="Hyperlink 23" xfId="18674" hidden="1"/>
    <cellStyle name="Hyperlink 23" xfId="18703" hidden="1"/>
    <cellStyle name="Hyperlink 23" xfId="18732" hidden="1"/>
    <cellStyle name="Hyperlink 23" xfId="18761" hidden="1"/>
    <cellStyle name="Hyperlink 23" xfId="18790" hidden="1"/>
    <cellStyle name="Hyperlink 23" xfId="18819" hidden="1"/>
    <cellStyle name="Hyperlink 23" xfId="18848" hidden="1"/>
    <cellStyle name="Hyperlink 23" xfId="18877" hidden="1"/>
    <cellStyle name="Hyperlink 23" xfId="18906" hidden="1"/>
    <cellStyle name="Hyperlink 23" xfId="18934" hidden="1"/>
    <cellStyle name="Hyperlink 23" xfId="18963" hidden="1"/>
    <cellStyle name="Hyperlink 23" xfId="18992" hidden="1"/>
    <cellStyle name="Hyperlink 23" xfId="19021" hidden="1"/>
    <cellStyle name="Hyperlink 23" xfId="19050" hidden="1"/>
    <cellStyle name="Hyperlink 23" xfId="19079" hidden="1"/>
    <cellStyle name="Hyperlink 23" xfId="19108" hidden="1"/>
    <cellStyle name="Hyperlink 23" xfId="19137" hidden="1"/>
    <cellStyle name="Hyperlink 23" xfId="19166" hidden="1"/>
    <cellStyle name="Hyperlink 23" xfId="19195" hidden="1"/>
    <cellStyle name="Hyperlink 23" xfId="19224" hidden="1"/>
    <cellStyle name="Hyperlink 23" xfId="19253" hidden="1"/>
    <cellStyle name="Hyperlink 23" xfId="19282" hidden="1"/>
    <cellStyle name="Hyperlink 23" xfId="19311" hidden="1"/>
    <cellStyle name="Hyperlink 23" xfId="19340" hidden="1"/>
    <cellStyle name="Hyperlink 23" xfId="19369" hidden="1"/>
    <cellStyle name="Hyperlink 23" xfId="19398" hidden="1"/>
    <cellStyle name="Hyperlink 23" xfId="19427" hidden="1"/>
    <cellStyle name="Hyperlink 23" xfId="19456" hidden="1"/>
    <cellStyle name="Hyperlink 23" xfId="19497" hidden="1"/>
    <cellStyle name="Hyperlink 24" xfId="96" hidden="1"/>
    <cellStyle name="Hyperlink 24" xfId="146" hidden="1"/>
    <cellStyle name="Hyperlink 24" xfId="197" hidden="1"/>
    <cellStyle name="Hyperlink 24" xfId="241" hidden="1"/>
    <cellStyle name="Hyperlink 24" xfId="291" hidden="1"/>
    <cellStyle name="Hyperlink 24" xfId="343" hidden="1"/>
    <cellStyle name="Hyperlink 24" xfId="387" hidden="1"/>
    <cellStyle name="Hyperlink 24" xfId="437" hidden="1"/>
    <cellStyle name="Hyperlink 24" xfId="488" hidden="1"/>
    <cellStyle name="Hyperlink 24" xfId="532" hidden="1"/>
    <cellStyle name="Hyperlink 24" xfId="582" hidden="1"/>
    <cellStyle name="Hyperlink 24" xfId="633" hidden="1"/>
    <cellStyle name="Hyperlink 24" xfId="677" hidden="1"/>
    <cellStyle name="Hyperlink 24" xfId="727" hidden="1"/>
    <cellStyle name="Hyperlink 24" xfId="778" hidden="1"/>
    <cellStyle name="Hyperlink 24" xfId="822" hidden="1"/>
    <cellStyle name="Hyperlink 24" xfId="880" hidden="1"/>
    <cellStyle name="Hyperlink 24" xfId="923" hidden="1"/>
    <cellStyle name="Hyperlink 24" xfId="975" hidden="1"/>
    <cellStyle name="Hyperlink 24" xfId="1026" hidden="1"/>
    <cellStyle name="Hyperlink 24" xfId="1076" hidden="1"/>
    <cellStyle name="Hyperlink 24" xfId="1120" hidden="1"/>
    <cellStyle name="Hyperlink 24" xfId="1170" hidden="1"/>
    <cellStyle name="Hyperlink 24" xfId="1222" hidden="1"/>
    <cellStyle name="Hyperlink 24" xfId="1266" hidden="1"/>
    <cellStyle name="Hyperlink 24" xfId="1316" hidden="1"/>
    <cellStyle name="Hyperlink 24" xfId="1367" hidden="1"/>
    <cellStyle name="Hyperlink 24" xfId="1410" hidden="1"/>
    <cellStyle name="Hyperlink 24" xfId="1461" hidden="1"/>
    <cellStyle name="Hyperlink 24" xfId="1511" hidden="1"/>
    <cellStyle name="Hyperlink 24" xfId="1555" hidden="1"/>
    <cellStyle name="Hyperlink 24" xfId="1606" hidden="1"/>
    <cellStyle name="Hyperlink 24" xfId="1656" hidden="1"/>
    <cellStyle name="Hyperlink 24" xfId="1700" hidden="1"/>
    <cellStyle name="Hyperlink 24" xfId="1751" hidden="1"/>
    <cellStyle name="Hyperlink 24" xfId="1801" hidden="1"/>
    <cellStyle name="Hyperlink 24" xfId="1846" hidden="1"/>
    <cellStyle name="Hyperlink 24" xfId="1897" hidden="1"/>
    <cellStyle name="Hyperlink 24" xfId="1947" hidden="1"/>
    <cellStyle name="Hyperlink 24" xfId="1991" hidden="1"/>
    <cellStyle name="Hyperlink 24" xfId="2042" hidden="1"/>
    <cellStyle name="Hyperlink 24" xfId="2093" hidden="1"/>
    <cellStyle name="Hyperlink 24" xfId="2137" hidden="1"/>
    <cellStyle name="Hyperlink 24" xfId="2195" hidden="1"/>
    <cellStyle name="Hyperlink 24" xfId="2238" hidden="1"/>
    <cellStyle name="Hyperlink 24" xfId="2282" hidden="1"/>
    <cellStyle name="Hyperlink 24" xfId="2333" hidden="1"/>
    <cellStyle name="Hyperlink 24" xfId="2384" hidden="1"/>
    <cellStyle name="Hyperlink 24" xfId="2428" hidden="1"/>
    <cellStyle name="Hyperlink 24" xfId="2478" hidden="1"/>
    <cellStyle name="Hyperlink 24" xfId="2529" hidden="1"/>
    <cellStyle name="Hyperlink 24" xfId="2573" hidden="1"/>
    <cellStyle name="Hyperlink 24" xfId="2623" hidden="1"/>
    <cellStyle name="Hyperlink 24" xfId="2674" hidden="1"/>
    <cellStyle name="Hyperlink 24" xfId="2718" hidden="1"/>
    <cellStyle name="Hyperlink 24" xfId="2768" hidden="1"/>
    <cellStyle name="Hyperlink 24" xfId="2819" hidden="1"/>
    <cellStyle name="Hyperlink 24" xfId="2862" hidden="1"/>
    <cellStyle name="Hyperlink 24" xfId="2913" hidden="1"/>
    <cellStyle name="Hyperlink 24" xfId="2964" hidden="1"/>
    <cellStyle name="Hyperlink 24" xfId="3007" hidden="1"/>
    <cellStyle name="Hyperlink 24" xfId="3058" hidden="1"/>
    <cellStyle name="Hyperlink 24" xfId="3109" hidden="1"/>
    <cellStyle name="Hyperlink 24" xfId="3152" hidden="1"/>
    <cellStyle name="Hyperlink 24" xfId="3203" hidden="1"/>
    <cellStyle name="Hyperlink 24" xfId="3254" hidden="1"/>
    <cellStyle name="Hyperlink 24" xfId="3297" hidden="1"/>
    <cellStyle name="Hyperlink 24" xfId="3348" hidden="1"/>
    <cellStyle name="Hyperlink 24" xfId="3399" hidden="1"/>
    <cellStyle name="Hyperlink 24" xfId="3442" hidden="1"/>
    <cellStyle name="Hyperlink 24" xfId="3500" hidden="1"/>
    <cellStyle name="Hyperlink 24" xfId="3544" hidden="1"/>
    <cellStyle name="Hyperlink 24" xfId="3586" hidden="1"/>
    <cellStyle name="Hyperlink 24" xfId="3638" hidden="1"/>
    <cellStyle name="Hyperlink 24" xfId="3687" hidden="1"/>
    <cellStyle name="Hyperlink 24" xfId="3731" hidden="1"/>
    <cellStyle name="Hyperlink 24" xfId="3782" hidden="1"/>
    <cellStyle name="Hyperlink 24" xfId="3832" hidden="1"/>
    <cellStyle name="Hyperlink 24" xfId="3876" hidden="1"/>
    <cellStyle name="Hyperlink 24" xfId="3927" hidden="1"/>
    <cellStyle name="Hyperlink 24" xfId="3977" hidden="1"/>
    <cellStyle name="Hyperlink 24" xfId="4023" hidden="1"/>
    <cellStyle name="Hyperlink 24" xfId="4071" hidden="1"/>
    <cellStyle name="Hyperlink 24" xfId="4119" hidden="1"/>
    <cellStyle name="Hyperlink 24" xfId="4165" hidden="1"/>
    <cellStyle name="Hyperlink 24" xfId="4216" hidden="1"/>
    <cellStyle name="Hyperlink 24" xfId="4264" hidden="1"/>
    <cellStyle name="Hyperlink 24" xfId="4310" hidden="1"/>
    <cellStyle name="Hyperlink 24" xfId="4361" hidden="1"/>
    <cellStyle name="Hyperlink 24" xfId="4409" hidden="1"/>
    <cellStyle name="Hyperlink 24" xfId="4454" hidden="1"/>
    <cellStyle name="Hyperlink 24" xfId="4505" hidden="1"/>
    <cellStyle name="Hyperlink 24" xfId="4553" hidden="1"/>
    <cellStyle name="Hyperlink 24" xfId="4599" hidden="1"/>
    <cellStyle name="Hyperlink 24" xfId="4650" hidden="1"/>
    <cellStyle name="Hyperlink 24" xfId="4698" hidden="1"/>
    <cellStyle name="Hyperlink 24" xfId="4744" hidden="1"/>
    <cellStyle name="Hyperlink 24" xfId="4800" hidden="1"/>
    <cellStyle name="Hyperlink 24" xfId="4843" hidden="1"/>
    <cellStyle name="Hyperlink 24" xfId="4889" hidden="1"/>
    <cellStyle name="Hyperlink 24" xfId="4940" hidden="1"/>
    <cellStyle name="Hyperlink 24" xfId="4988" hidden="1"/>
    <cellStyle name="Hyperlink 24" xfId="5034" hidden="1"/>
    <cellStyle name="Hyperlink 24" xfId="5085" hidden="1"/>
    <cellStyle name="Hyperlink 24" xfId="5133" hidden="1"/>
    <cellStyle name="Hyperlink 24" xfId="5179" hidden="1"/>
    <cellStyle name="Hyperlink 24" xfId="5230" hidden="1"/>
    <cellStyle name="Hyperlink 24" xfId="5278" hidden="1"/>
    <cellStyle name="Hyperlink 24" xfId="5327" hidden="1"/>
    <cellStyle name="Hyperlink 24" xfId="5398" hidden="1"/>
    <cellStyle name="Hyperlink 24" xfId="5459" hidden="1"/>
    <cellStyle name="Hyperlink 24" xfId="5509" hidden="1"/>
    <cellStyle name="Hyperlink 24" xfId="5560" hidden="1"/>
    <cellStyle name="Hyperlink 24" xfId="5603" hidden="1"/>
    <cellStyle name="Hyperlink 24" xfId="5654" hidden="1"/>
    <cellStyle name="Hyperlink 24" xfId="5706" hidden="1"/>
    <cellStyle name="Hyperlink 24" xfId="5749" hidden="1"/>
    <cellStyle name="Hyperlink 24" xfId="5800" hidden="1"/>
    <cellStyle name="Hyperlink 24" xfId="5851" hidden="1"/>
    <cellStyle name="Hyperlink 24" xfId="5894" hidden="1"/>
    <cellStyle name="Hyperlink 24" xfId="5945" hidden="1"/>
    <cellStyle name="Hyperlink 24" xfId="5996" hidden="1"/>
    <cellStyle name="Hyperlink 24" xfId="6039" hidden="1"/>
    <cellStyle name="Hyperlink 24" xfId="6090" hidden="1"/>
    <cellStyle name="Hyperlink 24" xfId="6141" hidden="1"/>
    <cellStyle name="Hyperlink 24" xfId="6184" hidden="1"/>
    <cellStyle name="Hyperlink 24" xfId="6242" hidden="1"/>
    <cellStyle name="Hyperlink 24" xfId="6286" hidden="1"/>
    <cellStyle name="Hyperlink 24" xfId="6336" hidden="1"/>
    <cellStyle name="Hyperlink 24" xfId="6388" hidden="1"/>
    <cellStyle name="Hyperlink 24" xfId="6438" hidden="1"/>
    <cellStyle name="Hyperlink 24" xfId="6481" hidden="1"/>
    <cellStyle name="Hyperlink 24" xfId="6532" hidden="1"/>
    <cellStyle name="Hyperlink 24" xfId="6584" hidden="1"/>
    <cellStyle name="Hyperlink 24" xfId="6627" hidden="1"/>
    <cellStyle name="Hyperlink 24" xfId="6678" hidden="1"/>
    <cellStyle name="Hyperlink 24" xfId="6729" hidden="1"/>
    <cellStyle name="Hyperlink 24" xfId="6772" hidden="1"/>
    <cellStyle name="Hyperlink 24" xfId="6822" hidden="1"/>
    <cellStyle name="Hyperlink 24" xfId="6873" hidden="1"/>
    <cellStyle name="Hyperlink 24" xfId="6917" hidden="1"/>
    <cellStyle name="Hyperlink 24" xfId="6967" hidden="1"/>
    <cellStyle name="Hyperlink 24" xfId="7018" hidden="1"/>
    <cellStyle name="Hyperlink 24" xfId="7062" hidden="1"/>
    <cellStyle name="Hyperlink 24" xfId="7112" hidden="1"/>
    <cellStyle name="Hyperlink 24" xfId="7163" hidden="1"/>
    <cellStyle name="Hyperlink 24" xfId="7208" hidden="1"/>
    <cellStyle name="Hyperlink 24" xfId="7258" hidden="1"/>
    <cellStyle name="Hyperlink 24" xfId="7309" hidden="1"/>
    <cellStyle name="Hyperlink 24" xfId="7353" hidden="1"/>
    <cellStyle name="Hyperlink 24" xfId="7403" hidden="1"/>
    <cellStyle name="Hyperlink 24" xfId="7455" hidden="1"/>
    <cellStyle name="Hyperlink 24" xfId="7499" hidden="1"/>
    <cellStyle name="Hyperlink 24" xfId="7557" hidden="1"/>
    <cellStyle name="Hyperlink 24" xfId="7600" hidden="1"/>
    <cellStyle name="Hyperlink 24" xfId="7644" hidden="1"/>
    <cellStyle name="Hyperlink 24" xfId="7695" hidden="1"/>
    <cellStyle name="Hyperlink 24" xfId="7746" hidden="1"/>
    <cellStyle name="Hyperlink 24" xfId="7789" hidden="1"/>
    <cellStyle name="Hyperlink 24" xfId="7840" hidden="1"/>
    <cellStyle name="Hyperlink 24" xfId="7891" hidden="1"/>
    <cellStyle name="Hyperlink 24" xfId="7934" hidden="1"/>
    <cellStyle name="Hyperlink 24" xfId="7985" hidden="1"/>
    <cellStyle name="Hyperlink 24" xfId="8036" hidden="1"/>
    <cellStyle name="Hyperlink 24" xfId="8080" hidden="1"/>
    <cellStyle name="Hyperlink 24" xfId="8130" hidden="1"/>
    <cellStyle name="Hyperlink 24" xfId="8180" hidden="1"/>
    <cellStyle name="Hyperlink 24" xfId="8224" hidden="1"/>
    <cellStyle name="Hyperlink 24" xfId="8275" hidden="1"/>
    <cellStyle name="Hyperlink 24" xfId="8325" hidden="1"/>
    <cellStyle name="Hyperlink 24" xfId="8369" hidden="1"/>
    <cellStyle name="Hyperlink 24" xfId="8420" hidden="1"/>
    <cellStyle name="Hyperlink 24" xfId="8470" hidden="1"/>
    <cellStyle name="Hyperlink 24" xfId="8514" hidden="1"/>
    <cellStyle name="Hyperlink 24" xfId="8565" hidden="1"/>
    <cellStyle name="Hyperlink 24" xfId="8615" hidden="1"/>
    <cellStyle name="Hyperlink 24" xfId="8659" hidden="1"/>
    <cellStyle name="Hyperlink 24" xfId="8710" hidden="1"/>
    <cellStyle name="Hyperlink 24" xfId="8760" hidden="1"/>
    <cellStyle name="Hyperlink 24" xfId="8804" hidden="1"/>
    <cellStyle name="Hyperlink 24" xfId="8862" hidden="1"/>
    <cellStyle name="Hyperlink 24" xfId="8905" hidden="1"/>
    <cellStyle name="Hyperlink 24" xfId="8948" hidden="1"/>
    <cellStyle name="Hyperlink 24" xfId="8999" hidden="1"/>
    <cellStyle name="Hyperlink 24" xfId="9049" hidden="1"/>
    <cellStyle name="Hyperlink 24" xfId="9093" hidden="1"/>
    <cellStyle name="Hyperlink 24" xfId="9144" hidden="1"/>
    <cellStyle name="Hyperlink 24" xfId="9194" hidden="1"/>
    <cellStyle name="Hyperlink 24" xfId="9238" hidden="1"/>
    <cellStyle name="Hyperlink 24" xfId="9289" hidden="1"/>
    <cellStyle name="Hyperlink 24" xfId="9339" hidden="1"/>
    <cellStyle name="Hyperlink 24" xfId="9385" hidden="1"/>
    <cellStyle name="Hyperlink 24" xfId="9433" hidden="1"/>
    <cellStyle name="Hyperlink 24" xfId="9481" hidden="1"/>
    <cellStyle name="Hyperlink 24" xfId="9527" hidden="1"/>
    <cellStyle name="Hyperlink 24" xfId="9578" hidden="1"/>
    <cellStyle name="Hyperlink 24" xfId="9626" hidden="1"/>
    <cellStyle name="Hyperlink 24" xfId="9672" hidden="1"/>
    <cellStyle name="Hyperlink 24" xfId="9723" hidden="1"/>
    <cellStyle name="Hyperlink 24" xfId="9771" hidden="1"/>
    <cellStyle name="Hyperlink 24" xfId="9816" hidden="1"/>
    <cellStyle name="Hyperlink 24" xfId="9867" hidden="1"/>
    <cellStyle name="Hyperlink 24" xfId="9915" hidden="1"/>
    <cellStyle name="Hyperlink 24" xfId="9961" hidden="1"/>
    <cellStyle name="Hyperlink 24" xfId="10012" hidden="1"/>
    <cellStyle name="Hyperlink 24" xfId="10060" hidden="1"/>
    <cellStyle name="Hyperlink 24" xfId="10106" hidden="1"/>
    <cellStyle name="Hyperlink 24" xfId="10161" hidden="1"/>
    <cellStyle name="Hyperlink 24" xfId="10205" hidden="1"/>
    <cellStyle name="Hyperlink 24" xfId="10251" hidden="1"/>
    <cellStyle name="Hyperlink 24" xfId="10302" hidden="1"/>
    <cellStyle name="Hyperlink 24" xfId="10349" hidden="1"/>
    <cellStyle name="Hyperlink 24" xfId="10396" hidden="1"/>
    <cellStyle name="Hyperlink 24" xfId="10446" hidden="1"/>
    <cellStyle name="Hyperlink 24" xfId="10494" hidden="1"/>
    <cellStyle name="Hyperlink 24" xfId="10541" hidden="1"/>
    <cellStyle name="Hyperlink 24" xfId="10591" hidden="1"/>
    <cellStyle name="Hyperlink 24" xfId="10639" hidden="1"/>
    <cellStyle name="Hyperlink 24" xfId="10689" hidden="1"/>
    <cellStyle name="Hyperlink 24" xfId="10745" hidden="1"/>
    <cellStyle name="Hyperlink 24" xfId="10634" hidden="1"/>
    <cellStyle name="Hyperlink 24" xfId="10564" hidden="1"/>
    <cellStyle name="Hyperlink 24" xfId="10489" hidden="1"/>
    <cellStyle name="Hyperlink 24" xfId="10419" hidden="1"/>
    <cellStyle name="Hyperlink 24" xfId="10344" hidden="1"/>
    <cellStyle name="Hyperlink 24" xfId="10273" hidden="1"/>
    <cellStyle name="Hyperlink 24" xfId="10198" hidden="1"/>
    <cellStyle name="Hyperlink 24" xfId="10122" hidden="1"/>
    <cellStyle name="Hyperlink 24" xfId="10053" hidden="1"/>
    <cellStyle name="Hyperlink 24" xfId="9983" hidden="1"/>
    <cellStyle name="Hyperlink 24" xfId="9908" hidden="1"/>
    <cellStyle name="Hyperlink 24" xfId="9838" hidden="1"/>
    <cellStyle name="Hyperlink 24" xfId="9764" hidden="1"/>
    <cellStyle name="Hyperlink 24" xfId="9694" hidden="1"/>
    <cellStyle name="Hyperlink 24" xfId="9619" hidden="1"/>
    <cellStyle name="Hyperlink 24" xfId="9549" hidden="1"/>
    <cellStyle name="Hyperlink 24" xfId="9474" hidden="1"/>
    <cellStyle name="Hyperlink 24" xfId="9404" hidden="1"/>
    <cellStyle name="Hyperlink 24" xfId="9323" hidden="1"/>
    <cellStyle name="Hyperlink 24" xfId="9252" hidden="1"/>
    <cellStyle name="Hyperlink 24" xfId="9178" hidden="1"/>
    <cellStyle name="Hyperlink 24" xfId="9111" hidden="1"/>
    <cellStyle name="Hyperlink 24" xfId="9033" hidden="1"/>
    <cellStyle name="Hyperlink 24" xfId="8965" hidden="1"/>
    <cellStyle name="Hyperlink 24" xfId="8889" hidden="1"/>
    <cellStyle name="Hyperlink 24" xfId="8821" hidden="1"/>
    <cellStyle name="Hyperlink 24" xfId="8744" hidden="1"/>
    <cellStyle name="Hyperlink 24" xfId="8676" hidden="1"/>
    <cellStyle name="Hyperlink 24" xfId="8599" hidden="1"/>
    <cellStyle name="Hyperlink 24" xfId="8531" hidden="1"/>
    <cellStyle name="Hyperlink 24" xfId="8454" hidden="1"/>
    <cellStyle name="Hyperlink 24" xfId="8383" hidden="1"/>
    <cellStyle name="Hyperlink 24" xfId="8308" hidden="1"/>
    <cellStyle name="Hyperlink 24" xfId="8241" hidden="1"/>
    <cellStyle name="Hyperlink 24" xfId="8164" hidden="1"/>
    <cellStyle name="Hyperlink 24" xfId="8096" hidden="1"/>
    <cellStyle name="Hyperlink 24" xfId="8019" hidden="1"/>
    <cellStyle name="Hyperlink 24" xfId="7951" hidden="1"/>
    <cellStyle name="Hyperlink 24" xfId="7874" hidden="1"/>
    <cellStyle name="Hyperlink 24" xfId="7806" hidden="1"/>
    <cellStyle name="Hyperlink 24" xfId="7729" hidden="1"/>
    <cellStyle name="Hyperlink 24" xfId="7660" hidden="1"/>
    <cellStyle name="Hyperlink 24" xfId="7582" hidden="1"/>
    <cellStyle name="Hyperlink 24" xfId="7512" hidden="1"/>
    <cellStyle name="Hyperlink 24" xfId="7437" hidden="1"/>
    <cellStyle name="Hyperlink 24" xfId="7369" hidden="1"/>
    <cellStyle name="Hyperlink 24" xfId="7291" hidden="1"/>
    <cellStyle name="Hyperlink 24" xfId="7224" hidden="1"/>
    <cellStyle name="Hyperlink 24" xfId="7145" hidden="1"/>
    <cellStyle name="Hyperlink 24" xfId="7078" hidden="1"/>
    <cellStyle name="Hyperlink 24" xfId="7000" hidden="1"/>
    <cellStyle name="Hyperlink 24" xfId="6933" hidden="1"/>
    <cellStyle name="Hyperlink 24" xfId="6855" hidden="1"/>
    <cellStyle name="Hyperlink 24" xfId="6788" hidden="1"/>
    <cellStyle name="Hyperlink 24" xfId="6712" hidden="1"/>
    <cellStyle name="Hyperlink 24" xfId="6641" hidden="1"/>
    <cellStyle name="Hyperlink 24" xfId="6566" hidden="1"/>
    <cellStyle name="Hyperlink 24" xfId="6498" hidden="1"/>
    <cellStyle name="Hyperlink 24" xfId="6421" hidden="1"/>
    <cellStyle name="Hyperlink 24" xfId="6353" hidden="1"/>
    <cellStyle name="Hyperlink 24" xfId="6269" hidden="1"/>
    <cellStyle name="Hyperlink 24" xfId="6201" hidden="1"/>
    <cellStyle name="Hyperlink 24" xfId="6124" hidden="1"/>
    <cellStyle name="Hyperlink 24" xfId="6056" hidden="1"/>
    <cellStyle name="Hyperlink 24" xfId="5979" hidden="1"/>
    <cellStyle name="Hyperlink 24" xfId="5911" hidden="1"/>
    <cellStyle name="Hyperlink 24" xfId="5834" hidden="1"/>
    <cellStyle name="Hyperlink 24" xfId="5763" hidden="1"/>
    <cellStyle name="Hyperlink 24" xfId="5688" hidden="1"/>
    <cellStyle name="Hyperlink 24" xfId="5620" hidden="1"/>
    <cellStyle name="Hyperlink 24" xfId="5543" hidden="1"/>
    <cellStyle name="Hyperlink 24" xfId="5475" hidden="1"/>
    <cellStyle name="Hyperlink 24" xfId="10772" hidden="1"/>
    <cellStyle name="Hyperlink 24" xfId="10801" hidden="1"/>
    <cellStyle name="Hyperlink 24" xfId="10830" hidden="1"/>
    <cellStyle name="Hyperlink 24" xfId="10859" hidden="1"/>
    <cellStyle name="Hyperlink 24" xfId="10888" hidden="1"/>
    <cellStyle name="Hyperlink 24" xfId="10917" hidden="1"/>
    <cellStyle name="Hyperlink 24" xfId="10946" hidden="1"/>
    <cellStyle name="Hyperlink 24" xfId="10975" hidden="1"/>
    <cellStyle name="Hyperlink 24" xfId="11004" hidden="1"/>
    <cellStyle name="Hyperlink 24" xfId="11033" hidden="1"/>
    <cellStyle name="Hyperlink 24" xfId="11062" hidden="1"/>
    <cellStyle name="Hyperlink 24" xfId="11091" hidden="1"/>
    <cellStyle name="Hyperlink 24" xfId="11120" hidden="1"/>
    <cellStyle name="Hyperlink 24" xfId="11149" hidden="1"/>
    <cellStyle name="Hyperlink 24" xfId="11178" hidden="1"/>
    <cellStyle name="Hyperlink 24" xfId="11207" hidden="1"/>
    <cellStyle name="Hyperlink 24" xfId="11236" hidden="1"/>
    <cellStyle name="Hyperlink 24" xfId="11265" hidden="1"/>
    <cellStyle name="Hyperlink 24" xfId="11293" hidden="1"/>
    <cellStyle name="Hyperlink 24" xfId="11322" hidden="1"/>
    <cellStyle name="Hyperlink 24" xfId="11351" hidden="1"/>
    <cellStyle name="Hyperlink 24" xfId="11380" hidden="1"/>
    <cellStyle name="Hyperlink 24" xfId="11409" hidden="1"/>
    <cellStyle name="Hyperlink 24" xfId="11438" hidden="1"/>
    <cellStyle name="Hyperlink 24" xfId="11467" hidden="1"/>
    <cellStyle name="Hyperlink 24" xfId="11496" hidden="1"/>
    <cellStyle name="Hyperlink 24" xfId="11525" hidden="1"/>
    <cellStyle name="Hyperlink 24" xfId="11554" hidden="1"/>
    <cellStyle name="Hyperlink 24" xfId="11583" hidden="1"/>
    <cellStyle name="Hyperlink 24" xfId="11612" hidden="1"/>
    <cellStyle name="Hyperlink 24" xfId="11641" hidden="1"/>
    <cellStyle name="Hyperlink 24" xfId="11670" hidden="1"/>
    <cellStyle name="Hyperlink 24" xfId="11699" hidden="1"/>
    <cellStyle name="Hyperlink 24" xfId="11728" hidden="1"/>
    <cellStyle name="Hyperlink 24" xfId="11757" hidden="1"/>
    <cellStyle name="Hyperlink 24" xfId="11786" hidden="1"/>
    <cellStyle name="Hyperlink 24" xfId="11815" hidden="1"/>
    <cellStyle name="Hyperlink 24" xfId="11857" hidden="1"/>
    <cellStyle name="Hyperlink 24" xfId="5271" hidden="1"/>
    <cellStyle name="Hyperlink 24" xfId="5201" hidden="1"/>
    <cellStyle name="Hyperlink 24" xfId="5126" hidden="1"/>
    <cellStyle name="Hyperlink 24" xfId="5056" hidden="1"/>
    <cellStyle name="Hyperlink 24" xfId="4981" hidden="1"/>
    <cellStyle name="Hyperlink 24" xfId="4911" hidden="1"/>
    <cellStyle name="Hyperlink 24" xfId="4835" hidden="1"/>
    <cellStyle name="Hyperlink 24" xfId="4760" hidden="1"/>
    <cellStyle name="Hyperlink 24" xfId="4690" hidden="1"/>
    <cellStyle name="Hyperlink 24" xfId="4621" hidden="1"/>
    <cellStyle name="Hyperlink 24" xfId="4545" hidden="1"/>
    <cellStyle name="Hyperlink 24" xfId="4476" hidden="1"/>
    <cellStyle name="Hyperlink 24" xfId="4401" hidden="1"/>
    <cellStyle name="Hyperlink 24" xfId="4332" hidden="1"/>
    <cellStyle name="Hyperlink 24" xfId="4256" hidden="1"/>
    <cellStyle name="Hyperlink 24" xfId="4187" hidden="1"/>
    <cellStyle name="Hyperlink 24" xfId="4111" hidden="1"/>
    <cellStyle name="Hyperlink 24" xfId="4042" hidden="1"/>
    <cellStyle name="Hyperlink 24" xfId="3961" hidden="1"/>
    <cellStyle name="Hyperlink 24" xfId="3890" hidden="1"/>
    <cellStyle name="Hyperlink 24" xfId="3815" hidden="1"/>
    <cellStyle name="Hyperlink 24" xfId="3748" hidden="1"/>
    <cellStyle name="Hyperlink 24" xfId="3671" hidden="1"/>
    <cellStyle name="Hyperlink 24" xfId="3603" hidden="1"/>
    <cellStyle name="Hyperlink 24" xfId="3527" hidden="1"/>
    <cellStyle name="Hyperlink 24" xfId="3459" hidden="1"/>
    <cellStyle name="Hyperlink 24" xfId="3382" hidden="1"/>
    <cellStyle name="Hyperlink 24" xfId="3314" hidden="1"/>
    <cellStyle name="Hyperlink 24" xfId="3237" hidden="1"/>
    <cellStyle name="Hyperlink 24" xfId="3169" hidden="1"/>
    <cellStyle name="Hyperlink 24" xfId="3092" hidden="1"/>
    <cellStyle name="Hyperlink 24" xfId="3021" hidden="1"/>
    <cellStyle name="Hyperlink 24" xfId="2946" hidden="1"/>
    <cellStyle name="Hyperlink 24" xfId="2879" hidden="1"/>
    <cellStyle name="Hyperlink 24" xfId="2802" hidden="1"/>
    <cellStyle name="Hyperlink 24" xfId="2734" hidden="1"/>
    <cellStyle name="Hyperlink 24" xfId="2656" hidden="1"/>
    <cellStyle name="Hyperlink 24" xfId="2589" hidden="1"/>
    <cellStyle name="Hyperlink 24" xfId="2511" hidden="1"/>
    <cellStyle name="Hyperlink 24" xfId="2444" hidden="1"/>
    <cellStyle name="Hyperlink 24" xfId="2366" hidden="1"/>
    <cellStyle name="Hyperlink 24" xfId="2297" hidden="1"/>
    <cellStyle name="Hyperlink 24" xfId="2220" hidden="1"/>
    <cellStyle name="Hyperlink 24" xfId="2150" hidden="1"/>
    <cellStyle name="Hyperlink 24" xfId="2074" hidden="1"/>
    <cellStyle name="Hyperlink 24" xfId="2006" hidden="1"/>
    <cellStyle name="Hyperlink 24" xfId="1929" hidden="1"/>
    <cellStyle name="Hyperlink 24" xfId="1861" hidden="1"/>
    <cellStyle name="Hyperlink 24" xfId="1783" hidden="1"/>
    <cellStyle name="Hyperlink 24" xfId="1715" hidden="1"/>
    <cellStyle name="Hyperlink 24" xfId="1638" hidden="1"/>
    <cellStyle name="Hyperlink 24" xfId="1570" hidden="1"/>
    <cellStyle name="Hyperlink 24" xfId="1493" hidden="1"/>
    <cellStyle name="Hyperlink 24" xfId="1425" hidden="1"/>
    <cellStyle name="Hyperlink 24" xfId="1349" hidden="1"/>
    <cellStyle name="Hyperlink 24" xfId="1279" hidden="1"/>
    <cellStyle name="Hyperlink 24" xfId="1204" hidden="1"/>
    <cellStyle name="Hyperlink 24" xfId="1136" hidden="1"/>
    <cellStyle name="Hyperlink 24" xfId="1058" hidden="1"/>
    <cellStyle name="Hyperlink 24" xfId="991" hidden="1"/>
    <cellStyle name="Hyperlink 24" xfId="905" hidden="1"/>
    <cellStyle name="Hyperlink 24" xfId="838" hidden="1"/>
    <cellStyle name="Hyperlink 24" xfId="760" hidden="1"/>
    <cellStyle name="Hyperlink 24" xfId="693" hidden="1"/>
    <cellStyle name="Hyperlink 24" xfId="615" hidden="1"/>
    <cellStyle name="Hyperlink 24" xfId="548" hidden="1"/>
    <cellStyle name="Hyperlink 24" xfId="470" hidden="1"/>
    <cellStyle name="Hyperlink 24" xfId="400" hidden="1"/>
    <cellStyle name="Hyperlink 24" xfId="325" hidden="1"/>
    <cellStyle name="Hyperlink 24" xfId="257" hidden="1"/>
    <cellStyle name="Hyperlink 24" xfId="179" hidden="1"/>
    <cellStyle name="Hyperlink 24" xfId="112" hidden="1"/>
    <cellStyle name="Hyperlink 24" xfId="11892" hidden="1"/>
    <cellStyle name="Hyperlink 24" xfId="12003" hidden="1"/>
    <cellStyle name="Hyperlink 24" xfId="12032" hidden="1"/>
    <cellStyle name="Hyperlink 24" xfId="12061" hidden="1"/>
    <cellStyle name="Hyperlink 24" xfId="12090" hidden="1"/>
    <cellStyle name="Hyperlink 24" xfId="12119" hidden="1"/>
    <cellStyle name="Hyperlink 24" xfId="12148" hidden="1"/>
    <cellStyle name="Hyperlink 24" xfId="12177" hidden="1"/>
    <cellStyle name="Hyperlink 24" xfId="12206" hidden="1"/>
    <cellStyle name="Hyperlink 24" xfId="12235" hidden="1"/>
    <cellStyle name="Hyperlink 24" xfId="12264" hidden="1"/>
    <cellStyle name="Hyperlink 24" xfId="12293" hidden="1"/>
    <cellStyle name="Hyperlink 24" xfId="12322" hidden="1"/>
    <cellStyle name="Hyperlink 24" xfId="12351" hidden="1"/>
    <cellStyle name="Hyperlink 24" xfId="12380" hidden="1"/>
    <cellStyle name="Hyperlink 24" xfId="12409" hidden="1"/>
    <cellStyle name="Hyperlink 24" xfId="12438" hidden="1"/>
    <cellStyle name="Hyperlink 24" xfId="12467" hidden="1"/>
    <cellStyle name="Hyperlink 24" xfId="12495" hidden="1"/>
    <cellStyle name="Hyperlink 24" xfId="12524" hidden="1"/>
    <cellStyle name="Hyperlink 24" xfId="12553" hidden="1"/>
    <cellStyle name="Hyperlink 24" xfId="12582" hidden="1"/>
    <cellStyle name="Hyperlink 24" xfId="12611" hidden="1"/>
    <cellStyle name="Hyperlink 24" xfId="12640" hidden="1"/>
    <cellStyle name="Hyperlink 24" xfId="12669" hidden="1"/>
    <cellStyle name="Hyperlink 24" xfId="12698" hidden="1"/>
    <cellStyle name="Hyperlink 24" xfId="12727" hidden="1"/>
    <cellStyle name="Hyperlink 24" xfId="12756" hidden="1"/>
    <cellStyle name="Hyperlink 24" xfId="12785" hidden="1"/>
    <cellStyle name="Hyperlink 24" xfId="12814" hidden="1"/>
    <cellStyle name="Hyperlink 24" xfId="12843" hidden="1"/>
    <cellStyle name="Hyperlink 24" xfId="12872" hidden="1"/>
    <cellStyle name="Hyperlink 24" xfId="12901" hidden="1"/>
    <cellStyle name="Hyperlink 24" xfId="12930" hidden="1"/>
    <cellStyle name="Hyperlink 24" xfId="12959" hidden="1"/>
    <cellStyle name="Hyperlink 24" xfId="12988" hidden="1"/>
    <cellStyle name="Hyperlink 24" xfId="13017" hidden="1"/>
    <cellStyle name="Hyperlink 24" xfId="13059" hidden="1"/>
    <cellStyle name="Hyperlink 24" xfId="13112" hidden="1"/>
    <cellStyle name="Hyperlink 24" xfId="13162" hidden="1"/>
    <cellStyle name="Hyperlink 24" xfId="13213" hidden="1"/>
    <cellStyle name="Hyperlink 24" xfId="13256" hidden="1"/>
    <cellStyle name="Hyperlink 24" xfId="13307" hidden="1"/>
    <cellStyle name="Hyperlink 24" xfId="13358" hidden="1"/>
    <cellStyle name="Hyperlink 24" xfId="13401" hidden="1"/>
    <cellStyle name="Hyperlink 24" xfId="13452" hidden="1"/>
    <cellStyle name="Hyperlink 24" xfId="13503" hidden="1"/>
    <cellStyle name="Hyperlink 24" xfId="13546" hidden="1"/>
    <cellStyle name="Hyperlink 24" xfId="13597" hidden="1"/>
    <cellStyle name="Hyperlink 24" xfId="13648" hidden="1"/>
    <cellStyle name="Hyperlink 24" xfId="13691" hidden="1"/>
    <cellStyle name="Hyperlink 24" xfId="13742" hidden="1"/>
    <cellStyle name="Hyperlink 24" xfId="13793" hidden="1"/>
    <cellStyle name="Hyperlink 24" xfId="13836" hidden="1"/>
    <cellStyle name="Hyperlink 24" xfId="13894" hidden="1"/>
    <cellStyle name="Hyperlink 24" xfId="13938" hidden="1"/>
    <cellStyle name="Hyperlink 24" xfId="13982" hidden="1"/>
    <cellStyle name="Hyperlink 24" xfId="14034" hidden="1"/>
    <cellStyle name="Hyperlink 24" xfId="14084" hidden="1"/>
    <cellStyle name="Hyperlink 24" xfId="14127" hidden="1"/>
    <cellStyle name="Hyperlink 24" xfId="14178" hidden="1"/>
    <cellStyle name="Hyperlink 24" xfId="14229" hidden="1"/>
    <cellStyle name="Hyperlink 24" xfId="14272" hidden="1"/>
    <cellStyle name="Hyperlink 24" xfId="14323" hidden="1"/>
    <cellStyle name="Hyperlink 24" xfId="14374" hidden="1"/>
    <cellStyle name="Hyperlink 24" xfId="14417" hidden="1"/>
    <cellStyle name="Hyperlink 24" xfId="14467" hidden="1"/>
    <cellStyle name="Hyperlink 24" xfId="14518" hidden="1"/>
    <cellStyle name="Hyperlink 24" xfId="14562" hidden="1"/>
    <cellStyle name="Hyperlink 24" xfId="14612" hidden="1"/>
    <cellStyle name="Hyperlink 24" xfId="14663" hidden="1"/>
    <cellStyle name="Hyperlink 24" xfId="14707" hidden="1"/>
    <cellStyle name="Hyperlink 24" xfId="14757" hidden="1"/>
    <cellStyle name="Hyperlink 24" xfId="14808" hidden="1"/>
    <cellStyle name="Hyperlink 24" xfId="14853" hidden="1"/>
    <cellStyle name="Hyperlink 24" xfId="14903" hidden="1"/>
    <cellStyle name="Hyperlink 24" xfId="14954" hidden="1"/>
    <cellStyle name="Hyperlink 24" xfId="14998" hidden="1"/>
    <cellStyle name="Hyperlink 24" xfId="15048" hidden="1"/>
    <cellStyle name="Hyperlink 24" xfId="15100" hidden="1"/>
    <cellStyle name="Hyperlink 24" xfId="15144" hidden="1"/>
    <cellStyle name="Hyperlink 24" xfId="15202" hidden="1"/>
    <cellStyle name="Hyperlink 24" xfId="15245" hidden="1"/>
    <cellStyle name="Hyperlink 24" xfId="15289" hidden="1"/>
    <cellStyle name="Hyperlink 24" xfId="15340" hidden="1"/>
    <cellStyle name="Hyperlink 24" xfId="15391" hidden="1"/>
    <cellStyle name="Hyperlink 24" xfId="15434" hidden="1"/>
    <cellStyle name="Hyperlink 24" xfId="15485" hidden="1"/>
    <cellStyle name="Hyperlink 24" xfId="15536" hidden="1"/>
    <cellStyle name="Hyperlink 24" xfId="15579" hidden="1"/>
    <cellStyle name="Hyperlink 24" xfId="15630" hidden="1"/>
    <cellStyle name="Hyperlink 24" xfId="15681" hidden="1"/>
    <cellStyle name="Hyperlink 24" xfId="15725" hidden="1"/>
    <cellStyle name="Hyperlink 24" xfId="15775" hidden="1"/>
    <cellStyle name="Hyperlink 24" xfId="15825" hidden="1"/>
    <cellStyle name="Hyperlink 24" xfId="15869" hidden="1"/>
    <cellStyle name="Hyperlink 24" xfId="15920" hidden="1"/>
    <cellStyle name="Hyperlink 24" xfId="15970" hidden="1"/>
    <cellStyle name="Hyperlink 24" xfId="16014" hidden="1"/>
    <cellStyle name="Hyperlink 24" xfId="16065" hidden="1"/>
    <cellStyle name="Hyperlink 24" xfId="16115" hidden="1"/>
    <cellStyle name="Hyperlink 24" xfId="16159" hidden="1"/>
    <cellStyle name="Hyperlink 24" xfId="16210" hidden="1"/>
    <cellStyle name="Hyperlink 24" xfId="16260" hidden="1"/>
    <cellStyle name="Hyperlink 24" xfId="16304" hidden="1"/>
    <cellStyle name="Hyperlink 24" xfId="16355" hidden="1"/>
    <cellStyle name="Hyperlink 24" xfId="16405" hidden="1"/>
    <cellStyle name="Hyperlink 24" xfId="16449" hidden="1"/>
    <cellStyle name="Hyperlink 24" xfId="16507" hidden="1"/>
    <cellStyle name="Hyperlink 24" xfId="16550" hidden="1"/>
    <cellStyle name="Hyperlink 24" xfId="16593" hidden="1"/>
    <cellStyle name="Hyperlink 24" xfId="16644" hidden="1"/>
    <cellStyle name="Hyperlink 24" xfId="16694" hidden="1"/>
    <cellStyle name="Hyperlink 24" xfId="16738" hidden="1"/>
    <cellStyle name="Hyperlink 24" xfId="16789" hidden="1"/>
    <cellStyle name="Hyperlink 24" xfId="16839" hidden="1"/>
    <cellStyle name="Hyperlink 24" xfId="16883" hidden="1"/>
    <cellStyle name="Hyperlink 24" xfId="16934" hidden="1"/>
    <cellStyle name="Hyperlink 24" xfId="16984" hidden="1"/>
    <cellStyle name="Hyperlink 24" xfId="17030" hidden="1"/>
    <cellStyle name="Hyperlink 24" xfId="17078" hidden="1"/>
    <cellStyle name="Hyperlink 24" xfId="17126" hidden="1"/>
    <cellStyle name="Hyperlink 24" xfId="17172" hidden="1"/>
    <cellStyle name="Hyperlink 24" xfId="17223" hidden="1"/>
    <cellStyle name="Hyperlink 24" xfId="17271" hidden="1"/>
    <cellStyle name="Hyperlink 24" xfId="17317" hidden="1"/>
    <cellStyle name="Hyperlink 24" xfId="17368" hidden="1"/>
    <cellStyle name="Hyperlink 24" xfId="17416" hidden="1"/>
    <cellStyle name="Hyperlink 24" xfId="17461" hidden="1"/>
    <cellStyle name="Hyperlink 24" xfId="17512" hidden="1"/>
    <cellStyle name="Hyperlink 24" xfId="17560" hidden="1"/>
    <cellStyle name="Hyperlink 24" xfId="17606" hidden="1"/>
    <cellStyle name="Hyperlink 24" xfId="17657" hidden="1"/>
    <cellStyle name="Hyperlink 24" xfId="17705" hidden="1"/>
    <cellStyle name="Hyperlink 24" xfId="17751" hidden="1"/>
    <cellStyle name="Hyperlink 24" xfId="17806" hidden="1"/>
    <cellStyle name="Hyperlink 24" xfId="17850" hidden="1"/>
    <cellStyle name="Hyperlink 24" xfId="17896" hidden="1"/>
    <cellStyle name="Hyperlink 24" xfId="17947" hidden="1"/>
    <cellStyle name="Hyperlink 24" xfId="17994" hidden="1"/>
    <cellStyle name="Hyperlink 24" xfId="18041" hidden="1"/>
    <cellStyle name="Hyperlink 24" xfId="18091" hidden="1"/>
    <cellStyle name="Hyperlink 24" xfId="18139" hidden="1"/>
    <cellStyle name="Hyperlink 24" xfId="18186" hidden="1"/>
    <cellStyle name="Hyperlink 24" xfId="18236" hidden="1"/>
    <cellStyle name="Hyperlink 24" xfId="18284" hidden="1"/>
    <cellStyle name="Hyperlink 24" xfId="18333" hidden="1"/>
    <cellStyle name="Hyperlink 24" xfId="18389" hidden="1"/>
    <cellStyle name="Hyperlink 24" xfId="18279" hidden="1"/>
    <cellStyle name="Hyperlink 24" xfId="18209" hidden="1"/>
    <cellStyle name="Hyperlink 24" xfId="18134" hidden="1"/>
    <cellStyle name="Hyperlink 24" xfId="18064" hidden="1"/>
    <cellStyle name="Hyperlink 24" xfId="17989" hidden="1"/>
    <cellStyle name="Hyperlink 24" xfId="17918" hidden="1"/>
    <cellStyle name="Hyperlink 24" xfId="17843" hidden="1"/>
    <cellStyle name="Hyperlink 24" xfId="17767" hidden="1"/>
    <cellStyle name="Hyperlink 24" xfId="17698" hidden="1"/>
    <cellStyle name="Hyperlink 24" xfId="17628" hidden="1"/>
    <cellStyle name="Hyperlink 24" xfId="17553" hidden="1"/>
    <cellStyle name="Hyperlink 24" xfId="17483" hidden="1"/>
    <cellStyle name="Hyperlink 24" xfId="17409" hidden="1"/>
    <cellStyle name="Hyperlink 24" xfId="17339" hidden="1"/>
    <cellStyle name="Hyperlink 24" xfId="17264" hidden="1"/>
    <cellStyle name="Hyperlink 24" xfId="17194" hidden="1"/>
    <cellStyle name="Hyperlink 24" xfId="17119" hidden="1"/>
    <cellStyle name="Hyperlink 24" xfId="17049" hidden="1"/>
    <cellStyle name="Hyperlink 24" xfId="16968" hidden="1"/>
    <cellStyle name="Hyperlink 24" xfId="16897" hidden="1"/>
    <cellStyle name="Hyperlink 24" xfId="16823" hidden="1"/>
    <cellStyle name="Hyperlink 24" xfId="16756" hidden="1"/>
    <cellStyle name="Hyperlink 24" xfId="16678" hidden="1"/>
    <cellStyle name="Hyperlink 24" xfId="16610" hidden="1"/>
    <cellStyle name="Hyperlink 24" xfId="16534" hidden="1"/>
    <cellStyle name="Hyperlink 24" xfId="16466" hidden="1"/>
    <cellStyle name="Hyperlink 24" xfId="16389" hidden="1"/>
    <cellStyle name="Hyperlink 24" xfId="16321" hidden="1"/>
    <cellStyle name="Hyperlink 24" xfId="16244" hidden="1"/>
    <cellStyle name="Hyperlink 24" xfId="16176" hidden="1"/>
    <cellStyle name="Hyperlink 24" xfId="16099" hidden="1"/>
    <cellStyle name="Hyperlink 24" xfId="16028" hidden="1"/>
    <cellStyle name="Hyperlink 24" xfId="15953" hidden="1"/>
    <cellStyle name="Hyperlink 24" xfId="15886" hidden="1"/>
    <cellStyle name="Hyperlink 24" xfId="15809" hidden="1"/>
    <cellStyle name="Hyperlink 24" xfId="15741" hidden="1"/>
    <cellStyle name="Hyperlink 24" xfId="15664" hidden="1"/>
    <cellStyle name="Hyperlink 24" xfId="15596" hidden="1"/>
    <cellStyle name="Hyperlink 24" xfId="15519" hidden="1"/>
    <cellStyle name="Hyperlink 24" xfId="15451" hidden="1"/>
    <cellStyle name="Hyperlink 24" xfId="15374" hidden="1"/>
    <cellStyle name="Hyperlink 24" xfId="15305" hidden="1"/>
    <cellStyle name="Hyperlink 24" xfId="15227" hidden="1"/>
    <cellStyle name="Hyperlink 24" xfId="15157" hidden="1"/>
    <cellStyle name="Hyperlink 24" xfId="15082" hidden="1"/>
    <cellStyle name="Hyperlink 24" xfId="15014" hidden="1"/>
    <cellStyle name="Hyperlink 24" xfId="14936" hidden="1"/>
    <cellStyle name="Hyperlink 24" xfId="14869" hidden="1"/>
    <cellStyle name="Hyperlink 24" xfId="14790" hidden="1"/>
    <cellStyle name="Hyperlink 24" xfId="14723" hidden="1"/>
    <cellStyle name="Hyperlink 24" xfId="14645" hidden="1"/>
    <cellStyle name="Hyperlink 24" xfId="14578" hidden="1"/>
    <cellStyle name="Hyperlink 24" xfId="14500" hidden="1"/>
    <cellStyle name="Hyperlink 24" xfId="14433" hidden="1"/>
    <cellStyle name="Hyperlink 24" xfId="14357" hidden="1"/>
    <cellStyle name="Hyperlink 24" xfId="14286" hidden="1"/>
    <cellStyle name="Hyperlink 24" xfId="14211" hidden="1"/>
    <cellStyle name="Hyperlink 24" xfId="14144" hidden="1"/>
    <cellStyle name="Hyperlink 24" xfId="14067" hidden="1"/>
    <cellStyle name="Hyperlink 24" xfId="13999" hidden="1"/>
    <cellStyle name="Hyperlink 24" xfId="13921" hidden="1"/>
    <cellStyle name="Hyperlink 24" xfId="13853" hidden="1"/>
    <cellStyle name="Hyperlink 24" xfId="13776" hidden="1"/>
    <cellStyle name="Hyperlink 24" xfId="13708" hidden="1"/>
    <cellStyle name="Hyperlink 24" xfId="13631" hidden="1"/>
    <cellStyle name="Hyperlink 24" xfId="13563" hidden="1"/>
    <cellStyle name="Hyperlink 24" xfId="13486" hidden="1"/>
    <cellStyle name="Hyperlink 24" xfId="13415" hidden="1"/>
    <cellStyle name="Hyperlink 24" xfId="13340" hidden="1"/>
    <cellStyle name="Hyperlink 24" xfId="13273" hidden="1"/>
    <cellStyle name="Hyperlink 24" xfId="13196" hidden="1"/>
    <cellStyle name="Hyperlink 24" xfId="13128" hidden="1"/>
    <cellStyle name="Hyperlink 24" xfId="18414" hidden="1"/>
    <cellStyle name="Hyperlink 24" xfId="18443" hidden="1"/>
    <cellStyle name="Hyperlink 24" xfId="18472" hidden="1"/>
    <cellStyle name="Hyperlink 24" xfId="18501" hidden="1"/>
    <cellStyle name="Hyperlink 24" xfId="18530" hidden="1"/>
    <cellStyle name="Hyperlink 24" xfId="18559" hidden="1"/>
    <cellStyle name="Hyperlink 24" xfId="18588" hidden="1"/>
    <cellStyle name="Hyperlink 24" xfId="18617" hidden="1"/>
    <cellStyle name="Hyperlink 24" xfId="18646" hidden="1"/>
    <cellStyle name="Hyperlink 24" xfId="18675" hidden="1"/>
    <cellStyle name="Hyperlink 24" xfId="18704" hidden="1"/>
    <cellStyle name="Hyperlink 24" xfId="18733" hidden="1"/>
    <cellStyle name="Hyperlink 24" xfId="18762" hidden="1"/>
    <cellStyle name="Hyperlink 24" xfId="18791" hidden="1"/>
    <cellStyle name="Hyperlink 24" xfId="18820" hidden="1"/>
    <cellStyle name="Hyperlink 24" xfId="18849" hidden="1"/>
    <cellStyle name="Hyperlink 24" xfId="18878" hidden="1"/>
    <cellStyle name="Hyperlink 24" xfId="18907" hidden="1"/>
    <cellStyle name="Hyperlink 24" xfId="18935" hidden="1"/>
    <cellStyle name="Hyperlink 24" xfId="18964" hidden="1"/>
    <cellStyle name="Hyperlink 24" xfId="18993" hidden="1"/>
    <cellStyle name="Hyperlink 24" xfId="19022" hidden="1"/>
    <cellStyle name="Hyperlink 24" xfId="19051" hidden="1"/>
    <cellStyle name="Hyperlink 24" xfId="19080" hidden="1"/>
    <cellStyle name="Hyperlink 24" xfId="19109" hidden="1"/>
    <cellStyle name="Hyperlink 24" xfId="19138" hidden="1"/>
    <cellStyle name="Hyperlink 24" xfId="19167" hidden="1"/>
    <cellStyle name="Hyperlink 24" xfId="19196" hidden="1"/>
    <cellStyle name="Hyperlink 24" xfId="19225" hidden="1"/>
    <cellStyle name="Hyperlink 24" xfId="19254" hidden="1"/>
    <cellStyle name="Hyperlink 24" xfId="19283" hidden="1"/>
    <cellStyle name="Hyperlink 24" xfId="19312" hidden="1"/>
    <cellStyle name="Hyperlink 24" xfId="19341" hidden="1"/>
    <cellStyle name="Hyperlink 24" xfId="19370" hidden="1"/>
    <cellStyle name="Hyperlink 24" xfId="19399" hidden="1"/>
    <cellStyle name="Hyperlink 24" xfId="19428" hidden="1"/>
    <cellStyle name="Hyperlink 24" xfId="19457" hidden="1"/>
    <cellStyle name="Hyperlink 24" xfId="19499" hidden="1"/>
    <cellStyle name="Hyperlink 25" xfId="97" hidden="1"/>
    <cellStyle name="Hyperlink 25" xfId="148" hidden="1"/>
    <cellStyle name="Hyperlink 25" xfId="198" hidden="1"/>
    <cellStyle name="Hyperlink 25" xfId="242" hidden="1"/>
    <cellStyle name="Hyperlink 25" xfId="293" hidden="1"/>
    <cellStyle name="Hyperlink 25" xfId="344" hidden="1"/>
    <cellStyle name="Hyperlink 25" xfId="388" hidden="1"/>
    <cellStyle name="Hyperlink 25" xfId="439" hidden="1"/>
    <cellStyle name="Hyperlink 25" xfId="489" hidden="1"/>
    <cellStyle name="Hyperlink 25" xfId="533" hidden="1"/>
    <cellStyle name="Hyperlink 25" xfId="584" hidden="1"/>
    <cellStyle name="Hyperlink 25" xfId="634" hidden="1"/>
    <cellStyle name="Hyperlink 25" xfId="678" hidden="1"/>
    <cellStyle name="Hyperlink 25" xfId="729" hidden="1"/>
    <cellStyle name="Hyperlink 25" xfId="779" hidden="1"/>
    <cellStyle name="Hyperlink 25" xfId="823" hidden="1"/>
    <cellStyle name="Hyperlink 25" xfId="881" hidden="1"/>
    <cellStyle name="Hyperlink 25" xfId="924" hidden="1"/>
    <cellStyle name="Hyperlink 25" xfId="976" hidden="1"/>
    <cellStyle name="Hyperlink 25" xfId="1027" hidden="1"/>
    <cellStyle name="Hyperlink 25" xfId="1077" hidden="1"/>
    <cellStyle name="Hyperlink 25" xfId="1121" hidden="1"/>
    <cellStyle name="Hyperlink 25" xfId="1172" hidden="1"/>
    <cellStyle name="Hyperlink 25" xfId="1223" hidden="1"/>
    <cellStyle name="Hyperlink 25" xfId="1267" hidden="1"/>
    <cellStyle name="Hyperlink 25" xfId="1318" hidden="1"/>
    <cellStyle name="Hyperlink 25" xfId="1369" hidden="1"/>
    <cellStyle name="Hyperlink 25" xfId="1412" hidden="1"/>
    <cellStyle name="Hyperlink 25" xfId="1462" hidden="1"/>
    <cellStyle name="Hyperlink 25" xfId="1513" hidden="1"/>
    <cellStyle name="Hyperlink 25" xfId="1557" hidden="1"/>
    <cellStyle name="Hyperlink 25" xfId="1607" hidden="1"/>
    <cellStyle name="Hyperlink 25" xfId="1658" hidden="1"/>
    <cellStyle name="Hyperlink 25" xfId="1702" hidden="1"/>
    <cellStyle name="Hyperlink 25" xfId="1752" hidden="1"/>
    <cellStyle name="Hyperlink 25" xfId="1803" hidden="1"/>
    <cellStyle name="Hyperlink 25" xfId="1848" hidden="1"/>
    <cellStyle name="Hyperlink 25" xfId="1898" hidden="1"/>
    <cellStyle name="Hyperlink 25" xfId="1949" hidden="1"/>
    <cellStyle name="Hyperlink 25" xfId="1993" hidden="1"/>
    <cellStyle name="Hyperlink 25" xfId="2043" hidden="1"/>
    <cellStyle name="Hyperlink 25" xfId="2095" hidden="1"/>
    <cellStyle name="Hyperlink 25" xfId="2139" hidden="1"/>
    <cellStyle name="Hyperlink 25" xfId="2196" hidden="1"/>
    <cellStyle name="Hyperlink 25" xfId="2240" hidden="1"/>
    <cellStyle name="Hyperlink 25" xfId="2284" hidden="1"/>
    <cellStyle name="Hyperlink 25" xfId="2334" hidden="1"/>
    <cellStyle name="Hyperlink 25" xfId="2385" hidden="1"/>
    <cellStyle name="Hyperlink 25" xfId="2429" hidden="1"/>
    <cellStyle name="Hyperlink 25" xfId="2480" hidden="1"/>
    <cellStyle name="Hyperlink 25" xfId="2530" hidden="1"/>
    <cellStyle name="Hyperlink 25" xfId="2574" hidden="1"/>
    <cellStyle name="Hyperlink 25" xfId="2625" hidden="1"/>
    <cellStyle name="Hyperlink 25" xfId="2676" hidden="1"/>
    <cellStyle name="Hyperlink 25" xfId="2719" hidden="1"/>
    <cellStyle name="Hyperlink 25" xfId="2769" hidden="1"/>
    <cellStyle name="Hyperlink 25" xfId="2820" hidden="1"/>
    <cellStyle name="Hyperlink 25" xfId="2864" hidden="1"/>
    <cellStyle name="Hyperlink 25" xfId="2914" hidden="1"/>
    <cellStyle name="Hyperlink 25" xfId="2965" hidden="1"/>
    <cellStyle name="Hyperlink 25" xfId="3009" hidden="1"/>
    <cellStyle name="Hyperlink 25" xfId="3059" hidden="1"/>
    <cellStyle name="Hyperlink 25" xfId="3110" hidden="1"/>
    <cellStyle name="Hyperlink 25" xfId="3154" hidden="1"/>
    <cellStyle name="Hyperlink 25" xfId="3204" hidden="1"/>
    <cellStyle name="Hyperlink 25" xfId="3255" hidden="1"/>
    <cellStyle name="Hyperlink 25" xfId="3299" hidden="1"/>
    <cellStyle name="Hyperlink 25" xfId="3349" hidden="1"/>
    <cellStyle name="Hyperlink 25" xfId="3400" hidden="1"/>
    <cellStyle name="Hyperlink 25" xfId="3444" hidden="1"/>
    <cellStyle name="Hyperlink 25" xfId="3502" hidden="1"/>
    <cellStyle name="Hyperlink 25" xfId="3545" hidden="1"/>
    <cellStyle name="Hyperlink 25" xfId="3588" hidden="1"/>
    <cellStyle name="Hyperlink 25" xfId="3639" hidden="1"/>
    <cellStyle name="Hyperlink 25" xfId="3689" hidden="1"/>
    <cellStyle name="Hyperlink 25" xfId="3732" hidden="1"/>
    <cellStyle name="Hyperlink 25" xfId="3783" hidden="1"/>
    <cellStyle name="Hyperlink 25" xfId="3834" hidden="1"/>
    <cellStyle name="Hyperlink 25" xfId="3877" hidden="1"/>
    <cellStyle name="Hyperlink 25" xfId="3928" hidden="1"/>
    <cellStyle name="Hyperlink 25" xfId="3979" hidden="1"/>
    <cellStyle name="Hyperlink 25" xfId="4024" hidden="1"/>
    <cellStyle name="Hyperlink 25" xfId="4072" hidden="1"/>
    <cellStyle name="Hyperlink 25" xfId="4121" hidden="1"/>
    <cellStyle name="Hyperlink 25" xfId="4166" hidden="1"/>
    <cellStyle name="Hyperlink 25" xfId="4217" hidden="1"/>
    <cellStyle name="Hyperlink 25" xfId="4266" hidden="1"/>
    <cellStyle name="Hyperlink 25" xfId="4311" hidden="1"/>
    <cellStyle name="Hyperlink 25" xfId="4362" hidden="1"/>
    <cellStyle name="Hyperlink 25" xfId="4411" hidden="1"/>
    <cellStyle name="Hyperlink 25" xfId="4455" hidden="1"/>
    <cellStyle name="Hyperlink 25" xfId="4506" hidden="1"/>
    <cellStyle name="Hyperlink 25" xfId="4555" hidden="1"/>
    <cellStyle name="Hyperlink 25" xfId="4600" hidden="1"/>
    <cellStyle name="Hyperlink 25" xfId="4651" hidden="1"/>
    <cellStyle name="Hyperlink 25" xfId="4700" hidden="1"/>
    <cellStyle name="Hyperlink 25" xfId="4745" hidden="1"/>
    <cellStyle name="Hyperlink 25" xfId="4801" hidden="1"/>
    <cellStyle name="Hyperlink 25" xfId="4845" hidden="1"/>
    <cellStyle name="Hyperlink 25" xfId="4890" hidden="1"/>
    <cellStyle name="Hyperlink 25" xfId="4942" hidden="1"/>
    <cellStyle name="Hyperlink 25" xfId="4989" hidden="1"/>
    <cellStyle name="Hyperlink 25" xfId="5035" hidden="1"/>
    <cellStyle name="Hyperlink 25" xfId="5086" hidden="1"/>
    <cellStyle name="Hyperlink 25" xfId="5134" hidden="1"/>
    <cellStyle name="Hyperlink 25" xfId="5180" hidden="1"/>
    <cellStyle name="Hyperlink 25" xfId="5231" hidden="1"/>
    <cellStyle name="Hyperlink 25" xfId="5279" hidden="1"/>
    <cellStyle name="Hyperlink 25" xfId="5328" hidden="1"/>
    <cellStyle name="Hyperlink 25" xfId="5399" hidden="1"/>
    <cellStyle name="Hyperlink 25" xfId="5460" hidden="1"/>
    <cellStyle name="Hyperlink 25" xfId="5510" hidden="1"/>
    <cellStyle name="Hyperlink 25" xfId="5561" hidden="1"/>
    <cellStyle name="Hyperlink 25" xfId="5605" hidden="1"/>
    <cellStyle name="Hyperlink 25" xfId="5655" hidden="1"/>
    <cellStyle name="Hyperlink 25" xfId="5707" hidden="1"/>
    <cellStyle name="Hyperlink 25" xfId="5751" hidden="1"/>
    <cellStyle name="Hyperlink 25" xfId="5801" hidden="1"/>
    <cellStyle name="Hyperlink 25" xfId="5852" hidden="1"/>
    <cellStyle name="Hyperlink 25" xfId="5896" hidden="1"/>
    <cellStyle name="Hyperlink 25" xfId="5946" hidden="1"/>
    <cellStyle name="Hyperlink 25" xfId="5997" hidden="1"/>
    <cellStyle name="Hyperlink 25" xfId="6041" hidden="1"/>
    <cellStyle name="Hyperlink 25" xfId="6091" hidden="1"/>
    <cellStyle name="Hyperlink 25" xfId="6142" hidden="1"/>
    <cellStyle name="Hyperlink 25" xfId="6186" hidden="1"/>
    <cellStyle name="Hyperlink 25" xfId="6244" hidden="1"/>
    <cellStyle name="Hyperlink 25" xfId="6287" hidden="1"/>
    <cellStyle name="Hyperlink 25" xfId="6338" hidden="1"/>
    <cellStyle name="Hyperlink 25" xfId="6389" hidden="1"/>
    <cellStyle name="Hyperlink 25" xfId="6439" hidden="1"/>
    <cellStyle name="Hyperlink 25" xfId="6483" hidden="1"/>
    <cellStyle name="Hyperlink 25" xfId="6533" hidden="1"/>
    <cellStyle name="Hyperlink 25" xfId="6585" hidden="1"/>
    <cellStyle name="Hyperlink 25" xfId="6629" hidden="1"/>
    <cellStyle name="Hyperlink 25" xfId="6679" hidden="1"/>
    <cellStyle name="Hyperlink 25" xfId="6730" hidden="1"/>
    <cellStyle name="Hyperlink 25" xfId="6773" hidden="1"/>
    <cellStyle name="Hyperlink 25" xfId="6824" hidden="1"/>
    <cellStyle name="Hyperlink 25" xfId="6874" hidden="1"/>
    <cellStyle name="Hyperlink 25" xfId="6918" hidden="1"/>
    <cellStyle name="Hyperlink 25" xfId="6969" hidden="1"/>
    <cellStyle name="Hyperlink 25" xfId="7019" hidden="1"/>
    <cellStyle name="Hyperlink 25" xfId="7063" hidden="1"/>
    <cellStyle name="Hyperlink 25" xfId="7114" hidden="1"/>
    <cellStyle name="Hyperlink 25" xfId="7164" hidden="1"/>
    <cellStyle name="Hyperlink 25" xfId="7209" hidden="1"/>
    <cellStyle name="Hyperlink 25" xfId="7260" hidden="1"/>
    <cellStyle name="Hyperlink 25" xfId="7310" hidden="1"/>
    <cellStyle name="Hyperlink 25" xfId="7354" hidden="1"/>
    <cellStyle name="Hyperlink 25" xfId="7405" hidden="1"/>
    <cellStyle name="Hyperlink 25" xfId="7456" hidden="1"/>
    <cellStyle name="Hyperlink 25" xfId="7500" hidden="1"/>
    <cellStyle name="Hyperlink 25" xfId="7558" hidden="1"/>
    <cellStyle name="Hyperlink 25" xfId="7601" hidden="1"/>
    <cellStyle name="Hyperlink 25" xfId="7645" hidden="1"/>
    <cellStyle name="Hyperlink 25" xfId="7696" hidden="1"/>
    <cellStyle name="Hyperlink 25" xfId="7747" hidden="1"/>
    <cellStyle name="Hyperlink 25" xfId="7791" hidden="1"/>
    <cellStyle name="Hyperlink 25" xfId="7841" hidden="1"/>
    <cellStyle name="Hyperlink 25" xfId="7892" hidden="1"/>
    <cellStyle name="Hyperlink 25" xfId="7936" hidden="1"/>
    <cellStyle name="Hyperlink 25" xfId="7986" hidden="1"/>
    <cellStyle name="Hyperlink 25" xfId="8037" hidden="1"/>
    <cellStyle name="Hyperlink 25" xfId="8081" hidden="1"/>
    <cellStyle name="Hyperlink 25" xfId="8131" hidden="1"/>
    <cellStyle name="Hyperlink 25" xfId="8182" hidden="1"/>
    <cellStyle name="Hyperlink 25" xfId="8225" hidden="1"/>
    <cellStyle name="Hyperlink 25" xfId="8276" hidden="1"/>
    <cellStyle name="Hyperlink 25" xfId="8327" hidden="1"/>
    <cellStyle name="Hyperlink 25" xfId="8370" hidden="1"/>
    <cellStyle name="Hyperlink 25" xfId="8421" hidden="1"/>
    <cellStyle name="Hyperlink 25" xfId="8472" hidden="1"/>
    <cellStyle name="Hyperlink 25" xfId="8515" hidden="1"/>
    <cellStyle name="Hyperlink 25" xfId="8566" hidden="1"/>
    <cellStyle name="Hyperlink 25" xfId="8617" hidden="1"/>
    <cellStyle name="Hyperlink 25" xfId="8660" hidden="1"/>
    <cellStyle name="Hyperlink 25" xfId="8711" hidden="1"/>
    <cellStyle name="Hyperlink 25" xfId="8762" hidden="1"/>
    <cellStyle name="Hyperlink 25" xfId="8805" hidden="1"/>
    <cellStyle name="Hyperlink 25" xfId="8863" hidden="1"/>
    <cellStyle name="Hyperlink 25" xfId="8907" hidden="1"/>
    <cellStyle name="Hyperlink 25" xfId="8949" hidden="1"/>
    <cellStyle name="Hyperlink 25" xfId="9001" hidden="1"/>
    <cellStyle name="Hyperlink 25" xfId="9050" hidden="1"/>
    <cellStyle name="Hyperlink 25" xfId="9094" hidden="1"/>
    <cellStyle name="Hyperlink 25" xfId="9145" hidden="1"/>
    <cellStyle name="Hyperlink 25" xfId="9195" hidden="1"/>
    <cellStyle name="Hyperlink 25" xfId="9239" hidden="1"/>
    <cellStyle name="Hyperlink 25" xfId="9290" hidden="1"/>
    <cellStyle name="Hyperlink 25" xfId="9340" hidden="1"/>
    <cellStyle name="Hyperlink 25" xfId="9386" hidden="1"/>
    <cellStyle name="Hyperlink 25" xfId="9434" hidden="1"/>
    <cellStyle name="Hyperlink 25" xfId="9482" hidden="1"/>
    <cellStyle name="Hyperlink 25" xfId="9528" hidden="1"/>
    <cellStyle name="Hyperlink 25" xfId="9579" hidden="1"/>
    <cellStyle name="Hyperlink 25" xfId="9627" hidden="1"/>
    <cellStyle name="Hyperlink 25" xfId="9673" hidden="1"/>
    <cellStyle name="Hyperlink 25" xfId="9724" hidden="1"/>
    <cellStyle name="Hyperlink 25" xfId="9772" hidden="1"/>
    <cellStyle name="Hyperlink 25" xfId="9817" hidden="1"/>
    <cellStyle name="Hyperlink 25" xfId="9868" hidden="1"/>
    <cellStyle name="Hyperlink 25" xfId="9916" hidden="1"/>
    <cellStyle name="Hyperlink 25" xfId="9962" hidden="1"/>
    <cellStyle name="Hyperlink 25" xfId="10013" hidden="1"/>
    <cellStyle name="Hyperlink 25" xfId="10061" hidden="1"/>
    <cellStyle name="Hyperlink 25" xfId="10107" hidden="1"/>
    <cellStyle name="Hyperlink 25" xfId="10163" hidden="1"/>
    <cellStyle name="Hyperlink 25" xfId="10206" hidden="1"/>
    <cellStyle name="Hyperlink 25" xfId="10252" hidden="1"/>
    <cellStyle name="Hyperlink 25" xfId="10303" hidden="1"/>
    <cellStyle name="Hyperlink 25" xfId="10351" hidden="1"/>
    <cellStyle name="Hyperlink 25" xfId="10397" hidden="1"/>
    <cellStyle name="Hyperlink 25" xfId="10448" hidden="1"/>
    <cellStyle name="Hyperlink 25" xfId="10496" hidden="1"/>
    <cellStyle name="Hyperlink 25" xfId="10542" hidden="1"/>
    <cellStyle name="Hyperlink 25" xfId="10593" hidden="1"/>
    <cellStyle name="Hyperlink 25" xfId="10641" hidden="1"/>
    <cellStyle name="Hyperlink 25" xfId="10690" hidden="1"/>
    <cellStyle name="Hyperlink 25" xfId="10746" hidden="1"/>
    <cellStyle name="Hyperlink 25" xfId="10631" hidden="1"/>
    <cellStyle name="Hyperlink 25" xfId="10562" hidden="1"/>
    <cellStyle name="Hyperlink 25" xfId="10486" hidden="1"/>
    <cellStyle name="Hyperlink 25" xfId="10417" hidden="1"/>
    <cellStyle name="Hyperlink 25" xfId="10341" hidden="1"/>
    <cellStyle name="Hyperlink 25" xfId="10272" hidden="1"/>
    <cellStyle name="Hyperlink 25" xfId="10195" hidden="1"/>
    <cellStyle name="Hyperlink 25" xfId="10121" hidden="1"/>
    <cellStyle name="Hyperlink 25" xfId="10050" hidden="1"/>
    <cellStyle name="Hyperlink 25" xfId="9982" hidden="1"/>
    <cellStyle name="Hyperlink 25" xfId="9905" hidden="1"/>
    <cellStyle name="Hyperlink 25" xfId="9837" hidden="1"/>
    <cellStyle name="Hyperlink 25" xfId="9761" hidden="1"/>
    <cellStyle name="Hyperlink 25" xfId="9693" hidden="1"/>
    <cellStyle name="Hyperlink 25" xfId="9616" hidden="1"/>
    <cellStyle name="Hyperlink 25" xfId="9548" hidden="1"/>
    <cellStyle name="Hyperlink 25" xfId="9471" hidden="1"/>
    <cellStyle name="Hyperlink 25" xfId="9403" hidden="1"/>
    <cellStyle name="Hyperlink 25" xfId="9322" hidden="1"/>
    <cellStyle name="Hyperlink 25" xfId="9251" hidden="1"/>
    <cellStyle name="Hyperlink 25" xfId="9176" hidden="1"/>
    <cellStyle name="Hyperlink 25" xfId="9109" hidden="1"/>
    <cellStyle name="Hyperlink 25" xfId="9032" hidden="1"/>
    <cellStyle name="Hyperlink 25" xfId="8964" hidden="1"/>
    <cellStyle name="Hyperlink 25" xfId="8887" hidden="1"/>
    <cellStyle name="Hyperlink 25" xfId="8820" hidden="1"/>
    <cellStyle name="Hyperlink 25" xfId="8742" hidden="1"/>
    <cellStyle name="Hyperlink 25" xfId="8675" hidden="1"/>
    <cellStyle name="Hyperlink 25" xfId="8597" hidden="1"/>
    <cellStyle name="Hyperlink 25" xfId="8530" hidden="1"/>
    <cellStyle name="Hyperlink 25" xfId="8452" hidden="1"/>
    <cellStyle name="Hyperlink 25" xfId="8382" hidden="1"/>
    <cellStyle name="Hyperlink 25" xfId="8307" hidden="1"/>
    <cellStyle name="Hyperlink 25" xfId="8240" hidden="1"/>
    <cellStyle name="Hyperlink 25" xfId="8162" hidden="1"/>
    <cellStyle name="Hyperlink 25" xfId="8095" hidden="1"/>
    <cellStyle name="Hyperlink 25" xfId="8017" hidden="1"/>
    <cellStyle name="Hyperlink 25" xfId="7949" hidden="1"/>
    <cellStyle name="Hyperlink 25" xfId="7872" hidden="1"/>
    <cellStyle name="Hyperlink 25" xfId="7804" hidden="1"/>
    <cellStyle name="Hyperlink 25" xfId="7727" hidden="1"/>
    <cellStyle name="Hyperlink 25" xfId="7658" hidden="1"/>
    <cellStyle name="Hyperlink 25" xfId="7581" hidden="1"/>
    <cellStyle name="Hyperlink 25" xfId="7511" hidden="1"/>
    <cellStyle name="Hyperlink 25" xfId="7435" hidden="1"/>
    <cellStyle name="Hyperlink 25" xfId="7367" hidden="1"/>
    <cellStyle name="Hyperlink 25" xfId="7290" hidden="1"/>
    <cellStyle name="Hyperlink 25" xfId="7222" hidden="1"/>
    <cellStyle name="Hyperlink 25" xfId="7144" hidden="1"/>
    <cellStyle name="Hyperlink 25" xfId="7076" hidden="1"/>
    <cellStyle name="Hyperlink 25" xfId="6999" hidden="1"/>
    <cellStyle name="Hyperlink 25" xfId="6931" hidden="1"/>
    <cellStyle name="Hyperlink 25" xfId="6854" hidden="1"/>
    <cellStyle name="Hyperlink 25" xfId="6786" hidden="1"/>
    <cellStyle name="Hyperlink 25" xfId="6710" hidden="1"/>
    <cellStyle name="Hyperlink 25" xfId="6640" hidden="1"/>
    <cellStyle name="Hyperlink 25" xfId="6564" hidden="1"/>
    <cellStyle name="Hyperlink 25" xfId="6496" hidden="1"/>
    <cellStyle name="Hyperlink 25" xfId="6419" hidden="1"/>
    <cellStyle name="Hyperlink 25" xfId="6351" hidden="1"/>
    <cellStyle name="Hyperlink 25" xfId="6267" hidden="1"/>
    <cellStyle name="Hyperlink 25" xfId="6199" hidden="1"/>
    <cellStyle name="Hyperlink 25" xfId="6122" hidden="1"/>
    <cellStyle name="Hyperlink 25" xfId="6054" hidden="1"/>
    <cellStyle name="Hyperlink 25" xfId="5977" hidden="1"/>
    <cellStyle name="Hyperlink 25" xfId="5909" hidden="1"/>
    <cellStyle name="Hyperlink 25" xfId="5832" hidden="1"/>
    <cellStyle name="Hyperlink 25" xfId="5762" hidden="1"/>
    <cellStyle name="Hyperlink 25" xfId="5686" hidden="1"/>
    <cellStyle name="Hyperlink 25" xfId="5618" hidden="1"/>
    <cellStyle name="Hyperlink 25" xfId="5541" hidden="1"/>
    <cellStyle name="Hyperlink 25" xfId="5473" hidden="1"/>
    <cellStyle name="Hyperlink 25" xfId="10773" hidden="1"/>
    <cellStyle name="Hyperlink 25" xfId="10802" hidden="1"/>
    <cellStyle name="Hyperlink 25" xfId="10831" hidden="1"/>
    <cellStyle name="Hyperlink 25" xfId="10860" hidden="1"/>
    <cellStyle name="Hyperlink 25" xfId="10889" hidden="1"/>
    <cellStyle name="Hyperlink 25" xfId="10918" hidden="1"/>
    <cellStyle name="Hyperlink 25" xfId="10947" hidden="1"/>
    <cellStyle name="Hyperlink 25" xfId="10976" hidden="1"/>
    <cellStyle name="Hyperlink 25" xfId="11005" hidden="1"/>
    <cellStyle name="Hyperlink 25" xfId="11034" hidden="1"/>
    <cellStyle name="Hyperlink 25" xfId="11063" hidden="1"/>
    <cellStyle name="Hyperlink 25" xfId="11092" hidden="1"/>
    <cellStyle name="Hyperlink 25" xfId="11121" hidden="1"/>
    <cellStyle name="Hyperlink 25" xfId="11150" hidden="1"/>
    <cellStyle name="Hyperlink 25" xfId="11179" hidden="1"/>
    <cellStyle name="Hyperlink 25" xfId="11208" hidden="1"/>
    <cellStyle name="Hyperlink 25" xfId="11237" hidden="1"/>
    <cellStyle name="Hyperlink 25" xfId="11266" hidden="1"/>
    <cellStyle name="Hyperlink 25" xfId="11294" hidden="1"/>
    <cellStyle name="Hyperlink 25" xfId="11323" hidden="1"/>
    <cellStyle name="Hyperlink 25" xfId="11352" hidden="1"/>
    <cellStyle name="Hyperlink 25" xfId="11381" hidden="1"/>
    <cellStyle name="Hyperlink 25" xfId="11410" hidden="1"/>
    <cellStyle name="Hyperlink 25" xfId="11439" hidden="1"/>
    <cellStyle name="Hyperlink 25" xfId="11468" hidden="1"/>
    <cellStyle name="Hyperlink 25" xfId="11497" hidden="1"/>
    <cellStyle name="Hyperlink 25" xfId="11526" hidden="1"/>
    <cellStyle name="Hyperlink 25" xfId="11555" hidden="1"/>
    <cellStyle name="Hyperlink 25" xfId="11584" hidden="1"/>
    <cellStyle name="Hyperlink 25" xfId="11613" hidden="1"/>
    <cellStyle name="Hyperlink 25" xfId="11642" hidden="1"/>
    <cellStyle name="Hyperlink 25" xfId="11671" hidden="1"/>
    <cellStyle name="Hyperlink 25" xfId="11700" hidden="1"/>
    <cellStyle name="Hyperlink 25" xfId="11729" hidden="1"/>
    <cellStyle name="Hyperlink 25" xfId="11758" hidden="1"/>
    <cellStyle name="Hyperlink 25" xfId="11787" hidden="1"/>
    <cellStyle name="Hyperlink 25" xfId="11816" hidden="1"/>
    <cellStyle name="Hyperlink 25" xfId="11858" hidden="1"/>
    <cellStyle name="Hyperlink 25" xfId="5268" hidden="1"/>
    <cellStyle name="Hyperlink 25" xfId="5200" hidden="1"/>
    <cellStyle name="Hyperlink 25" xfId="5123" hidden="1"/>
    <cellStyle name="Hyperlink 25" xfId="5055" hidden="1"/>
    <cellStyle name="Hyperlink 25" xfId="4978" hidden="1"/>
    <cellStyle name="Hyperlink 25" xfId="4909" hidden="1"/>
    <cellStyle name="Hyperlink 25" xfId="4832" hidden="1"/>
    <cellStyle name="Hyperlink 25" xfId="4759" hidden="1"/>
    <cellStyle name="Hyperlink 25" xfId="4687" hidden="1"/>
    <cellStyle name="Hyperlink 25" xfId="4619" hidden="1"/>
    <cellStyle name="Hyperlink 25" xfId="4542" hidden="1"/>
    <cellStyle name="Hyperlink 25" xfId="4474" hidden="1"/>
    <cellStyle name="Hyperlink 25" xfId="4398" hidden="1"/>
    <cellStyle name="Hyperlink 25" xfId="4330" hidden="1"/>
    <cellStyle name="Hyperlink 25" xfId="4253" hidden="1"/>
    <cellStyle name="Hyperlink 25" xfId="4185" hidden="1"/>
    <cellStyle name="Hyperlink 25" xfId="4108" hidden="1"/>
    <cellStyle name="Hyperlink 25" xfId="4040" hidden="1"/>
    <cellStyle name="Hyperlink 25" xfId="3959" hidden="1"/>
    <cellStyle name="Hyperlink 25" xfId="3889" hidden="1"/>
    <cellStyle name="Hyperlink 25" xfId="3814" hidden="1"/>
    <cellStyle name="Hyperlink 25" xfId="3747" hidden="1"/>
    <cellStyle name="Hyperlink 25" xfId="3669" hidden="1"/>
    <cellStyle name="Hyperlink 25" xfId="3601" hidden="1"/>
    <cellStyle name="Hyperlink 25" xfId="3525" hidden="1"/>
    <cellStyle name="Hyperlink 25" xfId="3457" hidden="1"/>
    <cellStyle name="Hyperlink 25" xfId="3380" hidden="1"/>
    <cellStyle name="Hyperlink 25" xfId="3312" hidden="1"/>
    <cellStyle name="Hyperlink 25" xfId="3235" hidden="1"/>
    <cellStyle name="Hyperlink 25" xfId="3167" hidden="1"/>
    <cellStyle name="Hyperlink 25" xfId="3090" hidden="1"/>
    <cellStyle name="Hyperlink 25" xfId="3020" hidden="1"/>
    <cellStyle name="Hyperlink 25" xfId="2944" hidden="1"/>
    <cellStyle name="Hyperlink 25" xfId="2877" hidden="1"/>
    <cellStyle name="Hyperlink 25" xfId="2800" hidden="1"/>
    <cellStyle name="Hyperlink 25" xfId="2732" hidden="1"/>
    <cellStyle name="Hyperlink 25" xfId="2655" hidden="1"/>
    <cellStyle name="Hyperlink 25" xfId="2587" hidden="1"/>
    <cellStyle name="Hyperlink 25" xfId="2510" hidden="1"/>
    <cellStyle name="Hyperlink 25" xfId="2442" hidden="1"/>
    <cellStyle name="Hyperlink 25" xfId="2365" hidden="1"/>
    <cellStyle name="Hyperlink 25" xfId="2296" hidden="1"/>
    <cellStyle name="Hyperlink 25" xfId="2218" hidden="1"/>
    <cellStyle name="Hyperlink 25" xfId="2149" hidden="1"/>
    <cellStyle name="Hyperlink 25" xfId="2073" hidden="1"/>
    <cellStyle name="Hyperlink 25" xfId="2005" hidden="1"/>
    <cellStyle name="Hyperlink 25" xfId="1927" hidden="1"/>
    <cellStyle name="Hyperlink 25" xfId="1860" hidden="1"/>
    <cellStyle name="Hyperlink 25" xfId="1781" hidden="1"/>
    <cellStyle name="Hyperlink 25" xfId="1714" hidden="1"/>
    <cellStyle name="Hyperlink 25" xfId="1636" hidden="1"/>
    <cellStyle name="Hyperlink 25" xfId="1569" hidden="1"/>
    <cellStyle name="Hyperlink 25" xfId="1491" hidden="1"/>
    <cellStyle name="Hyperlink 25" xfId="1424" hidden="1"/>
    <cellStyle name="Hyperlink 25" xfId="1348" hidden="1"/>
    <cellStyle name="Hyperlink 25" xfId="1278" hidden="1"/>
    <cellStyle name="Hyperlink 25" xfId="1202" hidden="1"/>
    <cellStyle name="Hyperlink 25" xfId="1134" hidden="1"/>
    <cellStyle name="Hyperlink 25" xfId="1057" hidden="1"/>
    <cellStyle name="Hyperlink 25" xfId="989" hidden="1"/>
    <cellStyle name="Hyperlink 25" xfId="904" hidden="1"/>
    <cellStyle name="Hyperlink 25" xfId="836" hidden="1"/>
    <cellStyle name="Hyperlink 25" xfId="759" hidden="1"/>
    <cellStyle name="Hyperlink 25" xfId="691" hidden="1"/>
    <cellStyle name="Hyperlink 25" xfId="614" hidden="1"/>
    <cellStyle name="Hyperlink 25" xfId="546" hidden="1"/>
    <cellStyle name="Hyperlink 25" xfId="469" hidden="1"/>
    <cellStyle name="Hyperlink 25" xfId="399" hidden="1"/>
    <cellStyle name="Hyperlink 25" xfId="323" hidden="1"/>
    <cellStyle name="Hyperlink 25" xfId="255" hidden="1"/>
    <cellStyle name="Hyperlink 25" xfId="178" hidden="1"/>
    <cellStyle name="Hyperlink 25" xfId="110" hidden="1"/>
    <cellStyle name="Hyperlink 25" xfId="11975" hidden="1"/>
    <cellStyle name="Hyperlink 25" xfId="12004" hidden="1"/>
    <cellStyle name="Hyperlink 25" xfId="12033" hidden="1"/>
    <cellStyle name="Hyperlink 25" xfId="12062" hidden="1"/>
    <cellStyle name="Hyperlink 25" xfId="12091" hidden="1"/>
    <cellStyle name="Hyperlink 25" xfId="12120" hidden="1"/>
    <cellStyle name="Hyperlink 25" xfId="12149" hidden="1"/>
    <cellStyle name="Hyperlink 25" xfId="12178" hidden="1"/>
    <cellStyle name="Hyperlink 25" xfId="12207" hidden="1"/>
    <cellStyle name="Hyperlink 25" xfId="12236" hidden="1"/>
    <cellStyle name="Hyperlink 25" xfId="12265" hidden="1"/>
    <cellStyle name="Hyperlink 25" xfId="12294" hidden="1"/>
    <cellStyle name="Hyperlink 25" xfId="12323" hidden="1"/>
    <cellStyle name="Hyperlink 25" xfId="12352" hidden="1"/>
    <cellStyle name="Hyperlink 25" xfId="12381" hidden="1"/>
    <cellStyle name="Hyperlink 25" xfId="12410" hidden="1"/>
    <cellStyle name="Hyperlink 25" xfId="12439" hidden="1"/>
    <cellStyle name="Hyperlink 25" xfId="12468" hidden="1"/>
    <cellStyle name="Hyperlink 25" xfId="12496" hidden="1"/>
    <cellStyle name="Hyperlink 25" xfId="12525" hidden="1"/>
    <cellStyle name="Hyperlink 25" xfId="12554" hidden="1"/>
    <cellStyle name="Hyperlink 25" xfId="12583" hidden="1"/>
    <cellStyle name="Hyperlink 25" xfId="12612" hidden="1"/>
    <cellStyle name="Hyperlink 25" xfId="12641" hidden="1"/>
    <cellStyle name="Hyperlink 25" xfId="12670" hidden="1"/>
    <cellStyle name="Hyperlink 25" xfId="12699" hidden="1"/>
    <cellStyle name="Hyperlink 25" xfId="12728" hidden="1"/>
    <cellStyle name="Hyperlink 25" xfId="12757" hidden="1"/>
    <cellStyle name="Hyperlink 25" xfId="12786" hidden="1"/>
    <cellStyle name="Hyperlink 25" xfId="12815" hidden="1"/>
    <cellStyle name="Hyperlink 25" xfId="12844" hidden="1"/>
    <cellStyle name="Hyperlink 25" xfId="12873" hidden="1"/>
    <cellStyle name="Hyperlink 25" xfId="12902" hidden="1"/>
    <cellStyle name="Hyperlink 25" xfId="12931" hidden="1"/>
    <cellStyle name="Hyperlink 25" xfId="12960" hidden="1"/>
    <cellStyle name="Hyperlink 25" xfId="12989" hidden="1"/>
    <cellStyle name="Hyperlink 25" xfId="13018" hidden="1"/>
    <cellStyle name="Hyperlink 25" xfId="13060" hidden="1"/>
    <cellStyle name="Hyperlink 25" xfId="13113" hidden="1"/>
    <cellStyle name="Hyperlink 25" xfId="13163" hidden="1"/>
    <cellStyle name="Hyperlink 25" xfId="13214" hidden="1"/>
    <cellStyle name="Hyperlink 25" xfId="13258" hidden="1"/>
    <cellStyle name="Hyperlink 25" xfId="13308" hidden="1"/>
    <cellStyle name="Hyperlink 25" xfId="13359" hidden="1"/>
    <cellStyle name="Hyperlink 25" xfId="13403" hidden="1"/>
    <cellStyle name="Hyperlink 25" xfId="13453" hidden="1"/>
    <cellStyle name="Hyperlink 25" xfId="13504" hidden="1"/>
    <cellStyle name="Hyperlink 25" xfId="13548" hidden="1"/>
    <cellStyle name="Hyperlink 25" xfId="13598" hidden="1"/>
    <cellStyle name="Hyperlink 25" xfId="13649" hidden="1"/>
    <cellStyle name="Hyperlink 25" xfId="13693" hidden="1"/>
    <cellStyle name="Hyperlink 25" xfId="13743" hidden="1"/>
    <cellStyle name="Hyperlink 25" xfId="13794" hidden="1"/>
    <cellStyle name="Hyperlink 25" xfId="13838" hidden="1"/>
    <cellStyle name="Hyperlink 25" xfId="13896" hidden="1"/>
    <cellStyle name="Hyperlink 25" xfId="13939" hidden="1"/>
    <cellStyle name="Hyperlink 25" xfId="13984" hidden="1"/>
    <cellStyle name="Hyperlink 25" xfId="14035" hidden="1"/>
    <cellStyle name="Hyperlink 25" xfId="14085" hidden="1"/>
    <cellStyle name="Hyperlink 25" xfId="14129" hidden="1"/>
    <cellStyle name="Hyperlink 25" xfId="14179" hidden="1"/>
    <cellStyle name="Hyperlink 25" xfId="14230" hidden="1"/>
    <cellStyle name="Hyperlink 25" xfId="14274" hidden="1"/>
    <cellStyle name="Hyperlink 25" xfId="14324" hidden="1"/>
    <cellStyle name="Hyperlink 25" xfId="14375" hidden="1"/>
    <cellStyle name="Hyperlink 25" xfId="14418" hidden="1"/>
    <cellStyle name="Hyperlink 25" xfId="14469" hidden="1"/>
    <cellStyle name="Hyperlink 25" xfId="14519" hidden="1"/>
    <cellStyle name="Hyperlink 25" xfId="14563" hidden="1"/>
    <cellStyle name="Hyperlink 25" xfId="14614" hidden="1"/>
    <cellStyle name="Hyperlink 25" xfId="14664" hidden="1"/>
    <cellStyle name="Hyperlink 25" xfId="14708" hidden="1"/>
    <cellStyle name="Hyperlink 25" xfId="14759" hidden="1"/>
    <cellStyle name="Hyperlink 25" xfId="14809" hidden="1"/>
    <cellStyle name="Hyperlink 25" xfId="14854" hidden="1"/>
    <cellStyle name="Hyperlink 25" xfId="14905" hidden="1"/>
    <cellStyle name="Hyperlink 25" xfId="14955" hidden="1"/>
    <cellStyle name="Hyperlink 25" xfId="14999" hidden="1"/>
    <cellStyle name="Hyperlink 25" xfId="15050" hidden="1"/>
    <cellStyle name="Hyperlink 25" xfId="15101" hidden="1"/>
    <cellStyle name="Hyperlink 25" xfId="15145" hidden="1"/>
    <cellStyle name="Hyperlink 25" xfId="15203" hidden="1"/>
    <cellStyle name="Hyperlink 25" xfId="15246" hidden="1"/>
    <cellStyle name="Hyperlink 25" xfId="15290" hidden="1"/>
    <cellStyle name="Hyperlink 25" xfId="15341" hidden="1"/>
    <cellStyle name="Hyperlink 25" xfId="15392" hidden="1"/>
    <cellStyle name="Hyperlink 25" xfId="15436" hidden="1"/>
    <cellStyle name="Hyperlink 25" xfId="15486" hidden="1"/>
    <cellStyle name="Hyperlink 25" xfId="15537" hidden="1"/>
    <cellStyle name="Hyperlink 25" xfId="15581" hidden="1"/>
    <cellStyle name="Hyperlink 25" xfId="15631" hidden="1"/>
    <cellStyle name="Hyperlink 25" xfId="15682" hidden="1"/>
    <cellStyle name="Hyperlink 25" xfId="15726" hidden="1"/>
    <cellStyle name="Hyperlink 25" xfId="15776" hidden="1"/>
    <cellStyle name="Hyperlink 25" xfId="15827" hidden="1"/>
    <cellStyle name="Hyperlink 25" xfId="15870" hidden="1"/>
    <cellStyle name="Hyperlink 25" xfId="15921" hidden="1"/>
    <cellStyle name="Hyperlink 25" xfId="15972" hidden="1"/>
    <cellStyle name="Hyperlink 25" xfId="16015" hidden="1"/>
    <cellStyle name="Hyperlink 25" xfId="16066" hidden="1"/>
    <cellStyle name="Hyperlink 25" xfId="16117" hidden="1"/>
    <cellStyle name="Hyperlink 25" xfId="16160" hidden="1"/>
    <cellStyle name="Hyperlink 25" xfId="16211" hidden="1"/>
    <cellStyle name="Hyperlink 25" xfId="16262" hidden="1"/>
    <cellStyle name="Hyperlink 25" xfId="16305" hidden="1"/>
    <cellStyle name="Hyperlink 25" xfId="16356" hidden="1"/>
    <cellStyle name="Hyperlink 25" xfId="16407" hidden="1"/>
    <cellStyle name="Hyperlink 25" xfId="16450" hidden="1"/>
    <cellStyle name="Hyperlink 25" xfId="16508" hidden="1"/>
    <cellStyle name="Hyperlink 25" xfId="16552" hidden="1"/>
    <cellStyle name="Hyperlink 25" xfId="16594" hidden="1"/>
    <cellStyle name="Hyperlink 25" xfId="16646" hidden="1"/>
    <cellStyle name="Hyperlink 25" xfId="16695" hidden="1"/>
    <cellStyle name="Hyperlink 25" xfId="16739" hidden="1"/>
    <cellStyle name="Hyperlink 25" xfId="16790" hidden="1"/>
    <cellStyle name="Hyperlink 25" xfId="16840" hidden="1"/>
    <cellStyle name="Hyperlink 25" xfId="16884" hidden="1"/>
    <cellStyle name="Hyperlink 25" xfId="16935" hidden="1"/>
    <cellStyle name="Hyperlink 25" xfId="16985" hidden="1"/>
    <cellStyle name="Hyperlink 25" xfId="17031" hidden="1"/>
    <cellStyle name="Hyperlink 25" xfId="17079" hidden="1"/>
    <cellStyle name="Hyperlink 25" xfId="17127" hidden="1"/>
    <cellStyle name="Hyperlink 25" xfId="17173" hidden="1"/>
    <cellStyle name="Hyperlink 25" xfId="17224" hidden="1"/>
    <cellStyle name="Hyperlink 25" xfId="17272" hidden="1"/>
    <cellStyle name="Hyperlink 25" xfId="17318" hidden="1"/>
    <cellStyle name="Hyperlink 25" xfId="17369" hidden="1"/>
    <cellStyle name="Hyperlink 25" xfId="17417" hidden="1"/>
    <cellStyle name="Hyperlink 25" xfId="17462" hidden="1"/>
    <cellStyle name="Hyperlink 25" xfId="17513" hidden="1"/>
    <cellStyle name="Hyperlink 25" xfId="17561" hidden="1"/>
    <cellStyle name="Hyperlink 25" xfId="17607" hidden="1"/>
    <cellStyle name="Hyperlink 25" xfId="17658" hidden="1"/>
    <cellStyle name="Hyperlink 25" xfId="17706" hidden="1"/>
    <cellStyle name="Hyperlink 25" xfId="17752" hidden="1"/>
    <cellStyle name="Hyperlink 25" xfId="17808" hidden="1"/>
    <cellStyle name="Hyperlink 25" xfId="17851" hidden="1"/>
    <cellStyle name="Hyperlink 25" xfId="17897" hidden="1"/>
    <cellStyle name="Hyperlink 25" xfId="17948" hidden="1"/>
    <cellStyle name="Hyperlink 25" xfId="17996" hidden="1"/>
    <cellStyle name="Hyperlink 25" xfId="18042" hidden="1"/>
    <cellStyle name="Hyperlink 25" xfId="18093" hidden="1"/>
    <cellStyle name="Hyperlink 25" xfId="18141" hidden="1"/>
    <cellStyle name="Hyperlink 25" xfId="18187" hidden="1"/>
    <cellStyle name="Hyperlink 25" xfId="18238" hidden="1"/>
    <cellStyle name="Hyperlink 25" xfId="18286" hidden="1"/>
    <cellStyle name="Hyperlink 25" xfId="18334" hidden="1"/>
    <cellStyle name="Hyperlink 25" xfId="18390" hidden="1"/>
    <cellStyle name="Hyperlink 25" xfId="18276" hidden="1"/>
    <cellStyle name="Hyperlink 25" xfId="18207" hidden="1"/>
    <cellStyle name="Hyperlink 25" xfId="18131" hidden="1"/>
    <cellStyle name="Hyperlink 25" xfId="18062" hidden="1"/>
    <cellStyle name="Hyperlink 25" xfId="17986" hidden="1"/>
    <cellStyle name="Hyperlink 25" xfId="17917" hidden="1"/>
    <cellStyle name="Hyperlink 25" xfId="17840" hidden="1"/>
    <cellStyle name="Hyperlink 25" xfId="17766" hidden="1"/>
    <cellStyle name="Hyperlink 25" xfId="17695" hidden="1"/>
    <cellStyle name="Hyperlink 25" xfId="17627" hidden="1"/>
    <cellStyle name="Hyperlink 25" xfId="17550" hidden="1"/>
    <cellStyle name="Hyperlink 25" xfId="17482" hidden="1"/>
    <cellStyle name="Hyperlink 25" xfId="17406" hidden="1"/>
    <cellStyle name="Hyperlink 25" xfId="17338" hidden="1"/>
    <cellStyle name="Hyperlink 25" xfId="17261" hidden="1"/>
    <cellStyle name="Hyperlink 25" xfId="17193" hidden="1"/>
    <cellStyle name="Hyperlink 25" xfId="17116" hidden="1"/>
    <cellStyle name="Hyperlink 25" xfId="17048" hidden="1"/>
    <cellStyle name="Hyperlink 25" xfId="16967" hidden="1"/>
    <cellStyle name="Hyperlink 25" xfId="16896" hidden="1"/>
    <cellStyle name="Hyperlink 25" xfId="16821" hidden="1"/>
    <cellStyle name="Hyperlink 25" xfId="16754" hidden="1"/>
    <cellStyle name="Hyperlink 25" xfId="16677" hidden="1"/>
    <cellStyle name="Hyperlink 25" xfId="16609" hidden="1"/>
    <cellStyle name="Hyperlink 25" xfId="16532" hidden="1"/>
    <cellStyle name="Hyperlink 25" xfId="16465" hidden="1"/>
    <cellStyle name="Hyperlink 25" xfId="16387" hidden="1"/>
    <cellStyle name="Hyperlink 25" xfId="16320" hidden="1"/>
    <cellStyle name="Hyperlink 25" xfId="16242" hidden="1"/>
    <cellStyle name="Hyperlink 25" xfId="16175" hidden="1"/>
    <cellStyle name="Hyperlink 25" xfId="16097" hidden="1"/>
    <cellStyle name="Hyperlink 25" xfId="16027" hidden="1"/>
    <cellStyle name="Hyperlink 25" xfId="15952" hidden="1"/>
    <cellStyle name="Hyperlink 25" xfId="15885" hidden="1"/>
    <cellStyle name="Hyperlink 25" xfId="15807" hidden="1"/>
    <cellStyle name="Hyperlink 25" xfId="15740" hidden="1"/>
    <cellStyle name="Hyperlink 25" xfId="15662" hidden="1"/>
    <cellStyle name="Hyperlink 25" xfId="15594" hidden="1"/>
    <cellStyle name="Hyperlink 25" xfId="15517" hidden="1"/>
    <cellStyle name="Hyperlink 25" xfId="15449" hidden="1"/>
    <cellStyle name="Hyperlink 25" xfId="15372" hidden="1"/>
    <cellStyle name="Hyperlink 25" xfId="15303" hidden="1"/>
    <cellStyle name="Hyperlink 25" xfId="15226" hidden="1"/>
    <cellStyle name="Hyperlink 25" xfId="15156" hidden="1"/>
    <cellStyle name="Hyperlink 25" xfId="15080" hidden="1"/>
    <cellStyle name="Hyperlink 25" xfId="15012" hidden="1"/>
    <cellStyle name="Hyperlink 25" xfId="14935" hidden="1"/>
    <cellStyle name="Hyperlink 25" xfId="14867" hidden="1"/>
    <cellStyle name="Hyperlink 25" xfId="14789" hidden="1"/>
    <cellStyle name="Hyperlink 25" xfId="14721" hidden="1"/>
    <cellStyle name="Hyperlink 25" xfId="14644" hidden="1"/>
    <cellStyle name="Hyperlink 25" xfId="14576" hidden="1"/>
    <cellStyle name="Hyperlink 25" xfId="14499" hidden="1"/>
    <cellStyle name="Hyperlink 25" xfId="14431" hidden="1"/>
    <cellStyle name="Hyperlink 25" xfId="14355" hidden="1"/>
    <cellStyle name="Hyperlink 25" xfId="14285" hidden="1"/>
    <cellStyle name="Hyperlink 25" xfId="14209" hidden="1"/>
    <cellStyle name="Hyperlink 25" xfId="14142" hidden="1"/>
    <cellStyle name="Hyperlink 25" xfId="14065" hidden="1"/>
    <cellStyle name="Hyperlink 25" xfId="13997" hidden="1"/>
    <cellStyle name="Hyperlink 25" xfId="13919" hidden="1"/>
    <cellStyle name="Hyperlink 25" xfId="13851" hidden="1"/>
    <cellStyle name="Hyperlink 25" xfId="13774" hidden="1"/>
    <cellStyle name="Hyperlink 25" xfId="13706" hidden="1"/>
    <cellStyle name="Hyperlink 25" xfId="13629" hidden="1"/>
    <cellStyle name="Hyperlink 25" xfId="13561" hidden="1"/>
    <cellStyle name="Hyperlink 25" xfId="13484" hidden="1"/>
    <cellStyle name="Hyperlink 25" xfId="13414" hidden="1"/>
    <cellStyle name="Hyperlink 25" xfId="13338" hidden="1"/>
    <cellStyle name="Hyperlink 25" xfId="13271" hidden="1"/>
    <cellStyle name="Hyperlink 25" xfId="13194" hidden="1"/>
    <cellStyle name="Hyperlink 25" xfId="13126" hidden="1"/>
    <cellStyle name="Hyperlink 25" xfId="18415" hidden="1"/>
    <cellStyle name="Hyperlink 25" xfId="18444" hidden="1"/>
    <cellStyle name="Hyperlink 25" xfId="18473" hidden="1"/>
    <cellStyle name="Hyperlink 25" xfId="18502" hidden="1"/>
    <cellStyle name="Hyperlink 25" xfId="18531" hidden="1"/>
    <cellStyle name="Hyperlink 25" xfId="18560" hidden="1"/>
    <cellStyle name="Hyperlink 25" xfId="18589" hidden="1"/>
    <cellStyle name="Hyperlink 25" xfId="18618" hidden="1"/>
    <cellStyle name="Hyperlink 25" xfId="18647" hidden="1"/>
    <cellStyle name="Hyperlink 25" xfId="18676" hidden="1"/>
    <cellStyle name="Hyperlink 25" xfId="18705" hidden="1"/>
    <cellStyle name="Hyperlink 25" xfId="18734" hidden="1"/>
    <cellStyle name="Hyperlink 25" xfId="18763" hidden="1"/>
    <cellStyle name="Hyperlink 25" xfId="18792" hidden="1"/>
    <cellStyle name="Hyperlink 25" xfId="18821" hidden="1"/>
    <cellStyle name="Hyperlink 25" xfId="18850" hidden="1"/>
    <cellStyle name="Hyperlink 25" xfId="18879" hidden="1"/>
    <cellStyle name="Hyperlink 25" xfId="18908" hidden="1"/>
    <cellStyle name="Hyperlink 25" xfId="18936" hidden="1"/>
    <cellStyle name="Hyperlink 25" xfId="18965" hidden="1"/>
    <cellStyle name="Hyperlink 25" xfId="18994" hidden="1"/>
    <cellStyle name="Hyperlink 25" xfId="19023" hidden="1"/>
    <cellStyle name="Hyperlink 25" xfId="19052" hidden="1"/>
    <cellStyle name="Hyperlink 25" xfId="19081" hidden="1"/>
    <cellStyle name="Hyperlink 25" xfId="19110" hidden="1"/>
    <cellStyle name="Hyperlink 25" xfId="19139" hidden="1"/>
    <cellStyle name="Hyperlink 25" xfId="19168" hidden="1"/>
    <cellStyle name="Hyperlink 25" xfId="19197" hidden="1"/>
    <cellStyle name="Hyperlink 25" xfId="19226" hidden="1"/>
    <cellStyle name="Hyperlink 25" xfId="19255" hidden="1"/>
    <cellStyle name="Hyperlink 25" xfId="19284" hidden="1"/>
    <cellStyle name="Hyperlink 25" xfId="19313" hidden="1"/>
    <cellStyle name="Hyperlink 25" xfId="19342" hidden="1"/>
    <cellStyle name="Hyperlink 25" xfId="19371" hidden="1"/>
    <cellStyle name="Hyperlink 25" xfId="19400" hidden="1"/>
    <cellStyle name="Hyperlink 25" xfId="19429" hidden="1"/>
    <cellStyle name="Hyperlink 25" xfId="19458" hidden="1"/>
    <cellStyle name="Hyperlink 25" xfId="19500" hidden="1"/>
    <cellStyle name="Hyperlink 26" xfId="99" hidden="1"/>
    <cellStyle name="Hyperlink 26" xfId="149" hidden="1"/>
    <cellStyle name="Hyperlink 26" xfId="200" hidden="1"/>
    <cellStyle name="Hyperlink 26" xfId="244" hidden="1"/>
    <cellStyle name="Hyperlink 26" xfId="294" hidden="1"/>
    <cellStyle name="Hyperlink 26" xfId="346" hidden="1"/>
    <cellStyle name="Hyperlink 26" xfId="390" hidden="1"/>
    <cellStyle name="Hyperlink 26" xfId="440" hidden="1"/>
    <cellStyle name="Hyperlink 26" xfId="491" hidden="1"/>
    <cellStyle name="Hyperlink 26" xfId="535" hidden="1"/>
    <cellStyle name="Hyperlink 26" xfId="585" hidden="1"/>
    <cellStyle name="Hyperlink 26" xfId="636" hidden="1"/>
    <cellStyle name="Hyperlink 26" xfId="680" hidden="1"/>
    <cellStyle name="Hyperlink 26" xfId="730" hidden="1"/>
    <cellStyle name="Hyperlink 26" xfId="781" hidden="1"/>
    <cellStyle name="Hyperlink 26" xfId="825" hidden="1"/>
    <cellStyle name="Hyperlink 26" xfId="882" hidden="1"/>
    <cellStyle name="Hyperlink 26" xfId="926" hidden="1"/>
    <cellStyle name="Hyperlink 26" xfId="978" hidden="1"/>
    <cellStyle name="Hyperlink 26" xfId="1028" hidden="1"/>
    <cellStyle name="Hyperlink 26" xfId="1079" hidden="1"/>
    <cellStyle name="Hyperlink 26" xfId="1123" hidden="1"/>
    <cellStyle name="Hyperlink 26" xfId="1173" hidden="1"/>
    <cellStyle name="Hyperlink 26" xfId="1225" hidden="1"/>
    <cellStyle name="Hyperlink 26" xfId="1269" hidden="1"/>
    <cellStyle name="Hyperlink 26" xfId="1319" hidden="1"/>
    <cellStyle name="Hyperlink 26" xfId="1370" hidden="1"/>
    <cellStyle name="Hyperlink 26" xfId="1413" hidden="1"/>
    <cellStyle name="Hyperlink 26" xfId="1463" hidden="1"/>
    <cellStyle name="Hyperlink 26" xfId="1514" hidden="1"/>
    <cellStyle name="Hyperlink 26" xfId="1558" hidden="1"/>
    <cellStyle name="Hyperlink 26" xfId="1608" hidden="1"/>
    <cellStyle name="Hyperlink 26" xfId="1659" hidden="1"/>
    <cellStyle name="Hyperlink 26" xfId="1703" hidden="1"/>
    <cellStyle name="Hyperlink 26" xfId="1753" hidden="1"/>
    <cellStyle name="Hyperlink 26" xfId="1804" hidden="1"/>
    <cellStyle name="Hyperlink 26" xfId="1849" hidden="1"/>
    <cellStyle name="Hyperlink 26" xfId="1899" hidden="1"/>
    <cellStyle name="Hyperlink 26" xfId="1950" hidden="1"/>
    <cellStyle name="Hyperlink 26" xfId="1994" hidden="1"/>
    <cellStyle name="Hyperlink 26" xfId="2044" hidden="1"/>
    <cellStyle name="Hyperlink 26" xfId="2096" hidden="1"/>
    <cellStyle name="Hyperlink 26" xfId="2140" hidden="1"/>
    <cellStyle name="Hyperlink 26" xfId="2197" hidden="1"/>
    <cellStyle name="Hyperlink 26" xfId="2241" hidden="1"/>
    <cellStyle name="Hyperlink 26" xfId="2285" hidden="1"/>
    <cellStyle name="Hyperlink 26" xfId="2336" hidden="1"/>
    <cellStyle name="Hyperlink 26" xfId="2387" hidden="1"/>
    <cellStyle name="Hyperlink 26" xfId="2431" hidden="1"/>
    <cellStyle name="Hyperlink 26" xfId="2481" hidden="1"/>
    <cellStyle name="Hyperlink 26" xfId="2532" hidden="1"/>
    <cellStyle name="Hyperlink 26" xfId="2576" hidden="1"/>
    <cellStyle name="Hyperlink 26" xfId="2626" hidden="1"/>
    <cellStyle name="Hyperlink 26" xfId="2677" hidden="1"/>
    <cellStyle name="Hyperlink 26" xfId="2720" hidden="1"/>
    <cellStyle name="Hyperlink 26" xfId="2771" hidden="1"/>
    <cellStyle name="Hyperlink 26" xfId="2821" hidden="1"/>
    <cellStyle name="Hyperlink 26" xfId="2865" hidden="1"/>
    <cellStyle name="Hyperlink 26" xfId="2916" hidden="1"/>
    <cellStyle name="Hyperlink 26" xfId="2966" hidden="1"/>
    <cellStyle name="Hyperlink 26" xfId="3010" hidden="1"/>
    <cellStyle name="Hyperlink 26" xfId="3061" hidden="1"/>
    <cellStyle name="Hyperlink 26" xfId="3111" hidden="1"/>
    <cellStyle name="Hyperlink 26" xfId="3155" hidden="1"/>
    <cellStyle name="Hyperlink 26" xfId="3206" hidden="1"/>
    <cellStyle name="Hyperlink 26" xfId="3256" hidden="1"/>
    <cellStyle name="Hyperlink 26" xfId="3300" hidden="1"/>
    <cellStyle name="Hyperlink 26" xfId="3351" hidden="1"/>
    <cellStyle name="Hyperlink 26" xfId="3401" hidden="1"/>
    <cellStyle name="Hyperlink 26" xfId="3445" hidden="1"/>
    <cellStyle name="Hyperlink 26" xfId="3503" hidden="1"/>
    <cellStyle name="Hyperlink 26" xfId="3546" hidden="1"/>
    <cellStyle name="Hyperlink 26" xfId="3589" hidden="1"/>
    <cellStyle name="Hyperlink 26" xfId="3640" hidden="1"/>
    <cellStyle name="Hyperlink 26" xfId="3690" hidden="1"/>
    <cellStyle name="Hyperlink 26" xfId="3734" hidden="1"/>
    <cellStyle name="Hyperlink 26" xfId="3784" hidden="1"/>
    <cellStyle name="Hyperlink 26" xfId="3835" hidden="1"/>
    <cellStyle name="Hyperlink 26" xfId="3879" hidden="1"/>
    <cellStyle name="Hyperlink 26" xfId="3929" hidden="1"/>
    <cellStyle name="Hyperlink 26" xfId="3980" hidden="1"/>
    <cellStyle name="Hyperlink 26" xfId="4025" hidden="1"/>
    <cellStyle name="Hyperlink 26" xfId="4073" hidden="1"/>
    <cellStyle name="Hyperlink 26" xfId="4122" hidden="1"/>
    <cellStyle name="Hyperlink 26" xfId="4168" hidden="1"/>
    <cellStyle name="Hyperlink 26" xfId="4218" hidden="1"/>
    <cellStyle name="Hyperlink 26" xfId="4267" hidden="1"/>
    <cellStyle name="Hyperlink 26" xfId="4313" hidden="1"/>
    <cellStyle name="Hyperlink 26" xfId="4363" hidden="1"/>
    <cellStyle name="Hyperlink 26" xfId="4412" hidden="1"/>
    <cellStyle name="Hyperlink 26" xfId="4457" hidden="1"/>
    <cellStyle name="Hyperlink 26" xfId="4507" hidden="1"/>
    <cellStyle name="Hyperlink 26" xfId="4556" hidden="1"/>
    <cellStyle name="Hyperlink 26" xfId="4602" hidden="1"/>
    <cellStyle name="Hyperlink 26" xfId="4652" hidden="1"/>
    <cellStyle name="Hyperlink 26" xfId="4701" hidden="1"/>
    <cellStyle name="Hyperlink 26" xfId="4747" hidden="1"/>
    <cellStyle name="Hyperlink 26" xfId="4803" hidden="1"/>
    <cellStyle name="Hyperlink 26" xfId="4846" hidden="1"/>
    <cellStyle name="Hyperlink 26" xfId="4892" hidden="1"/>
    <cellStyle name="Hyperlink 26" xfId="4943" hidden="1"/>
    <cellStyle name="Hyperlink 26" xfId="4991" hidden="1"/>
    <cellStyle name="Hyperlink 26" xfId="5036" hidden="1"/>
    <cellStyle name="Hyperlink 26" xfId="5087" hidden="1"/>
    <cellStyle name="Hyperlink 26" xfId="5136" hidden="1"/>
    <cellStyle name="Hyperlink 26" xfId="5181" hidden="1"/>
    <cellStyle name="Hyperlink 26" xfId="5232" hidden="1"/>
    <cellStyle name="Hyperlink 26" xfId="5281" hidden="1"/>
    <cellStyle name="Hyperlink 26" xfId="5329" hidden="1"/>
    <cellStyle name="Hyperlink 26" xfId="5401" hidden="1"/>
    <cellStyle name="Hyperlink 26" xfId="5461" hidden="1"/>
    <cellStyle name="Hyperlink 26" xfId="5512" hidden="1"/>
    <cellStyle name="Hyperlink 26" xfId="5562" hidden="1"/>
    <cellStyle name="Hyperlink 26" xfId="5606" hidden="1"/>
    <cellStyle name="Hyperlink 26" xfId="5657" hidden="1"/>
    <cellStyle name="Hyperlink 26" xfId="5708" hidden="1"/>
    <cellStyle name="Hyperlink 26" xfId="5752" hidden="1"/>
    <cellStyle name="Hyperlink 26" xfId="5803" hidden="1"/>
    <cellStyle name="Hyperlink 26" xfId="5853" hidden="1"/>
    <cellStyle name="Hyperlink 26" xfId="5897" hidden="1"/>
    <cellStyle name="Hyperlink 26" xfId="5948" hidden="1"/>
    <cellStyle name="Hyperlink 26" xfId="5998" hidden="1"/>
    <cellStyle name="Hyperlink 26" xfId="6042" hidden="1"/>
    <cellStyle name="Hyperlink 26" xfId="6093" hidden="1"/>
    <cellStyle name="Hyperlink 26" xfId="6143" hidden="1"/>
    <cellStyle name="Hyperlink 26" xfId="6187" hidden="1"/>
    <cellStyle name="Hyperlink 26" xfId="6245" hidden="1"/>
    <cellStyle name="Hyperlink 26" xfId="6288" hidden="1"/>
    <cellStyle name="Hyperlink 26" xfId="6339" hidden="1"/>
    <cellStyle name="Hyperlink 26" xfId="6390" hidden="1"/>
    <cellStyle name="Hyperlink 26" xfId="6440" hidden="1"/>
    <cellStyle name="Hyperlink 26" xfId="6484" hidden="1"/>
    <cellStyle name="Hyperlink 26" xfId="6535" hidden="1"/>
    <cellStyle name="Hyperlink 26" xfId="6586" hidden="1"/>
    <cellStyle name="Hyperlink 26" xfId="6630" hidden="1"/>
    <cellStyle name="Hyperlink 26" xfId="6681" hidden="1"/>
    <cellStyle name="Hyperlink 26" xfId="6732" hidden="1"/>
    <cellStyle name="Hyperlink 26" xfId="6775" hidden="1"/>
    <cellStyle name="Hyperlink 26" xfId="6825" hidden="1"/>
    <cellStyle name="Hyperlink 26" xfId="6876" hidden="1"/>
    <cellStyle name="Hyperlink 26" xfId="6920" hidden="1"/>
    <cellStyle name="Hyperlink 26" xfId="6970" hidden="1"/>
    <cellStyle name="Hyperlink 26" xfId="7021" hidden="1"/>
    <cellStyle name="Hyperlink 26" xfId="7065" hidden="1"/>
    <cellStyle name="Hyperlink 26" xfId="7115" hidden="1"/>
    <cellStyle name="Hyperlink 26" xfId="7166" hidden="1"/>
    <cellStyle name="Hyperlink 26" xfId="7211" hidden="1"/>
    <cellStyle name="Hyperlink 26" xfId="7261" hidden="1"/>
    <cellStyle name="Hyperlink 26" xfId="7312" hidden="1"/>
    <cellStyle name="Hyperlink 26" xfId="7356" hidden="1"/>
    <cellStyle name="Hyperlink 26" xfId="7406" hidden="1"/>
    <cellStyle name="Hyperlink 26" xfId="7458" hidden="1"/>
    <cellStyle name="Hyperlink 26" xfId="7502" hidden="1"/>
    <cellStyle name="Hyperlink 26" xfId="7559" hidden="1"/>
    <cellStyle name="Hyperlink 26" xfId="7603" hidden="1"/>
    <cellStyle name="Hyperlink 26" xfId="7647" hidden="1"/>
    <cellStyle name="Hyperlink 26" xfId="7697" hidden="1"/>
    <cellStyle name="Hyperlink 26" xfId="7748" hidden="1"/>
    <cellStyle name="Hyperlink 26" xfId="7792" hidden="1"/>
    <cellStyle name="Hyperlink 26" xfId="7843" hidden="1"/>
    <cellStyle name="Hyperlink 26" xfId="7893" hidden="1"/>
    <cellStyle name="Hyperlink 26" xfId="7937" hidden="1"/>
    <cellStyle name="Hyperlink 26" xfId="7988" hidden="1"/>
    <cellStyle name="Hyperlink 26" xfId="8039" hidden="1"/>
    <cellStyle name="Hyperlink 26" xfId="8082" hidden="1"/>
    <cellStyle name="Hyperlink 26" xfId="8132" hidden="1"/>
    <cellStyle name="Hyperlink 26" xfId="8183" hidden="1"/>
    <cellStyle name="Hyperlink 26" xfId="8227" hidden="1"/>
    <cellStyle name="Hyperlink 26" xfId="8277" hidden="1"/>
    <cellStyle name="Hyperlink 26" xfId="8328" hidden="1"/>
    <cellStyle name="Hyperlink 26" xfId="8372" hidden="1"/>
    <cellStyle name="Hyperlink 26" xfId="8422" hidden="1"/>
    <cellStyle name="Hyperlink 26" xfId="8473" hidden="1"/>
    <cellStyle name="Hyperlink 26" xfId="8517" hidden="1"/>
    <cellStyle name="Hyperlink 26" xfId="8567" hidden="1"/>
    <cellStyle name="Hyperlink 26" xfId="8618" hidden="1"/>
    <cellStyle name="Hyperlink 26" xfId="8662" hidden="1"/>
    <cellStyle name="Hyperlink 26" xfId="8712" hidden="1"/>
    <cellStyle name="Hyperlink 26" xfId="8763" hidden="1"/>
    <cellStyle name="Hyperlink 26" xfId="8807" hidden="1"/>
    <cellStyle name="Hyperlink 26" xfId="8865" hidden="1"/>
    <cellStyle name="Hyperlink 26" xfId="8908" hidden="1"/>
    <cellStyle name="Hyperlink 26" xfId="8951" hidden="1"/>
    <cellStyle name="Hyperlink 26" xfId="9002" hidden="1"/>
    <cellStyle name="Hyperlink 26" xfId="9052" hidden="1"/>
    <cellStyle name="Hyperlink 26" xfId="9095" hidden="1"/>
    <cellStyle name="Hyperlink 26" xfId="9146" hidden="1"/>
    <cellStyle name="Hyperlink 26" xfId="9197" hidden="1"/>
    <cellStyle name="Hyperlink 26" xfId="9240" hidden="1"/>
    <cellStyle name="Hyperlink 26" xfId="9291" hidden="1"/>
    <cellStyle name="Hyperlink 26" xfId="9342" hidden="1"/>
    <cellStyle name="Hyperlink 26" xfId="9387" hidden="1"/>
    <cellStyle name="Hyperlink 26" xfId="9435" hidden="1"/>
    <cellStyle name="Hyperlink 26" xfId="9484" hidden="1"/>
    <cellStyle name="Hyperlink 26" xfId="9529" hidden="1"/>
    <cellStyle name="Hyperlink 26" xfId="9580" hidden="1"/>
    <cellStyle name="Hyperlink 26" xfId="9629" hidden="1"/>
    <cellStyle name="Hyperlink 26" xfId="9674" hidden="1"/>
    <cellStyle name="Hyperlink 26" xfId="9725" hidden="1"/>
    <cellStyle name="Hyperlink 26" xfId="9774" hidden="1"/>
    <cellStyle name="Hyperlink 26" xfId="9818" hidden="1"/>
    <cellStyle name="Hyperlink 26" xfId="9869" hidden="1"/>
    <cellStyle name="Hyperlink 26" xfId="9918" hidden="1"/>
    <cellStyle name="Hyperlink 26" xfId="9963" hidden="1"/>
    <cellStyle name="Hyperlink 26" xfId="10014" hidden="1"/>
    <cellStyle name="Hyperlink 26" xfId="10063" hidden="1"/>
    <cellStyle name="Hyperlink 26" xfId="10108" hidden="1"/>
    <cellStyle name="Hyperlink 26" xfId="10164" hidden="1"/>
    <cellStyle name="Hyperlink 26" xfId="10208" hidden="1"/>
    <cellStyle name="Hyperlink 26" xfId="10253" hidden="1"/>
    <cellStyle name="Hyperlink 26" xfId="10305" hidden="1"/>
    <cellStyle name="Hyperlink 26" xfId="10352" hidden="1"/>
    <cellStyle name="Hyperlink 26" xfId="10398" hidden="1"/>
    <cellStyle name="Hyperlink 26" xfId="10449" hidden="1"/>
    <cellStyle name="Hyperlink 26" xfId="10497" hidden="1"/>
    <cellStyle name="Hyperlink 26" xfId="10543" hidden="1"/>
    <cellStyle name="Hyperlink 26" xfId="10594" hidden="1"/>
    <cellStyle name="Hyperlink 26" xfId="10642" hidden="1"/>
    <cellStyle name="Hyperlink 26" xfId="10691" hidden="1"/>
    <cellStyle name="Hyperlink 26" xfId="10748" hidden="1"/>
    <cellStyle name="Hyperlink 26" xfId="10628" hidden="1"/>
    <cellStyle name="Hyperlink 26" xfId="10560" hidden="1"/>
    <cellStyle name="Hyperlink 26" xfId="10483" hidden="1"/>
    <cellStyle name="Hyperlink 26" xfId="10415" hidden="1"/>
    <cellStyle name="Hyperlink 26" xfId="10338" hidden="1"/>
    <cellStyle name="Hyperlink 26" xfId="10270" hidden="1"/>
    <cellStyle name="Hyperlink 26" xfId="10193" hidden="1"/>
    <cellStyle name="Hyperlink 26" xfId="10120" hidden="1"/>
    <cellStyle name="Hyperlink 26" xfId="10047" hidden="1"/>
    <cellStyle name="Hyperlink 26" xfId="9980" hidden="1"/>
    <cellStyle name="Hyperlink 26" xfId="9903" hidden="1"/>
    <cellStyle name="Hyperlink 26" xfId="9835" hidden="1"/>
    <cellStyle name="Hyperlink 26" xfId="9759" hidden="1"/>
    <cellStyle name="Hyperlink 26" xfId="9691" hidden="1"/>
    <cellStyle name="Hyperlink 26" xfId="9614" hidden="1"/>
    <cellStyle name="Hyperlink 26" xfId="9546" hidden="1"/>
    <cellStyle name="Hyperlink 26" xfId="9469" hidden="1"/>
    <cellStyle name="Hyperlink 26" xfId="9401" hidden="1"/>
    <cellStyle name="Hyperlink 26" xfId="9320" hidden="1"/>
    <cellStyle name="Hyperlink 26" xfId="9250" hidden="1"/>
    <cellStyle name="Hyperlink 26" xfId="9174" hidden="1"/>
    <cellStyle name="Hyperlink 26" xfId="9107" hidden="1"/>
    <cellStyle name="Hyperlink 26" xfId="9030" hidden="1"/>
    <cellStyle name="Hyperlink 26" xfId="8962" hidden="1"/>
    <cellStyle name="Hyperlink 26" xfId="8886" hidden="1"/>
    <cellStyle name="Hyperlink 26" xfId="8818" hidden="1"/>
    <cellStyle name="Hyperlink 26" xfId="8741" hidden="1"/>
    <cellStyle name="Hyperlink 26" xfId="8673" hidden="1"/>
    <cellStyle name="Hyperlink 26" xfId="8596" hidden="1"/>
    <cellStyle name="Hyperlink 26" xfId="8528" hidden="1"/>
    <cellStyle name="Hyperlink 26" xfId="8451" hidden="1"/>
    <cellStyle name="Hyperlink 26" xfId="8381" hidden="1"/>
    <cellStyle name="Hyperlink 26" xfId="8305" hidden="1"/>
    <cellStyle name="Hyperlink 26" xfId="8238" hidden="1"/>
    <cellStyle name="Hyperlink 26" xfId="8161" hidden="1"/>
    <cellStyle name="Hyperlink 26" xfId="8093" hidden="1"/>
    <cellStyle name="Hyperlink 26" xfId="8015" hidden="1"/>
    <cellStyle name="Hyperlink 26" xfId="7948" hidden="1"/>
    <cellStyle name="Hyperlink 26" xfId="7870" hidden="1"/>
    <cellStyle name="Hyperlink 26" xfId="7803" hidden="1"/>
    <cellStyle name="Hyperlink 26" xfId="7725" hidden="1"/>
    <cellStyle name="Hyperlink 26" xfId="7656" hidden="1"/>
    <cellStyle name="Hyperlink 26" xfId="7579" hidden="1"/>
    <cellStyle name="Hyperlink 26" xfId="7510" hidden="1"/>
    <cellStyle name="Hyperlink 26" xfId="7433" hidden="1"/>
    <cellStyle name="Hyperlink 26" xfId="7365" hidden="1"/>
    <cellStyle name="Hyperlink 26" xfId="7288" hidden="1"/>
    <cellStyle name="Hyperlink 26" xfId="7220" hidden="1"/>
    <cellStyle name="Hyperlink 26" xfId="7142" hidden="1"/>
    <cellStyle name="Hyperlink 26" xfId="7074" hidden="1"/>
    <cellStyle name="Hyperlink 26" xfId="6997" hidden="1"/>
    <cellStyle name="Hyperlink 26" xfId="6929" hidden="1"/>
    <cellStyle name="Hyperlink 26" xfId="6852" hidden="1"/>
    <cellStyle name="Hyperlink 26" xfId="6784" hidden="1"/>
    <cellStyle name="Hyperlink 26" xfId="6708" hidden="1"/>
    <cellStyle name="Hyperlink 26" xfId="6639" hidden="1"/>
    <cellStyle name="Hyperlink 26" xfId="6563" hidden="1"/>
    <cellStyle name="Hyperlink 26" xfId="6495" hidden="1"/>
    <cellStyle name="Hyperlink 26" xfId="6417" hidden="1"/>
    <cellStyle name="Hyperlink 26" xfId="6350" hidden="1"/>
    <cellStyle name="Hyperlink 26" xfId="6265" hidden="1"/>
    <cellStyle name="Hyperlink 26" xfId="6198" hidden="1"/>
    <cellStyle name="Hyperlink 26" xfId="6120" hidden="1"/>
    <cellStyle name="Hyperlink 26" xfId="6053" hidden="1"/>
    <cellStyle name="Hyperlink 26" xfId="5975" hidden="1"/>
    <cellStyle name="Hyperlink 26" xfId="5908" hidden="1"/>
    <cellStyle name="Hyperlink 26" xfId="5830" hidden="1"/>
    <cellStyle name="Hyperlink 26" xfId="5761" hidden="1"/>
    <cellStyle name="Hyperlink 26" xfId="5685" hidden="1"/>
    <cellStyle name="Hyperlink 26" xfId="5617" hidden="1"/>
    <cellStyle name="Hyperlink 26" xfId="5539" hidden="1"/>
    <cellStyle name="Hyperlink 26" xfId="5472" hidden="1"/>
    <cellStyle name="Hyperlink 26" xfId="10774" hidden="1"/>
    <cellStyle name="Hyperlink 26" xfId="10803" hidden="1"/>
    <cellStyle name="Hyperlink 26" xfId="10832" hidden="1"/>
    <cellStyle name="Hyperlink 26" xfId="10861" hidden="1"/>
    <cellStyle name="Hyperlink 26" xfId="10890" hidden="1"/>
    <cellStyle name="Hyperlink 26" xfId="10919" hidden="1"/>
    <cellStyle name="Hyperlink 26" xfId="10948" hidden="1"/>
    <cellStyle name="Hyperlink 26" xfId="10977" hidden="1"/>
    <cellStyle name="Hyperlink 26" xfId="11006" hidden="1"/>
    <cellStyle name="Hyperlink 26" xfId="11035" hidden="1"/>
    <cellStyle name="Hyperlink 26" xfId="11064" hidden="1"/>
    <cellStyle name="Hyperlink 26" xfId="11093" hidden="1"/>
    <cellStyle name="Hyperlink 26" xfId="11122" hidden="1"/>
    <cellStyle name="Hyperlink 26" xfId="11151" hidden="1"/>
    <cellStyle name="Hyperlink 26" xfId="11180" hidden="1"/>
    <cellStyle name="Hyperlink 26" xfId="11209" hidden="1"/>
    <cellStyle name="Hyperlink 26" xfId="11238" hidden="1"/>
    <cellStyle name="Hyperlink 26" xfId="11267" hidden="1"/>
    <cellStyle name="Hyperlink 26" xfId="11295" hidden="1"/>
    <cellStyle name="Hyperlink 26" xfId="11324" hidden="1"/>
    <cellStyle name="Hyperlink 26" xfId="11353" hidden="1"/>
    <cellStyle name="Hyperlink 26" xfId="11382" hidden="1"/>
    <cellStyle name="Hyperlink 26" xfId="11411" hidden="1"/>
    <cellStyle name="Hyperlink 26" xfId="11440" hidden="1"/>
    <cellStyle name="Hyperlink 26" xfId="11469" hidden="1"/>
    <cellStyle name="Hyperlink 26" xfId="11498" hidden="1"/>
    <cellStyle name="Hyperlink 26" xfId="11527" hidden="1"/>
    <cellStyle name="Hyperlink 26" xfId="11556" hidden="1"/>
    <cellStyle name="Hyperlink 26" xfId="11585" hidden="1"/>
    <cellStyle name="Hyperlink 26" xfId="11614" hidden="1"/>
    <cellStyle name="Hyperlink 26" xfId="11643" hidden="1"/>
    <cellStyle name="Hyperlink 26" xfId="11672" hidden="1"/>
    <cellStyle name="Hyperlink 26" xfId="11701" hidden="1"/>
    <cellStyle name="Hyperlink 26" xfId="11730" hidden="1"/>
    <cellStyle name="Hyperlink 26" xfId="11759" hidden="1"/>
    <cellStyle name="Hyperlink 26" xfId="11788" hidden="1"/>
    <cellStyle name="Hyperlink 26" xfId="11817" hidden="1"/>
    <cellStyle name="Hyperlink 26" xfId="11860" hidden="1"/>
    <cellStyle name="Hyperlink 26" xfId="5266" hidden="1"/>
    <cellStyle name="Hyperlink 26" xfId="5198" hidden="1"/>
    <cellStyle name="Hyperlink 26" xfId="5121" hidden="1"/>
    <cellStyle name="Hyperlink 26" xfId="5053" hidden="1"/>
    <cellStyle name="Hyperlink 26" xfId="4976" hidden="1"/>
    <cellStyle name="Hyperlink 26" xfId="4908" hidden="1"/>
    <cellStyle name="Hyperlink 26" xfId="4830" hidden="1"/>
    <cellStyle name="Hyperlink 26" xfId="4758" hidden="1"/>
    <cellStyle name="Hyperlink 26" xfId="4684" hidden="1"/>
    <cellStyle name="Hyperlink 26" xfId="4618" hidden="1"/>
    <cellStyle name="Hyperlink 26" xfId="4540" hidden="1"/>
    <cellStyle name="Hyperlink 26" xfId="4473" hidden="1"/>
    <cellStyle name="Hyperlink 26" xfId="4396" hidden="1"/>
    <cellStyle name="Hyperlink 26" xfId="4329" hidden="1"/>
    <cellStyle name="Hyperlink 26" xfId="4251" hidden="1"/>
    <cellStyle name="Hyperlink 26" xfId="4184" hidden="1"/>
    <cellStyle name="Hyperlink 26" xfId="4106" hidden="1"/>
    <cellStyle name="Hyperlink 26" xfId="4039" hidden="1"/>
    <cellStyle name="Hyperlink 26" xfId="3958" hidden="1"/>
    <cellStyle name="Hyperlink 26" xfId="3888" hidden="1"/>
    <cellStyle name="Hyperlink 26" xfId="3812" hidden="1"/>
    <cellStyle name="Hyperlink 26" xfId="3745" hidden="1"/>
    <cellStyle name="Hyperlink 26" xfId="3668" hidden="1"/>
    <cellStyle name="Hyperlink 26" xfId="3600" hidden="1"/>
    <cellStyle name="Hyperlink 26" xfId="3523" hidden="1"/>
    <cellStyle name="Hyperlink 26" xfId="3456" hidden="1"/>
    <cellStyle name="Hyperlink 26" xfId="3378" hidden="1"/>
    <cellStyle name="Hyperlink 26" xfId="3311" hidden="1"/>
    <cellStyle name="Hyperlink 26" xfId="3233" hidden="1"/>
    <cellStyle name="Hyperlink 26" xfId="3166" hidden="1"/>
    <cellStyle name="Hyperlink 26" xfId="3088" hidden="1"/>
    <cellStyle name="Hyperlink 26" xfId="3019" hidden="1"/>
    <cellStyle name="Hyperlink 26" xfId="2943" hidden="1"/>
    <cellStyle name="Hyperlink 26" xfId="2876" hidden="1"/>
    <cellStyle name="Hyperlink 26" xfId="2798" hidden="1"/>
    <cellStyle name="Hyperlink 26" xfId="2731" hidden="1"/>
    <cellStyle name="Hyperlink 26" xfId="2653" hidden="1"/>
    <cellStyle name="Hyperlink 26" xfId="2585" hidden="1"/>
    <cellStyle name="Hyperlink 26" xfId="2508" hidden="1"/>
    <cellStyle name="Hyperlink 26" xfId="2440" hidden="1"/>
    <cellStyle name="Hyperlink 26" xfId="2363" hidden="1"/>
    <cellStyle name="Hyperlink 26" xfId="2294" hidden="1"/>
    <cellStyle name="Hyperlink 26" xfId="2217" hidden="1"/>
    <cellStyle name="Hyperlink 26" xfId="2148" hidden="1"/>
    <cellStyle name="Hyperlink 26" xfId="2071" hidden="1"/>
    <cellStyle name="Hyperlink 26" xfId="2003" hidden="1"/>
    <cellStyle name="Hyperlink 26" xfId="1926" hidden="1"/>
    <cellStyle name="Hyperlink 26" xfId="1858" hidden="1"/>
    <cellStyle name="Hyperlink 26" xfId="1780" hidden="1"/>
    <cellStyle name="Hyperlink 26" xfId="1712" hidden="1"/>
    <cellStyle name="Hyperlink 26" xfId="1635" hidden="1"/>
    <cellStyle name="Hyperlink 26" xfId="1567" hidden="1"/>
    <cellStyle name="Hyperlink 26" xfId="1490" hidden="1"/>
    <cellStyle name="Hyperlink 26" xfId="1422" hidden="1"/>
    <cellStyle name="Hyperlink 26" xfId="1346" hidden="1"/>
    <cellStyle name="Hyperlink 26" xfId="1277" hidden="1"/>
    <cellStyle name="Hyperlink 26" xfId="1200" hidden="1"/>
    <cellStyle name="Hyperlink 26" xfId="1132" hidden="1"/>
    <cellStyle name="Hyperlink 26" xfId="1055" hidden="1"/>
    <cellStyle name="Hyperlink 26" xfId="987" hidden="1"/>
    <cellStyle name="Hyperlink 26" xfId="902" hidden="1"/>
    <cellStyle name="Hyperlink 26" xfId="834" hidden="1"/>
    <cellStyle name="Hyperlink 26" xfId="757" hidden="1"/>
    <cellStyle name="Hyperlink 26" xfId="689" hidden="1"/>
    <cellStyle name="Hyperlink 26" xfId="612" hidden="1"/>
    <cellStyle name="Hyperlink 26" xfId="544" hidden="1"/>
    <cellStyle name="Hyperlink 26" xfId="467" hidden="1"/>
    <cellStyle name="Hyperlink 26" xfId="398" hidden="1"/>
    <cellStyle name="Hyperlink 26" xfId="321" hidden="1"/>
    <cellStyle name="Hyperlink 26" xfId="253" hidden="1"/>
    <cellStyle name="Hyperlink 26" xfId="176" hidden="1"/>
    <cellStyle name="Hyperlink 26" xfId="108" hidden="1"/>
    <cellStyle name="Hyperlink 26" xfId="11976" hidden="1"/>
    <cellStyle name="Hyperlink 26" xfId="12005" hidden="1"/>
    <cellStyle name="Hyperlink 26" xfId="12034" hidden="1"/>
    <cellStyle name="Hyperlink 26" xfId="12063" hidden="1"/>
    <cellStyle name="Hyperlink 26" xfId="12092" hidden="1"/>
    <cellStyle name="Hyperlink 26" xfId="12121" hidden="1"/>
    <cellStyle name="Hyperlink 26" xfId="12150" hidden="1"/>
    <cellStyle name="Hyperlink 26" xfId="12179" hidden="1"/>
    <cellStyle name="Hyperlink 26" xfId="12208" hidden="1"/>
    <cellStyle name="Hyperlink 26" xfId="12237" hidden="1"/>
    <cellStyle name="Hyperlink 26" xfId="12266" hidden="1"/>
    <cellStyle name="Hyperlink 26" xfId="12295" hidden="1"/>
    <cellStyle name="Hyperlink 26" xfId="12324" hidden="1"/>
    <cellStyle name="Hyperlink 26" xfId="12353" hidden="1"/>
    <cellStyle name="Hyperlink 26" xfId="12382" hidden="1"/>
    <cellStyle name="Hyperlink 26" xfId="12411" hidden="1"/>
    <cellStyle name="Hyperlink 26" xfId="12440" hidden="1"/>
    <cellStyle name="Hyperlink 26" xfId="12469" hidden="1"/>
    <cellStyle name="Hyperlink 26" xfId="12497" hidden="1"/>
    <cellStyle name="Hyperlink 26" xfId="12526" hidden="1"/>
    <cellStyle name="Hyperlink 26" xfId="12555" hidden="1"/>
    <cellStyle name="Hyperlink 26" xfId="12584" hidden="1"/>
    <cellStyle name="Hyperlink 26" xfId="12613" hidden="1"/>
    <cellStyle name="Hyperlink 26" xfId="12642" hidden="1"/>
    <cellStyle name="Hyperlink 26" xfId="12671" hidden="1"/>
    <cellStyle name="Hyperlink 26" xfId="12700" hidden="1"/>
    <cellStyle name="Hyperlink 26" xfId="12729" hidden="1"/>
    <cellStyle name="Hyperlink 26" xfId="12758" hidden="1"/>
    <cellStyle name="Hyperlink 26" xfId="12787" hidden="1"/>
    <cellStyle name="Hyperlink 26" xfId="12816" hidden="1"/>
    <cellStyle name="Hyperlink 26" xfId="12845" hidden="1"/>
    <cellStyle name="Hyperlink 26" xfId="12874" hidden="1"/>
    <cellStyle name="Hyperlink 26" xfId="12903" hidden="1"/>
    <cellStyle name="Hyperlink 26" xfId="12932" hidden="1"/>
    <cellStyle name="Hyperlink 26" xfId="12961" hidden="1"/>
    <cellStyle name="Hyperlink 26" xfId="12990" hidden="1"/>
    <cellStyle name="Hyperlink 26" xfId="13019" hidden="1"/>
    <cellStyle name="Hyperlink 26" xfId="13062" hidden="1"/>
    <cellStyle name="Hyperlink 26" xfId="13114" hidden="1"/>
    <cellStyle name="Hyperlink 26" xfId="13165" hidden="1"/>
    <cellStyle name="Hyperlink 26" xfId="13215" hidden="1"/>
    <cellStyle name="Hyperlink 26" xfId="13259" hidden="1"/>
    <cellStyle name="Hyperlink 26" xfId="13310" hidden="1"/>
    <cellStyle name="Hyperlink 26" xfId="13360" hidden="1"/>
    <cellStyle name="Hyperlink 26" xfId="13404" hidden="1"/>
    <cellStyle name="Hyperlink 26" xfId="13455" hidden="1"/>
    <cellStyle name="Hyperlink 26" xfId="13505" hidden="1"/>
    <cellStyle name="Hyperlink 26" xfId="13549" hidden="1"/>
    <cellStyle name="Hyperlink 26" xfId="13600" hidden="1"/>
    <cellStyle name="Hyperlink 26" xfId="13650" hidden="1"/>
    <cellStyle name="Hyperlink 26" xfId="13694" hidden="1"/>
    <cellStyle name="Hyperlink 26" xfId="13745" hidden="1"/>
    <cellStyle name="Hyperlink 26" xfId="13795" hidden="1"/>
    <cellStyle name="Hyperlink 26" xfId="13839" hidden="1"/>
    <cellStyle name="Hyperlink 26" xfId="13897" hidden="1"/>
    <cellStyle name="Hyperlink 26" xfId="13940" hidden="1"/>
    <cellStyle name="Hyperlink 26" xfId="13985" hidden="1"/>
    <cellStyle name="Hyperlink 26" xfId="14036" hidden="1"/>
    <cellStyle name="Hyperlink 26" xfId="14086" hidden="1"/>
    <cellStyle name="Hyperlink 26" xfId="14130" hidden="1"/>
    <cellStyle name="Hyperlink 26" xfId="14181" hidden="1"/>
    <cellStyle name="Hyperlink 26" xfId="14231" hidden="1"/>
    <cellStyle name="Hyperlink 26" xfId="14275" hidden="1"/>
    <cellStyle name="Hyperlink 26" xfId="14326" hidden="1"/>
    <cellStyle name="Hyperlink 26" xfId="14377" hidden="1"/>
    <cellStyle name="Hyperlink 26" xfId="14420" hidden="1"/>
    <cellStyle name="Hyperlink 26" xfId="14470" hidden="1"/>
    <cellStyle name="Hyperlink 26" xfId="14521" hidden="1"/>
    <cellStyle name="Hyperlink 26" xfId="14565" hidden="1"/>
    <cellStyle name="Hyperlink 26" xfId="14615" hidden="1"/>
    <cellStyle name="Hyperlink 26" xfId="14666" hidden="1"/>
    <cellStyle name="Hyperlink 26" xfId="14710" hidden="1"/>
    <cellStyle name="Hyperlink 26" xfId="14760" hidden="1"/>
    <cellStyle name="Hyperlink 26" xfId="14811" hidden="1"/>
    <cellStyle name="Hyperlink 26" xfId="14856" hidden="1"/>
    <cellStyle name="Hyperlink 26" xfId="14906" hidden="1"/>
    <cellStyle name="Hyperlink 26" xfId="14957" hidden="1"/>
    <cellStyle name="Hyperlink 26" xfId="15001" hidden="1"/>
    <cellStyle name="Hyperlink 26" xfId="15051" hidden="1"/>
    <cellStyle name="Hyperlink 26" xfId="15103" hidden="1"/>
    <cellStyle name="Hyperlink 26" xfId="15147" hidden="1"/>
    <cellStyle name="Hyperlink 26" xfId="15204" hidden="1"/>
    <cellStyle name="Hyperlink 26" xfId="15248" hidden="1"/>
    <cellStyle name="Hyperlink 26" xfId="15292" hidden="1"/>
    <cellStyle name="Hyperlink 26" xfId="15342" hidden="1"/>
    <cellStyle name="Hyperlink 26" xfId="15393" hidden="1"/>
    <cellStyle name="Hyperlink 26" xfId="15437" hidden="1"/>
    <cellStyle name="Hyperlink 26" xfId="15488" hidden="1"/>
    <cellStyle name="Hyperlink 26" xfId="15538" hidden="1"/>
    <cellStyle name="Hyperlink 26" xfId="15582" hidden="1"/>
    <cellStyle name="Hyperlink 26" xfId="15633" hidden="1"/>
    <cellStyle name="Hyperlink 26" xfId="15684" hidden="1"/>
    <cellStyle name="Hyperlink 26" xfId="15727" hidden="1"/>
    <cellStyle name="Hyperlink 26" xfId="15777" hidden="1"/>
    <cellStyle name="Hyperlink 26" xfId="15828" hidden="1"/>
    <cellStyle name="Hyperlink 26" xfId="15872" hidden="1"/>
    <cellStyle name="Hyperlink 26" xfId="15922" hidden="1"/>
    <cellStyle name="Hyperlink 26" xfId="15973" hidden="1"/>
    <cellStyle name="Hyperlink 26" xfId="16017" hidden="1"/>
    <cellStyle name="Hyperlink 26" xfId="16067" hidden="1"/>
    <cellStyle name="Hyperlink 26" xfId="16118" hidden="1"/>
    <cellStyle name="Hyperlink 26" xfId="16162" hidden="1"/>
    <cellStyle name="Hyperlink 26" xfId="16212" hidden="1"/>
    <cellStyle name="Hyperlink 26" xfId="16263" hidden="1"/>
    <cellStyle name="Hyperlink 26" xfId="16307" hidden="1"/>
    <cellStyle name="Hyperlink 26" xfId="16357" hidden="1"/>
    <cellStyle name="Hyperlink 26" xfId="16408" hidden="1"/>
    <cellStyle name="Hyperlink 26" xfId="16452" hidden="1"/>
    <cellStyle name="Hyperlink 26" xfId="16510" hidden="1"/>
    <cellStyle name="Hyperlink 26" xfId="16553" hidden="1"/>
    <cellStyle name="Hyperlink 26" xfId="16596" hidden="1"/>
    <cellStyle name="Hyperlink 26" xfId="16647" hidden="1"/>
    <cellStyle name="Hyperlink 26" xfId="16697" hidden="1"/>
    <cellStyle name="Hyperlink 26" xfId="16740" hidden="1"/>
    <cellStyle name="Hyperlink 26" xfId="16791" hidden="1"/>
    <cellStyle name="Hyperlink 26" xfId="16842" hidden="1"/>
    <cellStyle name="Hyperlink 26" xfId="16885" hidden="1"/>
    <cellStyle name="Hyperlink 26" xfId="16936" hidden="1"/>
    <cellStyle name="Hyperlink 26" xfId="16987" hidden="1"/>
    <cellStyle name="Hyperlink 26" xfId="17032" hidden="1"/>
    <cellStyle name="Hyperlink 26" xfId="17080" hidden="1"/>
    <cellStyle name="Hyperlink 26" xfId="17129" hidden="1"/>
    <cellStyle name="Hyperlink 26" xfId="17174" hidden="1"/>
    <cellStyle name="Hyperlink 26" xfId="17225" hidden="1"/>
    <cellStyle name="Hyperlink 26" xfId="17274" hidden="1"/>
    <cellStyle name="Hyperlink 26" xfId="17319" hidden="1"/>
    <cellStyle name="Hyperlink 26" xfId="17370" hidden="1"/>
    <cellStyle name="Hyperlink 26" xfId="17419" hidden="1"/>
    <cellStyle name="Hyperlink 26" xfId="17463" hidden="1"/>
    <cellStyle name="Hyperlink 26" xfId="17514" hidden="1"/>
    <cellStyle name="Hyperlink 26" xfId="17563" hidden="1"/>
    <cellStyle name="Hyperlink 26" xfId="17608" hidden="1"/>
    <cellStyle name="Hyperlink 26" xfId="17659" hidden="1"/>
    <cellStyle name="Hyperlink 26" xfId="17708" hidden="1"/>
    <cellStyle name="Hyperlink 26" xfId="17753" hidden="1"/>
    <cellStyle name="Hyperlink 26" xfId="17809" hidden="1"/>
    <cellStyle name="Hyperlink 26" xfId="17853" hidden="1"/>
    <cellStyle name="Hyperlink 26" xfId="17898" hidden="1"/>
    <cellStyle name="Hyperlink 26" xfId="17950" hidden="1"/>
    <cellStyle name="Hyperlink 26" xfId="17997" hidden="1"/>
    <cellStyle name="Hyperlink 26" xfId="18043" hidden="1"/>
    <cellStyle name="Hyperlink 26" xfId="18094" hidden="1"/>
    <cellStyle name="Hyperlink 26" xfId="18142" hidden="1"/>
    <cellStyle name="Hyperlink 26" xfId="18188" hidden="1"/>
    <cellStyle name="Hyperlink 26" xfId="18239" hidden="1"/>
    <cellStyle name="Hyperlink 26" xfId="18287" hidden="1"/>
    <cellStyle name="Hyperlink 26" xfId="18335" hidden="1"/>
    <cellStyle name="Hyperlink 26" xfId="18392" hidden="1"/>
    <cellStyle name="Hyperlink 26" xfId="18273" hidden="1"/>
    <cellStyle name="Hyperlink 26" xfId="18205" hidden="1"/>
    <cellStyle name="Hyperlink 26" xfId="18128" hidden="1"/>
    <cellStyle name="Hyperlink 26" xfId="18060" hidden="1"/>
    <cellStyle name="Hyperlink 26" xfId="17983" hidden="1"/>
    <cellStyle name="Hyperlink 26" xfId="17915" hidden="1"/>
    <cellStyle name="Hyperlink 26" xfId="17838" hidden="1"/>
    <cellStyle name="Hyperlink 26" xfId="17765" hidden="1"/>
    <cellStyle name="Hyperlink 26" xfId="17692" hidden="1"/>
    <cellStyle name="Hyperlink 26" xfId="17625" hidden="1"/>
    <cellStyle name="Hyperlink 26" xfId="17548" hidden="1"/>
    <cellStyle name="Hyperlink 26" xfId="17480" hidden="1"/>
    <cellStyle name="Hyperlink 26" xfId="17404" hidden="1"/>
    <cellStyle name="Hyperlink 26" xfId="17336" hidden="1"/>
    <cellStyle name="Hyperlink 26" xfId="17259" hidden="1"/>
    <cellStyle name="Hyperlink 26" xfId="17191" hidden="1"/>
    <cellStyle name="Hyperlink 26" xfId="17114" hidden="1"/>
    <cellStyle name="Hyperlink 26" xfId="17046" hidden="1"/>
    <cellStyle name="Hyperlink 26" xfId="16965" hidden="1"/>
    <cellStyle name="Hyperlink 26" xfId="16895" hidden="1"/>
    <cellStyle name="Hyperlink 26" xfId="16819" hidden="1"/>
    <cellStyle name="Hyperlink 26" xfId="16752" hidden="1"/>
    <cellStyle name="Hyperlink 26" xfId="16675" hidden="1"/>
    <cellStyle name="Hyperlink 26" xfId="16607" hidden="1"/>
    <cellStyle name="Hyperlink 26" xfId="16531" hidden="1"/>
    <cellStyle name="Hyperlink 26" xfId="16463" hidden="1"/>
    <cellStyle name="Hyperlink 26" xfId="16386" hidden="1"/>
    <cellStyle name="Hyperlink 26" xfId="16318" hidden="1"/>
    <cellStyle name="Hyperlink 26" xfId="16241" hidden="1"/>
    <cellStyle name="Hyperlink 26" xfId="16173" hidden="1"/>
    <cellStyle name="Hyperlink 26" xfId="16096" hidden="1"/>
    <cellStyle name="Hyperlink 26" xfId="16026" hidden="1"/>
    <cellStyle name="Hyperlink 26" xfId="15950" hidden="1"/>
    <cellStyle name="Hyperlink 26" xfId="15883" hidden="1"/>
    <cellStyle name="Hyperlink 26" xfId="15806" hidden="1"/>
    <cellStyle name="Hyperlink 26" xfId="15738" hidden="1"/>
    <cellStyle name="Hyperlink 26" xfId="15660" hidden="1"/>
    <cellStyle name="Hyperlink 26" xfId="15593" hidden="1"/>
    <cellStyle name="Hyperlink 26" xfId="15515" hidden="1"/>
    <cellStyle name="Hyperlink 26" xfId="15448" hidden="1"/>
    <cellStyle name="Hyperlink 26" xfId="15370" hidden="1"/>
    <cellStyle name="Hyperlink 26" xfId="15301" hidden="1"/>
    <cellStyle name="Hyperlink 26" xfId="15224" hidden="1"/>
    <cellStyle name="Hyperlink 26" xfId="15155" hidden="1"/>
    <cellStyle name="Hyperlink 26" xfId="15078" hidden="1"/>
    <cellStyle name="Hyperlink 26" xfId="15010" hidden="1"/>
    <cellStyle name="Hyperlink 26" xfId="14933" hidden="1"/>
    <cellStyle name="Hyperlink 26" xfId="14865" hidden="1"/>
    <cellStyle name="Hyperlink 26" xfId="14787" hidden="1"/>
    <cellStyle name="Hyperlink 26" xfId="14719" hidden="1"/>
    <cellStyle name="Hyperlink 26" xfId="14642" hidden="1"/>
    <cellStyle name="Hyperlink 26" xfId="14574" hidden="1"/>
    <cellStyle name="Hyperlink 26" xfId="14497" hidden="1"/>
    <cellStyle name="Hyperlink 26" xfId="14429" hidden="1"/>
    <cellStyle name="Hyperlink 26" xfId="14353" hidden="1"/>
    <cellStyle name="Hyperlink 26" xfId="14284" hidden="1"/>
    <cellStyle name="Hyperlink 26" xfId="14208" hidden="1"/>
    <cellStyle name="Hyperlink 26" xfId="14141" hidden="1"/>
    <cellStyle name="Hyperlink 26" xfId="14063" hidden="1"/>
    <cellStyle name="Hyperlink 26" xfId="13996" hidden="1"/>
    <cellStyle name="Hyperlink 26" xfId="13917" hidden="1"/>
    <cellStyle name="Hyperlink 26" xfId="13850" hidden="1"/>
    <cellStyle name="Hyperlink 26" xfId="13772" hidden="1"/>
    <cellStyle name="Hyperlink 26" xfId="13705" hidden="1"/>
    <cellStyle name="Hyperlink 26" xfId="13627" hidden="1"/>
    <cellStyle name="Hyperlink 26" xfId="13560" hidden="1"/>
    <cellStyle name="Hyperlink 26" xfId="13482" hidden="1"/>
    <cellStyle name="Hyperlink 26" xfId="13413" hidden="1"/>
    <cellStyle name="Hyperlink 26" xfId="13337" hidden="1"/>
    <cellStyle name="Hyperlink 26" xfId="13270" hidden="1"/>
    <cellStyle name="Hyperlink 26" xfId="13192" hidden="1"/>
    <cellStyle name="Hyperlink 26" xfId="13125" hidden="1"/>
    <cellStyle name="Hyperlink 26" xfId="18416" hidden="1"/>
    <cellStyle name="Hyperlink 26" xfId="18445" hidden="1"/>
    <cellStyle name="Hyperlink 26" xfId="18474" hidden="1"/>
    <cellStyle name="Hyperlink 26" xfId="18503" hidden="1"/>
    <cellStyle name="Hyperlink 26" xfId="18532" hidden="1"/>
    <cellStyle name="Hyperlink 26" xfId="18561" hidden="1"/>
    <cellStyle name="Hyperlink 26" xfId="18590" hidden="1"/>
    <cellStyle name="Hyperlink 26" xfId="18619" hidden="1"/>
    <cellStyle name="Hyperlink 26" xfId="18648" hidden="1"/>
    <cellStyle name="Hyperlink 26" xfId="18677" hidden="1"/>
    <cellStyle name="Hyperlink 26" xfId="18706" hidden="1"/>
    <cellStyle name="Hyperlink 26" xfId="18735" hidden="1"/>
    <cellStyle name="Hyperlink 26" xfId="18764" hidden="1"/>
    <cellStyle name="Hyperlink 26" xfId="18793" hidden="1"/>
    <cellStyle name="Hyperlink 26" xfId="18822" hidden="1"/>
    <cellStyle name="Hyperlink 26" xfId="18851" hidden="1"/>
    <cellStyle name="Hyperlink 26" xfId="18880" hidden="1"/>
    <cellStyle name="Hyperlink 26" xfId="18909" hidden="1"/>
    <cellStyle name="Hyperlink 26" xfId="18937" hidden="1"/>
    <cellStyle name="Hyperlink 26" xfId="18966" hidden="1"/>
    <cellStyle name="Hyperlink 26" xfId="18995" hidden="1"/>
    <cellStyle name="Hyperlink 26" xfId="19024" hidden="1"/>
    <cellStyle name="Hyperlink 26" xfId="19053" hidden="1"/>
    <cellStyle name="Hyperlink 26" xfId="19082" hidden="1"/>
    <cellStyle name="Hyperlink 26" xfId="19111" hidden="1"/>
    <cellStyle name="Hyperlink 26" xfId="19140" hidden="1"/>
    <cellStyle name="Hyperlink 26" xfId="19169" hidden="1"/>
    <cellStyle name="Hyperlink 26" xfId="19198" hidden="1"/>
    <cellStyle name="Hyperlink 26" xfId="19227" hidden="1"/>
    <cellStyle name="Hyperlink 26" xfId="19256" hidden="1"/>
    <cellStyle name="Hyperlink 26" xfId="19285" hidden="1"/>
    <cellStyle name="Hyperlink 26" xfId="19314" hidden="1"/>
    <cellStyle name="Hyperlink 26" xfId="19343" hidden="1"/>
    <cellStyle name="Hyperlink 26" xfId="19372" hidden="1"/>
    <cellStyle name="Hyperlink 26" xfId="19401" hidden="1"/>
    <cellStyle name="Hyperlink 26" xfId="19430" hidden="1"/>
    <cellStyle name="Hyperlink 26" xfId="19459" hidden="1"/>
    <cellStyle name="Hyperlink 26" xfId="19502" hidden="1"/>
    <cellStyle name="Hyperlink 27" xfId="100" hidden="1"/>
    <cellStyle name="Hyperlink 27" xfId="150" hidden="1"/>
    <cellStyle name="Hyperlink 27" xfId="201" hidden="1"/>
    <cellStyle name="Hyperlink 27" xfId="245" hidden="1"/>
    <cellStyle name="Hyperlink 27" xfId="295" hidden="1"/>
    <cellStyle name="Hyperlink 27" xfId="347" hidden="1"/>
    <cellStyle name="Hyperlink 27" xfId="391" hidden="1"/>
    <cellStyle name="Hyperlink 27" xfId="441" hidden="1"/>
    <cellStyle name="Hyperlink 27" xfId="492" hidden="1"/>
    <cellStyle name="Hyperlink 27" xfId="536" hidden="1"/>
    <cellStyle name="Hyperlink 27" xfId="586" hidden="1"/>
    <cellStyle name="Hyperlink 27" xfId="637" hidden="1"/>
    <cellStyle name="Hyperlink 27" xfId="681" hidden="1"/>
    <cellStyle name="Hyperlink 27" xfId="731" hidden="1"/>
    <cellStyle name="Hyperlink 27" xfId="782" hidden="1"/>
    <cellStyle name="Hyperlink 27" xfId="826" hidden="1"/>
    <cellStyle name="Hyperlink 27" xfId="883" hidden="1"/>
    <cellStyle name="Hyperlink 27" xfId="927" hidden="1"/>
    <cellStyle name="Hyperlink 27" xfId="979" hidden="1"/>
    <cellStyle name="Hyperlink 27" xfId="1030" hidden="1"/>
    <cellStyle name="Hyperlink 27" xfId="1080" hidden="1"/>
    <cellStyle name="Hyperlink 27" xfId="1124" hidden="1"/>
    <cellStyle name="Hyperlink 27" xfId="1174" hidden="1"/>
    <cellStyle name="Hyperlink 27" xfId="1226" hidden="1"/>
    <cellStyle name="Hyperlink 27" xfId="1270" hidden="1"/>
    <cellStyle name="Hyperlink 27" xfId="1320" hidden="1"/>
    <cellStyle name="Hyperlink 27" xfId="1372" hidden="1"/>
    <cellStyle name="Hyperlink 27" xfId="1415" hidden="1"/>
    <cellStyle name="Hyperlink 27" xfId="1464" hidden="1"/>
    <cellStyle name="Hyperlink 27" xfId="1515" hidden="1"/>
    <cellStyle name="Hyperlink 27" xfId="1560" hidden="1"/>
    <cellStyle name="Hyperlink 27" xfId="1609" hidden="1"/>
    <cellStyle name="Hyperlink 27" xfId="1660" hidden="1"/>
    <cellStyle name="Hyperlink 27" xfId="1705" hidden="1"/>
    <cellStyle name="Hyperlink 27" xfId="1754" hidden="1"/>
    <cellStyle name="Hyperlink 27" xfId="1805" hidden="1"/>
    <cellStyle name="Hyperlink 27" xfId="1851" hidden="1"/>
    <cellStyle name="Hyperlink 27" xfId="1900" hidden="1"/>
    <cellStyle name="Hyperlink 27" xfId="1951" hidden="1"/>
    <cellStyle name="Hyperlink 27" xfId="1996" hidden="1"/>
    <cellStyle name="Hyperlink 27" xfId="2045" hidden="1"/>
    <cellStyle name="Hyperlink 27" xfId="2097" hidden="1"/>
    <cellStyle name="Hyperlink 27" xfId="2142" hidden="1"/>
    <cellStyle name="Hyperlink 27" xfId="2198" hidden="1"/>
    <cellStyle name="Hyperlink 27" xfId="2242" hidden="1"/>
    <cellStyle name="Hyperlink 27" xfId="2287" hidden="1"/>
    <cellStyle name="Hyperlink 27" xfId="2337" hidden="1"/>
    <cellStyle name="Hyperlink 27" xfId="2388" hidden="1"/>
    <cellStyle name="Hyperlink 27" xfId="2432" hidden="1"/>
    <cellStyle name="Hyperlink 27" xfId="2482" hidden="1"/>
    <cellStyle name="Hyperlink 27" xfId="2533" hidden="1"/>
    <cellStyle name="Hyperlink 27" xfId="2577" hidden="1"/>
    <cellStyle name="Hyperlink 27" xfId="2627" hidden="1"/>
    <cellStyle name="Hyperlink 27" xfId="2679" hidden="1"/>
    <cellStyle name="Hyperlink 27" xfId="2722" hidden="1"/>
    <cellStyle name="Hyperlink 27" xfId="2772" hidden="1"/>
    <cellStyle name="Hyperlink 27" xfId="2823" hidden="1"/>
    <cellStyle name="Hyperlink 27" xfId="2867" hidden="1"/>
    <cellStyle name="Hyperlink 27" xfId="2917" hidden="1"/>
    <cellStyle name="Hyperlink 27" xfId="2968" hidden="1"/>
    <cellStyle name="Hyperlink 27" xfId="3012" hidden="1"/>
    <cellStyle name="Hyperlink 27" xfId="3062" hidden="1"/>
    <cellStyle name="Hyperlink 27" xfId="3113" hidden="1"/>
    <cellStyle name="Hyperlink 27" xfId="3157" hidden="1"/>
    <cellStyle name="Hyperlink 27" xfId="3207" hidden="1"/>
    <cellStyle name="Hyperlink 27" xfId="3258" hidden="1"/>
    <cellStyle name="Hyperlink 27" xfId="3302" hidden="1"/>
    <cellStyle name="Hyperlink 27" xfId="3352" hidden="1"/>
    <cellStyle name="Hyperlink 27" xfId="3403" hidden="1"/>
    <cellStyle name="Hyperlink 27" xfId="3447" hidden="1"/>
    <cellStyle name="Hyperlink 27" xfId="3504" hidden="1"/>
    <cellStyle name="Hyperlink 27" xfId="3548" hidden="1"/>
    <cellStyle name="Hyperlink 27" xfId="3591" hidden="1"/>
    <cellStyle name="Hyperlink 27" xfId="3641" hidden="1"/>
    <cellStyle name="Hyperlink 27" xfId="3691" hidden="1"/>
    <cellStyle name="Hyperlink 27" xfId="3735" hidden="1"/>
    <cellStyle name="Hyperlink 27" xfId="3786" hidden="1"/>
    <cellStyle name="Hyperlink 27" xfId="3836" hidden="1"/>
    <cellStyle name="Hyperlink 27" xfId="3880" hidden="1"/>
    <cellStyle name="Hyperlink 27" xfId="3931" hidden="1"/>
    <cellStyle name="Hyperlink 27" xfId="3982" hidden="1"/>
    <cellStyle name="Hyperlink 27" xfId="4026" hidden="1"/>
    <cellStyle name="Hyperlink 27" xfId="4075" hidden="1"/>
    <cellStyle name="Hyperlink 27" xfId="4124" hidden="1"/>
    <cellStyle name="Hyperlink 27" xfId="4169" hidden="1"/>
    <cellStyle name="Hyperlink 27" xfId="4220" hidden="1"/>
    <cellStyle name="Hyperlink 27" xfId="4269" hidden="1"/>
    <cellStyle name="Hyperlink 27" xfId="4314" hidden="1"/>
    <cellStyle name="Hyperlink 27" xfId="4365" hidden="1"/>
    <cellStyle name="Hyperlink 27" xfId="4414" hidden="1"/>
    <cellStyle name="Hyperlink 27" xfId="4458" hidden="1"/>
    <cellStyle name="Hyperlink 27" xfId="4509" hidden="1"/>
    <cellStyle name="Hyperlink 27" xfId="4558" hidden="1"/>
    <cellStyle name="Hyperlink 27" xfId="4603" hidden="1"/>
    <cellStyle name="Hyperlink 27" xfId="4654" hidden="1"/>
    <cellStyle name="Hyperlink 27" xfId="4703" hidden="1"/>
    <cellStyle name="Hyperlink 27" xfId="4748" hidden="1"/>
    <cellStyle name="Hyperlink 27" xfId="4804" hidden="1"/>
    <cellStyle name="Hyperlink 27" xfId="4848" hidden="1"/>
    <cellStyle name="Hyperlink 27" xfId="4893" hidden="1"/>
    <cellStyle name="Hyperlink 27" xfId="4944" hidden="1"/>
    <cellStyle name="Hyperlink 27" xfId="4992" hidden="1"/>
    <cellStyle name="Hyperlink 27" xfId="5038" hidden="1"/>
    <cellStyle name="Hyperlink 27" xfId="5088" hidden="1"/>
    <cellStyle name="Hyperlink 27" xfId="5137" hidden="1"/>
    <cellStyle name="Hyperlink 27" xfId="5183" hidden="1"/>
    <cellStyle name="Hyperlink 27" xfId="5233" hidden="1"/>
    <cellStyle name="Hyperlink 27" xfId="5282" hidden="1"/>
    <cellStyle name="Hyperlink 27" xfId="5330" hidden="1"/>
    <cellStyle name="Hyperlink 27" xfId="5402" hidden="1"/>
    <cellStyle name="Hyperlink 27" xfId="5463" hidden="1"/>
    <cellStyle name="Hyperlink 27" xfId="5513" hidden="1"/>
    <cellStyle name="Hyperlink 27" xfId="5564" hidden="1"/>
    <cellStyle name="Hyperlink 27" xfId="5608" hidden="1"/>
    <cellStyle name="Hyperlink 27" xfId="5658" hidden="1"/>
    <cellStyle name="Hyperlink 27" xfId="5710" hidden="1"/>
    <cellStyle name="Hyperlink 27" xfId="5754" hidden="1"/>
    <cellStyle name="Hyperlink 27" xfId="5804" hidden="1"/>
    <cellStyle name="Hyperlink 27" xfId="5855" hidden="1"/>
    <cellStyle name="Hyperlink 27" xfId="5899" hidden="1"/>
    <cellStyle name="Hyperlink 27" xfId="5949" hidden="1"/>
    <cellStyle name="Hyperlink 27" xfId="6000" hidden="1"/>
    <cellStyle name="Hyperlink 27" xfId="6044" hidden="1"/>
    <cellStyle name="Hyperlink 27" xfId="6094" hidden="1"/>
    <cellStyle name="Hyperlink 27" xfId="6145" hidden="1"/>
    <cellStyle name="Hyperlink 27" xfId="6189" hidden="1"/>
    <cellStyle name="Hyperlink 27" xfId="6246" hidden="1"/>
    <cellStyle name="Hyperlink 27" xfId="6290" hidden="1"/>
    <cellStyle name="Hyperlink 27" xfId="6341" hidden="1"/>
    <cellStyle name="Hyperlink 27" xfId="6391" hidden="1"/>
    <cellStyle name="Hyperlink 27" xfId="6442" hidden="1"/>
    <cellStyle name="Hyperlink 27" xfId="6486" hidden="1"/>
    <cellStyle name="Hyperlink 27" xfId="6536" hidden="1"/>
    <cellStyle name="Hyperlink 27" xfId="6588" hidden="1"/>
    <cellStyle name="Hyperlink 27" xfId="6632" hidden="1"/>
    <cellStyle name="Hyperlink 27" xfId="6682" hidden="1"/>
    <cellStyle name="Hyperlink 27" xfId="6733" hidden="1"/>
    <cellStyle name="Hyperlink 27" xfId="6776" hidden="1"/>
    <cellStyle name="Hyperlink 27" xfId="6826" hidden="1"/>
    <cellStyle name="Hyperlink 27" xfId="6877" hidden="1"/>
    <cellStyle name="Hyperlink 27" xfId="6921" hidden="1"/>
    <cellStyle name="Hyperlink 27" xfId="6971" hidden="1"/>
    <cellStyle name="Hyperlink 27" xfId="7022" hidden="1"/>
    <cellStyle name="Hyperlink 27" xfId="7066" hidden="1"/>
    <cellStyle name="Hyperlink 27" xfId="7116" hidden="1"/>
    <cellStyle name="Hyperlink 27" xfId="7167" hidden="1"/>
    <cellStyle name="Hyperlink 27" xfId="7212" hidden="1"/>
    <cellStyle name="Hyperlink 27" xfId="7262" hidden="1"/>
    <cellStyle name="Hyperlink 27" xfId="7313" hidden="1"/>
    <cellStyle name="Hyperlink 27" xfId="7357" hidden="1"/>
    <cellStyle name="Hyperlink 27" xfId="7407" hidden="1"/>
    <cellStyle name="Hyperlink 27" xfId="7459" hidden="1"/>
    <cellStyle name="Hyperlink 27" xfId="7503" hidden="1"/>
    <cellStyle name="Hyperlink 27" xfId="7560" hidden="1"/>
    <cellStyle name="Hyperlink 27" xfId="7604" hidden="1"/>
    <cellStyle name="Hyperlink 27" xfId="7648" hidden="1"/>
    <cellStyle name="Hyperlink 27" xfId="7699" hidden="1"/>
    <cellStyle name="Hyperlink 27" xfId="7750" hidden="1"/>
    <cellStyle name="Hyperlink 27" xfId="7794" hidden="1"/>
    <cellStyle name="Hyperlink 27" xfId="7844" hidden="1"/>
    <cellStyle name="Hyperlink 27" xfId="7895" hidden="1"/>
    <cellStyle name="Hyperlink 27" xfId="7939" hidden="1"/>
    <cellStyle name="Hyperlink 27" xfId="7989" hidden="1"/>
    <cellStyle name="Hyperlink 27" xfId="8040" hidden="1"/>
    <cellStyle name="Hyperlink 27" xfId="8083" hidden="1"/>
    <cellStyle name="Hyperlink 27" xfId="8134" hidden="1"/>
    <cellStyle name="Hyperlink 27" xfId="8184" hidden="1"/>
    <cellStyle name="Hyperlink 27" xfId="8228" hidden="1"/>
    <cellStyle name="Hyperlink 27" xfId="8279" hidden="1"/>
    <cellStyle name="Hyperlink 27" xfId="8329" hidden="1"/>
    <cellStyle name="Hyperlink 27" xfId="8373" hidden="1"/>
    <cellStyle name="Hyperlink 27" xfId="8424" hidden="1"/>
    <cellStyle name="Hyperlink 27" xfId="8474" hidden="1"/>
    <cellStyle name="Hyperlink 27" xfId="8518" hidden="1"/>
    <cellStyle name="Hyperlink 27" xfId="8569" hidden="1"/>
    <cellStyle name="Hyperlink 27" xfId="8619" hidden="1"/>
    <cellStyle name="Hyperlink 27" xfId="8663" hidden="1"/>
    <cellStyle name="Hyperlink 27" xfId="8714" hidden="1"/>
    <cellStyle name="Hyperlink 27" xfId="8764" hidden="1"/>
    <cellStyle name="Hyperlink 27" xfId="8808" hidden="1"/>
    <cellStyle name="Hyperlink 27" xfId="8866" hidden="1"/>
    <cellStyle name="Hyperlink 27" xfId="8909" hidden="1"/>
    <cellStyle name="Hyperlink 27" xfId="8952" hidden="1"/>
    <cellStyle name="Hyperlink 27" xfId="9003" hidden="1"/>
    <cellStyle name="Hyperlink 27" xfId="9053" hidden="1"/>
    <cellStyle name="Hyperlink 27" xfId="9097" hidden="1"/>
    <cellStyle name="Hyperlink 27" xfId="9147" hidden="1"/>
    <cellStyle name="Hyperlink 27" xfId="9198" hidden="1"/>
    <cellStyle name="Hyperlink 27" xfId="9242" hidden="1"/>
    <cellStyle name="Hyperlink 27" xfId="9292" hidden="1"/>
    <cellStyle name="Hyperlink 27" xfId="9343" hidden="1"/>
    <cellStyle name="Hyperlink 27" xfId="9388" hidden="1"/>
    <cellStyle name="Hyperlink 27" xfId="9436" hidden="1"/>
    <cellStyle name="Hyperlink 27" xfId="9485" hidden="1"/>
    <cellStyle name="Hyperlink 27" xfId="9531" hidden="1"/>
    <cellStyle name="Hyperlink 27" xfId="9581" hidden="1"/>
    <cellStyle name="Hyperlink 27" xfId="9630" hidden="1"/>
    <cellStyle name="Hyperlink 27" xfId="9676" hidden="1"/>
    <cellStyle name="Hyperlink 27" xfId="9726" hidden="1"/>
    <cellStyle name="Hyperlink 27" xfId="9775" hidden="1"/>
    <cellStyle name="Hyperlink 27" xfId="9820" hidden="1"/>
    <cellStyle name="Hyperlink 27" xfId="9870" hidden="1"/>
    <cellStyle name="Hyperlink 27" xfId="9919" hidden="1"/>
    <cellStyle name="Hyperlink 27" xfId="9965" hidden="1"/>
    <cellStyle name="Hyperlink 27" xfId="10015" hidden="1"/>
    <cellStyle name="Hyperlink 27" xfId="10064" hidden="1"/>
    <cellStyle name="Hyperlink 27" xfId="10110" hidden="1"/>
    <cellStyle name="Hyperlink 27" xfId="10166" hidden="1"/>
    <cellStyle name="Hyperlink 27" xfId="10209" hidden="1"/>
    <cellStyle name="Hyperlink 27" xfId="10255" hidden="1"/>
    <cellStyle name="Hyperlink 27" xfId="10306" hidden="1"/>
    <cellStyle name="Hyperlink 27" xfId="10354" hidden="1"/>
    <cellStyle name="Hyperlink 27" xfId="10399" hidden="1"/>
    <cellStyle name="Hyperlink 27" xfId="10450" hidden="1"/>
    <cellStyle name="Hyperlink 27" xfId="10499" hidden="1"/>
    <cellStyle name="Hyperlink 27" xfId="10544" hidden="1"/>
    <cellStyle name="Hyperlink 27" xfId="10595" hidden="1"/>
    <cellStyle name="Hyperlink 27" xfId="10644" hidden="1"/>
    <cellStyle name="Hyperlink 27" xfId="10692" hidden="1"/>
    <cellStyle name="Hyperlink 27" xfId="10749" hidden="1"/>
    <cellStyle name="Hyperlink 27" xfId="10626" hidden="1"/>
    <cellStyle name="Hyperlink 27" xfId="10559" hidden="1"/>
    <cellStyle name="Hyperlink 27" xfId="10481" hidden="1"/>
    <cellStyle name="Hyperlink 27" xfId="10414" hidden="1"/>
    <cellStyle name="Hyperlink 27" xfId="10336" hidden="1"/>
    <cellStyle name="Hyperlink 27" xfId="10268" hidden="1"/>
    <cellStyle name="Hyperlink 27" xfId="10191" hidden="1"/>
    <cellStyle name="Hyperlink 27" xfId="10119" hidden="1"/>
    <cellStyle name="Hyperlink 27" xfId="10045" hidden="1"/>
    <cellStyle name="Hyperlink 27" xfId="9978" hidden="1"/>
    <cellStyle name="Hyperlink 27" xfId="9901" hidden="1"/>
    <cellStyle name="Hyperlink 27" xfId="9833" hidden="1"/>
    <cellStyle name="Hyperlink 27" xfId="9757" hidden="1"/>
    <cellStyle name="Hyperlink 27" xfId="9689" hidden="1"/>
    <cellStyle name="Hyperlink 27" xfId="9612" hidden="1"/>
    <cellStyle name="Hyperlink 27" xfId="9544" hidden="1"/>
    <cellStyle name="Hyperlink 27" xfId="9467" hidden="1"/>
    <cellStyle name="Hyperlink 27" xfId="9399" hidden="1"/>
    <cellStyle name="Hyperlink 27" xfId="9318" hidden="1"/>
    <cellStyle name="Hyperlink 27" xfId="9249" hidden="1"/>
    <cellStyle name="Hyperlink 27" xfId="9173" hidden="1"/>
    <cellStyle name="Hyperlink 27" xfId="9106" hidden="1"/>
    <cellStyle name="Hyperlink 27" xfId="9028" hidden="1"/>
    <cellStyle name="Hyperlink 27" xfId="8960" hidden="1"/>
    <cellStyle name="Hyperlink 27" xfId="8884" hidden="1"/>
    <cellStyle name="Hyperlink 27" xfId="8816" hidden="1"/>
    <cellStyle name="Hyperlink 27" xfId="8739" hidden="1"/>
    <cellStyle name="Hyperlink 27" xfId="8671" hidden="1"/>
    <cellStyle name="Hyperlink 27" xfId="8594" hidden="1"/>
    <cellStyle name="Hyperlink 27" xfId="8526" hidden="1"/>
    <cellStyle name="Hyperlink 27" xfId="8449" hidden="1"/>
    <cellStyle name="Hyperlink 27" xfId="8380" hidden="1"/>
    <cellStyle name="Hyperlink 27" xfId="8303" hidden="1"/>
    <cellStyle name="Hyperlink 27" xfId="8236" hidden="1"/>
    <cellStyle name="Hyperlink 27" xfId="8159" hidden="1"/>
    <cellStyle name="Hyperlink 27" xfId="8091" hidden="1"/>
    <cellStyle name="Hyperlink 27" xfId="8014" hidden="1"/>
    <cellStyle name="Hyperlink 27" xfId="7946" hidden="1"/>
    <cellStyle name="Hyperlink 27" xfId="7869" hidden="1"/>
    <cellStyle name="Hyperlink 27" xfId="7801" hidden="1"/>
    <cellStyle name="Hyperlink 27" xfId="7724" hidden="1"/>
    <cellStyle name="Hyperlink 27" xfId="7655" hidden="1"/>
    <cellStyle name="Hyperlink 27" xfId="7577" hidden="1"/>
    <cellStyle name="Hyperlink 27" xfId="7509" hidden="1"/>
    <cellStyle name="Hyperlink 27" xfId="7432" hidden="1"/>
    <cellStyle name="Hyperlink 27" xfId="7364" hidden="1"/>
    <cellStyle name="Hyperlink 27" xfId="7286" hidden="1"/>
    <cellStyle name="Hyperlink 27" xfId="7219" hidden="1"/>
    <cellStyle name="Hyperlink 27" xfId="7140" hidden="1"/>
    <cellStyle name="Hyperlink 27" xfId="7073" hidden="1"/>
    <cellStyle name="Hyperlink 27" xfId="6995" hidden="1"/>
    <cellStyle name="Hyperlink 27" xfId="6928" hidden="1"/>
    <cellStyle name="Hyperlink 27" xfId="6850" hidden="1"/>
    <cellStyle name="Hyperlink 27" xfId="6783" hidden="1"/>
    <cellStyle name="Hyperlink 27" xfId="6707" hidden="1"/>
    <cellStyle name="Hyperlink 27" xfId="6638" hidden="1"/>
    <cellStyle name="Hyperlink 27" xfId="6561" hidden="1"/>
    <cellStyle name="Hyperlink 27" xfId="6493" hidden="1"/>
    <cellStyle name="Hyperlink 27" xfId="6416" hidden="1"/>
    <cellStyle name="Hyperlink 27" xfId="6348" hidden="1"/>
    <cellStyle name="Hyperlink 27" xfId="6264" hidden="1"/>
    <cellStyle name="Hyperlink 27" xfId="6196" hidden="1"/>
    <cellStyle name="Hyperlink 27" xfId="6119" hidden="1"/>
    <cellStyle name="Hyperlink 27" xfId="6051" hidden="1"/>
    <cellStyle name="Hyperlink 27" xfId="5974" hidden="1"/>
    <cellStyle name="Hyperlink 27" xfId="5906" hidden="1"/>
    <cellStyle name="Hyperlink 27" xfId="5829" hidden="1"/>
    <cellStyle name="Hyperlink 27" xfId="5760" hidden="1"/>
    <cellStyle name="Hyperlink 27" xfId="5683" hidden="1"/>
    <cellStyle name="Hyperlink 27" xfId="5615" hidden="1"/>
    <cellStyle name="Hyperlink 27" xfId="5538" hidden="1"/>
    <cellStyle name="Hyperlink 27" xfId="5470" hidden="1"/>
    <cellStyle name="Hyperlink 27" xfId="10775" hidden="1"/>
    <cellStyle name="Hyperlink 27" xfId="10804" hidden="1"/>
    <cellStyle name="Hyperlink 27" xfId="10833" hidden="1"/>
    <cellStyle name="Hyperlink 27" xfId="10862" hidden="1"/>
    <cellStyle name="Hyperlink 27" xfId="10891" hidden="1"/>
    <cellStyle name="Hyperlink 27" xfId="10920" hidden="1"/>
    <cellStyle name="Hyperlink 27" xfId="10949" hidden="1"/>
    <cellStyle name="Hyperlink 27" xfId="10978" hidden="1"/>
    <cellStyle name="Hyperlink 27" xfId="11007" hidden="1"/>
    <cellStyle name="Hyperlink 27" xfId="11036" hidden="1"/>
    <cellStyle name="Hyperlink 27" xfId="11065" hidden="1"/>
    <cellStyle name="Hyperlink 27" xfId="11094" hidden="1"/>
    <cellStyle name="Hyperlink 27" xfId="11123" hidden="1"/>
    <cellStyle name="Hyperlink 27" xfId="11152" hidden="1"/>
    <cellStyle name="Hyperlink 27" xfId="11181" hidden="1"/>
    <cellStyle name="Hyperlink 27" xfId="11210" hidden="1"/>
    <cellStyle name="Hyperlink 27" xfId="11239" hidden="1"/>
    <cellStyle name="Hyperlink 27" xfId="11268" hidden="1"/>
    <cellStyle name="Hyperlink 27" xfId="11296" hidden="1"/>
    <cellStyle name="Hyperlink 27" xfId="11325" hidden="1"/>
    <cellStyle name="Hyperlink 27" xfId="11354" hidden="1"/>
    <cellStyle name="Hyperlink 27" xfId="11383" hidden="1"/>
    <cellStyle name="Hyperlink 27" xfId="11412" hidden="1"/>
    <cellStyle name="Hyperlink 27" xfId="11441" hidden="1"/>
    <cellStyle name="Hyperlink 27" xfId="11470" hidden="1"/>
    <cellStyle name="Hyperlink 27" xfId="11499" hidden="1"/>
    <cellStyle name="Hyperlink 27" xfId="11528" hidden="1"/>
    <cellStyle name="Hyperlink 27" xfId="11557" hidden="1"/>
    <cellStyle name="Hyperlink 27" xfId="11586" hidden="1"/>
    <cellStyle name="Hyperlink 27" xfId="11615" hidden="1"/>
    <cellStyle name="Hyperlink 27" xfId="11644" hidden="1"/>
    <cellStyle name="Hyperlink 27" xfId="11673" hidden="1"/>
    <cellStyle name="Hyperlink 27" xfId="11702" hidden="1"/>
    <cellStyle name="Hyperlink 27" xfId="11731" hidden="1"/>
    <cellStyle name="Hyperlink 27" xfId="11760" hidden="1"/>
    <cellStyle name="Hyperlink 27" xfId="11789" hidden="1"/>
    <cellStyle name="Hyperlink 27" xfId="11818" hidden="1"/>
    <cellStyle name="Hyperlink 27" xfId="11861" hidden="1"/>
    <cellStyle name="Hyperlink 27" xfId="5264" hidden="1"/>
    <cellStyle name="Hyperlink 27" xfId="5196" hidden="1"/>
    <cellStyle name="Hyperlink 27" xfId="5119" hidden="1"/>
    <cellStyle name="Hyperlink 27" xfId="5051" hidden="1"/>
    <cellStyle name="Hyperlink 27" xfId="4974" hidden="1"/>
    <cellStyle name="Hyperlink 27" xfId="4906" hidden="1"/>
    <cellStyle name="Hyperlink 27" xfId="4829" hidden="1"/>
    <cellStyle name="Hyperlink 27" xfId="4757" hidden="1"/>
    <cellStyle name="Hyperlink 27" xfId="4683" hidden="1"/>
    <cellStyle name="Hyperlink 27" xfId="4616" hidden="1"/>
    <cellStyle name="Hyperlink 27" xfId="4539" hidden="1"/>
    <cellStyle name="Hyperlink 27" xfId="4471" hidden="1"/>
    <cellStyle name="Hyperlink 27" xfId="4395" hidden="1"/>
    <cellStyle name="Hyperlink 27" xfId="4327" hidden="1"/>
    <cellStyle name="Hyperlink 27" xfId="4250" hidden="1"/>
    <cellStyle name="Hyperlink 27" xfId="4182" hidden="1"/>
    <cellStyle name="Hyperlink 27" xfId="4105" hidden="1"/>
    <cellStyle name="Hyperlink 27" xfId="4037" hidden="1"/>
    <cellStyle name="Hyperlink 27" xfId="3956" hidden="1"/>
    <cellStyle name="Hyperlink 27" xfId="3887" hidden="1"/>
    <cellStyle name="Hyperlink 27" xfId="3810" hidden="1"/>
    <cellStyle name="Hyperlink 27" xfId="3743" hidden="1"/>
    <cellStyle name="Hyperlink 27" xfId="3666" hidden="1"/>
    <cellStyle name="Hyperlink 27" xfId="3598" hidden="1"/>
    <cellStyle name="Hyperlink 27" xfId="3522" hidden="1"/>
    <cellStyle name="Hyperlink 27" xfId="3454" hidden="1"/>
    <cellStyle name="Hyperlink 27" xfId="3377" hidden="1"/>
    <cellStyle name="Hyperlink 27" xfId="3309" hidden="1"/>
    <cellStyle name="Hyperlink 27" xfId="3232" hidden="1"/>
    <cellStyle name="Hyperlink 27" xfId="3164" hidden="1"/>
    <cellStyle name="Hyperlink 27" xfId="3087" hidden="1"/>
    <cellStyle name="Hyperlink 27" xfId="3018" hidden="1"/>
    <cellStyle name="Hyperlink 27" xfId="2941" hidden="1"/>
    <cellStyle name="Hyperlink 27" xfId="2874" hidden="1"/>
    <cellStyle name="Hyperlink 27" xfId="2797" hidden="1"/>
    <cellStyle name="Hyperlink 27" xfId="2729" hidden="1"/>
    <cellStyle name="Hyperlink 27" xfId="2651" hidden="1"/>
    <cellStyle name="Hyperlink 27" xfId="2584" hidden="1"/>
    <cellStyle name="Hyperlink 27" xfId="2506" hidden="1"/>
    <cellStyle name="Hyperlink 27" xfId="2439" hidden="1"/>
    <cellStyle name="Hyperlink 27" xfId="2361" hidden="1"/>
    <cellStyle name="Hyperlink 27" xfId="2292" hidden="1"/>
    <cellStyle name="Hyperlink 27" xfId="2215" hidden="1"/>
    <cellStyle name="Hyperlink 27" xfId="2147" hidden="1"/>
    <cellStyle name="Hyperlink 27" xfId="2069" hidden="1"/>
    <cellStyle name="Hyperlink 27" xfId="2001" hidden="1"/>
    <cellStyle name="Hyperlink 27" xfId="1924" hidden="1"/>
    <cellStyle name="Hyperlink 27" xfId="1856" hidden="1"/>
    <cellStyle name="Hyperlink 27" xfId="1778" hidden="1"/>
    <cellStyle name="Hyperlink 27" xfId="1710" hidden="1"/>
    <cellStyle name="Hyperlink 27" xfId="1633" hidden="1"/>
    <cellStyle name="Hyperlink 27" xfId="1565" hidden="1"/>
    <cellStyle name="Hyperlink 27" xfId="1488" hidden="1"/>
    <cellStyle name="Hyperlink 27" xfId="1420" hidden="1"/>
    <cellStyle name="Hyperlink 27" xfId="1344" hidden="1"/>
    <cellStyle name="Hyperlink 27" xfId="1276" hidden="1"/>
    <cellStyle name="Hyperlink 27" xfId="1199" hidden="1"/>
    <cellStyle name="Hyperlink 27" xfId="1131" hidden="1"/>
    <cellStyle name="Hyperlink 27" xfId="1053" hidden="1"/>
    <cellStyle name="Hyperlink 27" xfId="986" hidden="1"/>
    <cellStyle name="Hyperlink 27" xfId="900" hidden="1"/>
    <cellStyle name="Hyperlink 27" xfId="833" hidden="1"/>
    <cellStyle name="Hyperlink 27" xfId="755" hidden="1"/>
    <cellStyle name="Hyperlink 27" xfId="688" hidden="1"/>
    <cellStyle name="Hyperlink 27" xfId="610" hidden="1"/>
    <cellStyle name="Hyperlink 27" xfId="543" hidden="1"/>
    <cellStyle name="Hyperlink 27" xfId="465" hidden="1"/>
    <cellStyle name="Hyperlink 27" xfId="397" hidden="1"/>
    <cellStyle name="Hyperlink 27" xfId="320" hidden="1"/>
    <cellStyle name="Hyperlink 27" xfId="252" hidden="1"/>
    <cellStyle name="Hyperlink 27" xfId="174" hidden="1"/>
    <cellStyle name="Hyperlink 27" xfId="107" hidden="1"/>
    <cellStyle name="Hyperlink 27" xfId="11977" hidden="1"/>
    <cellStyle name="Hyperlink 27" xfId="12006" hidden="1"/>
    <cellStyle name="Hyperlink 27" xfId="12035" hidden="1"/>
    <cellStyle name="Hyperlink 27" xfId="12064" hidden="1"/>
    <cellStyle name="Hyperlink 27" xfId="12093" hidden="1"/>
    <cellStyle name="Hyperlink 27" xfId="12122" hidden="1"/>
    <cellStyle name="Hyperlink 27" xfId="12151" hidden="1"/>
    <cellStyle name="Hyperlink 27" xfId="12180" hidden="1"/>
    <cellStyle name="Hyperlink 27" xfId="12209" hidden="1"/>
    <cellStyle name="Hyperlink 27" xfId="12238" hidden="1"/>
    <cellStyle name="Hyperlink 27" xfId="12267" hidden="1"/>
    <cellStyle name="Hyperlink 27" xfId="12296" hidden="1"/>
    <cellStyle name="Hyperlink 27" xfId="12325" hidden="1"/>
    <cellStyle name="Hyperlink 27" xfId="12354" hidden="1"/>
    <cellStyle name="Hyperlink 27" xfId="12383" hidden="1"/>
    <cellStyle name="Hyperlink 27" xfId="12412" hidden="1"/>
    <cellStyle name="Hyperlink 27" xfId="12441" hidden="1"/>
    <cellStyle name="Hyperlink 27" xfId="12470" hidden="1"/>
    <cellStyle name="Hyperlink 27" xfId="12498" hidden="1"/>
    <cellStyle name="Hyperlink 27" xfId="12527" hidden="1"/>
    <cellStyle name="Hyperlink 27" xfId="12556" hidden="1"/>
    <cellStyle name="Hyperlink 27" xfId="12585" hidden="1"/>
    <cellStyle name="Hyperlink 27" xfId="12614" hidden="1"/>
    <cellStyle name="Hyperlink 27" xfId="12643" hidden="1"/>
    <cellStyle name="Hyperlink 27" xfId="12672" hidden="1"/>
    <cellStyle name="Hyperlink 27" xfId="12701" hidden="1"/>
    <cellStyle name="Hyperlink 27" xfId="12730" hidden="1"/>
    <cellStyle name="Hyperlink 27" xfId="12759" hidden="1"/>
    <cellStyle name="Hyperlink 27" xfId="12788" hidden="1"/>
    <cellStyle name="Hyperlink 27" xfId="12817" hidden="1"/>
    <cellStyle name="Hyperlink 27" xfId="12846" hidden="1"/>
    <cellStyle name="Hyperlink 27" xfId="12875" hidden="1"/>
    <cellStyle name="Hyperlink 27" xfId="12904" hidden="1"/>
    <cellStyle name="Hyperlink 27" xfId="12933" hidden="1"/>
    <cellStyle name="Hyperlink 27" xfId="12962" hidden="1"/>
    <cellStyle name="Hyperlink 27" xfId="12991" hidden="1"/>
    <cellStyle name="Hyperlink 27" xfId="13020" hidden="1"/>
    <cellStyle name="Hyperlink 27" xfId="13063" hidden="1"/>
    <cellStyle name="Hyperlink 27" xfId="13116" hidden="1"/>
    <cellStyle name="Hyperlink 27" xfId="13166" hidden="1"/>
    <cellStyle name="Hyperlink 27" xfId="13217" hidden="1"/>
    <cellStyle name="Hyperlink 27" xfId="13261" hidden="1"/>
    <cellStyle name="Hyperlink 27" xfId="13311" hidden="1"/>
    <cellStyle name="Hyperlink 27" xfId="13362" hidden="1"/>
    <cellStyle name="Hyperlink 27" xfId="13406" hidden="1"/>
    <cellStyle name="Hyperlink 27" xfId="13456" hidden="1"/>
    <cellStyle name="Hyperlink 27" xfId="13507" hidden="1"/>
    <cellStyle name="Hyperlink 27" xfId="13551" hidden="1"/>
    <cellStyle name="Hyperlink 27" xfId="13601" hidden="1"/>
    <cellStyle name="Hyperlink 27" xfId="13652" hidden="1"/>
    <cellStyle name="Hyperlink 27" xfId="13696" hidden="1"/>
    <cellStyle name="Hyperlink 27" xfId="13746" hidden="1"/>
    <cellStyle name="Hyperlink 27" xfId="13797" hidden="1"/>
    <cellStyle name="Hyperlink 27" xfId="13841" hidden="1"/>
    <cellStyle name="Hyperlink 27" xfId="13898" hidden="1"/>
    <cellStyle name="Hyperlink 27" xfId="13942" hidden="1"/>
    <cellStyle name="Hyperlink 27" xfId="13987" hidden="1"/>
    <cellStyle name="Hyperlink 27" xfId="14037" hidden="1"/>
    <cellStyle name="Hyperlink 27" xfId="14088" hidden="1"/>
    <cellStyle name="Hyperlink 27" xfId="14132" hidden="1"/>
    <cellStyle name="Hyperlink 27" xfId="14182" hidden="1"/>
    <cellStyle name="Hyperlink 27" xfId="14233" hidden="1"/>
    <cellStyle name="Hyperlink 27" xfId="14277" hidden="1"/>
    <cellStyle name="Hyperlink 27" xfId="14327" hidden="1"/>
    <cellStyle name="Hyperlink 27" xfId="14378" hidden="1"/>
    <cellStyle name="Hyperlink 27" xfId="14421" hidden="1"/>
    <cellStyle name="Hyperlink 27" xfId="14471" hidden="1"/>
    <cellStyle name="Hyperlink 27" xfId="14522" hidden="1"/>
    <cellStyle name="Hyperlink 27" xfId="14566" hidden="1"/>
    <cellStyle name="Hyperlink 27" xfId="14616" hidden="1"/>
    <cellStyle name="Hyperlink 27" xfId="14667" hidden="1"/>
    <cellStyle name="Hyperlink 27" xfId="14711" hidden="1"/>
    <cellStyle name="Hyperlink 27" xfId="14761" hidden="1"/>
    <cellStyle name="Hyperlink 27" xfId="14812" hidden="1"/>
    <cellStyle name="Hyperlink 27" xfId="14857" hidden="1"/>
    <cellStyle name="Hyperlink 27" xfId="14907" hidden="1"/>
    <cellStyle name="Hyperlink 27" xfId="14958" hidden="1"/>
    <cellStyle name="Hyperlink 27" xfId="15002" hidden="1"/>
    <cellStyle name="Hyperlink 27" xfId="15052" hidden="1"/>
    <cellStyle name="Hyperlink 27" xfId="15104" hidden="1"/>
    <cellStyle name="Hyperlink 27" xfId="15148" hidden="1"/>
    <cellStyle name="Hyperlink 27" xfId="15205" hidden="1"/>
    <cellStyle name="Hyperlink 27" xfId="15249" hidden="1"/>
    <cellStyle name="Hyperlink 27" xfId="15293" hidden="1"/>
    <cellStyle name="Hyperlink 27" xfId="15344" hidden="1"/>
    <cellStyle name="Hyperlink 27" xfId="15395" hidden="1"/>
    <cellStyle name="Hyperlink 27" xfId="15439" hidden="1"/>
    <cellStyle name="Hyperlink 27" xfId="15489" hidden="1"/>
    <cellStyle name="Hyperlink 27" xfId="15540" hidden="1"/>
    <cellStyle name="Hyperlink 27" xfId="15584" hidden="1"/>
    <cellStyle name="Hyperlink 27" xfId="15634" hidden="1"/>
    <cellStyle name="Hyperlink 27" xfId="15685" hidden="1"/>
    <cellStyle name="Hyperlink 27" xfId="15728" hidden="1"/>
    <cellStyle name="Hyperlink 27" xfId="15779" hidden="1"/>
    <cellStyle name="Hyperlink 27" xfId="15829" hidden="1"/>
    <cellStyle name="Hyperlink 27" xfId="15873" hidden="1"/>
    <cellStyle name="Hyperlink 27" xfId="15924" hidden="1"/>
    <cellStyle name="Hyperlink 27" xfId="15974" hidden="1"/>
    <cellStyle name="Hyperlink 27" xfId="16018" hidden="1"/>
    <cellStyle name="Hyperlink 27" xfId="16069" hidden="1"/>
    <cellStyle name="Hyperlink 27" xfId="16119" hidden="1"/>
    <cellStyle name="Hyperlink 27" xfId="16163" hidden="1"/>
    <cellStyle name="Hyperlink 27" xfId="16214" hidden="1"/>
    <cellStyle name="Hyperlink 27" xfId="16264" hidden="1"/>
    <cellStyle name="Hyperlink 27" xfId="16308" hidden="1"/>
    <cellStyle name="Hyperlink 27" xfId="16359" hidden="1"/>
    <cellStyle name="Hyperlink 27" xfId="16409" hidden="1"/>
    <cellStyle name="Hyperlink 27" xfId="16453" hidden="1"/>
    <cellStyle name="Hyperlink 27" xfId="16511" hidden="1"/>
    <cellStyle name="Hyperlink 27" xfId="16554" hidden="1"/>
    <cellStyle name="Hyperlink 27" xfId="16597" hidden="1"/>
    <cellStyle name="Hyperlink 27" xfId="16648" hidden="1"/>
    <cellStyle name="Hyperlink 27" xfId="16698" hidden="1"/>
    <cellStyle name="Hyperlink 27" xfId="16742" hidden="1"/>
    <cellStyle name="Hyperlink 27" xfId="16792" hidden="1"/>
    <cellStyle name="Hyperlink 27" xfId="16843" hidden="1"/>
    <cellStyle name="Hyperlink 27" xfId="16887" hidden="1"/>
    <cellStyle name="Hyperlink 27" xfId="16937" hidden="1"/>
    <cellStyle name="Hyperlink 27" xfId="16988" hidden="1"/>
    <cellStyle name="Hyperlink 27" xfId="17033" hidden="1"/>
    <cellStyle name="Hyperlink 27" xfId="17081" hidden="1"/>
    <cellStyle name="Hyperlink 27" xfId="17130" hidden="1"/>
    <cellStyle name="Hyperlink 27" xfId="17176" hidden="1"/>
    <cellStyle name="Hyperlink 27" xfId="17226" hidden="1"/>
    <cellStyle name="Hyperlink 27" xfId="17275" hidden="1"/>
    <cellStyle name="Hyperlink 27" xfId="17321" hidden="1"/>
    <cellStyle name="Hyperlink 27" xfId="17371" hidden="1"/>
    <cellStyle name="Hyperlink 27" xfId="17420" hidden="1"/>
    <cellStyle name="Hyperlink 27" xfId="17465" hidden="1"/>
    <cellStyle name="Hyperlink 27" xfId="17515" hidden="1"/>
    <cellStyle name="Hyperlink 27" xfId="17564" hidden="1"/>
    <cellStyle name="Hyperlink 27" xfId="17610" hidden="1"/>
    <cellStyle name="Hyperlink 27" xfId="17660" hidden="1"/>
    <cellStyle name="Hyperlink 27" xfId="17709" hidden="1"/>
    <cellStyle name="Hyperlink 27" xfId="17755" hidden="1"/>
    <cellStyle name="Hyperlink 27" xfId="17811" hidden="1"/>
    <cellStyle name="Hyperlink 27" xfId="17854" hidden="1"/>
    <cellStyle name="Hyperlink 27" xfId="17900" hidden="1"/>
    <cellStyle name="Hyperlink 27" xfId="17951" hidden="1"/>
    <cellStyle name="Hyperlink 27" xfId="17999" hidden="1"/>
    <cellStyle name="Hyperlink 27" xfId="18044" hidden="1"/>
    <cellStyle name="Hyperlink 27" xfId="18095" hidden="1"/>
    <cellStyle name="Hyperlink 27" xfId="18144" hidden="1"/>
    <cellStyle name="Hyperlink 27" xfId="18189" hidden="1"/>
    <cellStyle name="Hyperlink 27" xfId="18240" hidden="1"/>
    <cellStyle name="Hyperlink 27" xfId="18289" hidden="1"/>
    <cellStyle name="Hyperlink 27" xfId="18336" hidden="1"/>
    <cellStyle name="Hyperlink 27" xfId="18393" hidden="1"/>
    <cellStyle name="Hyperlink 27" xfId="18271" hidden="1"/>
    <cellStyle name="Hyperlink 27" xfId="18204" hidden="1"/>
    <cellStyle name="Hyperlink 27" xfId="18126" hidden="1"/>
    <cellStyle name="Hyperlink 27" xfId="18059" hidden="1"/>
    <cellStyle name="Hyperlink 27" xfId="17981" hidden="1"/>
    <cellStyle name="Hyperlink 27" xfId="17913" hidden="1"/>
    <cellStyle name="Hyperlink 27" xfId="17836" hidden="1"/>
    <cellStyle name="Hyperlink 27" xfId="17764" hidden="1"/>
    <cellStyle name="Hyperlink 27" xfId="17690" hidden="1"/>
    <cellStyle name="Hyperlink 27" xfId="17623" hidden="1"/>
    <cellStyle name="Hyperlink 27" xfId="17546" hidden="1"/>
    <cellStyle name="Hyperlink 27" xfId="17478" hidden="1"/>
    <cellStyle name="Hyperlink 27" xfId="17402" hidden="1"/>
    <cellStyle name="Hyperlink 27" xfId="17334" hidden="1"/>
    <cellStyle name="Hyperlink 27" xfId="17257" hidden="1"/>
    <cellStyle name="Hyperlink 27" xfId="17189" hidden="1"/>
    <cellStyle name="Hyperlink 27" xfId="17112" hidden="1"/>
    <cellStyle name="Hyperlink 27" xfId="17044" hidden="1"/>
    <cellStyle name="Hyperlink 27" xfId="16963" hidden="1"/>
    <cellStyle name="Hyperlink 27" xfId="16894" hidden="1"/>
    <cellStyle name="Hyperlink 27" xfId="16818" hidden="1"/>
    <cellStyle name="Hyperlink 27" xfId="16751" hidden="1"/>
    <cellStyle name="Hyperlink 27" xfId="16673" hidden="1"/>
    <cellStyle name="Hyperlink 27" xfId="16605" hidden="1"/>
    <cellStyle name="Hyperlink 27" xfId="16529" hidden="1"/>
    <cellStyle name="Hyperlink 27" xfId="16461" hidden="1"/>
    <cellStyle name="Hyperlink 27" xfId="16384" hidden="1"/>
    <cellStyle name="Hyperlink 27" xfId="16316" hidden="1"/>
    <cellStyle name="Hyperlink 27" xfId="16239" hidden="1"/>
    <cellStyle name="Hyperlink 27" xfId="16171" hidden="1"/>
    <cellStyle name="Hyperlink 27" xfId="16094" hidden="1"/>
    <cellStyle name="Hyperlink 27" xfId="16025" hidden="1"/>
    <cellStyle name="Hyperlink 27" xfId="15948" hidden="1"/>
    <cellStyle name="Hyperlink 27" xfId="15881" hidden="1"/>
    <cellStyle name="Hyperlink 27" xfId="15804" hidden="1"/>
    <cellStyle name="Hyperlink 27" xfId="15736" hidden="1"/>
    <cellStyle name="Hyperlink 27" xfId="15659" hidden="1"/>
    <cellStyle name="Hyperlink 27" xfId="15591" hidden="1"/>
    <cellStyle name="Hyperlink 27" xfId="15514" hidden="1"/>
    <cellStyle name="Hyperlink 27" xfId="15446" hidden="1"/>
    <cellStyle name="Hyperlink 27" xfId="15369" hidden="1"/>
    <cellStyle name="Hyperlink 27" xfId="15300" hidden="1"/>
    <cellStyle name="Hyperlink 27" xfId="15222" hidden="1"/>
    <cellStyle name="Hyperlink 27" xfId="15154" hidden="1"/>
    <cellStyle name="Hyperlink 27" xfId="15077" hidden="1"/>
    <cellStyle name="Hyperlink 27" xfId="15009" hidden="1"/>
    <cellStyle name="Hyperlink 27" xfId="14931" hidden="1"/>
    <cellStyle name="Hyperlink 27" xfId="14864" hidden="1"/>
    <cellStyle name="Hyperlink 27" xfId="14785" hidden="1"/>
    <cellStyle name="Hyperlink 27" xfId="14718" hidden="1"/>
    <cellStyle name="Hyperlink 27" xfId="14640" hidden="1"/>
    <cellStyle name="Hyperlink 27" xfId="14573" hidden="1"/>
    <cellStyle name="Hyperlink 27" xfId="14495" hidden="1"/>
    <cellStyle name="Hyperlink 27" xfId="14428" hidden="1"/>
    <cellStyle name="Hyperlink 27" xfId="14352" hidden="1"/>
    <cellStyle name="Hyperlink 27" xfId="14283" hidden="1"/>
    <cellStyle name="Hyperlink 27" xfId="14206" hidden="1"/>
    <cellStyle name="Hyperlink 27" xfId="14139" hidden="1"/>
    <cellStyle name="Hyperlink 27" xfId="14062" hidden="1"/>
    <cellStyle name="Hyperlink 27" xfId="13994" hidden="1"/>
    <cellStyle name="Hyperlink 27" xfId="13916" hidden="1"/>
    <cellStyle name="Hyperlink 27" xfId="13848" hidden="1"/>
    <cellStyle name="Hyperlink 27" xfId="13771" hidden="1"/>
    <cellStyle name="Hyperlink 27" xfId="13703" hidden="1"/>
    <cellStyle name="Hyperlink 27" xfId="13626" hidden="1"/>
    <cellStyle name="Hyperlink 27" xfId="13558" hidden="1"/>
    <cellStyle name="Hyperlink 27" xfId="13481" hidden="1"/>
    <cellStyle name="Hyperlink 27" xfId="13412" hidden="1"/>
    <cellStyle name="Hyperlink 27" xfId="13335" hidden="1"/>
    <cellStyle name="Hyperlink 27" xfId="13268" hidden="1"/>
    <cellStyle name="Hyperlink 27" xfId="13191" hidden="1"/>
    <cellStyle name="Hyperlink 27" xfId="13123" hidden="1"/>
    <cellStyle name="Hyperlink 27" xfId="18417" hidden="1"/>
    <cellStyle name="Hyperlink 27" xfId="18446" hidden="1"/>
    <cellStyle name="Hyperlink 27" xfId="18475" hidden="1"/>
    <cellStyle name="Hyperlink 27" xfId="18504" hidden="1"/>
    <cellStyle name="Hyperlink 27" xfId="18533" hidden="1"/>
    <cellStyle name="Hyperlink 27" xfId="18562" hidden="1"/>
    <cellStyle name="Hyperlink 27" xfId="18591" hidden="1"/>
    <cellStyle name="Hyperlink 27" xfId="18620" hidden="1"/>
    <cellStyle name="Hyperlink 27" xfId="18649" hidden="1"/>
    <cellStyle name="Hyperlink 27" xfId="18678" hidden="1"/>
    <cellStyle name="Hyperlink 27" xfId="18707" hidden="1"/>
    <cellStyle name="Hyperlink 27" xfId="18736" hidden="1"/>
    <cellStyle name="Hyperlink 27" xfId="18765" hidden="1"/>
    <cellStyle name="Hyperlink 27" xfId="18794" hidden="1"/>
    <cellStyle name="Hyperlink 27" xfId="18823" hidden="1"/>
    <cellStyle name="Hyperlink 27" xfId="18852" hidden="1"/>
    <cellStyle name="Hyperlink 27" xfId="18881" hidden="1"/>
    <cellStyle name="Hyperlink 27" xfId="18910" hidden="1"/>
    <cellStyle name="Hyperlink 27" xfId="18938" hidden="1"/>
    <cellStyle name="Hyperlink 27" xfId="18967" hidden="1"/>
    <cellStyle name="Hyperlink 27" xfId="18996" hidden="1"/>
    <cellStyle name="Hyperlink 27" xfId="19025" hidden="1"/>
    <cellStyle name="Hyperlink 27" xfId="19054" hidden="1"/>
    <cellStyle name="Hyperlink 27" xfId="19083" hidden="1"/>
    <cellStyle name="Hyperlink 27" xfId="19112" hidden="1"/>
    <cellStyle name="Hyperlink 27" xfId="19141" hidden="1"/>
    <cellStyle name="Hyperlink 27" xfId="19170" hidden="1"/>
    <cellStyle name="Hyperlink 27" xfId="19199" hidden="1"/>
    <cellStyle name="Hyperlink 27" xfId="19228" hidden="1"/>
    <cellStyle name="Hyperlink 27" xfId="19257" hidden="1"/>
    <cellStyle name="Hyperlink 27" xfId="19286" hidden="1"/>
    <cellStyle name="Hyperlink 27" xfId="19315" hidden="1"/>
    <cellStyle name="Hyperlink 27" xfId="19344" hidden="1"/>
    <cellStyle name="Hyperlink 27" xfId="19373" hidden="1"/>
    <cellStyle name="Hyperlink 27" xfId="19402" hidden="1"/>
    <cellStyle name="Hyperlink 27" xfId="19431" hidden="1"/>
    <cellStyle name="Hyperlink 27" xfId="19460" hidden="1"/>
    <cellStyle name="Hyperlink 27" xfId="19503" hidden="1"/>
    <cellStyle name="Hyperlink 28" xfId="102" hidden="1"/>
    <cellStyle name="Hyperlink 28" xfId="151" hidden="1"/>
    <cellStyle name="Hyperlink 28" xfId="202" hidden="1"/>
    <cellStyle name="Hyperlink 28" xfId="247" hidden="1"/>
    <cellStyle name="Hyperlink 28" xfId="296" hidden="1"/>
    <cellStyle name="Hyperlink 28" xfId="348" hidden="1"/>
    <cellStyle name="Hyperlink 28" xfId="393" hidden="1"/>
    <cellStyle name="Hyperlink 28" xfId="442" hidden="1"/>
    <cellStyle name="Hyperlink 28" xfId="493" hidden="1"/>
    <cellStyle name="Hyperlink 28" xfId="538" hidden="1"/>
    <cellStyle name="Hyperlink 28" xfId="587" hidden="1"/>
    <cellStyle name="Hyperlink 28" xfId="638" hidden="1"/>
    <cellStyle name="Hyperlink 28" xfId="683" hidden="1"/>
    <cellStyle name="Hyperlink 28" xfId="732" hidden="1"/>
    <cellStyle name="Hyperlink 28" xfId="783" hidden="1"/>
    <cellStyle name="Hyperlink 28" xfId="828" hidden="1"/>
    <cellStyle name="Hyperlink 28" xfId="884" hidden="1"/>
    <cellStyle name="Hyperlink 28" xfId="928" hidden="1"/>
    <cellStyle name="Hyperlink 28" xfId="981" hidden="1"/>
    <cellStyle name="Hyperlink 28" xfId="1031" hidden="1"/>
    <cellStyle name="Hyperlink 28" xfId="1081" hidden="1"/>
    <cellStyle name="Hyperlink 28" xfId="1126" hidden="1"/>
    <cellStyle name="Hyperlink 28" xfId="1175" hidden="1"/>
    <cellStyle name="Hyperlink 28" xfId="1227" hidden="1"/>
    <cellStyle name="Hyperlink 28" xfId="1272" hidden="1"/>
    <cellStyle name="Hyperlink 28" xfId="1321" hidden="1"/>
    <cellStyle name="Hyperlink 28" xfId="1373" hidden="1"/>
    <cellStyle name="Hyperlink 28" xfId="1416" hidden="1"/>
    <cellStyle name="Hyperlink 28" xfId="1466" hidden="1"/>
    <cellStyle name="Hyperlink 28" xfId="1516" hidden="1"/>
    <cellStyle name="Hyperlink 28" xfId="1561" hidden="1"/>
    <cellStyle name="Hyperlink 28" xfId="1611" hidden="1"/>
    <cellStyle name="Hyperlink 28" xfId="1661" hidden="1"/>
    <cellStyle name="Hyperlink 28" xfId="1706" hidden="1"/>
    <cellStyle name="Hyperlink 28" xfId="1756" hidden="1"/>
    <cellStyle name="Hyperlink 28" xfId="1806" hidden="1"/>
    <cellStyle name="Hyperlink 28" xfId="1852" hidden="1"/>
    <cellStyle name="Hyperlink 28" xfId="1902" hidden="1"/>
    <cellStyle name="Hyperlink 28" xfId="1952" hidden="1"/>
    <cellStyle name="Hyperlink 28" xfId="1997" hidden="1"/>
    <cellStyle name="Hyperlink 28" xfId="2047" hidden="1"/>
    <cellStyle name="Hyperlink 28" xfId="2098" hidden="1"/>
    <cellStyle name="Hyperlink 28" xfId="2143" hidden="1"/>
    <cellStyle name="Hyperlink 28" xfId="2199" hidden="1"/>
    <cellStyle name="Hyperlink 28" xfId="2243" hidden="1"/>
    <cellStyle name="Hyperlink 28" xfId="2288" hidden="1"/>
    <cellStyle name="Hyperlink 28" xfId="2338" hidden="1"/>
    <cellStyle name="Hyperlink 28" xfId="2389" hidden="1"/>
    <cellStyle name="Hyperlink 28" xfId="2434" hidden="1"/>
    <cellStyle name="Hyperlink 28" xfId="2483" hidden="1"/>
    <cellStyle name="Hyperlink 28" xfId="2534" hidden="1"/>
    <cellStyle name="Hyperlink 28" xfId="2579" hidden="1"/>
    <cellStyle name="Hyperlink 28" xfId="2628" hidden="1"/>
    <cellStyle name="Hyperlink 28" xfId="2680" hidden="1"/>
    <cellStyle name="Hyperlink 28" xfId="2723" hidden="1"/>
    <cellStyle name="Hyperlink 28" xfId="2773" hidden="1"/>
    <cellStyle name="Hyperlink 28" xfId="2824" hidden="1"/>
    <cellStyle name="Hyperlink 28" xfId="2868" hidden="1"/>
    <cellStyle name="Hyperlink 28" xfId="2918" hidden="1"/>
    <cellStyle name="Hyperlink 28" xfId="2969" hidden="1"/>
    <cellStyle name="Hyperlink 28" xfId="3013" hidden="1"/>
    <cellStyle name="Hyperlink 28" xfId="3063" hidden="1"/>
    <cellStyle name="Hyperlink 28" xfId="3114" hidden="1"/>
    <cellStyle name="Hyperlink 28" xfId="3158" hidden="1"/>
    <cellStyle name="Hyperlink 28" xfId="3208" hidden="1"/>
    <cellStyle name="Hyperlink 28" xfId="3259" hidden="1"/>
    <cellStyle name="Hyperlink 28" xfId="3303" hidden="1"/>
    <cellStyle name="Hyperlink 28" xfId="3353" hidden="1"/>
    <cellStyle name="Hyperlink 28" xfId="3404" hidden="1"/>
    <cellStyle name="Hyperlink 28" xfId="3448" hidden="1"/>
    <cellStyle name="Hyperlink 28" xfId="3505" hidden="1"/>
    <cellStyle name="Hyperlink 28" xfId="3549" hidden="1"/>
    <cellStyle name="Hyperlink 28" xfId="3592" hidden="1"/>
    <cellStyle name="Hyperlink 28" xfId="3643" hidden="1"/>
    <cellStyle name="Hyperlink 28" xfId="3693" hidden="1"/>
    <cellStyle name="Hyperlink 28" xfId="3737" hidden="1"/>
    <cellStyle name="Hyperlink 28" xfId="3787" hidden="1"/>
    <cellStyle name="Hyperlink 28" xfId="3838" hidden="1"/>
    <cellStyle name="Hyperlink 28" xfId="3882" hidden="1"/>
    <cellStyle name="Hyperlink 28" xfId="3932" hidden="1"/>
    <cellStyle name="Hyperlink 28" xfId="3983" hidden="1"/>
    <cellStyle name="Hyperlink 28" xfId="4027" hidden="1"/>
    <cellStyle name="Hyperlink 28" xfId="4076" hidden="1"/>
    <cellStyle name="Hyperlink 28" xfId="4125" hidden="1"/>
    <cellStyle name="Hyperlink 28" xfId="4170" hidden="1"/>
    <cellStyle name="Hyperlink 28" xfId="4221" hidden="1"/>
    <cellStyle name="Hyperlink 28" xfId="4270" hidden="1"/>
    <cellStyle name="Hyperlink 28" xfId="4315" hidden="1"/>
    <cellStyle name="Hyperlink 28" xfId="4366" hidden="1"/>
    <cellStyle name="Hyperlink 28" xfId="4415" hidden="1"/>
    <cellStyle name="Hyperlink 28" xfId="4459" hidden="1"/>
    <cellStyle name="Hyperlink 28" xfId="4510" hidden="1"/>
    <cellStyle name="Hyperlink 28" xfId="4559" hidden="1"/>
    <cellStyle name="Hyperlink 28" xfId="4604" hidden="1"/>
    <cellStyle name="Hyperlink 28" xfId="4655" hidden="1"/>
    <cellStyle name="Hyperlink 28" xfId="4704" hidden="1"/>
    <cellStyle name="Hyperlink 28" xfId="4749" hidden="1"/>
    <cellStyle name="Hyperlink 28" xfId="4806" hidden="1"/>
    <cellStyle name="Hyperlink 28" xfId="4849" hidden="1"/>
    <cellStyle name="Hyperlink 28" xfId="4894" hidden="1"/>
    <cellStyle name="Hyperlink 28" xfId="4945" hidden="1"/>
    <cellStyle name="Hyperlink 28" xfId="4994" hidden="1"/>
    <cellStyle name="Hyperlink 28" xfId="5039" hidden="1"/>
    <cellStyle name="Hyperlink 28" xfId="5090" hidden="1"/>
    <cellStyle name="Hyperlink 28" xfId="5139" hidden="1"/>
    <cellStyle name="Hyperlink 28" xfId="5184" hidden="1"/>
    <cellStyle name="Hyperlink 28" xfId="5235" hidden="1"/>
    <cellStyle name="Hyperlink 28" xfId="5284" hidden="1"/>
    <cellStyle name="Hyperlink 28" xfId="5331" hidden="1"/>
    <cellStyle name="Hyperlink 28" xfId="5404" hidden="1"/>
    <cellStyle name="Hyperlink 28" xfId="5464" hidden="1"/>
    <cellStyle name="Hyperlink 28" xfId="5514" hidden="1"/>
    <cellStyle name="Hyperlink 28" xfId="5565" hidden="1"/>
    <cellStyle name="Hyperlink 28" xfId="5609" hidden="1"/>
    <cellStyle name="Hyperlink 28" xfId="5659" hidden="1"/>
    <cellStyle name="Hyperlink 28" xfId="5711" hidden="1"/>
    <cellStyle name="Hyperlink 28" xfId="5755" hidden="1"/>
    <cellStyle name="Hyperlink 28" xfId="5805" hidden="1"/>
    <cellStyle name="Hyperlink 28" xfId="5856" hidden="1"/>
    <cellStyle name="Hyperlink 28" xfId="5900" hidden="1"/>
    <cellStyle name="Hyperlink 28" xfId="5950" hidden="1"/>
    <cellStyle name="Hyperlink 28" xfId="6001" hidden="1"/>
    <cellStyle name="Hyperlink 28" xfId="6045" hidden="1"/>
    <cellStyle name="Hyperlink 28" xfId="6095" hidden="1"/>
    <cellStyle name="Hyperlink 28" xfId="6146" hidden="1"/>
    <cellStyle name="Hyperlink 28" xfId="6190" hidden="1"/>
    <cellStyle name="Hyperlink 28" xfId="6247" hidden="1"/>
    <cellStyle name="Hyperlink 28" xfId="6291" hidden="1"/>
    <cellStyle name="Hyperlink 28" xfId="6342" hidden="1"/>
    <cellStyle name="Hyperlink 28" xfId="6393" hidden="1"/>
    <cellStyle name="Hyperlink 28" xfId="6443" hidden="1"/>
    <cellStyle name="Hyperlink 28" xfId="6487" hidden="1"/>
    <cellStyle name="Hyperlink 28" xfId="6537" hidden="1"/>
    <cellStyle name="Hyperlink 28" xfId="6589" hidden="1"/>
    <cellStyle name="Hyperlink 28" xfId="6633" hidden="1"/>
    <cellStyle name="Hyperlink 28" xfId="6683" hidden="1"/>
    <cellStyle name="Hyperlink 28" xfId="6735" hidden="1"/>
    <cellStyle name="Hyperlink 28" xfId="6778" hidden="1"/>
    <cellStyle name="Hyperlink 28" xfId="6827" hidden="1"/>
    <cellStyle name="Hyperlink 28" xfId="6878" hidden="1"/>
    <cellStyle name="Hyperlink 28" xfId="6923" hidden="1"/>
    <cellStyle name="Hyperlink 28" xfId="6972" hidden="1"/>
    <cellStyle name="Hyperlink 28" xfId="7023" hidden="1"/>
    <cellStyle name="Hyperlink 28" xfId="7068" hidden="1"/>
    <cellStyle name="Hyperlink 28" xfId="7117" hidden="1"/>
    <cellStyle name="Hyperlink 28" xfId="7168" hidden="1"/>
    <cellStyle name="Hyperlink 28" xfId="7214" hidden="1"/>
    <cellStyle name="Hyperlink 28" xfId="7263" hidden="1"/>
    <cellStyle name="Hyperlink 28" xfId="7314" hidden="1"/>
    <cellStyle name="Hyperlink 28" xfId="7359" hidden="1"/>
    <cellStyle name="Hyperlink 28" xfId="7408" hidden="1"/>
    <cellStyle name="Hyperlink 28" xfId="7460" hidden="1"/>
    <cellStyle name="Hyperlink 28" xfId="7505" hidden="1"/>
    <cellStyle name="Hyperlink 28" xfId="7561" hidden="1"/>
    <cellStyle name="Hyperlink 28" xfId="7605" hidden="1"/>
    <cellStyle name="Hyperlink 28" xfId="7650" hidden="1"/>
    <cellStyle name="Hyperlink 28" xfId="7700" hidden="1"/>
    <cellStyle name="Hyperlink 28" xfId="7751" hidden="1"/>
    <cellStyle name="Hyperlink 28" xfId="7795" hidden="1"/>
    <cellStyle name="Hyperlink 28" xfId="7845" hidden="1"/>
    <cellStyle name="Hyperlink 28" xfId="7896" hidden="1"/>
    <cellStyle name="Hyperlink 28" xfId="7940" hidden="1"/>
    <cellStyle name="Hyperlink 28" xfId="7990" hidden="1"/>
    <cellStyle name="Hyperlink 28" xfId="8042" hidden="1"/>
    <cellStyle name="Hyperlink 28" xfId="8085" hidden="1"/>
    <cellStyle name="Hyperlink 28" xfId="8135" hidden="1"/>
    <cellStyle name="Hyperlink 28" xfId="8186" hidden="1"/>
    <cellStyle name="Hyperlink 28" xfId="8230" hidden="1"/>
    <cellStyle name="Hyperlink 28" xfId="8280" hidden="1"/>
    <cellStyle name="Hyperlink 28" xfId="8331" hidden="1"/>
    <cellStyle name="Hyperlink 28" xfId="8375" hidden="1"/>
    <cellStyle name="Hyperlink 28" xfId="8425" hidden="1"/>
    <cellStyle name="Hyperlink 28" xfId="8476" hidden="1"/>
    <cellStyle name="Hyperlink 28" xfId="8520" hidden="1"/>
    <cellStyle name="Hyperlink 28" xfId="8570" hidden="1"/>
    <cellStyle name="Hyperlink 28" xfId="8621" hidden="1"/>
    <cellStyle name="Hyperlink 28" xfId="8665" hidden="1"/>
    <cellStyle name="Hyperlink 28" xfId="8715" hidden="1"/>
    <cellStyle name="Hyperlink 28" xfId="8766" hidden="1"/>
    <cellStyle name="Hyperlink 28" xfId="8810" hidden="1"/>
    <cellStyle name="Hyperlink 28" xfId="8867" hidden="1"/>
    <cellStyle name="Hyperlink 28" xfId="8911" hidden="1"/>
    <cellStyle name="Hyperlink 28" xfId="8954" hidden="1"/>
    <cellStyle name="Hyperlink 28" xfId="9004" hidden="1"/>
    <cellStyle name="Hyperlink 28" xfId="9054" hidden="1"/>
    <cellStyle name="Hyperlink 28" xfId="9098" hidden="1"/>
    <cellStyle name="Hyperlink 28" xfId="9149" hidden="1"/>
    <cellStyle name="Hyperlink 28" xfId="9199" hidden="1"/>
    <cellStyle name="Hyperlink 28" xfId="9243" hidden="1"/>
    <cellStyle name="Hyperlink 28" xfId="9294" hidden="1"/>
    <cellStyle name="Hyperlink 28" xfId="9345" hidden="1"/>
    <cellStyle name="Hyperlink 28" xfId="9389" hidden="1"/>
    <cellStyle name="Hyperlink 28" xfId="9438" hidden="1"/>
    <cellStyle name="Hyperlink 28" xfId="9487" hidden="1"/>
    <cellStyle name="Hyperlink 28" xfId="9532" hidden="1"/>
    <cellStyle name="Hyperlink 28" xfId="9583" hidden="1"/>
    <cellStyle name="Hyperlink 28" xfId="9632" hidden="1"/>
    <cellStyle name="Hyperlink 28" xfId="9677" hidden="1"/>
    <cellStyle name="Hyperlink 28" xfId="9728" hidden="1"/>
    <cellStyle name="Hyperlink 28" xfId="9777" hidden="1"/>
    <cellStyle name="Hyperlink 28" xfId="9821" hidden="1"/>
    <cellStyle name="Hyperlink 28" xfId="9872" hidden="1"/>
    <cellStyle name="Hyperlink 28" xfId="9921" hidden="1"/>
    <cellStyle name="Hyperlink 28" xfId="9966" hidden="1"/>
    <cellStyle name="Hyperlink 28" xfId="10017" hidden="1"/>
    <cellStyle name="Hyperlink 28" xfId="10066" hidden="1"/>
    <cellStyle name="Hyperlink 28" xfId="10111" hidden="1"/>
    <cellStyle name="Hyperlink 28" xfId="10167" hidden="1"/>
    <cellStyle name="Hyperlink 28" xfId="10211" hidden="1"/>
    <cellStyle name="Hyperlink 28" xfId="10256" hidden="1"/>
    <cellStyle name="Hyperlink 28" xfId="10307" hidden="1"/>
    <cellStyle name="Hyperlink 28" xfId="10355" hidden="1"/>
    <cellStyle name="Hyperlink 28" xfId="10401" hidden="1"/>
    <cellStyle name="Hyperlink 28" xfId="10451" hidden="1"/>
    <cellStyle name="Hyperlink 28" xfId="10500" hidden="1"/>
    <cellStyle name="Hyperlink 28" xfId="10546" hidden="1"/>
    <cellStyle name="Hyperlink 28" xfId="10596" hidden="1"/>
    <cellStyle name="Hyperlink 28" xfId="10645" hidden="1"/>
    <cellStyle name="Hyperlink 28" xfId="10693" hidden="1"/>
    <cellStyle name="Hyperlink 28" xfId="10751" hidden="1"/>
    <cellStyle name="Hyperlink 28" xfId="10625" hidden="1"/>
    <cellStyle name="Hyperlink 28" xfId="10557" hidden="1"/>
    <cellStyle name="Hyperlink 28" xfId="10480" hidden="1"/>
    <cellStyle name="Hyperlink 28" xfId="10412" hidden="1"/>
    <cellStyle name="Hyperlink 28" xfId="10335" hidden="1"/>
    <cellStyle name="Hyperlink 28" xfId="10267" hidden="1"/>
    <cellStyle name="Hyperlink 28" xfId="10189" hidden="1"/>
    <cellStyle name="Hyperlink 28" xfId="10118" hidden="1"/>
    <cellStyle name="Hyperlink 28" xfId="10044" hidden="1"/>
    <cellStyle name="Hyperlink 28" xfId="9977" hidden="1"/>
    <cellStyle name="Hyperlink 28" xfId="9899" hidden="1"/>
    <cellStyle name="Hyperlink 28" xfId="9832" hidden="1"/>
    <cellStyle name="Hyperlink 28" xfId="9755" hidden="1"/>
    <cellStyle name="Hyperlink 28" xfId="9688" hidden="1"/>
    <cellStyle name="Hyperlink 28" xfId="9610" hidden="1"/>
    <cellStyle name="Hyperlink 28" xfId="9543" hidden="1"/>
    <cellStyle name="Hyperlink 28" xfId="9465" hidden="1"/>
    <cellStyle name="Hyperlink 28" xfId="9398" hidden="1"/>
    <cellStyle name="Hyperlink 28" xfId="9317" hidden="1"/>
    <cellStyle name="Hyperlink 28" xfId="9248" hidden="1"/>
    <cellStyle name="Hyperlink 28" xfId="9171" hidden="1"/>
    <cellStyle name="Hyperlink 28" xfId="9104" hidden="1"/>
    <cellStyle name="Hyperlink 28" xfId="9027" hidden="1"/>
    <cellStyle name="Hyperlink 28" xfId="8959" hidden="1"/>
    <cellStyle name="Hyperlink 28" xfId="8882" hidden="1"/>
    <cellStyle name="Hyperlink 28" xfId="8815" hidden="1"/>
    <cellStyle name="Hyperlink 28" xfId="8737" hidden="1"/>
    <cellStyle name="Hyperlink 28" xfId="8670" hidden="1"/>
    <cellStyle name="Hyperlink 28" xfId="8592" hidden="1"/>
    <cellStyle name="Hyperlink 28" xfId="8525" hidden="1"/>
    <cellStyle name="Hyperlink 28" xfId="8447" hidden="1"/>
    <cellStyle name="Hyperlink 28" xfId="8379" hidden="1"/>
    <cellStyle name="Hyperlink 28" xfId="8302" hidden="1"/>
    <cellStyle name="Hyperlink 28" xfId="8235" hidden="1"/>
    <cellStyle name="Hyperlink 28" xfId="8157" hidden="1"/>
    <cellStyle name="Hyperlink 28" xfId="8090" hidden="1"/>
    <cellStyle name="Hyperlink 28" xfId="8012" hidden="1"/>
    <cellStyle name="Hyperlink 28" xfId="7944" hidden="1"/>
    <cellStyle name="Hyperlink 28" xfId="7867" hidden="1"/>
    <cellStyle name="Hyperlink 28" xfId="7799" hidden="1"/>
    <cellStyle name="Hyperlink 28" xfId="7722" hidden="1"/>
    <cellStyle name="Hyperlink 28" xfId="7652" hidden="1"/>
    <cellStyle name="Hyperlink 28" xfId="7576" hidden="1"/>
    <cellStyle name="Hyperlink 28" xfId="7507" hidden="1"/>
    <cellStyle name="Hyperlink 28" xfId="7430" hidden="1"/>
    <cellStyle name="Hyperlink 28" xfId="7361" hidden="1"/>
    <cellStyle name="Hyperlink 28" xfId="7285" hidden="1"/>
    <cellStyle name="Hyperlink 28" xfId="7216" hidden="1"/>
    <cellStyle name="Hyperlink 28" xfId="7139" hidden="1"/>
    <cellStyle name="Hyperlink 28" xfId="7070" hidden="1"/>
    <cellStyle name="Hyperlink 28" xfId="6994" hidden="1"/>
    <cellStyle name="Hyperlink 28" xfId="6925" hidden="1"/>
    <cellStyle name="Hyperlink 28" xfId="6849" hidden="1"/>
    <cellStyle name="Hyperlink 28" xfId="6780" hidden="1"/>
    <cellStyle name="Hyperlink 28" xfId="6705" hidden="1"/>
    <cellStyle name="Hyperlink 28" xfId="6637" hidden="1"/>
    <cellStyle name="Hyperlink 28" xfId="6559" hidden="1"/>
    <cellStyle name="Hyperlink 28" xfId="6491" hidden="1"/>
    <cellStyle name="Hyperlink 28" xfId="6414" hidden="1"/>
    <cellStyle name="Hyperlink 28" xfId="6346" hidden="1"/>
    <cellStyle name="Hyperlink 28" xfId="6262" hidden="1"/>
    <cellStyle name="Hyperlink 28" xfId="6194" hidden="1"/>
    <cellStyle name="Hyperlink 28" xfId="6117" hidden="1"/>
    <cellStyle name="Hyperlink 28" xfId="6049" hidden="1"/>
    <cellStyle name="Hyperlink 28" xfId="5972" hidden="1"/>
    <cellStyle name="Hyperlink 28" xfId="5904" hidden="1"/>
    <cellStyle name="Hyperlink 28" xfId="5827" hidden="1"/>
    <cellStyle name="Hyperlink 28" xfId="5759" hidden="1"/>
    <cellStyle name="Hyperlink 28" xfId="5681" hidden="1"/>
    <cellStyle name="Hyperlink 28" xfId="5613" hidden="1"/>
    <cellStyle name="Hyperlink 28" xfId="5536" hidden="1"/>
    <cellStyle name="Hyperlink 28" xfId="5468" hidden="1"/>
    <cellStyle name="Hyperlink 28" xfId="10776" hidden="1"/>
    <cellStyle name="Hyperlink 28" xfId="10805" hidden="1"/>
    <cellStyle name="Hyperlink 28" xfId="10834" hidden="1"/>
    <cellStyle name="Hyperlink 28" xfId="10863" hidden="1"/>
    <cellStyle name="Hyperlink 28" xfId="10892" hidden="1"/>
    <cellStyle name="Hyperlink 28" xfId="10921" hidden="1"/>
    <cellStyle name="Hyperlink 28" xfId="10950" hidden="1"/>
    <cellStyle name="Hyperlink 28" xfId="10979" hidden="1"/>
    <cellStyle name="Hyperlink 28" xfId="11008" hidden="1"/>
    <cellStyle name="Hyperlink 28" xfId="11037" hidden="1"/>
    <cellStyle name="Hyperlink 28" xfId="11066" hidden="1"/>
    <cellStyle name="Hyperlink 28" xfId="11095" hidden="1"/>
    <cellStyle name="Hyperlink 28" xfId="11124" hidden="1"/>
    <cellStyle name="Hyperlink 28" xfId="11153" hidden="1"/>
    <cellStyle name="Hyperlink 28" xfId="11182" hidden="1"/>
    <cellStyle name="Hyperlink 28" xfId="11211" hidden="1"/>
    <cellStyle name="Hyperlink 28" xfId="11240" hidden="1"/>
    <cellStyle name="Hyperlink 28" xfId="11269" hidden="1"/>
    <cellStyle name="Hyperlink 28" xfId="11297" hidden="1"/>
    <cellStyle name="Hyperlink 28" xfId="11326" hidden="1"/>
    <cellStyle name="Hyperlink 28" xfId="11355" hidden="1"/>
    <cellStyle name="Hyperlink 28" xfId="11384" hidden="1"/>
    <cellStyle name="Hyperlink 28" xfId="11413" hidden="1"/>
    <cellStyle name="Hyperlink 28" xfId="11442" hidden="1"/>
    <cellStyle name="Hyperlink 28" xfId="11471" hidden="1"/>
    <cellStyle name="Hyperlink 28" xfId="11500" hidden="1"/>
    <cellStyle name="Hyperlink 28" xfId="11529" hidden="1"/>
    <cellStyle name="Hyperlink 28" xfId="11558" hidden="1"/>
    <cellStyle name="Hyperlink 28" xfId="11587" hidden="1"/>
    <cellStyle name="Hyperlink 28" xfId="11616" hidden="1"/>
    <cellStyle name="Hyperlink 28" xfId="11645" hidden="1"/>
    <cellStyle name="Hyperlink 28" xfId="11674" hidden="1"/>
    <cellStyle name="Hyperlink 28" xfId="11703" hidden="1"/>
    <cellStyle name="Hyperlink 28" xfId="11732" hidden="1"/>
    <cellStyle name="Hyperlink 28" xfId="11761" hidden="1"/>
    <cellStyle name="Hyperlink 28" xfId="11790" hidden="1"/>
    <cellStyle name="Hyperlink 28" xfId="11819" hidden="1"/>
    <cellStyle name="Hyperlink 28" xfId="11863" hidden="1"/>
    <cellStyle name="Hyperlink 28" xfId="5262" hidden="1"/>
    <cellStyle name="Hyperlink 28" xfId="5195" hidden="1"/>
    <cellStyle name="Hyperlink 28" xfId="5117" hidden="1"/>
    <cellStyle name="Hyperlink 28" xfId="5050" hidden="1"/>
    <cellStyle name="Hyperlink 28" xfId="4972" hidden="1"/>
    <cellStyle name="Hyperlink 28" xfId="4904" hidden="1"/>
    <cellStyle name="Hyperlink 28" xfId="4827" hidden="1"/>
    <cellStyle name="Hyperlink 28" xfId="4756" hidden="1"/>
    <cellStyle name="Hyperlink 28" xfId="4681" hidden="1"/>
    <cellStyle name="Hyperlink 28" xfId="4614" hidden="1"/>
    <cellStyle name="Hyperlink 28" xfId="4537" hidden="1"/>
    <cellStyle name="Hyperlink 28" xfId="4469" hidden="1"/>
    <cellStyle name="Hyperlink 28" xfId="4393" hidden="1"/>
    <cellStyle name="Hyperlink 28" xfId="4325" hidden="1"/>
    <cellStyle name="Hyperlink 28" xfId="4248" hidden="1"/>
    <cellStyle name="Hyperlink 28" xfId="4180" hidden="1"/>
    <cellStyle name="Hyperlink 28" xfId="4103" hidden="1"/>
    <cellStyle name="Hyperlink 28" xfId="4035" hidden="1"/>
    <cellStyle name="Hyperlink 28" xfId="3954" hidden="1"/>
    <cellStyle name="Hyperlink 28" xfId="3886" hidden="1"/>
    <cellStyle name="Hyperlink 28" xfId="3809" hidden="1"/>
    <cellStyle name="Hyperlink 28" xfId="3742" hidden="1"/>
    <cellStyle name="Hyperlink 28" xfId="3664" hidden="1"/>
    <cellStyle name="Hyperlink 28" xfId="3596" hidden="1"/>
    <cellStyle name="Hyperlink 28" xfId="3520" hidden="1"/>
    <cellStyle name="Hyperlink 28" xfId="3452" hidden="1"/>
    <cellStyle name="Hyperlink 28" xfId="3375" hidden="1"/>
    <cellStyle name="Hyperlink 28" xfId="3307" hidden="1"/>
    <cellStyle name="Hyperlink 28" xfId="3230" hidden="1"/>
    <cellStyle name="Hyperlink 28" xfId="3162" hidden="1"/>
    <cellStyle name="Hyperlink 28" xfId="3085" hidden="1"/>
    <cellStyle name="Hyperlink 28" xfId="3017" hidden="1"/>
    <cellStyle name="Hyperlink 28" xfId="2939" hidden="1"/>
    <cellStyle name="Hyperlink 28" xfId="2872" hidden="1"/>
    <cellStyle name="Hyperlink 28" xfId="2795" hidden="1"/>
    <cellStyle name="Hyperlink 28" xfId="2727" hidden="1"/>
    <cellStyle name="Hyperlink 28" xfId="2650" hidden="1"/>
    <cellStyle name="Hyperlink 28" xfId="2581" hidden="1"/>
    <cellStyle name="Hyperlink 28" xfId="2505" hidden="1"/>
    <cellStyle name="Hyperlink 28" xfId="2436" hidden="1"/>
    <cellStyle name="Hyperlink 28" xfId="2360" hidden="1"/>
    <cellStyle name="Hyperlink 28" xfId="2289" hidden="1"/>
    <cellStyle name="Hyperlink 28" xfId="2213" hidden="1"/>
    <cellStyle name="Hyperlink 28" xfId="2144" hidden="1"/>
    <cellStyle name="Hyperlink 28" xfId="2068" hidden="1"/>
    <cellStyle name="Hyperlink 28" xfId="1998" hidden="1"/>
    <cellStyle name="Hyperlink 28" xfId="1922" hidden="1"/>
    <cellStyle name="Hyperlink 28" xfId="1853" hidden="1"/>
    <cellStyle name="Hyperlink 28" xfId="1776" hidden="1"/>
    <cellStyle name="Hyperlink 28" xfId="1707" hidden="1"/>
    <cellStyle name="Hyperlink 28" xfId="1631" hidden="1"/>
    <cellStyle name="Hyperlink 28" xfId="1562" hidden="1"/>
    <cellStyle name="Hyperlink 28" xfId="1486" hidden="1"/>
    <cellStyle name="Hyperlink 28" xfId="1417" hidden="1"/>
    <cellStyle name="Hyperlink 28" xfId="1343" hidden="1"/>
    <cellStyle name="Hyperlink 28" xfId="1274" hidden="1"/>
    <cellStyle name="Hyperlink 28" xfId="1197" hidden="1"/>
    <cellStyle name="Hyperlink 28" xfId="1128" hidden="1"/>
    <cellStyle name="Hyperlink 28" xfId="1052" hidden="1"/>
    <cellStyle name="Hyperlink 28" xfId="983" hidden="1"/>
    <cellStyle name="Hyperlink 28" xfId="899" hidden="1"/>
    <cellStyle name="Hyperlink 28" xfId="830" hidden="1"/>
    <cellStyle name="Hyperlink 28" xfId="754" hidden="1"/>
    <cellStyle name="Hyperlink 28" xfId="685" hidden="1"/>
    <cellStyle name="Hyperlink 28" xfId="609" hidden="1"/>
    <cellStyle name="Hyperlink 28" xfId="540" hidden="1"/>
    <cellStyle name="Hyperlink 28" xfId="464" hidden="1"/>
    <cellStyle name="Hyperlink 28" xfId="395" hidden="1"/>
    <cellStyle name="Hyperlink 28" xfId="318" hidden="1"/>
    <cellStyle name="Hyperlink 28" xfId="249" hidden="1"/>
    <cellStyle name="Hyperlink 28" xfId="173" hidden="1"/>
    <cellStyle name="Hyperlink 28" xfId="104" hidden="1"/>
    <cellStyle name="Hyperlink 28" xfId="11978" hidden="1"/>
    <cellStyle name="Hyperlink 28" xfId="12007" hidden="1"/>
    <cellStyle name="Hyperlink 28" xfId="12036" hidden="1"/>
    <cellStyle name="Hyperlink 28" xfId="12065" hidden="1"/>
    <cellStyle name="Hyperlink 28" xfId="12094" hidden="1"/>
    <cellStyle name="Hyperlink 28" xfId="12123" hidden="1"/>
    <cellStyle name="Hyperlink 28" xfId="12152" hidden="1"/>
    <cellStyle name="Hyperlink 28" xfId="12181" hidden="1"/>
    <cellStyle name="Hyperlink 28" xfId="12210" hidden="1"/>
    <cellStyle name="Hyperlink 28" xfId="12239" hidden="1"/>
    <cellStyle name="Hyperlink 28" xfId="12268" hidden="1"/>
    <cellStyle name="Hyperlink 28" xfId="12297" hidden="1"/>
    <cellStyle name="Hyperlink 28" xfId="12326" hidden="1"/>
    <cellStyle name="Hyperlink 28" xfId="12355" hidden="1"/>
    <cellStyle name="Hyperlink 28" xfId="12384" hidden="1"/>
    <cellStyle name="Hyperlink 28" xfId="12413" hidden="1"/>
    <cellStyle name="Hyperlink 28" xfId="12442" hidden="1"/>
    <cellStyle name="Hyperlink 28" xfId="12471" hidden="1"/>
    <cellStyle name="Hyperlink 28" xfId="12499" hidden="1"/>
    <cellStyle name="Hyperlink 28" xfId="12528" hidden="1"/>
    <cellStyle name="Hyperlink 28" xfId="12557" hidden="1"/>
    <cellStyle name="Hyperlink 28" xfId="12586" hidden="1"/>
    <cellStyle name="Hyperlink 28" xfId="12615" hidden="1"/>
    <cellStyle name="Hyperlink 28" xfId="12644" hidden="1"/>
    <cellStyle name="Hyperlink 28" xfId="12673" hidden="1"/>
    <cellStyle name="Hyperlink 28" xfId="12702" hidden="1"/>
    <cellStyle name="Hyperlink 28" xfId="12731" hidden="1"/>
    <cellStyle name="Hyperlink 28" xfId="12760" hidden="1"/>
    <cellStyle name="Hyperlink 28" xfId="12789" hidden="1"/>
    <cellStyle name="Hyperlink 28" xfId="12818" hidden="1"/>
    <cellStyle name="Hyperlink 28" xfId="12847" hidden="1"/>
    <cellStyle name="Hyperlink 28" xfId="12876" hidden="1"/>
    <cellStyle name="Hyperlink 28" xfId="12905" hidden="1"/>
    <cellStyle name="Hyperlink 28" xfId="12934" hidden="1"/>
    <cellStyle name="Hyperlink 28" xfId="12963" hidden="1"/>
    <cellStyle name="Hyperlink 28" xfId="12992" hidden="1"/>
    <cellStyle name="Hyperlink 28" xfId="13021" hidden="1"/>
    <cellStyle name="Hyperlink 28" xfId="13065" hidden="1"/>
    <cellStyle name="Hyperlink 28" xfId="13117" hidden="1"/>
    <cellStyle name="Hyperlink 28" xfId="13167" hidden="1"/>
    <cellStyle name="Hyperlink 28" xfId="13218" hidden="1"/>
    <cellStyle name="Hyperlink 28" xfId="13262" hidden="1"/>
    <cellStyle name="Hyperlink 28" xfId="13312" hidden="1"/>
    <cellStyle name="Hyperlink 28" xfId="13363" hidden="1"/>
    <cellStyle name="Hyperlink 28" xfId="13407" hidden="1"/>
    <cellStyle name="Hyperlink 28" xfId="13457" hidden="1"/>
    <cellStyle name="Hyperlink 28" xfId="13508" hidden="1"/>
    <cellStyle name="Hyperlink 28" xfId="13552" hidden="1"/>
    <cellStyle name="Hyperlink 28" xfId="13602" hidden="1"/>
    <cellStyle name="Hyperlink 28" xfId="13653" hidden="1"/>
    <cellStyle name="Hyperlink 28" xfId="13697" hidden="1"/>
    <cellStyle name="Hyperlink 28" xfId="13747" hidden="1"/>
    <cellStyle name="Hyperlink 28" xfId="13798" hidden="1"/>
    <cellStyle name="Hyperlink 28" xfId="13842" hidden="1"/>
    <cellStyle name="Hyperlink 28" xfId="13899" hidden="1"/>
    <cellStyle name="Hyperlink 28" xfId="13943" hidden="1"/>
    <cellStyle name="Hyperlink 28" xfId="13988" hidden="1"/>
    <cellStyle name="Hyperlink 28" xfId="14039" hidden="1"/>
    <cellStyle name="Hyperlink 28" xfId="14089" hidden="1"/>
    <cellStyle name="Hyperlink 28" xfId="14133" hidden="1"/>
    <cellStyle name="Hyperlink 28" xfId="14183" hidden="1"/>
    <cellStyle name="Hyperlink 28" xfId="14234" hidden="1"/>
    <cellStyle name="Hyperlink 28" xfId="14278" hidden="1"/>
    <cellStyle name="Hyperlink 28" xfId="14328" hidden="1"/>
    <cellStyle name="Hyperlink 28" xfId="14380" hidden="1"/>
    <cellStyle name="Hyperlink 28" xfId="14423" hidden="1"/>
    <cellStyle name="Hyperlink 28" xfId="14472" hidden="1"/>
    <cellStyle name="Hyperlink 28" xfId="14523" hidden="1"/>
    <cellStyle name="Hyperlink 28" xfId="14568" hidden="1"/>
    <cellStyle name="Hyperlink 28" xfId="14617" hidden="1"/>
    <cellStyle name="Hyperlink 28" xfId="14668" hidden="1"/>
    <cellStyle name="Hyperlink 28" xfId="14713" hidden="1"/>
    <cellStyle name="Hyperlink 28" xfId="14762" hidden="1"/>
    <cellStyle name="Hyperlink 28" xfId="14813" hidden="1"/>
    <cellStyle name="Hyperlink 28" xfId="14859" hidden="1"/>
    <cellStyle name="Hyperlink 28" xfId="14908" hidden="1"/>
    <cellStyle name="Hyperlink 28" xfId="14959" hidden="1"/>
    <cellStyle name="Hyperlink 28" xfId="15004" hidden="1"/>
    <cellStyle name="Hyperlink 28" xfId="15053" hidden="1"/>
    <cellStyle name="Hyperlink 28" xfId="15105" hidden="1"/>
    <cellStyle name="Hyperlink 28" xfId="15150" hidden="1"/>
    <cellStyle name="Hyperlink 28" xfId="15206" hidden="1"/>
    <cellStyle name="Hyperlink 28" xfId="15250" hidden="1"/>
    <cellStyle name="Hyperlink 28" xfId="15295" hidden="1"/>
    <cellStyle name="Hyperlink 28" xfId="15345" hidden="1"/>
    <cellStyle name="Hyperlink 28" xfId="15396" hidden="1"/>
    <cellStyle name="Hyperlink 28" xfId="15440" hidden="1"/>
    <cellStyle name="Hyperlink 28" xfId="15490" hidden="1"/>
    <cellStyle name="Hyperlink 28" xfId="15541" hidden="1"/>
    <cellStyle name="Hyperlink 28" xfId="15585" hidden="1"/>
    <cellStyle name="Hyperlink 28" xfId="15635" hidden="1"/>
    <cellStyle name="Hyperlink 28" xfId="15687" hidden="1"/>
    <cellStyle name="Hyperlink 28" xfId="15730" hidden="1"/>
    <cellStyle name="Hyperlink 28" xfId="15780" hidden="1"/>
    <cellStyle name="Hyperlink 28" xfId="15831" hidden="1"/>
    <cellStyle name="Hyperlink 28" xfId="15875" hidden="1"/>
    <cellStyle name="Hyperlink 28" xfId="15925" hidden="1"/>
    <cellStyle name="Hyperlink 28" xfId="15976" hidden="1"/>
    <cellStyle name="Hyperlink 28" xfId="16020" hidden="1"/>
    <cellStyle name="Hyperlink 28" xfId="16070" hidden="1"/>
    <cellStyle name="Hyperlink 28" xfId="16121" hidden="1"/>
    <cellStyle name="Hyperlink 28" xfId="16165" hidden="1"/>
    <cellStyle name="Hyperlink 28" xfId="16215" hidden="1"/>
    <cellStyle name="Hyperlink 28" xfId="16266" hidden="1"/>
    <cellStyle name="Hyperlink 28" xfId="16310" hidden="1"/>
    <cellStyle name="Hyperlink 28" xfId="16360" hidden="1"/>
    <cellStyle name="Hyperlink 28" xfId="16411" hidden="1"/>
    <cellStyle name="Hyperlink 28" xfId="16455" hidden="1"/>
    <cellStyle name="Hyperlink 28" xfId="16512" hidden="1"/>
    <cellStyle name="Hyperlink 28" xfId="16556" hidden="1"/>
    <cellStyle name="Hyperlink 28" xfId="16599" hidden="1"/>
    <cellStyle name="Hyperlink 28" xfId="16649" hidden="1"/>
    <cellStyle name="Hyperlink 28" xfId="16699" hidden="1"/>
    <cellStyle name="Hyperlink 28" xfId="16743" hidden="1"/>
    <cellStyle name="Hyperlink 28" xfId="16794" hidden="1"/>
    <cellStyle name="Hyperlink 28" xfId="16844" hidden="1"/>
    <cellStyle name="Hyperlink 28" xfId="16888" hidden="1"/>
    <cellStyle name="Hyperlink 28" xfId="16939" hidden="1"/>
    <cellStyle name="Hyperlink 28" xfId="16990" hidden="1"/>
    <cellStyle name="Hyperlink 28" xfId="17034" hidden="1"/>
    <cellStyle name="Hyperlink 28" xfId="17083" hidden="1"/>
    <cellStyle name="Hyperlink 28" xfId="17132" hidden="1"/>
    <cellStyle name="Hyperlink 28" xfId="17177" hidden="1"/>
    <cellStyle name="Hyperlink 28" xfId="17228" hidden="1"/>
    <cellStyle name="Hyperlink 28" xfId="17277" hidden="1"/>
    <cellStyle name="Hyperlink 28" xfId="17322" hidden="1"/>
    <cellStyle name="Hyperlink 28" xfId="17373" hidden="1"/>
    <cellStyle name="Hyperlink 28" xfId="17422" hidden="1"/>
    <cellStyle name="Hyperlink 28" xfId="17466" hidden="1"/>
    <cellStyle name="Hyperlink 28" xfId="17517" hidden="1"/>
    <cellStyle name="Hyperlink 28" xfId="17566" hidden="1"/>
    <cellStyle name="Hyperlink 28" xfId="17611" hidden="1"/>
    <cellStyle name="Hyperlink 28" xfId="17662" hidden="1"/>
    <cellStyle name="Hyperlink 28" xfId="17711" hidden="1"/>
    <cellStyle name="Hyperlink 28" xfId="17756" hidden="1"/>
    <cellStyle name="Hyperlink 28" xfId="17812" hidden="1"/>
    <cellStyle name="Hyperlink 28" xfId="17856" hidden="1"/>
    <cellStyle name="Hyperlink 28" xfId="17901" hidden="1"/>
    <cellStyle name="Hyperlink 28" xfId="17952" hidden="1"/>
    <cellStyle name="Hyperlink 28" xfId="18000" hidden="1"/>
    <cellStyle name="Hyperlink 28" xfId="18046" hidden="1"/>
    <cellStyle name="Hyperlink 28" xfId="18096" hidden="1"/>
    <cellStyle name="Hyperlink 28" xfId="18145" hidden="1"/>
    <cellStyle name="Hyperlink 28" xfId="18191" hidden="1"/>
    <cellStyle name="Hyperlink 28" xfId="18241" hidden="1"/>
    <cellStyle name="Hyperlink 28" xfId="18290" hidden="1"/>
    <cellStyle name="Hyperlink 28" xfId="18337" hidden="1"/>
    <cellStyle name="Hyperlink 28" xfId="18395" hidden="1"/>
    <cellStyle name="Hyperlink 28" xfId="18270" hidden="1"/>
    <cellStyle name="Hyperlink 28" xfId="18202" hidden="1"/>
    <cellStyle name="Hyperlink 28" xfId="18125" hidden="1"/>
    <cellStyle name="Hyperlink 28" xfId="18057" hidden="1"/>
    <cellStyle name="Hyperlink 28" xfId="17980" hidden="1"/>
    <cellStyle name="Hyperlink 28" xfId="17912" hidden="1"/>
    <cellStyle name="Hyperlink 28" xfId="17834" hidden="1"/>
    <cellStyle name="Hyperlink 28" xfId="17763" hidden="1"/>
    <cellStyle name="Hyperlink 28" xfId="17689" hidden="1"/>
    <cellStyle name="Hyperlink 28" xfId="17622" hidden="1"/>
    <cellStyle name="Hyperlink 28" xfId="17544" hidden="1"/>
    <cellStyle name="Hyperlink 28" xfId="17477" hidden="1"/>
    <cellStyle name="Hyperlink 28" xfId="17400" hidden="1"/>
    <cellStyle name="Hyperlink 28" xfId="17333" hidden="1"/>
    <cellStyle name="Hyperlink 28" xfId="17255" hidden="1"/>
    <cellStyle name="Hyperlink 28" xfId="17188" hidden="1"/>
    <cellStyle name="Hyperlink 28" xfId="17110" hidden="1"/>
    <cellStyle name="Hyperlink 28" xfId="17043" hidden="1"/>
    <cellStyle name="Hyperlink 28" xfId="16962" hidden="1"/>
    <cellStyle name="Hyperlink 28" xfId="16893" hidden="1"/>
    <cellStyle name="Hyperlink 28" xfId="16816" hidden="1"/>
    <cellStyle name="Hyperlink 28" xfId="16749" hidden="1"/>
    <cellStyle name="Hyperlink 28" xfId="16672" hidden="1"/>
    <cellStyle name="Hyperlink 28" xfId="16604" hidden="1"/>
    <cellStyle name="Hyperlink 28" xfId="16527" hidden="1"/>
    <cellStyle name="Hyperlink 28" xfId="16460" hidden="1"/>
    <cellStyle name="Hyperlink 28" xfId="16382" hidden="1"/>
    <cellStyle name="Hyperlink 28" xfId="16315" hidden="1"/>
    <cellStyle name="Hyperlink 28" xfId="16237" hidden="1"/>
    <cellStyle name="Hyperlink 28" xfId="16170" hidden="1"/>
    <cellStyle name="Hyperlink 28" xfId="16092" hidden="1"/>
    <cellStyle name="Hyperlink 28" xfId="16024" hidden="1"/>
    <cellStyle name="Hyperlink 28" xfId="15947" hidden="1"/>
    <cellStyle name="Hyperlink 28" xfId="15880" hidden="1"/>
    <cellStyle name="Hyperlink 28" xfId="15802" hidden="1"/>
    <cellStyle name="Hyperlink 28" xfId="15735" hidden="1"/>
    <cellStyle name="Hyperlink 28" xfId="15657" hidden="1"/>
    <cellStyle name="Hyperlink 28" xfId="15589" hidden="1"/>
    <cellStyle name="Hyperlink 28" xfId="15512" hidden="1"/>
    <cellStyle name="Hyperlink 28" xfId="15444" hidden="1"/>
    <cellStyle name="Hyperlink 28" xfId="15367" hidden="1"/>
    <cellStyle name="Hyperlink 28" xfId="15297" hidden="1"/>
    <cellStyle name="Hyperlink 28" xfId="15221" hidden="1"/>
    <cellStyle name="Hyperlink 28" xfId="15152" hidden="1"/>
    <cellStyle name="Hyperlink 28" xfId="15075" hidden="1"/>
    <cellStyle name="Hyperlink 28" xfId="15006" hidden="1"/>
    <cellStyle name="Hyperlink 28" xfId="14930" hidden="1"/>
    <cellStyle name="Hyperlink 28" xfId="14861" hidden="1"/>
    <cellStyle name="Hyperlink 28" xfId="14784" hidden="1"/>
    <cellStyle name="Hyperlink 28" xfId="14715" hidden="1"/>
    <cellStyle name="Hyperlink 28" xfId="14639" hidden="1"/>
    <cellStyle name="Hyperlink 28" xfId="14570" hidden="1"/>
    <cellStyle name="Hyperlink 28" xfId="14494" hidden="1"/>
    <cellStyle name="Hyperlink 28" xfId="14425" hidden="1"/>
    <cellStyle name="Hyperlink 28" xfId="14350" hidden="1"/>
    <cellStyle name="Hyperlink 28" xfId="14282" hidden="1"/>
    <cellStyle name="Hyperlink 28" xfId="14204" hidden="1"/>
    <cellStyle name="Hyperlink 28" xfId="14137" hidden="1"/>
    <cellStyle name="Hyperlink 28" xfId="14060" hidden="1"/>
    <cellStyle name="Hyperlink 28" xfId="13992" hidden="1"/>
    <cellStyle name="Hyperlink 28" xfId="13914" hidden="1"/>
    <cellStyle name="Hyperlink 28" xfId="13846" hidden="1"/>
    <cellStyle name="Hyperlink 28" xfId="13769" hidden="1"/>
    <cellStyle name="Hyperlink 28" xfId="13701" hidden="1"/>
    <cellStyle name="Hyperlink 28" xfId="13624" hidden="1"/>
    <cellStyle name="Hyperlink 28" xfId="13556" hidden="1"/>
    <cellStyle name="Hyperlink 28" xfId="13479" hidden="1"/>
    <cellStyle name="Hyperlink 28" xfId="13411" hidden="1"/>
    <cellStyle name="Hyperlink 28" xfId="13333" hidden="1"/>
    <cellStyle name="Hyperlink 28" xfId="13266" hidden="1"/>
    <cellStyle name="Hyperlink 28" xfId="13189" hidden="1"/>
    <cellStyle name="Hyperlink 28" xfId="13121" hidden="1"/>
    <cellStyle name="Hyperlink 28" xfId="18418" hidden="1"/>
    <cellStyle name="Hyperlink 28" xfId="18447" hidden="1"/>
    <cellStyle name="Hyperlink 28" xfId="18476" hidden="1"/>
    <cellStyle name="Hyperlink 28" xfId="18505" hidden="1"/>
    <cellStyle name="Hyperlink 28" xfId="18534" hidden="1"/>
    <cellStyle name="Hyperlink 28" xfId="18563" hidden="1"/>
    <cellStyle name="Hyperlink 28" xfId="18592" hidden="1"/>
    <cellStyle name="Hyperlink 28" xfId="18621" hidden="1"/>
    <cellStyle name="Hyperlink 28" xfId="18650" hidden="1"/>
    <cellStyle name="Hyperlink 28" xfId="18679" hidden="1"/>
    <cellStyle name="Hyperlink 28" xfId="18708" hidden="1"/>
    <cellStyle name="Hyperlink 28" xfId="18737" hidden="1"/>
    <cellStyle name="Hyperlink 28" xfId="18766" hidden="1"/>
    <cellStyle name="Hyperlink 28" xfId="18795" hidden="1"/>
    <cellStyle name="Hyperlink 28" xfId="18824" hidden="1"/>
    <cellStyle name="Hyperlink 28" xfId="18853" hidden="1"/>
    <cellStyle name="Hyperlink 28" xfId="18882" hidden="1"/>
    <cellStyle name="Hyperlink 28" xfId="18911" hidden="1"/>
    <cellStyle name="Hyperlink 28" xfId="18939" hidden="1"/>
    <cellStyle name="Hyperlink 28" xfId="18968" hidden="1"/>
    <cellStyle name="Hyperlink 28" xfId="18997" hidden="1"/>
    <cellStyle name="Hyperlink 28" xfId="19026" hidden="1"/>
    <cellStyle name="Hyperlink 28" xfId="19055" hidden="1"/>
    <cellStyle name="Hyperlink 28" xfId="19084" hidden="1"/>
    <cellStyle name="Hyperlink 28" xfId="19113" hidden="1"/>
    <cellStyle name="Hyperlink 28" xfId="19142" hidden="1"/>
    <cellStyle name="Hyperlink 28" xfId="19171" hidden="1"/>
    <cellStyle name="Hyperlink 28" xfId="19200" hidden="1"/>
    <cellStyle name="Hyperlink 28" xfId="19229" hidden="1"/>
    <cellStyle name="Hyperlink 28" xfId="19258" hidden="1"/>
    <cellStyle name="Hyperlink 28" xfId="19287" hidden="1"/>
    <cellStyle name="Hyperlink 28" xfId="19316" hidden="1"/>
    <cellStyle name="Hyperlink 28" xfId="19345" hidden="1"/>
    <cellStyle name="Hyperlink 28" xfId="19374" hidden="1"/>
    <cellStyle name="Hyperlink 28" xfId="19403" hidden="1"/>
    <cellStyle name="Hyperlink 28" xfId="19432" hidden="1"/>
    <cellStyle name="Hyperlink 28" xfId="19461" hidden="1"/>
    <cellStyle name="Hyperlink 28" xfId="19505" hidden="1"/>
    <cellStyle name="Hyperlink 29" xfId="103" hidden="1"/>
    <cellStyle name="Hyperlink 29" xfId="153" hidden="1"/>
    <cellStyle name="Hyperlink 29" xfId="203" hidden="1"/>
    <cellStyle name="Hyperlink 29" xfId="248" hidden="1"/>
    <cellStyle name="Hyperlink 29" xfId="298" hidden="1"/>
    <cellStyle name="Hyperlink 29" xfId="349" hidden="1"/>
    <cellStyle name="Hyperlink 29" xfId="394" hidden="1"/>
    <cellStyle name="Hyperlink 29" xfId="444" hidden="1"/>
    <cellStyle name="Hyperlink 29" xfId="494" hidden="1"/>
    <cellStyle name="Hyperlink 29" xfId="539" hidden="1"/>
    <cellStyle name="Hyperlink 29" xfId="589" hidden="1"/>
    <cellStyle name="Hyperlink 29" xfId="639" hidden="1"/>
    <cellStyle name="Hyperlink 29" xfId="684" hidden="1"/>
    <cellStyle name="Hyperlink 29" xfId="734" hidden="1"/>
    <cellStyle name="Hyperlink 29" xfId="784" hidden="1"/>
    <cellStyle name="Hyperlink 29" xfId="829" hidden="1"/>
    <cellStyle name="Hyperlink 29" xfId="885" hidden="1"/>
    <cellStyle name="Hyperlink 29" xfId="929" hidden="1"/>
    <cellStyle name="Hyperlink 29" xfId="982" hidden="1"/>
    <cellStyle name="Hyperlink 29" xfId="1032" hidden="1"/>
    <cellStyle name="Hyperlink 29" xfId="1082" hidden="1"/>
    <cellStyle name="Hyperlink 29" xfId="1127" hidden="1"/>
    <cellStyle name="Hyperlink 29" xfId="1177" hidden="1"/>
    <cellStyle name="Hyperlink 29" xfId="1228" hidden="1"/>
    <cellStyle name="Hyperlink 29" xfId="1273" hidden="1"/>
    <cellStyle name="Hyperlink 29" xfId="1323" hidden="1"/>
    <cellStyle name="Hyperlink 29" xfId="1375" hidden="1"/>
    <cellStyle name="Hyperlink 29" xfId="1418" hidden="1"/>
    <cellStyle name="Hyperlink 29" xfId="1467" hidden="1"/>
    <cellStyle name="Hyperlink 29" xfId="1518" hidden="1"/>
    <cellStyle name="Hyperlink 29" xfId="1563" hidden="1"/>
    <cellStyle name="Hyperlink 29" xfId="1612" hidden="1"/>
    <cellStyle name="Hyperlink 29" xfId="1663" hidden="1"/>
    <cellStyle name="Hyperlink 29" xfId="1708" hidden="1"/>
    <cellStyle name="Hyperlink 29" xfId="1757" hidden="1"/>
    <cellStyle name="Hyperlink 29" xfId="1808" hidden="1"/>
    <cellStyle name="Hyperlink 29" xfId="1854" hidden="1"/>
    <cellStyle name="Hyperlink 29" xfId="1903" hidden="1"/>
    <cellStyle name="Hyperlink 29" xfId="1954" hidden="1"/>
    <cellStyle name="Hyperlink 29" xfId="1999" hidden="1"/>
    <cellStyle name="Hyperlink 29" xfId="2048" hidden="1"/>
    <cellStyle name="Hyperlink 29" xfId="2100" hidden="1"/>
    <cellStyle name="Hyperlink 29" xfId="2145" hidden="1"/>
    <cellStyle name="Hyperlink 29" xfId="2200" hidden="1"/>
    <cellStyle name="Hyperlink 29" xfId="2245" hidden="1"/>
    <cellStyle name="Hyperlink 29" xfId="2290" hidden="1"/>
    <cellStyle name="Hyperlink 29" xfId="2339" hidden="1"/>
    <cellStyle name="Hyperlink 29" xfId="2390" hidden="1"/>
    <cellStyle name="Hyperlink 29" xfId="2435" hidden="1"/>
    <cellStyle name="Hyperlink 29" xfId="2485" hidden="1"/>
    <cellStyle name="Hyperlink 29" xfId="2535" hidden="1"/>
    <cellStyle name="Hyperlink 29" xfId="2580" hidden="1"/>
    <cellStyle name="Hyperlink 29" xfId="2630" hidden="1"/>
    <cellStyle name="Hyperlink 29" xfId="2682" hidden="1"/>
    <cellStyle name="Hyperlink 29" xfId="2725" hidden="1"/>
    <cellStyle name="Hyperlink 29" xfId="2774" hidden="1"/>
    <cellStyle name="Hyperlink 29" xfId="2825" hidden="1"/>
    <cellStyle name="Hyperlink 29" xfId="2870" hidden="1"/>
    <cellStyle name="Hyperlink 29" xfId="2919" hidden="1"/>
    <cellStyle name="Hyperlink 29" xfId="2970" hidden="1"/>
    <cellStyle name="Hyperlink 29" xfId="3015" hidden="1"/>
    <cellStyle name="Hyperlink 29" xfId="3064" hidden="1"/>
    <cellStyle name="Hyperlink 29" xfId="3115" hidden="1"/>
    <cellStyle name="Hyperlink 29" xfId="3160" hidden="1"/>
    <cellStyle name="Hyperlink 29" xfId="3209" hidden="1"/>
    <cellStyle name="Hyperlink 29" xfId="3260" hidden="1"/>
    <cellStyle name="Hyperlink 29" xfId="3305" hidden="1"/>
    <cellStyle name="Hyperlink 29" xfId="3354" hidden="1"/>
    <cellStyle name="Hyperlink 29" xfId="3405" hidden="1"/>
    <cellStyle name="Hyperlink 29" xfId="3450" hidden="1"/>
    <cellStyle name="Hyperlink 29" xfId="3506" hidden="1"/>
    <cellStyle name="Hyperlink 29" xfId="3550" hidden="1"/>
    <cellStyle name="Hyperlink 29" xfId="3594" hidden="1"/>
    <cellStyle name="Hyperlink 29" xfId="3644" hidden="1"/>
    <cellStyle name="Hyperlink 29" xfId="3694" hidden="1"/>
    <cellStyle name="Hyperlink 29" xfId="3738" hidden="1"/>
    <cellStyle name="Hyperlink 29" xfId="3788" hidden="1"/>
    <cellStyle name="Hyperlink 29" xfId="3839" hidden="1"/>
    <cellStyle name="Hyperlink 29" xfId="3883" hidden="1"/>
    <cellStyle name="Hyperlink 29" xfId="3933" hidden="1"/>
    <cellStyle name="Hyperlink 29" xfId="3985" hidden="1"/>
    <cellStyle name="Hyperlink 29" xfId="4028" hidden="1"/>
    <cellStyle name="Hyperlink 29" xfId="4077" hidden="1"/>
    <cellStyle name="Hyperlink 29" xfId="4127" hidden="1"/>
    <cellStyle name="Hyperlink 29" xfId="4171" hidden="1"/>
    <cellStyle name="Hyperlink 29" xfId="4222" hidden="1"/>
    <cellStyle name="Hyperlink 29" xfId="4272" hidden="1"/>
    <cellStyle name="Hyperlink 29" xfId="4316" hidden="1"/>
    <cellStyle name="Hyperlink 29" xfId="4367" hidden="1"/>
    <cellStyle name="Hyperlink 29" xfId="4417" hidden="1"/>
    <cellStyle name="Hyperlink 29" xfId="4460" hidden="1"/>
    <cellStyle name="Hyperlink 29" xfId="4511" hidden="1"/>
    <cellStyle name="Hyperlink 29" xfId="4561" hidden="1"/>
    <cellStyle name="Hyperlink 29" xfId="4605" hidden="1"/>
    <cellStyle name="Hyperlink 29" xfId="4656" hidden="1"/>
    <cellStyle name="Hyperlink 29" xfId="4706" hidden="1"/>
    <cellStyle name="Hyperlink 29" xfId="4750" hidden="1"/>
    <cellStyle name="Hyperlink 29" xfId="4807" hidden="1"/>
    <cellStyle name="Hyperlink 29" xfId="4851" hidden="1"/>
    <cellStyle name="Hyperlink 29" xfId="4895" hidden="1"/>
    <cellStyle name="Hyperlink 29" xfId="4947" hidden="1"/>
    <cellStyle name="Hyperlink 29" xfId="4995" hidden="1"/>
    <cellStyle name="Hyperlink 29" xfId="5040" hidden="1"/>
    <cellStyle name="Hyperlink 29" xfId="5091" hidden="1"/>
    <cellStyle name="Hyperlink 29" xfId="5140" hidden="1"/>
    <cellStyle name="Hyperlink 29" xfId="5185" hidden="1"/>
    <cellStyle name="Hyperlink 29" xfId="5236" hidden="1"/>
    <cellStyle name="Hyperlink 29" xfId="5285" hidden="1"/>
    <cellStyle name="Hyperlink 29" xfId="5332" hidden="1"/>
    <cellStyle name="Hyperlink 29" xfId="5405" hidden="1"/>
    <cellStyle name="Hyperlink 29" xfId="5466" hidden="1"/>
    <cellStyle name="Hyperlink 29" xfId="5515" hidden="1"/>
    <cellStyle name="Hyperlink 29" xfId="5566" hidden="1"/>
    <cellStyle name="Hyperlink 29" xfId="5611" hidden="1"/>
    <cellStyle name="Hyperlink 29" xfId="5660" hidden="1"/>
    <cellStyle name="Hyperlink 29" xfId="5712" hidden="1"/>
    <cellStyle name="Hyperlink 29" xfId="5757" hidden="1"/>
    <cellStyle name="Hyperlink 29" xfId="5806" hidden="1"/>
    <cellStyle name="Hyperlink 29" xfId="5857" hidden="1"/>
    <cellStyle name="Hyperlink 29" xfId="5902" hidden="1"/>
    <cellStyle name="Hyperlink 29" xfId="5951" hidden="1"/>
    <cellStyle name="Hyperlink 29" xfId="6002" hidden="1"/>
    <cellStyle name="Hyperlink 29" xfId="6047" hidden="1"/>
    <cellStyle name="Hyperlink 29" xfId="6096" hidden="1"/>
    <cellStyle name="Hyperlink 29" xfId="6147" hidden="1"/>
    <cellStyle name="Hyperlink 29" xfId="6192" hidden="1"/>
    <cellStyle name="Hyperlink 29" xfId="6248" hidden="1"/>
    <cellStyle name="Hyperlink 29" xfId="6292" hidden="1"/>
    <cellStyle name="Hyperlink 29" xfId="6344" hidden="1"/>
    <cellStyle name="Hyperlink 29" xfId="6394" hidden="1"/>
    <cellStyle name="Hyperlink 29" xfId="6444" hidden="1"/>
    <cellStyle name="Hyperlink 29" xfId="6489" hidden="1"/>
    <cellStyle name="Hyperlink 29" xfId="6538" hidden="1"/>
    <cellStyle name="Hyperlink 29" xfId="6590" hidden="1"/>
    <cellStyle name="Hyperlink 29" xfId="6635" hidden="1"/>
    <cellStyle name="Hyperlink 29" xfId="6684" hidden="1"/>
    <cellStyle name="Hyperlink 29" xfId="6736" hidden="1"/>
    <cellStyle name="Hyperlink 29" xfId="6779" hidden="1"/>
    <cellStyle name="Hyperlink 29" xfId="6829" hidden="1"/>
    <cellStyle name="Hyperlink 29" xfId="6879" hidden="1"/>
    <cellStyle name="Hyperlink 29" xfId="6924" hidden="1"/>
    <cellStyle name="Hyperlink 29" xfId="6974" hidden="1"/>
    <cellStyle name="Hyperlink 29" xfId="7024" hidden="1"/>
    <cellStyle name="Hyperlink 29" xfId="7069" hidden="1"/>
    <cellStyle name="Hyperlink 29" xfId="7119" hidden="1"/>
    <cellStyle name="Hyperlink 29" xfId="7169" hidden="1"/>
    <cellStyle name="Hyperlink 29" xfId="7215" hidden="1"/>
    <cellStyle name="Hyperlink 29" xfId="7265" hidden="1"/>
    <cellStyle name="Hyperlink 29" xfId="7315" hidden="1"/>
    <cellStyle name="Hyperlink 29" xfId="7360" hidden="1"/>
    <cellStyle name="Hyperlink 29" xfId="7410" hidden="1"/>
    <cellStyle name="Hyperlink 29" xfId="7461" hidden="1"/>
    <cellStyle name="Hyperlink 29" xfId="7506" hidden="1"/>
    <cellStyle name="Hyperlink 29" xfId="7562" hidden="1"/>
    <cellStyle name="Hyperlink 29" xfId="7606" hidden="1"/>
    <cellStyle name="Hyperlink 29" xfId="7651" hidden="1"/>
    <cellStyle name="Hyperlink 29" xfId="7701" hidden="1"/>
    <cellStyle name="Hyperlink 29" xfId="7752" hidden="1"/>
    <cellStyle name="Hyperlink 29" xfId="7797" hidden="1"/>
    <cellStyle name="Hyperlink 29" xfId="7846" hidden="1"/>
    <cellStyle name="Hyperlink 29" xfId="7897" hidden="1"/>
    <cellStyle name="Hyperlink 29" xfId="7942" hidden="1"/>
    <cellStyle name="Hyperlink 29" xfId="7991" hidden="1"/>
    <cellStyle name="Hyperlink 29" xfId="8043" hidden="1"/>
    <cellStyle name="Hyperlink 29" xfId="8086" hidden="1"/>
    <cellStyle name="Hyperlink 29" xfId="8136" hidden="1"/>
    <cellStyle name="Hyperlink 29" xfId="8187" hidden="1"/>
    <cellStyle name="Hyperlink 29" xfId="8231" hidden="1"/>
    <cellStyle name="Hyperlink 29" xfId="8281" hidden="1"/>
    <cellStyle name="Hyperlink 29" xfId="8332" hidden="1"/>
    <cellStyle name="Hyperlink 29" xfId="8376" hidden="1"/>
    <cellStyle name="Hyperlink 29" xfId="8426" hidden="1"/>
    <cellStyle name="Hyperlink 29" xfId="8477" hidden="1"/>
    <cellStyle name="Hyperlink 29" xfId="8521" hidden="1"/>
    <cellStyle name="Hyperlink 29" xfId="8571" hidden="1"/>
    <cellStyle name="Hyperlink 29" xfId="8622" hidden="1"/>
    <cellStyle name="Hyperlink 29" xfId="8666" hidden="1"/>
    <cellStyle name="Hyperlink 29" xfId="8716" hidden="1"/>
    <cellStyle name="Hyperlink 29" xfId="8767" hidden="1"/>
    <cellStyle name="Hyperlink 29" xfId="8811" hidden="1"/>
    <cellStyle name="Hyperlink 29" xfId="8868" hidden="1"/>
    <cellStyle name="Hyperlink 29" xfId="8912" hidden="1"/>
    <cellStyle name="Hyperlink 29" xfId="8955" hidden="1"/>
    <cellStyle name="Hyperlink 29" xfId="9006" hidden="1"/>
    <cellStyle name="Hyperlink 29" xfId="9056" hidden="1"/>
    <cellStyle name="Hyperlink 29" xfId="9100" hidden="1"/>
    <cellStyle name="Hyperlink 29" xfId="9150" hidden="1"/>
    <cellStyle name="Hyperlink 29" xfId="9201" hidden="1"/>
    <cellStyle name="Hyperlink 29" xfId="9245" hidden="1"/>
    <cellStyle name="Hyperlink 29" xfId="9295" hidden="1"/>
    <cellStyle name="Hyperlink 29" xfId="9346" hidden="1"/>
    <cellStyle name="Hyperlink 29" xfId="9390" hidden="1"/>
    <cellStyle name="Hyperlink 29" xfId="9439" hidden="1"/>
    <cellStyle name="Hyperlink 29" xfId="9488" hidden="1"/>
    <cellStyle name="Hyperlink 29" xfId="9533" hidden="1"/>
    <cellStyle name="Hyperlink 29" xfId="9584" hidden="1"/>
    <cellStyle name="Hyperlink 29" xfId="9633" hidden="1"/>
    <cellStyle name="Hyperlink 29" xfId="9678" hidden="1"/>
    <cellStyle name="Hyperlink 29" xfId="9729" hidden="1"/>
    <cellStyle name="Hyperlink 29" xfId="9778" hidden="1"/>
    <cellStyle name="Hyperlink 29" xfId="9822" hidden="1"/>
    <cellStyle name="Hyperlink 29" xfId="9873" hidden="1"/>
    <cellStyle name="Hyperlink 29" xfId="9922" hidden="1"/>
    <cellStyle name="Hyperlink 29" xfId="9967" hidden="1"/>
    <cellStyle name="Hyperlink 29" xfId="10018" hidden="1"/>
    <cellStyle name="Hyperlink 29" xfId="10067" hidden="1"/>
    <cellStyle name="Hyperlink 29" xfId="10112" hidden="1"/>
    <cellStyle name="Hyperlink 29" xfId="10169" hidden="1"/>
    <cellStyle name="Hyperlink 29" xfId="10212" hidden="1"/>
    <cellStyle name="Hyperlink 29" xfId="10257" hidden="1"/>
    <cellStyle name="Hyperlink 29" xfId="10308" hidden="1"/>
    <cellStyle name="Hyperlink 29" xfId="10357" hidden="1"/>
    <cellStyle name="Hyperlink 29" xfId="10402" hidden="1"/>
    <cellStyle name="Hyperlink 29" xfId="10453" hidden="1"/>
    <cellStyle name="Hyperlink 29" xfId="10502" hidden="1"/>
    <cellStyle name="Hyperlink 29" xfId="10547" hidden="1"/>
    <cellStyle name="Hyperlink 29" xfId="10598" hidden="1"/>
    <cellStyle name="Hyperlink 29" xfId="10647" hidden="1"/>
    <cellStyle name="Hyperlink 29" xfId="10694" hidden="1"/>
    <cellStyle name="Hyperlink 29" xfId="10752" hidden="1"/>
    <cellStyle name="Hyperlink 29" xfId="10623" hidden="1"/>
    <cellStyle name="Hyperlink 29" xfId="10555" hidden="1"/>
    <cellStyle name="Hyperlink 29" xfId="10478" hidden="1"/>
    <cellStyle name="Hyperlink 29" xfId="10410" hidden="1"/>
    <cellStyle name="Hyperlink 29" xfId="10333" hidden="1"/>
    <cellStyle name="Hyperlink 29" xfId="10265" hidden="1"/>
    <cellStyle name="Hyperlink 29" xfId="10188" hidden="1"/>
    <cellStyle name="Hyperlink 29" xfId="10117" hidden="1"/>
    <cellStyle name="Hyperlink 29" xfId="10042" hidden="1"/>
    <cellStyle name="Hyperlink 29" xfId="9975" hidden="1"/>
    <cellStyle name="Hyperlink 29" xfId="9898" hidden="1"/>
    <cellStyle name="Hyperlink 29" xfId="9830" hidden="1"/>
    <cellStyle name="Hyperlink 29" xfId="9754" hidden="1"/>
    <cellStyle name="Hyperlink 29" xfId="9686" hidden="1"/>
    <cellStyle name="Hyperlink 29" xfId="9609" hidden="1"/>
    <cellStyle name="Hyperlink 29" xfId="9541" hidden="1"/>
    <cellStyle name="Hyperlink 29" xfId="9464" hidden="1"/>
    <cellStyle name="Hyperlink 29" xfId="9396" hidden="1"/>
    <cellStyle name="Hyperlink 29" xfId="9315" hidden="1"/>
    <cellStyle name="Hyperlink 29" xfId="9247" hidden="1"/>
    <cellStyle name="Hyperlink 29" xfId="9169" hidden="1"/>
    <cellStyle name="Hyperlink 29" xfId="9102" hidden="1"/>
    <cellStyle name="Hyperlink 29" xfId="9025" hidden="1"/>
    <cellStyle name="Hyperlink 29" xfId="8956" hidden="1"/>
    <cellStyle name="Hyperlink 29" xfId="8881" hidden="1"/>
    <cellStyle name="Hyperlink 29" xfId="8812" hidden="1"/>
    <cellStyle name="Hyperlink 29" xfId="8736" hidden="1"/>
    <cellStyle name="Hyperlink 29" xfId="8667" hidden="1"/>
    <cellStyle name="Hyperlink 29" xfId="8591" hidden="1"/>
    <cellStyle name="Hyperlink 29" xfId="8522" hidden="1"/>
    <cellStyle name="Hyperlink 29" xfId="8446" hidden="1"/>
    <cellStyle name="Hyperlink 29" xfId="8377" hidden="1"/>
    <cellStyle name="Hyperlink 29" xfId="8300" hidden="1"/>
    <cellStyle name="Hyperlink 29" xfId="8232" hidden="1"/>
    <cellStyle name="Hyperlink 29" xfId="8156" hidden="1"/>
    <cellStyle name="Hyperlink 29" xfId="8087" hidden="1"/>
    <cellStyle name="Hyperlink 29" xfId="8010" hidden="1"/>
    <cellStyle name="Hyperlink 29" xfId="7941" hidden="1"/>
    <cellStyle name="Hyperlink 29" xfId="7865" hidden="1"/>
    <cellStyle name="Hyperlink 29" xfId="7796" hidden="1"/>
    <cellStyle name="Hyperlink 29" xfId="7720" hidden="1"/>
    <cellStyle name="Hyperlink 29" xfId="7649" hidden="1"/>
    <cellStyle name="Hyperlink 29" xfId="7574" hidden="1"/>
    <cellStyle name="Hyperlink 29" xfId="7504" hidden="1"/>
    <cellStyle name="Hyperlink 29" xfId="7428" hidden="1"/>
    <cellStyle name="Hyperlink 29" xfId="7358" hidden="1"/>
    <cellStyle name="Hyperlink 29" xfId="7283" hidden="1"/>
    <cellStyle name="Hyperlink 29" xfId="7213" hidden="1"/>
    <cellStyle name="Hyperlink 29" xfId="7137" hidden="1"/>
    <cellStyle name="Hyperlink 29" xfId="7067" hidden="1"/>
    <cellStyle name="Hyperlink 29" xfId="6992" hidden="1"/>
    <cellStyle name="Hyperlink 29" xfId="6922" hidden="1"/>
    <cellStyle name="Hyperlink 29" xfId="6847" hidden="1"/>
    <cellStyle name="Hyperlink 29" xfId="6777" hidden="1"/>
    <cellStyle name="Hyperlink 29" xfId="6703" hidden="1"/>
    <cellStyle name="Hyperlink 29" xfId="6634" hidden="1"/>
    <cellStyle name="Hyperlink 29" xfId="6558" hidden="1"/>
    <cellStyle name="Hyperlink 29" xfId="6488" hidden="1"/>
    <cellStyle name="Hyperlink 29" xfId="6412" hidden="1"/>
    <cellStyle name="Hyperlink 29" xfId="6343" hidden="1"/>
    <cellStyle name="Hyperlink 29" xfId="6260" hidden="1"/>
    <cellStyle name="Hyperlink 29" xfId="6191" hidden="1"/>
    <cellStyle name="Hyperlink 29" xfId="6115" hidden="1"/>
    <cellStyle name="Hyperlink 29" xfId="6046" hidden="1"/>
    <cellStyle name="Hyperlink 29" xfId="5970" hidden="1"/>
    <cellStyle name="Hyperlink 29" xfId="5901" hidden="1"/>
    <cellStyle name="Hyperlink 29" xfId="5825" hidden="1"/>
    <cellStyle name="Hyperlink 29" xfId="5756" hidden="1"/>
    <cellStyle name="Hyperlink 29" xfId="5680" hidden="1"/>
    <cellStyle name="Hyperlink 29" xfId="5610" hidden="1"/>
    <cellStyle name="Hyperlink 29" xfId="5534" hidden="1"/>
    <cellStyle name="Hyperlink 29" xfId="5465" hidden="1"/>
    <cellStyle name="Hyperlink 29" xfId="10777" hidden="1"/>
    <cellStyle name="Hyperlink 29" xfId="10806" hidden="1"/>
    <cellStyle name="Hyperlink 29" xfId="10835" hidden="1"/>
    <cellStyle name="Hyperlink 29" xfId="10864" hidden="1"/>
    <cellStyle name="Hyperlink 29" xfId="10893" hidden="1"/>
    <cellStyle name="Hyperlink 29" xfId="10922" hidden="1"/>
    <cellStyle name="Hyperlink 29" xfId="10951" hidden="1"/>
    <cellStyle name="Hyperlink 29" xfId="10980" hidden="1"/>
    <cellStyle name="Hyperlink 29" xfId="11009" hidden="1"/>
    <cellStyle name="Hyperlink 29" xfId="11038" hidden="1"/>
    <cellStyle name="Hyperlink 29" xfId="11067" hidden="1"/>
    <cellStyle name="Hyperlink 29" xfId="11096" hidden="1"/>
    <cellStyle name="Hyperlink 29" xfId="11125" hidden="1"/>
    <cellStyle name="Hyperlink 29" xfId="11154" hidden="1"/>
    <cellStyle name="Hyperlink 29" xfId="11183" hidden="1"/>
    <cellStyle name="Hyperlink 29" xfId="11212" hidden="1"/>
    <cellStyle name="Hyperlink 29" xfId="11241" hidden="1"/>
    <cellStyle name="Hyperlink 29" xfId="11270" hidden="1"/>
    <cellStyle name="Hyperlink 29" xfId="11298" hidden="1"/>
    <cellStyle name="Hyperlink 29" xfId="11327" hidden="1"/>
    <cellStyle name="Hyperlink 29" xfId="11356" hidden="1"/>
    <cellStyle name="Hyperlink 29" xfId="11385" hidden="1"/>
    <cellStyle name="Hyperlink 29" xfId="11414" hidden="1"/>
    <cellStyle name="Hyperlink 29" xfId="11443" hidden="1"/>
    <cellStyle name="Hyperlink 29" xfId="11472" hidden="1"/>
    <cellStyle name="Hyperlink 29" xfId="11501" hidden="1"/>
    <cellStyle name="Hyperlink 29" xfId="11530" hidden="1"/>
    <cellStyle name="Hyperlink 29" xfId="11559" hidden="1"/>
    <cellStyle name="Hyperlink 29" xfId="11588" hidden="1"/>
    <cellStyle name="Hyperlink 29" xfId="11617" hidden="1"/>
    <cellStyle name="Hyperlink 29" xfId="11646" hidden="1"/>
    <cellStyle name="Hyperlink 29" xfId="11675" hidden="1"/>
    <cellStyle name="Hyperlink 29" xfId="11704" hidden="1"/>
    <cellStyle name="Hyperlink 29" xfId="11733" hidden="1"/>
    <cellStyle name="Hyperlink 29" xfId="11762" hidden="1"/>
    <cellStyle name="Hyperlink 29" xfId="11791" hidden="1"/>
    <cellStyle name="Hyperlink 29" xfId="11820" hidden="1"/>
    <cellStyle name="Hyperlink 29" xfId="11864" hidden="1"/>
    <cellStyle name="Hyperlink 29" xfId="5261" hidden="1"/>
    <cellStyle name="Hyperlink 29" xfId="5193" hidden="1"/>
    <cellStyle name="Hyperlink 29" xfId="5116" hidden="1"/>
    <cellStyle name="Hyperlink 29" xfId="5048" hidden="1"/>
    <cellStyle name="Hyperlink 29" xfId="4971" hidden="1"/>
    <cellStyle name="Hyperlink 29" xfId="4903" hidden="1"/>
    <cellStyle name="Hyperlink 29" xfId="4825" hidden="1"/>
    <cellStyle name="Hyperlink 29" xfId="4755" hidden="1"/>
    <cellStyle name="Hyperlink 29" xfId="4680" hidden="1"/>
    <cellStyle name="Hyperlink 29" xfId="4613" hidden="1"/>
    <cellStyle name="Hyperlink 29" xfId="4535" hidden="1"/>
    <cellStyle name="Hyperlink 29" xfId="4468" hidden="1"/>
    <cellStyle name="Hyperlink 29" xfId="4391" hidden="1"/>
    <cellStyle name="Hyperlink 29" xfId="4324" hidden="1"/>
    <cellStyle name="Hyperlink 29" xfId="4246" hidden="1"/>
    <cellStyle name="Hyperlink 29" xfId="4179" hidden="1"/>
    <cellStyle name="Hyperlink 29" xfId="4101" hidden="1"/>
    <cellStyle name="Hyperlink 29" xfId="4034" hidden="1"/>
    <cellStyle name="Hyperlink 29" xfId="3953" hidden="1"/>
    <cellStyle name="Hyperlink 29" xfId="3884" hidden="1"/>
    <cellStyle name="Hyperlink 29" xfId="3807" hidden="1"/>
    <cellStyle name="Hyperlink 29" xfId="3739" hidden="1"/>
    <cellStyle name="Hyperlink 29" xfId="3663" hidden="1"/>
    <cellStyle name="Hyperlink 29" xfId="3593" hidden="1"/>
    <cellStyle name="Hyperlink 29" xfId="3518" hidden="1"/>
    <cellStyle name="Hyperlink 29" xfId="3449" hidden="1"/>
    <cellStyle name="Hyperlink 29" xfId="3373" hidden="1"/>
    <cellStyle name="Hyperlink 29" xfId="3304" hidden="1"/>
    <cellStyle name="Hyperlink 29" xfId="3228" hidden="1"/>
    <cellStyle name="Hyperlink 29" xfId="3159" hidden="1"/>
    <cellStyle name="Hyperlink 29" xfId="3083" hidden="1"/>
    <cellStyle name="Hyperlink 29" xfId="3014" hidden="1"/>
    <cellStyle name="Hyperlink 29" xfId="2938" hidden="1"/>
    <cellStyle name="Hyperlink 29" xfId="2869" hidden="1"/>
    <cellStyle name="Hyperlink 29" xfId="2793" hidden="1"/>
    <cellStyle name="Hyperlink 29" xfId="2724" hidden="1"/>
    <cellStyle name="Hyperlink 29" xfId="2648" hidden="1"/>
    <cellStyle name="Hyperlink 29" xfId="2578" hidden="1"/>
    <cellStyle name="Hyperlink 29" xfId="2503" hidden="1"/>
    <cellStyle name="Hyperlink 29" xfId="2433" hidden="1"/>
    <cellStyle name="Hyperlink 29" xfId="2358" hidden="1"/>
    <cellStyle name="Hyperlink 29" xfId="2286" hidden="1"/>
    <cellStyle name="Hyperlink 29" xfId="2212" hidden="1"/>
    <cellStyle name="Hyperlink 29" xfId="2141" hidden="1"/>
    <cellStyle name="Hyperlink 29" xfId="2066" hidden="1"/>
    <cellStyle name="Hyperlink 29" xfId="1995" hidden="1"/>
    <cellStyle name="Hyperlink 29" xfId="1921" hidden="1"/>
    <cellStyle name="Hyperlink 29" xfId="1850" hidden="1"/>
    <cellStyle name="Hyperlink 29" xfId="1775" hidden="1"/>
    <cellStyle name="Hyperlink 29" xfId="1704" hidden="1"/>
    <cellStyle name="Hyperlink 29" xfId="1630" hidden="1"/>
    <cellStyle name="Hyperlink 29" xfId="1559" hidden="1"/>
    <cellStyle name="Hyperlink 29" xfId="1485" hidden="1"/>
    <cellStyle name="Hyperlink 29" xfId="1414" hidden="1"/>
    <cellStyle name="Hyperlink 29" xfId="1341" hidden="1"/>
    <cellStyle name="Hyperlink 29" xfId="1271" hidden="1"/>
    <cellStyle name="Hyperlink 29" xfId="1195" hidden="1"/>
    <cellStyle name="Hyperlink 29" xfId="1125" hidden="1"/>
    <cellStyle name="Hyperlink 29" xfId="1050" hidden="1"/>
    <cellStyle name="Hyperlink 29" xfId="980" hidden="1"/>
    <cellStyle name="Hyperlink 29" xfId="897" hidden="1"/>
    <cellStyle name="Hyperlink 29" xfId="827" hidden="1"/>
    <cellStyle name="Hyperlink 29" xfId="752" hidden="1"/>
    <cellStyle name="Hyperlink 29" xfId="682" hidden="1"/>
    <cellStyle name="Hyperlink 29" xfId="607" hidden="1"/>
    <cellStyle name="Hyperlink 29" xfId="537" hidden="1"/>
    <cellStyle name="Hyperlink 29" xfId="462" hidden="1"/>
    <cellStyle name="Hyperlink 29" xfId="392" hidden="1"/>
    <cellStyle name="Hyperlink 29" xfId="316" hidden="1"/>
    <cellStyle name="Hyperlink 29" xfId="246" hidden="1"/>
    <cellStyle name="Hyperlink 29" xfId="171" hidden="1"/>
    <cellStyle name="Hyperlink 29" xfId="101" hidden="1"/>
    <cellStyle name="Hyperlink 29" xfId="11979" hidden="1"/>
    <cellStyle name="Hyperlink 29" xfId="12008" hidden="1"/>
    <cellStyle name="Hyperlink 29" xfId="12037" hidden="1"/>
    <cellStyle name="Hyperlink 29" xfId="12066" hidden="1"/>
    <cellStyle name="Hyperlink 29" xfId="12095" hidden="1"/>
    <cellStyle name="Hyperlink 29" xfId="12124" hidden="1"/>
    <cellStyle name="Hyperlink 29" xfId="12153" hidden="1"/>
    <cellStyle name="Hyperlink 29" xfId="12182" hidden="1"/>
    <cellStyle name="Hyperlink 29" xfId="12211" hidden="1"/>
    <cellStyle name="Hyperlink 29" xfId="12240" hidden="1"/>
    <cellStyle name="Hyperlink 29" xfId="12269" hidden="1"/>
    <cellStyle name="Hyperlink 29" xfId="12298" hidden="1"/>
    <cellStyle name="Hyperlink 29" xfId="12327" hidden="1"/>
    <cellStyle name="Hyperlink 29" xfId="12356" hidden="1"/>
    <cellStyle name="Hyperlink 29" xfId="12385" hidden="1"/>
    <cellStyle name="Hyperlink 29" xfId="12414" hidden="1"/>
    <cellStyle name="Hyperlink 29" xfId="12443" hidden="1"/>
    <cellStyle name="Hyperlink 29" xfId="12472" hidden="1"/>
    <cellStyle name="Hyperlink 29" xfId="12500" hidden="1"/>
    <cellStyle name="Hyperlink 29" xfId="12529" hidden="1"/>
    <cellStyle name="Hyperlink 29" xfId="12558" hidden="1"/>
    <cellStyle name="Hyperlink 29" xfId="12587" hidden="1"/>
    <cellStyle name="Hyperlink 29" xfId="12616" hidden="1"/>
    <cellStyle name="Hyperlink 29" xfId="12645" hidden="1"/>
    <cellStyle name="Hyperlink 29" xfId="12674" hidden="1"/>
    <cellStyle name="Hyperlink 29" xfId="12703" hidden="1"/>
    <cellStyle name="Hyperlink 29" xfId="12732" hidden="1"/>
    <cellStyle name="Hyperlink 29" xfId="12761" hidden="1"/>
    <cellStyle name="Hyperlink 29" xfId="12790" hidden="1"/>
    <cellStyle name="Hyperlink 29" xfId="12819" hidden="1"/>
    <cellStyle name="Hyperlink 29" xfId="12848" hidden="1"/>
    <cellStyle name="Hyperlink 29" xfId="12877" hidden="1"/>
    <cellStyle name="Hyperlink 29" xfId="12906" hidden="1"/>
    <cellStyle name="Hyperlink 29" xfId="12935" hidden="1"/>
    <cellStyle name="Hyperlink 29" xfId="12964" hidden="1"/>
    <cellStyle name="Hyperlink 29" xfId="12993" hidden="1"/>
    <cellStyle name="Hyperlink 29" xfId="13022" hidden="1"/>
    <cellStyle name="Hyperlink 29" xfId="13066" hidden="1"/>
    <cellStyle name="Hyperlink 29" xfId="13119" hidden="1"/>
    <cellStyle name="Hyperlink 29" xfId="13168" hidden="1"/>
    <cellStyle name="Hyperlink 29" xfId="13219" hidden="1"/>
    <cellStyle name="Hyperlink 29" xfId="13264" hidden="1"/>
    <cellStyle name="Hyperlink 29" xfId="13313" hidden="1"/>
    <cellStyle name="Hyperlink 29" xfId="13364" hidden="1"/>
    <cellStyle name="Hyperlink 29" xfId="13409" hidden="1"/>
    <cellStyle name="Hyperlink 29" xfId="13458" hidden="1"/>
    <cellStyle name="Hyperlink 29" xfId="13509" hidden="1"/>
    <cellStyle name="Hyperlink 29" xfId="13554" hidden="1"/>
    <cellStyle name="Hyperlink 29" xfId="13603" hidden="1"/>
    <cellStyle name="Hyperlink 29" xfId="13654" hidden="1"/>
    <cellStyle name="Hyperlink 29" xfId="13699" hidden="1"/>
    <cellStyle name="Hyperlink 29" xfId="13748" hidden="1"/>
    <cellStyle name="Hyperlink 29" xfId="13799" hidden="1"/>
    <cellStyle name="Hyperlink 29" xfId="13844" hidden="1"/>
    <cellStyle name="Hyperlink 29" xfId="13900" hidden="1"/>
    <cellStyle name="Hyperlink 29" xfId="13944" hidden="1"/>
    <cellStyle name="Hyperlink 29" xfId="13990" hidden="1"/>
    <cellStyle name="Hyperlink 29" xfId="14040" hidden="1"/>
    <cellStyle name="Hyperlink 29" xfId="14090" hidden="1"/>
    <cellStyle name="Hyperlink 29" xfId="14135" hidden="1"/>
    <cellStyle name="Hyperlink 29" xfId="14184" hidden="1"/>
    <cellStyle name="Hyperlink 29" xfId="14235" hidden="1"/>
    <cellStyle name="Hyperlink 29" xfId="14280" hidden="1"/>
    <cellStyle name="Hyperlink 29" xfId="14329" hidden="1"/>
    <cellStyle name="Hyperlink 29" xfId="14381" hidden="1"/>
    <cellStyle name="Hyperlink 29" xfId="14424" hidden="1"/>
    <cellStyle name="Hyperlink 29" xfId="14474" hidden="1"/>
    <cellStyle name="Hyperlink 29" xfId="14524" hidden="1"/>
    <cellStyle name="Hyperlink 29" xfId="14569" hidden="1"/>
    <cellStyle name="Hyperlink 29" xfId="14619" hidden="1"/>
    <cellStyle name="Hyperlink 29" xfId="14669" hidden="1"/>
    <cellStyle name="Hyperlink 29" xfId="14714" hidden="1"/>
    <cellStyle name="Hyperlink 29" xfId="14764" hidden="1"/>
    <cellStyle name="Hyperlink 29" xfId="14814" hidden="1"/>
    <cellStyle name="Hyperlink 29" xfId="14860" hidden="1"/>
    <cellStyle name="Hyperlink 29" xfId="14910" hidden="1"/>
    <cellStyle name="Hyperlink 29" xfId="14960" hidden="1"/>
    <cellStyle name="Hyperlink 29" xfId="15005" hidden="1"/>
    <cellStyle name="Hyperlink 29" xfId="15055" hidden="1"/>
    <cellStyle name="Hyperlink 29" xfId="15106" hidden="1"/>
    <cellStyle name="Hyperlink 29" xfId="15151" hidden="1"/>
    <cellStyle name="Hyperlink 29" xfId="15207" hidden="1"/>
    <cellStyle name="Hyperlink 29" xfId="15251" hidden="1"/>
    <cellStyle name="Hyperlink 29" xfId="15296" hidden="1"/>
    <cellStyle name="Hyperlink 29" xfId="15346" hidden="1"/>
    <cellStyle name="Hyperlink 29" xfId="15397" hidden="1"/>
    <cellStyle name="Hyperlink 29" xfId="15442" hidden="1"/>
    <cellStyle name="Hyperlink 29" xfId="15491" hidden="1"/>
    <cellStyle name="Hyperlink 29" xfId="15542" hidden="1"/>
    <cellStyle name="Hyperlink 29" xfId="15587" hidden="1"/>
    <cellStyle name="Hyperlink 29" xfId="15636" hidden="1"/>
    <cellStyle name="Hyperlink 29" xfId="15688" hidden="1"/>
    <cellStyle name="Hyperlink 29" xfId="15731" hidden="1"/>
    <cellStyle name="Hyperlink 29" xfId="15781" hidden="1"/>
    <cellStyle name="Hyperlink 29" xfId="15832" hidden="1"/>
    <cellStyle name="Hyperlink 29" xfId="15876" hidden="1"/>
    <cellStyle name="Hyperlink 29" xfId="15926" hidden="1"/>
    <cellStyle name="Hyperlink 29" xfId="15977" hidden="1"/>
    <cellStyle name="Hyperlink 29" xfId="16021" hidden="1"/>
    <cellStyle name="Hyperlink 29" xfId="16071" hidden="1"/>
    <cellStyle name="Hyperlink 29" xfId="16122" hidden="1"/>
    <cellStyle name="Hyperlink 29" xfId="16166" hidden="1"/>
    <cellStyle name="Hyperlink 29" xfId="16216" hidden="1"/>
    <cellStyle name="Hyperlink 29" xfId="16267" hidden="1"/>
    <cellStyle name="Hyperlink 29" xfId="16311" hidden="1"/>
    <cellStyle name="Hyperlink 29" xfId="16361" hidden="1"/>
    <cellStyle name="Hyperlink 29" xfId="16412" hidden="1"/>
    <cellStyle name="Hyperlink 29" xfId="16456" hidden="1"/>
    <cellStyle name="Hyperlink 29" xfId="16513" hidden="1"/>
    <cellStyle name="Hyperlink 29" xfId="16557" hidden="1"/>
    <cellStyle name="Hyperlink 29" xfId="16600" hidden="1"/>
    <cellStyle name="Hyperlink 29" xfId="16651" hidden="1"/>
    <cellStyle name="Hyperlink 29" xfId="16701" hidden="1"/>
    <cellStyle name="Hyperlink 29" xfId="16745" hidden="1"/>
    <cellStyle name="Hyperlink 29" xfId="16795" hidden="1"/>
    <cellStyle name="Hyperlink 29" xfId="16846" hidden="1"/>
    <cellStyle name="Hyperlink 29" xfId="16890" hidden="1"/>
    <cellStyle name="Hyperlink 29" xfId="16940" hidden="1"/>
    <cellStyle name="Hyperlink 29" xfId="16991" hidden="1"/>
    <cellStyle name="Hyperlink 29" xfId="17035" hidden="1"/>
    <cellStyle name="Hyperlink 29" xfId="17084" hidden="1"/>
    <cellStyle name="Hyperlink 29" xfId="17133" hidden="1"/>
    <cellStyle name="Hyperlink 29" xfId="17178" hidden="1"/>
    <cellStyle name="Hyperlink 29" xfId="17229" hidden="1"/>
    <cellStyle name="Hyperlink 29" xfId="17278" hidden="1"/>
    <cellStyle name="Hyperlink 29" xfId="17323" hidden="1"/>
    <cellStyle name="Hyperlink 29" xfId="17374" hidden="1"/>
    <cellStyle name="Hyperlink 29" xfId="17423" hidden="1"/>
    <cellStyle name="Hyperlink 29" xfId="17467" hidden="1"/>
    <cellStyle name="Hyperlink 29" xfId="17518" hidden="1"/>
    <cellStyle name="Hyperlink 29" xfId="17567" hidden="1"/>
    <cellStyle name="Hyperlink 29" xfId="17612" hidden="1"/>
    <cellStyle name="Hyperlink 29" xfId="17663" hidden="1"/>
    <cellStyle name="Hyperlink 29" xfId="17712" hidden="1"/>
    <cellStyle name="Hyperlink 29" xfId="17757" hidden="1"/>
    <cellStyle name="Hyperlink 29" xfId="17814" hidden="1"/>
    <cellStyle name="Hyperlink 29" xfId="17857" hidden="1"/>
    <cellStyle name="Hyperlink 29" xfId="17902" hidden="1"/>
    <cellStyle name="Hyperlink 29" xfId="17953" hidden="1"/>
    <cellStyle name="Hyperlink 29" xfId="18002" hidden="1"/>
    <cellStyle name="Hyperlink 29" xfId="18047" hidden="1"/>
    <cellStyle name="Hyperlink 29" xfId="18098" hidden="1"/>
    <cellStyle name="Hyperlink 29" xfId="18147" hidden="1"/>
    <cellStyle name="Hyperlink 29" xfId="18192" hidden="1"/>
    <cellStyle name="Hyperlink 29" xfId="18243" hidden="1"/>
    <cellStyle name="Hyperlink 29" xfId="18292" hidden="1"/>
    <cellStyle name="Hyperlink 29" xfId="18338" hidden="1"/>
    <cellStyle name="Hyperlink 29" xfId="18396" hidden="1"/>
    <cellStyle name="Hyperlink 29" xfId="18268" hidden="1"/>
    <cellStyle name="Hyperlink 29" xfId="18200" hidden="1"/>
    <cellStyle name="Hyperlink 29" xfId="18123" hidden="1"/>
    <cellStyle name="Hyperlink 29" xfId="18055" hidden="1"/>
    <cellStyle name="Hyperlink 29" xfId="17978" hidden="1"/>
    <cellStyle name="Hyperlink 29" xfId="17910" hidden="1"/>
    <cellStyle name="Hyperlink 29" xfId="17833" hidden="1"/>
    <cellStyle name="Hyperlink 29" xfId="17762" hidden="1"/>
    <cellStyle name="Hyperlink 29" xfId="17687" hidden="1"/>
    <cellStyle name="Hyperlink 29" xfId="17620" hidden="1"/>
    <cellStyle name="Hyperlink 29" xfId="17543" hidden="1"/>
    <cellStyle name="Hyperlink 29" xfId="17475" hidden="1"/>
    <cellStyle name="Hyperlink 29" xfId="17399" hidden="1"/>
    <cellStyle name="Hyperlink 29" xfId="17331" hidden="1"/>
    <cellStyle name="Hyperlink 29" xfId="17254" hidden="1"/>
    <cellStyle name="Hyperlink 29" xfId="17186" hidden="1"/>
    <cellStyle name="Hyperlink 29" xfId="17109" hidden="1"/>
    <cellStyle name="Hyperlink 29" xfId="17041" hidden="1"/>
    <cellStyle name="Hyperlink 29" xfId="16960" hidden="1"/>
    <cellStyle name="Hyperlink 29" xfId="16892" hidden="1"/>
    <cellStyle name="Hyperlink 29" xfId="16814" hidden="1"/>
    <cellStyle name="Hyperlink 29" xfId="16747" hidden="1"/>
    <cellStyle name="Hyperlink 29" xfId="16670" hidden="1"/>
    <cellStyle name="Hyperlink 29" xfId="16601" hidden="1"/>
    <cellStyle name="Hyperlink 29" xfId="16526" hidden="1"/>
    <cellStyle name="Hyperlink 29" xfId="16457" hidden="1"/>
    <cellStyle name="Hyperlink 29" xfId="16381" hidden="1"/>
    <cellStyle name="Hyperlink 29" xfId="16312" hidden="1"/>
    <cellStyle name="Hyperlink 29" xfId="16236" hidden="1"/>
    <cellStyle name="Hyperlink 29" xfId="16167" hidden="1"/>
    <cellStyle name="Hyperlink 29" xfId="16091" hidden="1"/>
    <cellStyle name="Hyperlink 29" xfId="16022" hidden="1"/>
    <cellStyle name="Hyperlink 29" xfId="15945" hidden="1"/>
    <cellStyle name="Hyperlink 29" xfId="15877" hidden="1"/>
    <cellStyle name="Hyperlink 29" xfId="15801" hidden="1"/>
    <cellStyle name="Hyperlink 29" xfId="15732" hidden="1"/>
    <cellStyle name="Hyperlink 29" xfId="15655" hidden="1"/>
    <cellStyle name="Hyperlink 29" xfId="15586" hidden="1"/>
    <cellStyle name="Hyperlink 29" xfId="15510" hidden="1"/>
    <cellStyle name="Hyperlink 29" xfId="15441" hidden="1"/>
    <cellStyle name="Hyperlink 29" xfId="15365" hidden="1"/>
    <cellStyle name="Hyperlink 29" xfId="15294" hidden="1"/>
    <cellStyle name="Hyperlink 29" xfId="15219" hidden="1"/>
    <cellStyle name="Hyperlink 29" xfId="15149" hidden="1"/>
    <cellStyle name="Hyperlink 29" xfId="15073" hidden="1"/>
    <cellStyle name="Hyperlink 29" xfId="15003" hidden="1"/>
    <cellStyle name="Hyperlink 29" xfId="14928" hidden="1"/>
    <cellStyle name="Hyperlink 29" xfId="14858" hidden="1"/>
    <cellStyle name="Hyperlink 29" xfId="14782" hidden="1"/>
    <cellStyle name="Hyperlink 29" xfId="14712" hidden="1"/>
    <cellStyle name="Hyperlink 29" xfId="14637" hidden="1"/>
    <cellStyle name="Hyperlink 29" xfId="14567" hidden="1"/>
    <cellStyle name="Hyperlink 29" xfId="14492" hidden="1"/>
    <cellStyle name="Hyperlink 29" xfId="14422" hidden="1"/>
    <cellStyle name="Hyperlink 29" xfId="14348" hidden="1"/>
    <cellStyle name="Hyperlink 29" xfId="14279" hidden="1"/>
    <cellStyle name="Hyperlink 29" xfId="14203" hidden="1"/>
    <cellStyle name="Hyperlink 29" xfId="14134" hidden="1"/>
    <cellStyle name="Hyperlink 29" xfId="14058" hidden="1"/>
    <cellStyle name="Hyperlink 29" xfId="13989" hidden="1"/>
    <cellStyle name="Hyperlink 29" xfId="13912" hidden="1"/>
    <cellStyle name="Hyperlink 29" xfId="13843" hidden="1"/>
    <cellStyle name="Hyperlink 29" xfId="13767" hidden="1"/>
    <cellStyle name="Hyperlink 29" xfId="13698" hidden="1"/>
    <cellStyle name="Hyperlink 29" xfId="13622" hidden="1"/>
    <cellStyle name="Hyperlink 29" xfId="13553" hidden="1"/>
    <cellStyle name="Hyperlink 29" xfId="13477" hidden="1"/>
    <cellStyle name="Hyperlink 29" xfId="13408" hidden="1"/>
    <cellStyle name="Hyperlink 29" xfId="13332" hidden="1"/>
    <cellStyle name="Hyperlink 29" xfId="13263" hidden="1"/>
    <cellStyle name="Hyperlink 29" xfId="13187" hidden="1"/>
    <cellStyle name="Hyperlink 29" xfId="13118" hidden="1"/>
    <cellStyle name="Hyperlink 29" xfId="18419" hidden="1"/>
    <cellStyle name="Hyperlink 29" xfId="18448" hidden="1"/>
    <cellStyle name="Hyperlink 29" xfId="18477" hidden="1"/>
    <cellStyle name="Hyperlink 29" xfId="18506" hidden="1"/>
    <cellStyle name="Hyperlink 29" xfId="18535" hidden="1"/>
    <cellStyle name="Hyperlink 29" xfId="18564" hidden="1"/>
    <cellStyle name="Hyperlink 29" xfId="18593" hidden="1"/>
    <cellStyle name="Hyperlink 29" xfId="18622" hidden="1"/>
    <cellStyle name="Hyperlink 29" xfId="18651" hidden="1"/>
    <cellStyle name="Hyperlink 29" xfId="18680" hidden="1"/>
    <cellStyle name="Hyperlink 29" xfId="18709" hidden="1"/>
    <cellStyle name="Hyperlink 29" xfId="18738" hidden="1"/>
    <cellStyle name="Hyperlink 29" xfId="18767" hidden="1"/>
    <cellStyle name="Hyperlink 29" xfId="18796" hidden="1"/>
    <cellStyle name="Hyperlink 29" xfId="18825" hidden="1"/>
    <cellStyle name="Hyperlink 29" xfId="18854" hidden="1"/>
    <cellStyle name="Hyperlink 29" xfId="18883" hidden="1"/>
    <cellStyle name="Hyperlink 29" xfId="18912" hidden="1"/>
    <cellStyle name="Hyperlink 29" xfId="18940" hidden="1"/>
    <cellStyle name="Hyperlink 29" xfId="18969" hidden="1"/>
    <cellStyle name="Hyperlink 29" xfId="18998" hidden="1"/>
    <cellStyle name="Hyperlink 29" xfId="19027" hidden="1"/>
    <cellStyle name="Hyperlink 29" xfId="19056" hidden="1"/>
    <cellStyle name="Hyperlink 29" xfId="19085" hidden="1"/>
    <cellStyle name="Hyperlink 29" xfId="19114" hidden="1"/>
    <cellStyle name="Hyperlink 29" xfId="19143" hidden="1"/>
    <cellStyle name="Hyperlink 29" xfId="19172" hidden="1"/>
    <cellStyle name="Hyperlink 29" xfId="19201" hidden="1"/>
    <cellStyle name="Hyperlink 29" xfId="19230" hidden="1"/>
    <cellStyle name="Hyperlink 29" xfId="19259" hidden="1"/>
    <cellStyle name="Hyperlink 29" xfId="19288" hidden="1"/>
    <cellStyle name="Hyperlink 29" xfId="19317" hidden="1"/>
    <cellStyle name="Hyperlink 29" xfId="19346" hidden="1"/>
    <cellStyle name="Hyperlink 29" xfId="19375" hidden="1"/>
    <cellStyle name="Hyperlink 29" xfId="19404" hidden="1"/>
    <cellStyle name="Hyperlink 29" xfId="19433" hidden="1"/>
    <cellStyle name="Hyperlink 29" xfId="19462" hidden="1"/>
    <cellStyle name="Hyperlink 29" xfId="19506" hidden="1"/>
    <cellStyle name="Hyperlink 3" xfId="75" hidden="1"/>
    <cellStyle name="Hyperlink 3" xfId="134" hidden="1"/>
    <cellStyle name="Hyperlink 3" xfId="182" hidden="1"/>
    <cellStyle name="Hyperlink 3" xfId="229" hidden="1"/>
    <cellStyle name="Hyperlink 3" xfId="279" hidden="1"/>
    <cellStyle name="Hyperlink 3" xfId="324" hidden="1"/>
    <cellStyle name="Hyperlink 3" xfId="375" hidden="1"/>
    <cellStyle name="Hyperlink 3" xfId="411" hidden="1"/>
    <cellStyle name="Hyperlink 3" xfId="473" hidden="1"/>
    <cellStyle name="Hyperlink 3" xfId="520" hidden="1"/>
    <cellStyle name="Hyperlink 3" xfId="570" hidden="1"/>
    <cellStyle name="Hyperlink 3" xfId="618" hidden="1"/>
    <cellStyle name="Hyperlink 3" xfId="665" hidden="1"/>
    <cellStyle name="Hyperlink 3" xfId="715" hidden="1"/>
    <cellStyle name="Hyperlink 3" xfId="763" hidden="1"/>
    <cellStyle name="Hyperlink 3" xfId="810" hidden="1"/>
    <cellStyle name="Hyperlink 3" xfId="865" hidden="1"/>
    <cellStyle name="Hyperlink 3" xfId="908" hidden="1"/>
    <cellStyle name="Hyperlink 3" xfId="948" hidden="1"/>
    <cellStyle name="Hyperlink 3" xfId="1014" hidden="1"/>
    <cellStyle name="Hyperlink 3" xfId="1061" hidden="1"/>
    <cellStyle name="Hyperlink 3" xfId="1108" hidden="1"/>
    <cellStyle name="Hyperlink 3" xfId="1158" hidden="1"/>
    <cellStyle name="Hyperlink 3" xfId="1203" hidden="1"/>
    <cellStyle name="Hyperlink 3" xfId="1254" hidden="1"/>
    <cellStyle name="Hyperlink 3" xfId="1290" hidden="1"/>
    <cellStyle name="Hyperlink 3" xfId="1352" hidden="1"/>
    <cellStyle name="Hyperlink 3" xfId="1401" hidden="1"/>
    <cellStyle name="Hyperlink 3" xfId="1449" hidden="1"/>
    <cellStyle name="Hyperlink 3" xfId="1497" hidden="1"/>
    <cellStyle name="Hyperlink 3" xfId="1543" hidden="1"/>
    <cellStyle name="Hyperlink 3" xfId="1594" hidden="1"/>
    <cellStyle name="Hyperlink 3" xfId="1642" hidden="1"/>
    <cellStyle name="Hyperlink 3" xfId="1688" hidden="1"/>
    <cellStyle name="Hyperlink 3" xfId="1739" hidden="1"/>
    <cellStyle name="Hyperlink 3" xfId="1787" hidden="1"/>
    <cellStyle name="Hyperlink 3" xfId="1820" hidden="1"/>
    <cellStyle name="Hyperlink 3" xfId="1885" hidden="1"/>
    <cellStyle name="Hyperlink 3" xfId="1933" hidden="1"/>
    <cellStyle name="Hyperlink 3" xfId="1979" hidden="1"/>
    <cellStyle name="Hyperlink 3" xfId="2030" hidden="1"/>
    <cellStyle name="Hyperlink 3" xfId="2075" hidden="1"/>
    <cellStyle name="Hyperlink 3" xfId="2125" hidden="1"/>
    <cellStyle name="Hyperlink 3" xfId="2164" hidden="1"/>
    <cellStyle name="Hyperlink 3" xfId="2224" hidden="1"/>
    <cellStyle name="Hyperlink 3" xfId="2270" hidden="1"/>
    <cellStyle name="Hyperlink 3" xfId="2321" hidden="1"/>
    <cellStyle name="Hyperlink 3" xfId="2369" hidden="1"/>
    <cellStyle name="Hyperlink 3" xfId="2416" hidden="1"/>
    <cellStyle name="Hyperlink 3" xfId="2466" hidden="1"/>
    <cellStyle name="Hyperlink 3" xfId="2514" hidden="1"/>
    <cellStyle name="Hyperlink 3" xfId="2561" hidden="1"/>
    <cellStyle name="Hyperlink 3" xfId="2611" hidden="1"/>
    <cellStyle name="Hyperlink 3" xfId="2659" hidden="1"/>
    <cellStyle name="Hyperlink 3" xfId="2697" hidden="1"/>
    <cellStyle name="Hyperlink 3" xfId="2756" hidden="1"/>
    <cellStyle name="Hyperlink 3" xfId="2804" hidden="1"/>
    <cellStyle name="Hyperlink 3" xfId="2850" hidden="1"/>
    <cellStyle name="Hyperlink 3" xfId="2901" hidden="1"/>
    <cellStyle name="Hyperlink 3" xfId="2945" hidden="1"/>
    <cellStyle name="Hyperlink 3" xfId="2995" hidden="1"/>
    <cellStyle name="Hyperlink 3" xfId="3032" hidden="1"/>
    <cellStyle name="Hyperlink 3" xfId="3094" hidden="1"/>
    <cellStyle name="Hyperlink 3" xfId="3140" hidden="1"/>
    <cellStyle name="Hyperlink 3" xfId="3191" hidden="1"/>
    <cellStyle name="Hyperlink 3" xfId="3239" hidden="1"/>
    <cellStyle name="Hyperlink 3" xfId="3285" hidden="1"/>
    <cellStyle name="Hyperlink 3" xfId="3336" hidden="1"/>
    <cellStyle name="Hyperlink 3" xfId="3384" hidden="1"/>
    <cellStyle name="Hyperlink 3" xfId="3430" hidden="1"/>
    <cellStyle name="Hyperlink 3" xfId="3485" hidden="1"/>
    <cellStyle name="Hyperlink 3" xfId="3529" hidden="1"/>
    <cellStyle name="Hyperlink 3" xfId="3560" hidden="1"/>
    <cellStyle name="Hyperlink 3" xfId="3626" hidden="1"/>
    <cellStyle name="Hyperlink 3" xfId="3672" hidden="1"/>
    <cellStyle name="Hyperlink 3" xfId="3719" hidden="1"/>
    <cellStyle name="Hyperlink 3" xfId="3770" hidden="1"/>
    <cellStyle name="Hyperlink 3" xfId="3813" hidden="1"/>
    <cellStyle name="Hyperlink 3" xfId="3864" hidden="1"/>
    <cellStyle name="Hyperlink 3" xfId="3901" hidden="1"/>
    <cellStyle name="Hyperlink 3" xfId="3962" hidden="1"/>
    <cellStyle name="Hyperlink 3" xfId="4014" hidden="1"/>
    <cellStyle name="Hyperlink 3" xfId="4059" hidden="1"/>
    <cellStyle name="Hyperlink 3" xfId="4104" hidden="1"/>
    <cellStyle name="Hyperlink 3" xfId="4153" hidden="1"/>
    <cellStyle name="Hyperlink 3" xfId="4204" hidden="1"/>
    <cellStyle name="Hyperlink 3" xfId="4249" hidden="1"/>
    <cellStyle name="Hyperlink 3" xfId="4298" hidden="1"/>
    <cellStyle name="Hyperlink 3" xfId="4349" hidden="1"/>
    <cellStyle name="Hyperlink 3" xfId="4394" hidden="1"/>
    <cellStyle name="Hyperlink 3" xfId="4428" hidden="1"/>
    <cellStyle name="Hyperlink 3" xfId="4493" hidden="1"/>
    <cellStyle name="Hyperlink 3" xfId="4538" hidden="1"/>
    <cellStyle name="Hyperlink 3" xfId="4587" hidden="1"/>
    <cellStyle name="Hyperlink 3" xfId="4638" hidden="1"/>
    <cellStyle name="Hyperlink 3" xfId="4679" hidden="1"/>
    <cellStyle name="Hyperlink 3" xfId="4732" hidden="1"/>
    <cellStyle name="Hyperlink 3" xfId="4768" hidden="1"/>
    <cellStyle name="Hyperlink 3" xfId="4828" hidden="1"/>
    <cellStyle name="Hyperlink 3" xfId="4877" hidden="1"/>
    <cellStyle name="Hyperlink 3" xfId="4928" hidden="1"/>
    <cellStyle name="Hyperlink 3" xfId="4973" hidden="1"/>
    <cellStyle name="Hyperlink 3" xfId="5022" hidden="1"/>
    <cellStyle name="Hyperlink 3" xfId="5073" hidden="1"/>
    <cellStyle name="Hyperlink 3" xfId="5118" hidden="1"/>
    <cellStyle name="Hyperlink 3" xfId="5167" hidden="1"/>
    <cellStyle name="Hyperlink 3" xfId="5218" hidden="1"/>
    <cellStyle name="Hyperlink 3" xfId="5263" hidden="1"/>
    <cellStyle name="Hyperlink 3" xfId="5305" hidden="1"/>
    <cellStyle name="Hyperlink 3" xfId="5379" hidden="1"/>
    <cellStyle name="Hyperlink 3" xfId="5438" hidden="1"/>
    <cellStyle name="Hyperlink 3" xfId="5497" hidden="1"/>
    <cellStyle name="Hyperlink 3" xfId="5545" hidden="1"/>
    <cellStyle name="Hyperlink 3" xfId="5591" hidden="1"/>
    <cellStyle name="Hyperlink 3" xfId="5642" hidden="1"/>
    <cellStyle name="Hyperlink 3" xfId="5687" hidden="1"/>
    <cellStyle name="Hyperlink 3" xfId="5737" hidden="1"/>
    <cellStyle name="Hyperlink 3" xfId="5774" hidden="1"/>
    <cellStyle name="Hyperlink 3" xfId="5836" hidden="1"/>
    <cellStyle name="Hyperlink 3" xfId="5882" hidden="1"/>
    <cellStyle name="Hyperlink 3" xfId="5933" hidden="1"/>
    <cellStyle name="Hyperlink 3" xfId="5981" hidden="1"/>
    <cellStyle name="Hyperlink 3" xfId="6027" hidden="1"/>
    <cellStyle name="Hyperlink 3" xfId="6078" hidden="1"/>
    <cellStyle name="Hyperlink 3" xfId="6126" hidden="1"/>
    <cellStyle name="Hyperlink 3" xfId="6172" hidden="1"/>
    <cellStyle name="Hyperlink 3" xfId="6227" hidden="1"/>
    <cellStyle name="Hyperlink 3" xfId="6271" hidden="1"/>
    <cellStyle name="Hyperlink 3" xfId="6310" hidden="1"/>
    <cellStyle name="Hyperlink 3" xfId="6376" hidden="1"/>
    <cellStyle name="Hyperlink 3" xfId="6423" hidden="1"/>
    <cellStyle name="Hyperlink 3" xfId="6469" hidden="1"/>
    <cellStyle name="Hyperlink 3" xfId="6520" hidden="1"/>
    <cellStyle name="Hyperlink 3" xfId="6565" hidden="1"/>
    <cellStyle name="Hyperlink 3" xfId="6615" hidden="1"/>
    <cellStyle name="Hyperlink 3" xfId="6652" hidden="1"/>
    <cellStyle name="Hyperlink 3" xfId="6714" hidden="1"/>
    <cellStyle name="Hyperlink 3" xfId="6763" hidden="1"/>
    <cellStyle name="Hyperlink 3" xfId="6810" hidden="1"/>
    <cellStyle name="Hyperlink 3" xfId="6858" hidden="1"/>
    <cellStyle name="Hyperlink 3" xfId="6905" hidden="1"/>
    <cellStyle name="Hyperlink 3" xfId="6955" hidden="1"/>
    <cellStyle name="Hyperlink 3" xfId="7003" hidden="1"/>
    <cellStyle name="Hyperlink 3" xfId="7050" hidden="1"/>
    <cellStyle name="Hyperlink 3" xfId="7100" hidden="1"/>
    <cellStyle name="Hyperlink 3" xfId="7148" hidden="1"/>
    <cellStyle name="Hyperlink 3" xfId="7181" hidden="1"/>
    <cellStyle name="Hyperlink 3" xfId="7246" hidden="1"/>
    <cellStyle name="Hyperlink 3" xfId="7294" hidden="1"/>
    <cellStyle name="Hyperlink 3" xfId="7341" hidden="1"/>
    <cellStyle name="Hyperlink 3" xfId="7391" hidden="1"/>
    <cellStyle name="Hyperlink 3" xfId="7436" hidden="1"/>
    <cellStyle name="Hyperlink 3" xfId="7487" hidden="1"/>
    <cellStyle name="Hyperlink 3" xfId="7525" hidden="1"/>
    <cellStyle name="Hyperlink 3" xfId="7585" hidden="1"/>
    <cellStyle name="Hyperlink 3" xfId="7632" hidden="1"/>
    <cellStyle name="Hyperlink 3" xfId="7683" hidden="1"/>
    <cellStyle name="Hyperlink 3" xfId="7731" hidden="1"/>
    <cellStyle name="Hyperlink 3" xfId="7777" hidden="1"/>
    <cellStyle name="Hyperlink 3" xfId="7828" hidden="1"/>
    <cellStyle name="Hyperlink 3" xfId="7876" hidden="1"/>
    <cellStyle name="Hyperlink 3" xfId="7922" hidden="1"/>
    <cellStyle name="Hyperlink 3" xfId="7973" hidden="1"/>
    <cellStyle name="Hyperlink 3" xfId="8021" hidden="1"/>
    <cellStyle name="Hyperlink 3" xfId="8059" hidden="1"/>
    <cellStyle name="Hyperlink 3" xfId="8118" hidden="1"/>
    <cellStyle name="Hyperlink 3" xfId="8165" hidden="1"/>
    <cellStyle name="Hyperlink 3" xfId="8212" hidden="1"/>
    <cellStyle name="Hyperlink 3" xfId="8263" hidden="1"/>
    <cellStyle name="Hyperlink 3" xfId="8306" hidden="1"/>
    <cellStyle name="Hyperlink 3" xfId="8357" hidden="1"/>
    <cellStyle name="Hyperlink 3" xfId="8394" hidden="1"/>
    <cellStyle name="Hyperlink 3" xfId="8455" hidden="1"/>
    <cellStyle name="Hyperlink 3" xfId="8502" hidden="1"/>
    <cellStyle name="Hyperlink 3" xfId="8553" hidden="1"/>
    <cellStyle name="Hyperlink 3" xfId="8600" hidden="1"/>
    <cellStyle name="Hyperlink 3" xfId="8647" hidden="1"/>
    <cellStyle name="Hyperlink 3" xfId="8698" hidden="1"/>
    <cellStyle name="Hyperlink 3" xfId="8745" hidden="1"/>
    <cellStyle name="Hyperlink 3" xfId="8792" hidden="1"/>
    <cellStyle name="Hyperlink 3" xfId="8847" hidden="1"/>
    <cellStyle name="Hyperlink 3" xfId="8890" hidden="1"/>
    <cellStyle name="Hyperlink 3" xfId="8922" hidden="1"/>
    <cellStyle name="Hyperlink 3" xfId="8987" hidden="1"/>
    <cellStyle name="Hyperlink 3" xfId="9034" hidden="1"/>
    <cellStyle name="Hyperlink 3" xfId="9081" hidden="1"/>
    <cellStyle name="Hyperlink 3" xfId="9132" hidden="1"/>
    <cellStyle name="Hyperlink 3" xfId="9175" hidden="1"/>
    <cellStyle name="Hyperlink 3" xfId="9226" hidden="1"/>
    <cellStyle name="Hyperlink 3" xfId="9262" hidden="1"/>
    <cellStyle name="Hyperlink 3" xfId="9324" hidden="1"/>
    <cellStyle name="Hyperlink 3" xfId="9376" hidden="1"/>
    <cellStyle name="Hyperlink 3" xfId="9421" hidden="1"/>
    <cellStyle name="Hyperlink 3" xfId="9466" hidden="1"/>
    <cellStyle name="Hyperlink 3" xfId="9515" hidden="1"/>
    <cellStyle name="Hyperlink 3" xfId="9566" hidden="1"/>
    <cellStyle name="Hyperlink 3" xfId="9611" hidden="1"/>
    <cellStyle name="Hyperlink 3" xfId="9660" hidden="1"/>
    <cellStyle name="Hyperlink 3" xfId="9711" hidden="1"/>
    <cellStyle name="Hyperlink 3" xfId="9756" hidden="1"/>
    <cellStyle name="Hyperlink 3" xfId="9790" hidden="1"/>
    <cellStyle name="Hyperlink 3" xfId="9855" hidden="1"/>
    <cellStyle name="Hyperlink 3" xfId="9900" hidden="1"/>
    <cellStyle name="Hyperlink 3" xfId="9949" hidden="1"/>
    <cellStyle name="Hyperlink 3" xfId="10000" hidden="1"/>
    <cellStyle name="Hyperlink 3" xfId="10041" hidden="1"/>
    <cellStyle name="Hyperlink 3" xfId="10094" hidden="1"/>
    <cellStyle name="Hyperlink 3" xfId="10130" hidden="1"/>
    <cellStyle name="Hyperlink 3" xfId="10190" hidden="1"/>
    <cellStyle name="Hyperlink 3" xfId="10239" hidden="1"/>
    <cellStyle name="Hyperlink 3" xfId="10290" hidden="1"/>
    <cellStyle name="Hyperlink 3" xfId="10334" hidden="1"/>
    <cellStyle name="Hyperlink 3" xfId="10384" hidden="1"/>
    <cellStyle name="Hyperlink 3" xfId="10434" hidden="1"/>
    <cellStyle name="Hyperlink 3" xfId="10479" hidden="1"/>
    <cellStyle name="Hyperlink 3" xfId="10529" hidden="1"/>
    <cellStyle name="Hyperlink 3" xfId="10579" hidden="1"/>
    <cellStyle name="Hyperlink 3" xfId="10624" hidden="1"/>
    <cellStyle name="Hyperlink 3" xfId="10667" hidden="1"/>
    <cellStyle name="Hyperlink 3" xfId="10729" hidden="1"/>
    <cellStyle name="Hyperlink 3" xfId="10669" hidden="1"/>
    <cellStyle name="Hyperlink 3" xfId="10580" hidden="1"/>
    <cellStyle name="Hyperlink 3" xfId="10512" hidden="1"/>
    <cellStyle name="Hyperlink 3" xfId="10435" hidden="1"/>
    <cellStyle name="Hyperlink 3" xfId="10367" hidden="1"/>
    <cellStyle name="Hyperlink 3" xfId="10294" hidden="1"/>
    <cellStyle name="Hyperlink 3" xfId="10222" hidden="1"/>
    <cellStyle name="Hyperlink 3" xfId="10173" hidden="1"/>
    <cellStyle name="Hyperlink 3" xfId="10077" hidden="1"/>
    <cellStyle name="Hyperlink 3" xfId="9999" hidden="1"/>
    <cellStyle name="Hyperlink 3" xfId="9932" hidden="1"/>
    <cellStyle name="Hyperlink 3" xfId="9854" hidden="1"/>
    <cellStyle name="Hyperlink 3" xfId="9784" hidden="1"/>
    <cellStyle name="Hyperlink 3" xfId="9710" hidden="1"/>
    <cellStyle name="Hyperlink 3" xfId="9643" hidden="1"/>
    <cellStyle name="Hyperlink 3" xfId="9565" hidden="1"/>
    <cellStyle name="Hyperlink 3" xfId="9498" hidden="1"/>
    <cellStyle name="Hyperlink 3" xfId="9420" hidden="1"/>
    <cellStyle name="Hyperlink 3" xfId="9368" hidden="1"/>
    <cellStyle name="Hyperlink 3" xfId="9263" hidden="1"/>
    <cellStyle name="Hyperlink 3" xfId="9204" hidden="1"/>
    <cellStyle name="Hyperlink 3" xfId="9127" hidden="1"/>
    <cellStyle name="Hyperlink 3" xfId="9059" hidden="1"/>
    <cellStyle name="Hyperlink 3" xfId="8985" hidden="1"/>
    <cellStyle name="Hyperlink 3" xfId="8914" hidden="1"/>
    <cellStyle name="Hyperlink 3" xfId="8861" hidden="1"/>
    <cellStyle name="Hyperlink 3" xfId="8770" hidden="1"/>
    <cellStyle name="Hyperlink 3" xfId="8692" hidden="1"/>
    <cellStyle name="Hyperlink 3" xfId="8625" hidden="1"/>
    <cellStyle name="Hyperlink 3" xfId="8547" hidden="1"/>
    <cellStyle name="Hyperlink 3" xfId="8480" hidden="1"/>
    <cellStyle name="Hyperlink 3" xfId="8393" hidden="1"/>
    <cellStyle name="Hyperlink 3" xfId="8335" hidden="1"/>
    <cellStyle name="Hyperlink 3" xfId="8257" hidden="1"/>
    <cellStyle name="Hyperlink 3" xfId="8190" hidden="1"/>
    <cellStyle name="Hyperlink 3" xfId="8112" hidden="1"/>
    <cellStyle name="Hyperlink 3" xfId="8056" hidden="1"/>
    <cellStyle name="Hyperlink 3" xfId="7967" hidden="1"/>
    <cellStyle name="Hyperlink 3" xfId="7899" hidden="1"/>
    <cellStyle name="Hyperlink 3" xfId="7822" hidden="1"/>
    <cellStyle name="Hyperlink 3" xfId="7754" hidden="1"/>
    <cellStyle name="Hyperlink 3" xfId="7680" hidden="1"/>
    <cellStyle name="Hyperlink 3" xfId="7607" hidden="1"/>
    <cellStyle name="Hyperlink 3" xfId="7553" hidden="1"/>
    <cellStyle name="Hyperlink 3" xfId="7462" hidden="1"/>
    <cellStyle name="Hyperlink 3" xfId="7385" hidden="1"/>
    <cellStyle name="Hyperlink 3" xfId="7316" hidden="1"/>
    <cellStyle name="Hyperlink 3" xfId="7240" hidden="1"/>
    <cellStyle name="Hyperlink 3" xfId="7170" hidden="1"/>
    <cellStyle name="Hyperlink 3" xfId="7094" hidden="1"/>
    <cellStyle name="Hyperlink 3" xfId="7025" hidden="1"/>
    <cellStyle name="Hyperlink 3" xfId="6949" hidden="1"/>
    <cellStyle name="Hyperlink 3" xfId="6880" hidden="1"/>
    <cellStyle name="Hyperlink 3" xfId="6804" hidden="1"/>
    <cellStyle name="Hyperlink 3" xfId="6756" hidden="1"/>
    <cellStyle name="Hyperlink 3" xfId="6650" hidden="1"/>
    <cellStyle name="Hyperlink 3" xfId="6592" hidden="1"/>
    <cellStyle name="Hyperlink 3" xfId="6514" hidden="1"/>
    <cellStyle name="Hyperlink 3" xfId="6446" hidden="1"/>
    <cellStyle name="Hyperlink 3" xfId="6373" hidden="1"/>
    <cellStyle name="Hyperlink 3" xfId="6294" hidden="1"/>
    <cellStyle name="Hyperlink 3" xfId="6240" hidden="1"/>
    <cellStyle name="Hyperlink 3" xfId="6149" hidden="1"/>
    <cellStyle name="Hyperlink 3" xfId="6072" hidden="1"/>
    <cellStyle name="Hyperlink 3" xfId="6004" hidden="1"/>
    <cellStyle name="Hyperlink 3" xfId="5927" hidden="1"/>
    <cellStyle name="Hyperlink 3" xfId="5859" hidden="1"/>
    <cellStyle name="Hyperlink 3" xfId="5772" hidden="1"/>
    <cellStyle name="Hyperlink 3" xfId="5714" hidden="1"/>
    <cellStyle name="Hyperlink 3" xfId="5636" hidden="1"/>
    <cellStyle name="Hyperlink 3" xfId="5568" hidden="1"/>
    <cellStyle name="Hyperlink 3" xfId="5491" hidden="1"/>
    <cellStyle name="Hyperlink 3" xfId="5435" hidden="1"/>
    <cellStyle name="Hyperlink 3" xfId="10792" hidden="1"/>
    <cellStyle name="Hyperlink 3" xfId="10821" hidden="1"/>
    <cellStyle name="Hyperlink 3" xfId="10850" hidden="1"/>
    <cellStyle name="Hyperlink 3" xfId="10879" hidden="1"/>
    <cellStyle name="Hyperlink 3" xfId="10906" hidden="1"/>
    <cellStyle name="Hyperlink 3" xfId="10937" hidden="1"/>
    <cellStyle name="Hyperlink 3" xfId="10954" hidden="1"/>
    <cellStyle name="Hyperlink 3" xfId="10995" hidden="1"/>
    <cellStyle name="Hyperlink 3" xfId="11024" hidden="1"/>
    <cellStyle name="Hyperlink 3" xfId="11053" hidden="1"/>
    <cellStyle name="Hyperlink 3" xfId="11082" hidden="1"/>
    <cellStyle name="Hyperlink 3" xfId="11111" hidden="1"/>
    <cellStyle name="Hyperlink 3" xfId="11140" hidden="1"/>
    <cellStyle name="Hyperlink 3" xfId="11169" hidden="1"/>
    <cellStyle name="Hyperlink 3" xfId="11198" hidden="1"/>
    <cellStyle name="Hyperlink 3" xfId="11227" hidden="1"/>
    <cellStyle name="Hyperlink 3" xfId="11256" hidden="1"/>
    <cellStyle name="Hyperlink 3" xfId="11272" hidden="1"/>
    <cellStyle name="Hyperlink 3" xfId="11313" hidden="1"/>
    <cellStyle name="Hyperlink 3" xfId="11342" hidden="1"/>
    <cellStyle name="Hyperlink 3" xfId="11371" hidden="1"/>
    <cellStyle name="Hyperlink 3" xfId="11400" hidden="1"/>
    <cellStyle name="Hyperlink 3" xfId="11427" hidden="1"/>
    <cellStyle name="Hyperlink 3" xfId="11458" hidden="1"/>
    <cellStyle name="Hyperlink 3" xfId="11475" hidden="1"/>
    <cellStyle name="Hyperlink 3" xfId="11516" hidden="1"/>
    <cellStyle name="Hyperlink 3" xfId="11545" hidden="1"/>
    <cellStyle name="Hyperlink 3" xfId="11574" hidden="1"/>
    <cellStyle name="Hyperlink 3" xfId="11603" hidden="1"/>
    <cellStyle name="Hyperlink 3" xfId="11632" hidden="1"/>
    <cellStyle name="Hyperlink 3" xfId="11661" hidden="1"/>
    <cellStyle name="Hyperlink 3" xfId="11690" hidden="1"/>
    <cellStyle name="Hyperlink 3" xfId="11719" hidden="1"/>
    <cellStyle name="Hyperlink 3" xfId="11748" hidden="1"/>
    <cellStyle name="Hyperlink 3" xfId="11777" hidden="1"/>
    <cellStyle name="Hyperlink 3" xfId="11794" hidden="1"/>
    <cellStyle name="Hyperlink 3" xfId="11842" hidden="1"/>
    <cellStyle name="Hyperlink 3" xfId="5306" hidden="1"/>
    <cellStyle name="Hyperlink 3" xfId="5217" hidden="1"/>
    <cellStyle name="Hyperlink 3" xfId="5150" hidden="1"/>
    <cellStyle name="Hyperlink 3" xfId="5072" hidden="1"/>
    <cellStyle name="Hyperlink 3" xfId="5005" hidden="1"/>
    <cellStyle name="Hyperlink 3" xfId="4931" hidden="1"/>
    <cellStyle name="Hyperlink 3" xfId="4859" hidden="1"/>
    <cellStyle name="Hyperlink 3" xfId="4811" hidden="1"/>
    <cellStyle name="Hyperlink 3" xfId="4714" hidden="1"/>
    <cellStyle name="Hyperlink 3" xfId="4637" hidden="1"/>
    <cellStyle name="Hyperlink 3" xfId="4569" hidden="1"/>
    <cellStyle name="Hyperlink 3" xfId="4492" hidden="1"/>
    <cellStyle name="Hyperlink 3" xfId="4422" hidden="1"/>
    <cellStyle name="Hyperlink 3" xfId="4348" hidden="1"/>
    <cellStyle name="Hyperlink 3" xfId="4280" hidden="1"/>
    <cellStyle name="Hyperlink 3" xfId="4203" hidden="1"/>
    <cellStyle name="Hyperlink 3" xfId="4135" hidden="1"/>
    <cellStyle name="Hyperlink 3" xfId="4058" hidden="1"/>
    <cellStyle name="Hyperlink 3" xfId="4006" hidden="1"/>
    <cellStyle name="Hyperlink 3" xfId="3900" hidden="1"/>
    <cellStyle name="Hyperlink 3" xfId="3842" hidden="1"/>
    <cellStyle name="Hyperlink 3" xfId="3764" hidden="1"/>
    <cellStyle name="Hyperlink 3" xfId="3697" hidden="1"/>
    <cellStyle name="Hyperlink 3" xfId="3623" hidden="1"/>
    <cellStyle name="Hyperlink 3" xfId="3552" hidden="1"/>
    <cellStyle name="Hyperlink 3" xfId="3498" hidden="1"/>
    <cellStyle name="Hyperlink 3" xfId="3407" hidden="1"/>
    <cellStyle name="Hyperlink 3" xfId="3330" hidden="1"/>
    <cellStyle name="Hyperlink 3" xfId="3262" hidden="1"/>
    <cellStyle name="Hyperlink 3" xfId="3185" hidden="1"/>
    <cellStyle name="Hyperlink 3" xfId="3117" hidden="1"/>
    <cellStyle name="Hyperlink 3" xfId="3030" hidden="1"/>
    <cellStyle name="Hyperlink 3" xfId="2972" hidden="1"/>
    <cellStyle name="Hyperlink 3" xfId="2895" hidden="1"/>
    <cellStyle name="Hyperlink 3" xfId="2827" hidden="1"/>
    <cellStyle name="Hyperlink 3" xfId="2750" hidden="1"/>
    <cellStyle name="Hyperlink 3" xfId="2694" hidden="1"/>
    <cellStyle name="Hyperlink 3" xfId="2605" hidden="1"/>
    <cellStyle name="Hyperlink 3" xfId="2536" hidden="1"/>
    <cellStyle name="Hyperlink 3" xfId="2460" hidden="1"/>
    <cellStyle name="Hyperlink 3" xfId="2391" hidden="1"/>
    <cellStyle name="Hyperlink 3" xfId="2317" hidden="1"/>
    <cellStyle name="Hyperlink 3" xfId="2244" hidden="1"/>
    <cellStyle name="Hyperlink 3" xfId="2190" hidden="1"/>
    <cellStyle name="Hyperlink 3" xfId="2099" hidden="1"/>
    <cellStyle name="Hyperlink 3" xfId="2022" hidden="1"/>
    <cellStyle name="Hyperlink 3" xfId="1953" hidden="1"/>
    <cellStyle name="Hyperlink 3" xfId="1877" hidden="1"/>
    <cellStyle name="Hyperlink 3" xfId="1807" hidden="1"/>
    <cellStyle name="Hyperlink 3" xfId="1731" hidden="1"/>
    <cellStyle name="Hyperlink 3" xfId="1662" hidden="1"/>
    <cellStyle name="Hyperlink 3" xfId="1586" hidden="1"/>
    <cellStyle name="Hyperlink 3" xfId="1517" hidden="1"/>
    <cellStyle name="Hyperlink 3" xfId="1441" hidden="1"/>
    <cellStyle name="Hyperlink 3" xfId="1394" hidden="1"/>
    <cellStyle name="Hyperlink 3" xfId="1288" hidden="1"/>
    <cellStyle name="Hyperlink 3" xfId="1229" hidden="1"/>
    <cellStyle name="Hyperlink 3" xfId="1152" hidden="1"/>
    <cellStyle name="Hyperlink 3" xfId="1083" hidden="1"/>
    <cellStyle name="Hyperlink 3" xfId="1011" hidden="1"/>
    <cellStyle name="Hyperlink 3" xfId="930" hidden="1"/>
    <cellStyle name="Hyperlink 3" xfId="876" hidden="1"/>
    <cellStyle name="Hyperlink 3" xfId="785" hidden="1"/>
    <cellStyle name="Hyperlink 3" xfId="709" hidden="1"/>
    <cellStyle name="Hyperlink 3" xfId="640" hidden="1"/>
    <cellStyle name="Hyperlink 3" xfId="564" hidden="1"/>
    <cellStyle name="Hyperlink 3" xfId="495" hidden="1"/>
    <cellStyle name="Hyperlink 3" xfId="409" hidden="1"/>
    <cellStyle name="Hyperlink 3" xfId="350" hidden="1"/>
    <cellStyle name="Hyperlink 3" xfId="273" hidden="1"/>
    <cellStyle name="Hyperlink 3" xfId="204" hidden="1"/>
    <cellStyle name="Hyperlink 3" xfId="128" hidden="1"/>
    <cellStyle name="Hyperlink 3" xfId="60" hidden="1"/>
    <cellStyle name="Hyperlink 3" xfId="11994" hidden="1"/>
    <cellStyle name="Hyperlink 3" xfId="12023" hidden="1"/>
    <cellStyle name="Hyperlink 3" xfId="12052" hidden="1"/>
    <cellStyle name="Hyperlink 3" xfId="12081" hidden="1"/>
    <cellStyle name="Hyperlink 3" xfId="12108" hidden="1"/>
    <cellStyle name="Hyperlink 3" xfId="12139" hidden="1"/>
    <cellStyle name="Hyperlink 3" xfId="12156" hidden="1"/>
    <cellStyle name="Hyperlink 3" xfId="12197" hidden="1"/>
    <cellStyle name="Hyperlink 3" xfId="12226" hidden="1"/>
    <cellStyle name="Hyperlink 3" xfId="12255" hidden="1"/>
    <cellStyle name="Hyperlink 3" xfId="12284" hidden="1"/>
    <cellStyle name="Hyperlink 3" xfId="12313" hidden="1"/>
    <cellStyle name="Hyperlink 3" xfId="12342" hidden="1"/>
    <cellStyle name="Hyperlink 3" xfId="12371" hidden="1"/>
    <cellStyle name="Hyperlink 3" xfId="12400" hidden="1"/>
    <cellStyle name="Hyperlink 3" xfId="12429" hidden="1"/>
    <cellStyle name="Hyperlink 3" xfId="12458" hidden="1"/>
    <cellStyle name="Hyperlink 3" xfId="12474" hidden="1"/>
    <cellStyle name="Hyperlink 3" xfId="12515" hidden="1"/>
    <cellStyle name="Hyperlink 3" xfId="12544" hidden="1"/>
    <cellStyle name="Hyperlink 3" xfId="12573" hidden="1"/>
    <cellStyle name="Hyperlink 3" xfId="12602" hidden="1"/>
    <cellStyle name="Hyperlink 3" xfId="12629" hidden="1"/>
    <cellStyle name="Hyperlink 3" xfId="12660" hidden="1"/>
    <cellStyle name="Hyperlink 3" xfId="12677" hidden="1"/>
    <cellStyle name="Hyperlink 3" xfId="12718" hidden="1"/>
    <cellStyle name="Hyperlink 3" xfId="12747" hidden="1"/>
    <cellStyle name="Hyperlink 3" xfId="12776" hidden="1"/>
    <cellStyle name="Hyperlink 3" xfId="12805" hidden="1"/>
    <cellStyle name="Hyperlink 3" xfId="12834" hidden="1"/>
    <cellStyle name="Hyperlink 3" xfId="12863" hidden="1"/>
    <cellStyle name="Hyperlink 3" xfId="12892" hidden="1"/>
    <cellStyle name="Hyperlink 3" xfId="12921" hidden="1"/>
    <cellStyle name="Hyperlink 3" xfId="12950" hidden="1"/>
    <cellStyle name="Hyperlink 3" xfId="12979" hidden="1"/>
    <cellStyle name="Hyperlink 3" xfId="12996" hidden="1"/>
    <cellStyle name="Hyperlink 3" xfId="13044" hidden="1"/>
    <cellStyle name="Hyperlink 3" xfId="13091" hidden="1"/>
    <cellStyle name="Hyperlink 3" xfId="13150" hidden="1"/>
    <cellStyle name="Hyperlink 3" xfId="13198" hidden="1"/>
    <cellStyle name="Hyperlink 3" xfId="13244" hidden="1"/>
    <cellStyle name="Hyperlink 3" xfId="13295" hidden="1"/>
    <cellStyle name="Hyperlink 3" xfId="13339" hidden="1"/>
    <cellStyle name="Hyperlink 3" xfId="13389" hidden="1"/>
    <cellStyle name="Hyperlink 3" xfId="13426" hidden="1"/>
    <cellStyle name="Hyperlink 3" xfId="13488" hidden="1"/>
    <cellStyle name="Hyperlink 3" xfId="13534" hidden="1"/>
    <cellStyle name="Hyperlink 3" xfId="13585" hidden="1"/>
    <cellStyle name="Hyperlink 3" xfId="13633" hidden="1"/>
    <cellStyle name="Hyperlink 3" xfId="13679" hidden="1"/>
    <cellStyle name="Hyperlink 3" xfId="13730" hidden="1"/>
    <cellStyle name="Hyperlink 3" xfId="13778" hidden="1"/>
    <cellStyle name="Hyperlink 3" xfId="13824" hidden="1"/>
    <cellStyle name="Hyperlink 3" xfId="13879" hidden="1"/>
    <cellStyle name="Hyperlink 3" xfId="13923" hidden="1"/>
    <cellStyle name="Hyperlink 3" xfId="13956" hidden="1"/>
    <cellStyle name="Hyperlink 3" xfId="14022" hidden="1"/>
    <cellStyle name="Hyperlink 3" xfId="14069" hidden="1"/>
    <cellStyle name="Hyperlink 3" xfId="14115" hidden="1"/>
    <cellStyle name="Hyperlink 3" xfId="14166" hidden="1"/>
    <cellStyle name="Hyperlink 3" xfId="14210" hidden="1"/>
    <cellStyle name="Hyperlink 3" xfId="14260" hidden="1"/>
    <cellStyle name="Hyperlink 3" xfId="14297" hidden="1"/>
    <cellStyle name="Hyperlink 3" xfId="14359" hidden="1"/>
    <cellStyle name="Hyperlink 3" xfId="14408" hidden="1"/>
    <cellStyle name="Hyperlink 3" xfId="14455" hidden="1"/>
    <cellStyle name="Hyperlink 3" xfId="14503" hidden="1"/>
    <cellStyle name="Hyperlink 3" xfId="14550" hidden="1"/>
    <cellStyle name="Hyperlink 3" xfId="14600" hidden="1"/>
    <cellStyle name="Hyperlink 3" xfId="14648" hidden="1"/>
    <cellStyle name="Hyperlink 3" xfId="14695" hidden="1"/>
    <cellStyle name="Hyperlink 3" xfId="14745" hidden="1"/>
    <cellStyle name="Hyperlink 3" xfId="14793" hidden="1"/>
    <cellStyle name="Hyperlink 3" xfId="14826" hidden="1"/>
    <cellStyle name="Hyperlink 3" xfId="14891" hidden="1"/>
    <cellStyle name="Hyperlink 3" xfId="14939" hidden="1"/>
    <cellStyle name="Hyperlink 3" xfId="14986" hidden="1"/>
    <cellStyle name="Hyperlink 3" xfId="15036" hidden="1"/>
    <cellStyle name="Hyperlink 3" xfId="15081" hidden="1"/>
    <cellStyle name="Hyperlink 3" xfId="15132" hidden="1"/>
    <cellStyle name="Hyperlink 3" xfId="15170" hidden="1"/>
    <cellStyle name="Hyperlink 3" xfId="15230" hidden="1"/>
    <cellStyle name="Hyperlink 3" xfId="15277" hidden="1"/>
    <cellStyle name="Hyperlink 3" xfId="15328" hidden="1"/>
    <cellStyle name="Hyperlink 3" xfId="15376" hidden="1"/>
    <cellStyle name="Hyperlink 3" xfId="15422" hidden="1"/>
    <cellStyle name="Hyperlink 3" xfId="15473" hidden="1"/>
    <cellStyle name="Hyperlink 3" xfId="15521" hidden="1"/>
    <cellStyle name="Hyperlink 3" xfId="15567" hidden="1"/>
    <cellStyle name="Hyperlink 3" xfId="15618" hidden="1"/>
    <cellStyle name="Hyperlink 3" xfId="15666" hidden="1"/>
    <cellStyle name="Hyperlink 3" xfId="15704" hidden="1"/>
    <cellStyle name="Hyperlink 3" xfId="15763" hidden="1"/>
    <cellStyle name="Hyperlink 3" xfId="15810" hidden="1"/>
    <cellStyle name="Hyperlink 3" xfId="15857" hidden="1"/>
    <cellStyle name="Hyperlink 3" xfId="15908" hidden="1"/>
    <cellStyle name="Hyperlink 3" xfId="15951" hidden="1"/>
    <cellStyle name="Hyperlink 3" xfId="16002" hidden="1"/>
    <cellStyle name="Hyperlink 3" xfId="16039" hidden="1"/>
    <cellStyle name="Hyperlink 3" xfId="16100" hidden="1"/>
    <cellStyle name="Hyperlink 3" xfId="16147" hidden="1"/>
    <cellStyle name="Hyperlink 3" xfId="16198" hidden="1"/>
    <cellStyle name="Hyperlink 3" xfId="16245" hidden="1"/>
    <cellStyle name="Hyperlink 3" xfId="16292" hidden="1"/>
    <cellStyle name="Hyperlink 3" xfId="16343" hidden="1"/>
    <cellStyle name="Hyperlink 3" xfId="16390" hidden="1"/>
    <cellStyle name="Hyperlink 3" xfId="16437" hidden="1"/>
    <cellStyle name="Hyperlink 3" xfId="16492" hidden="1"/>
    <cellStyle name="Hyperlink 3" xfId="16535" hidden="1"/>
    <cellStyle name="Hyperlink 3" xfId="16567" hidden="1"/>
    <cellStyle name="Hyperlink 3" xfId="16632" hidden="1"/>
    <cellStyle name="Hyperlink 3" xfId="16679" hidden="1"/>
    <cellStyle name="Hyperlink 3" xfId="16726" hidden="1"/>
    <cellStyle name="Hyperlink 3" xfId="16777" hidden="1"/>
    <cellStyle name="Hyperlink 3" xfId="16820" hidden="1"/>
    <cellStyle name="Hyperlink 3" xfId="16871" hidden="1"/>
    <cellStyle name="Hyperlink 3" xfId="16907" hidden="1"/>
    <cellStyle name="Hyperlink 3" xfId="16969" hidden="1"/>
    <cellStyle name="Hyperlink 3" xfId="17021" hidden="1"/>
    <cellStyle name="Hyperlink 3" xfId="17066" hidden="1"/>
    <cellStyle name="Hyperlink 3" xfId="17111" hidden="1"/>
    <cellStyle name="Hyperlink 3" xfId="17160" hidden="1"/>
    <cellStyle name="Hyperlink 3" xfId="17211" hidden="1"/>
    <cellStyle name="Hyperlink 3" xfId="17256" hidden="1"/>
    <cellStyle name="Hyperlink 3" xfId="17305" hidden="1"/>
    <cellStyle name="Hyperlink 3" xfId="17356" hidden="1"/>
    <cellStyle name="Hyperlink 3" xfId="17401" hidden="1"/>
    <cellStyle name="Hyperlink 3" xfId="17435" hidden="1"/>
    <cellStyle name="Hyperlink 3" xfId="17500" hidden="1"/>
    <cellStyle name="Hyperlink 3" xfId="17545" hidden="1"/>
    <cellStyle name="Hyperlink 3" xfId="17594" hidden="1"/>
    <cellStyle name="Hyperlink 3" xfId="17645" hidden="1"/>
    <cellStyle name="Hyperlink 3" xfId="17686" hidden="1"/>
    <cellStyle name="Hyperlink 3" xfId="17739" hidden="1"/>
    <cellStyle name="Hyperlink 3" xfId="17775" hidden="1"/>
    <cellStyle name="Hyperlink 3" xfId="17835" hidden="1"/>
    <cellStyle name="Hyperlink 3" xfId="17884" hidden="1"/>
    <cellStyle name="Hyperlink 3" xfId="17935" hidden="1"/>
    <cellStyle name="Hyperlink 3" xfId="17979" hidden="1"/>
    <cellStyle name="Hyperlink 3" xfId="18029" hidden="1"/>
    <cellStyle name="Hyperlink 3" xfId="18079" hidden="1"/>
    <cellStyle name="Hyperlink 3" xfId="18124" hidden="1"/>
    <cellStyle name="Hyperlink 3" xfId="18174" hidden="1"/>
    <cellStyle name="Hyperlink 3" xfId="18224" hidden="1"/>
    <cellStyle name="Hyperlink 3" xfId="18269" hidden="1"/>
    <cellStyle name="Hyperlink 3" xfId="18311" hidden="1"/>
    <cellStyle name="Hyperlink 3" xfId="18373" hidden="1"/>
    <cellStyle name="Hyperlink 3" xfId="18313" hidden="1"/>
    <cellStyle name="Hyperlink 3" xfId="18225" hidden="1"/>
    <cellStyle name="Hyperlink 3" xfId="18157" hidden="1"/>
    <cellStyle name="Hyperlink 3" xfId="18080" hidden="1"/>
    <cellStyle name="Hyperlink 3" xfId="18012" hidden="1"/>
    <cellStyle name="Hyperlink 3" xfId="17939" hidden="1"/>
    <cellStyle name="Hyperlink 3" xfId="17867" hidden="1"/>
    <cellStyle name="Hyperlink 3" xfId="17818" hidden="1"/>
    <cellStyle name="Hyperlink 3" xfId="17722" hidden="1"/>
    <cellStyle name="Hyperlink 3" xfId="17644" hidden="1"/>
    <cellStyle name="Hyperlink 3" xfId="17577" hidden="1"/>
    <cellStyle name="Hyperlink 3" xfId="17499" hidden="1"/>
    <cellStyle name="Hyperlink 3" xfId="17429" hidden="1"/>
    <cellStyle name="Hyperlink 3" xfId="17355" hidden="1"/>
    <cellStyle name="Hyperlink 3" xfId="17288" hidden="1"/>
    <cellStyle name="Hyperlink 3" xfId="17210" hidden="1"/>
    <cellStyle name="Hyperlink 3" xfId="17143" hidden="1"/>
    <cellStyle name="Hyperlink 3" xfId="17065" hidden="1"/>
    <cellStyle name="Hyperlink 3" xfId="17013" hidden="1"/>
    <cellStyle name="Hyperlink 3" xfId="16908" hidden="1"/>
    <cellStyle name="Hyperlink 3" xfId="16849" hidden="1"/>
    <cellStyle name="Hyperlink 3" xfId="16772" hidden="1"/>
    <cellStyle name="Hyperlink 3" xfId="16704" hidden="1"/>
    <cellStyle name="Hyperlink 3" xfId="16630" hidden="1"/>
    <cellStyle name="Hyperlink 3" xfId="16559" hidden="1"/>
    <cellStyle name="Hyperlink 3" xfId="16506" hidden="1"/>
    <cellStyle name="Hyperlink 3" xfId="16415" hidden="1"/>
    <cellStyle name="Hyperlink 3" xfId="16337" hidden="1"/>
    <cellStyle name="Hyperlink 3" xfId="16270" hidden="1"/>
    <cellStyle name="Hyperlink 3" xfId="16192" hidden="1"/>
    <cellStyle name="Hyperlink 3" xfId="16125" hidden="1"/>
    <cellStyle name="Hyperlink 3" xfId="16038" hidden="1"/>
    <cellStyle name="Hyperlink 3" xfId="15980" hidden="1"/>
    <cellStyle name="Hyperlink 3" xfId="15902" hidden="1"/>
    <cellStyle name="Hyperlink 3" xfId="15835" hidden="1"/>
    <cellStyle name="Hyperlink 3" xfId="15757" hidden="1"/>
    <cellStyle name="Hyperlink 3" xfId="15701" hidden="1"/>
    <cellStyle name="Hyperlink 3" xfId="15612" hidden="1"/>
    <cellStyle name="Hyperlink 3" xfId="15544" hidden="1"/>
    <cellStyle name="Hyperlink 3" xfId="15467" hidden="1"/>
    <cellStyle name="Hyperlink 3" xfId="15399" hidden="1"/>
    <cellStyle name="Hyperlink 3" xfId="15325" hidden="1"/>
    <cellStyle name="Hyperlink 3" xfId="15252" hidden="1"/>
    <cellStyle name="Hyperlink 3" xfId="15198" hidden="1"/>
    <cellStyle name="Hyperlink 3" xfId="15107" hidden="1"/>
    <cellStyle name="Hyperlink 3" xfId="15030" hidden="1"/>
    <cellStyle name="Hyperlink 3" xfId="14961" hidden="1"/>
    <cellStyle name="Hyperlink 3" xfId="14885" hidden="1"/>
    <cellStyle name="Hyperlink 3" xfId="14815" hidden="1"/>
    <cellStyle name="Hyperlink 3" xfId="14739" hidden="1"/>
    <cellStyle name="Hyperlink 3" xfId="14670" hidden="1"/>
    <cellStyle name="Hyperlink 3" xfId="14594" hidden="1"/>
    <cellStyle name="Hyperlink 3" xfId="14525" hidden="1"/>
    <cellStyle name="Hyperlink 3" xfId="14449" hidden="1"/>
    <cellStyle name="Hyperlink 3" xfId="14401" hidden="1"/>
    <cellStyle name="Hyperlink 3" xfId="14295" hidden="1"/>
    <cellStyle name="Hyperlink 3" xfId="14237" hidden="1"/>
    <cellStyle name="Hyperlink 3" xfId="14160" hidden="1"/>
    <cellStyle name="Hyperlink 3" xfId="14092" hidden="1"/>
    <cellStyle name="Hyperlink 3" xfId="14019" hidden="1"/>
    <cellStyle name="Hyperlink 3" xfId="13946" hidden="1"/>
    <cellStyle name="Hyperlink 3" xfId="13892" hidden="1"/>
    <cellStyle name="Hyperlink 3" xfId="13801" hidden="1"/>
    <cellStyle name="Hyperlink 3" xfId="13724" hidden="1"/>
    <cellStyle name="Hyperlink 3" xfId="13656" hidden="1"/>
    <cellStyle name="Hyperlink 3" xfId="13579" hidden="1"/>
    <cellStyle name="Hyperlink 3" xfId="13511" hidden="1"/>
    <cellStyle name="Hyperlink 3" xfId="13424" hidden="1"/>
    <cellStyle name="Hyperlink 3" xfId="13366" hidden="1"/>
    <cellStyle name="Hyperlink 3" xfId="13289" hidden="1"/>
    <cellStyle name="Hyperlink 3" xfId="13221" hidden="1"/>
    <cellStyle name="Hyperlink 3" xfId="13144" hidden="1"/>
    <cellStyle name="Hyperlink 3" xfId="13090" hidden="1"/>
    <cellStyle name="Hyperlink 3" xfId="18434" hidden="1"/>
    <cellStyle name="Hyperlink 3" xfId="18463" hidden="1"/>
    <cellStyle name="Hyperlink 3" xfId="18492" hidden="1"/>
    <cellStyle name="Hyperlink 3" xfId="18521" hidden="1"/>
    <cellStyle name="Hyperlink 3" xfId="18548" hidden="1"/>
    <cellStyle name="Hyperlink 3" xfId="18579" hidden="1"/>
    <cellStyle name="Hyperlink 3" xfId="18596" hidden="1"/>
    <cellStyle name="Hyperlink 3" xfId="18637" hidden="1"/>
    <cellStyle name="Hyperlink 3" xfId="18666" hidden="1"/>
    <cellStyle name="Hyperlink 3" xfId="18695" hidden="1"/>
    <cellStyle name="Hyperlink 3" xfId="18724" hidden="1"/>
    <cellStyle name="Hyperlink 3" xfId="18753" hidden="1"/>
    <cellStyle name="Hyperlink 3" xfId="18782" hidden="1"/>
    <cellStyle name="Hyperlink 3" xfId="18811" hidden="1"/>
    <cellStyle name="Hyperlink 3" xfId="18840" hidden="1"/>
    <cellStyle name="Hyperlink 3" xfId="18869" hidden="1"/>
    <cellStyle name="Hyperlink 3" xfId="18898" hidden="1"/>
    <cellStyle name="Hyperlink 3" xfId="18914" hidden="1"/>
    <cellStyle name="Hyperlink 3" xfId="18955" hidden="1"/>
    <cellStyle name="Hyperlink 3" xfId="18984" hidden="1"/>
    <cellStyle name="Hyperlink 3" xfId="19013" hidden="1"/>
    <cellStyle name="Hyperlink 3" xfId="19042" hidden="1"/>
    <cellStyle name="Hyperlink 3" xfId="19069" hidden="1"/>
    <cellStyle name="Hyperlink 3" xfId="19100" hidden="1"/>
    <cellStyle name="Hyperlink 3" xfId="19117" hidden="1"/>
    <cellStyle name="Hyperlink 3" xfId="19158" hidden="1"/>
    <cellStyle name="Hyperlink 3" xfId="19187" hidden="1"/>
    <cellStyle name="Hyperlink 3" xfId="19216" hidden="1"/>
    <cellStyle name="Hyperlink 3" xfId="19245" hidden="1"/>
    <cellStyle name="Hyperlink 3" xfId="19274" hidden="1"/>
    <cellStyle name="Hyperlink 3" xfId="19303" hidden="1"/>
    <cellStyle name="Hyperlink 3" xfId="19332" hidden="1"/>
    <cellStyle name="Hyperlink 3" xfId="19361" hidden="1"/>
    <cellStyle name="Hyperlink 3" xfId="19390" hidden="1"/>
    <cellStyle name="Hyperlink 3" xfId="19419" hidden="1"/>
    <cellStyle name="Hyperlink 3" xfId="19436" hidden="1"/>
    <cellStyle name="Hyperlink 3" xfId="19484" hidden="1"/>
    <cellStyle name="Hyperlink 30" xfId="105" hidden="1"/>
    <cellStyle name="Hyperlink 30" xfId="154" hidden="1"/>
    <cellStyle name="Hyperlink 30" xfId="205" hidden="1"/>
    <cellStyle name="Hyperlink 30" xfId="250" hidden="1"/>
    <cellStyle name="Hyperlink 30" xfId="299" hidden="1"/>
    <cellStyle name="Hyperlink 30" xfId="351" hidden="1"/>
    <cellStyle name="Hyperlink 30" xfId="396" hidden="1"/>
    <cellStyle name="Hyperlink 30" xfId="445" hidden="1"/>
    <cellStyle name="Hyperlink 30" xfId="496" hidden="1"/>
    <cellStyle name="Hyperlink 30" xfId="541" hidden="1"/>
    <cellStyle name="Hyperlink 30" xfId="590" hidden="1"/>
    <cellStyle name="Hyperlink 30" xfId="641" hidden="1"/>
    <cellStyle name="Hyperlink 30" xfId="686" hidden="1"/>
    <cellStyle name="Hyperlink 30" xfId="735" hidden="1"/>
    <cellStyle name="Hyperlink 30" xfId="786" hidden="1"/>
    <cellStyle name="Hyperlink 30" xfId="831" hidden="1"/>
    <cellStyle name="Hyperlink 30" xfId="886" hidden="1"/>
    <cellStyle name="Hyperlink 30" xfId="931" hidden="1"/>
    <cellStyle name="Hyperlink 30" xfId="984" hidden="1"/>
    <cellStyle name="Hyperlink 30" xfId="1033" hidden="1"/>
    <cellStyle name="Hyperlink 30" xfId="1084" hidden="1"/>
    <cellStyle name="Hyperlink 30" xfId="1129" hidden="1"/>
    <cellStyle name="Hyperlink 30" xfId="1178" hidden="1"/>
    <cellStyle name="Hyperlink 30" xfId="1230" hidden="1"/>
    <cellStyle name="Hyperlink 30" xfId="1275" hidden="1"/>
    <cellStyle name="Hyperlink 30" xfId="1324" hidden="1"/>
    <cellStyle name="Hyperlink 30" xfId="1376" hidden="1"/>
    <cellStyle name="Hyperlink 30" xfId="1419" hidden="1"/>
    <cellStyle name="Hyperlink 30" xfId="1468" hidden="1"/>
    <cellStyle name="Hyperlink 30" xfId="1519" hidden="1"/>
    <cellStyle name="Hyperlink 30" xfId="1564" hidden="1"/>
    <cellStyle name="Hyperlink 30" xfId="1613" hidden="1"/>
    <cellStyle name="Hyperlink 30" xfId="1664" hidden="1"/>
    <cellStyle name="Hyperlink 30" xfId="1709" hidden="1"/>
    <cellStyle name="Hyperlink 30" xfId="1758" hidden="1"/>
    <cellStyle name="Hyperlink 30" xfId="1809" hidden="1"/>
    <cellStyle name="Hyperlink 30" xfId="1855" hidden="1"/>
    <cellStyle name="Hyperlink 30" xfId="1904" hidden="1"/>
    <cellStyle name="Hyperlink 30" xfId="1955" hidden="1"/>
    <cellStyle name="Hyperlink 30" xfId="2000" hidden="1"/>
    <cellStyle name="Hyperlink 30" xfId="2049" hidden="1"/>
    <cellStyle name="Hyperlink 30" xfId="2101" hidden="1"/>
    <cellStyle name="Hyperlink 30" xfId="2146" hidden="1"/>
    <cellStyle name="Hyperlink 30" xfId="2201" hidden="1"/>
    <cellStyle name="Hyperlink 30" xfId="2246" hidden="1"/>
    <cellStyle name="Hyperlink 30" xfId="2291" hidden="1"/>
    <cellStyle name="Hyperlink 30" xfId="2341" hidden="1"/>
    <cellStyle name="Hyperlink 30" xfId="2392" hidden="1"/>
    <cellStyle name="Hyperlink 30" xfId="2437" hidden="1"/>
    <cellStyle name="Hyperlink 30" xfId="2486" hidden="1"/>
    <cellStyle name="Hyperlink 30" xfId="2537" hidden="1"/>
    <cellStyle name="Hyperlink 30" xfId="2582" hidden="1"/>
    <cellStyle name="Hyperlink 30" xfId="2631" hidden="1"/>
    <cellStyle name="Hyperlink 30" xfId="2683" hidden="1"/>
    <cellStyle name="Hyperlink 30" xfId="2726" hidden="1"/>
    <cellStyle name="Hyperlink 30" xfId="2776" hidden="1"/>
    <cellStyle name="Hyperlink 30" xfId="2826" hidden="1"/>
    <cellStyle name="Hyperlink 30" xfId="2871" hidden="1"/>
    <cellStyle name="Hyperlink 30" xfId="2921" hidden="1"/>
    <cellStyle name="Hyperlink 30" xfId="2971" hidden="1"/>
    <cellStyle name="Hyperlink 30" xfId="3016" hidden="1"/>
    <cellStyle name="Hyperlink 30" xfId="3066" hidden="1"/>
    <cellStyle name="Hyperlink 30" xfId="3116" hidden="1"/>
    <cellStyle name="Hyperlink 30" xfId="3161" hidden="1"/>
    <cellStyle name="Hyperlink 30" xfId="3211" hidden="1"/>
    <cellStyle name="Hyperlink 30" xfId="3261" hidden="1"/>
    <cellStyle name="Hyperlink 30" xfId="3306" hidden="1"/>
    <cellStyle name="Hyperlink 30" xfId="3356" hidden="1"/>
    <cellStyle name="Hyperlink 30" xfId="3406" hidden="1"/>
    <cellStyle name="Hyperlink 30" xfId="3451" hidden="1"/>
    <cellStyle name="Hyperlink 30" xfId="3507" hidden="1"/>
    <cellStyle name="Hyperlink 30" xfId="3551" hidden="1"/>
    <cellStyle name="Hyperlink 30" xfId="3595" hidden="1"/>
    <cellStyle name="Hyperlink 30" xfId="3645" hidden="1"/>
    <cellStyle name="Hyperlink 30" xfId="3695" hidden="1"/>
    <cellStyle name="Hyperlink 30" xfId="3740" hidden="1"/>
    <cellStyle name="Hyperlink 30" xfId="3789" hidden="1"/>
    <cellStyle name="Hyperlink 30" xfId="3840" hidden="1"/>
    <cellStyle name="Hyperlink 30" xfId="3885" hidden="1"/>
    <cellStyle name="Hyperlink 30" xfId="3934" hidden="1"/>
    <cellStyle name="Hyperlink 30" xfId="3986" hidden="1"/>
    <cellStyle name="Hyperlink 30" xfId="4029" hidden="1"/>
    <cellStyle name="Hyperlink 30" xfId="4078" hidden="1"/>
    <cellStyle name="Hyperlink 30" xfId="4128" hidden="1"/>
    <cellStyle name="Hyperlink 30" xfId="4173" hidden="1"/>
    <cellStyle name="Hyperlink 30" xfId="4223" hidden="1"/>
    <cellStyle name="Hyperlink 30" xfId="4273" hidden="1"/>
    <cellStyle name="Hyperlink 30" xfId="4318" hidden="1"/>
    <cellStyle name="Hyperlink 30" xfId="4368" hidden="1"/>
    <cellStyle name="Hyperlink 30" xfId="4418" hidden="1"/>
    <cellStyle name="Hyperlink 30" xfId="4462" hidden="1"/>
    <cellStyle name="Hyperlink 30" xfId="4512" hidden="1"/>
    <cellStyle name="Hyperlink 30" xfId="4562" hidden="1"/>
    <cellStyle name="Hyperlink 30" xfId="4607" hidden="1"/>
    <cellStyle name="Hyperlink 30" xfId="4657" hidden="1"/>
    <cellStyle name="Hyperlink 30" xfId="4707" hidden="1"/>
    <cellStyle name="Hyperlink 30" xfId="4752" hidden="1"/>
    <cellStyle name="Hyperlink 30" xfId="4809" hidden="1"/>
    <cellStyle name="Hyperlink 30" xfId="4852" hidden="1"/>
    <cellStyle name="Hyperlink 30" xfId="4897" hidden="1"/>
    <cellStyle name="Hyperlink 30" xfId="4948" hidden="1"/>
    <cellStyle name="Hyperlink 30" xfId="4997" hidden="1"/>
    <cellStyle name="Hyperlink 30" xfId="5041" hidden="1"/>
    <cellStyle name="Hyperlink 30" xfId="5092" hidden="1"/>
    <cellStyle name="Hyperlink 30" xfId="5142" hidden="1"/>
    <cellStyle name="Hyperlink 30" xfId="5186" hidden="1"/>
    <cellStyle name="Hyperlink 30" xfId="5237" hidden="1"/>
    <cellStyle name="Hyperlink 30" xfId="5287" hidden="1"/>
    <cellStyle name="Hyperlink 30" xfId="5333" hidden="1"/>
    <cellStyle name="Hyperlink 30" xfId="5407" hidden="1"/>
    <cellStyle name="Hyperlink 30" xfId="5467" hidden="1"/>
    <cellStyle name="Hyperlink 30" xfId="5517" hidden="1"/>
    <cellStyle name="Hyperlink 30" xfId="5567" hidden="1"/>
    <cellStyle name="Hyperlink 30" xfId="5612" hidden="1"/>
    <cellStyle name="Hyperlink 30" xfId="5662" hidden="1"/>
    <cellStyle name="Hyperlink 30" xfId="5713" hidden="1"/>
    <cellStyle name="Hyperlink 30" xfId="5758" hidden="1"/>
    <cellStyle name="Hyperlink 30" xfId="5808" hidden="1"/>
    <cellStyle name="Hyperlink 30" xfId="5858" hidden="1"/>
    <cellStyle name="Hyperlink 30" xfId="5903" hidden="1"/>
    <cellStyle name="Hyperlink 30" xfId="5953" hidden="1"/>
    <cellStyle name="Hyperlink 30" xfId="6003" hidden="1"/>
    <cellStyle name="Hyperlink 30" xfId="6048" hidden="1"/>
    <cellStyle name="Hyperlink 30" xfId="6098" hidden="1"/>
    <cellStyle name="Hyperlink 30" xfId="6148" hidden="1"/>
    <cellStyle name="Hyperlink 30" xfId="6193" hidden="1"/>
    <cellStyle name="Hyperlink 30" xfId="6249" hidden="1"/>
    <cellStyle name="Hyperlink 30" xfId="6293" hidden="1"/>
    <cellStyle name="Hyperlink 30" xfId="6345" hidden="1"/>
    <cellStyle name="Hyperlink 30" xfId="6395" hidden="1"/>
    <cellStyle name="Hyperlink 30" xfId="6445" hidden="1"/>
    <cellStyle name="Hyperlink 30" xfId="6490" hidden="1"/>
    <cellStyle name="Hyperlink 30" xfId="6540" hidden="1"/>
    <cellStyle name="Hyperlink 30" xfId="6591" hidden="1"/>
    <cellStyle name="Hyperlink 30" xfId="6636" hidden="1"/>
    <cellStyle name="Hyperlink 30" xfId="6686" hidden="1"/>
    <cellStyle name="Hyperlink 30" xfId="6738" hidden="1"/>
    <cellStyle name="Hyperlink 30" xfId="6781" hidden="1"/>
    <cellStyle name="Hyperlink 30" xfId="6830" hidden="1"/>
    <cellStyle name="Hyperlink 30" xfId="6881" hidden="1"/>
    <cellStyle name="Hyperlink 30" xfId="6926" hidden="1"/>
    <cellStyle name="Hyperlink 30" xfId="6975" hidden="1"/>
    <cellStyle name="Hyperlink 30" xfId="7026" hidden="1"/>
    <cellStyle name="Hyperlink 30" xfId="7071" hidden="1"/>
    <cellStyle name="Hyperlink 30" xfId="7120" hidden="1"/>
    <cellStyle name="Hyperlink 30" xfId="7171" hidden="1"/>
    <cellStyle name="Hyperlink 30" xfId="7217" hidden="1"/>
    <cellStyle name="Hyperlink 30" xfId="7266" hidden="1"/>
    <cellStyle name="Hyperlink 30" xfId="7317" hidden="1"/>
    <cellStyle name="Hyperlink 30" xfId="7362" hidden="1"/>
    <cellStyle name="Hyperlink 30" xfId="7411" hidden="1"/>
    <cellStyle name="Hyperlink 30" xfId="7463" hidden="1"/>
    <cellStyle name="Hyperlink 30" xfId="7508" hidden="1"/>
    <cellStyle name="Hyperlink 30" xfId="7563" hidden="1"/>
    <cellStyle name="Hyperlink 30" xfId="7608" hidden="1"/>
    <cellStyle name="Hyperlink 30" xfId="7653" hidden="1"/>
    <cellStyle name="Hyperlink 30" xfId="7702" hidden="1"/>
    <cellStyle name="Hyperlink 30" xfId="7753" hidden="1"/>
    <cellStyle name="Hyperlink 30" xfId="7798" hidden="1"/>
    <cellStyle name="Hyperlink 30" xfId="7848" hidden="1"/>
    <cellStyle name="Hyperlink 30" xfId="7898" hidden="1"/>
    <cellStyle name="Hyperlink 30" xfId="7943" hidden="1"/>
    <cellStyle name="Hyperlink 30" xfId="7993" hidden="1"/>
    <cellStyle name="Hyperlink 30" xfId="8045" hidden="1"/>
    <cellStyle name="Hyperlink 30" xfId="8088" hidden="1"/>
    <cellStyle name="Hyperlink 30" xfId="8137" hidden="1"/>
    <cellStyle name="Hyperlink 30" xfId="8188" hidden="1"/>
    <cellStyle name="Hyperlink 30" xfId="8233" hidden="1"/>
    <cellStyle name="Hyperlink 30" xfId="8282" hidden="1"/>
    <cellStyle name="Hyperlink 30" xfId="8333" hidden="1"/>
    <cellStyle name="Hyperlink 30" xfId="8378" hidden="1"/>
    <cellStyle name="Hyperlink 30" xfId="8427" hidden="1"/>
    <cellStyle name="Hyperlink 30" xfId="8478" hidden="1"/>
    <cellStyle name="Hyperlink 30" xfId="8523" hidden="1"/>
    <cellStyle name="Hyperlink 30" xfId="8572" hidden="1"/>
    <cellStyle name="Hyperlink 30" xfId="8623" hidden="1"/>
    <cellStyle name="Hyperlink 30" xfId="8668" hidden="1"/>
    <cellStyle name="Hyperlink 30" xfId="8717" hidden="1"/>
    <cellStyle name="Hyperlink 30" xfId="8768" hidden="1"/>
    <cellStyle name="Hyperlink 30" xfId="8813" hidden="1"/>
    <cellStyle name="Hyperlink 30" xfId="8869" hidden="1"/>
    <cellStyle name="Hyperlink 30" xfId="8913" hidden="1"/>
    <cellStyle name="Hyperlink 30" xfId="8957" hidden="1"/>
    <cellStyle name="Hyperlink 30" xfId="9007" hidden="1"/>
    <cellStyle name="Hyperlink 30" xfId="9057" hidden="1"/>
    <cellStyle name="Hyperlink 30" xfId="9101" hidden="1"/>
    <cellStyle name="Hyperlink 30" xfId="9151" hidden="1"/>
    <cellStyle name="Hyperlink 30" xfId="9202" hidden="1"/>
    <cellStyle name="Hyperlink 30" xfId="9246" hidden="1"/>
    <cellStyle name="Hyperlink 30" xfId="9296" hidden="1"/>
    <cellStyle name="Hyperlink 30" xfId="9348" hidden="1"/>
    <cellStyle name="Hyperlink 30" xfId="9391" hidden="1"/>
    <cellStyle name="Hyperlink 30" xfId="9440" hidden="1"/>
    <cellStyle name="Hyperlink 30" xfId="9490" hidden="1"/>
    <cellStyle name="Hyperlink 30" xfId="9534" hidden="1"/>
    <cellStyle name="Hyperlink 30" xfId="9585" hidden="1"/>
    <cellStyle name="Hyperlink 30" xfId="9635" hidden="1"/>
    <cellStyle name="Hyperlink 30" xfId="9679" hidden="1"/>
    <cellStyle name="Hyperlink 30" xfId="9730" hidden="1"/>
    <cellStyle name="Hyperlink 30" xfId="9780" hidden="1"/>
    <cellStyle name="Hyperlink 30" xfId="9823" hidden="1"/>
    <cellStyle name="Hyperlink 30" xfId="9874" hidden="1"/>
    <cellStyle name="Hyperlink 30" xfId="9924" hidden="1"/>
    <cellStyle name="Hyperlink 30" xfId="9968" hidden="1"/>
    <cellStyle name="Hyperlink 30" xfId="10019" hidden="1"/>
    <cellStyle name="Hyperlink 30" xfId="10069" hidden="1"/>
    <cellStyle name="Hyperlink 30" xfId="10113" hidden="1"/>
    <cellStyle name="Hyperlink 30" xfId="10170" hidden="1"/>
    <cellStyle name="Hyperlink 30" xfId="10214" hidden="1"/>
    <cellStyle name="Hyperlink 30" xfId="10258" hidden="1"/>
    <cellStyle name="Hyperlink 30" xfId="10310" hidden="1"/>
    <cellStyle name="Hyperlink 30" xfId="10358" hidden="1"/>
    <cellStyle name="Hyperlink 30" xfId="10403" hidden="1"/>
    <cellStyle name="Hyperlink 30" xfId="10454" hidden="1"/>
    <cellStyle name="Hyperlink 30" xfId="10503" hidden="1"/>
    <cellStyle name="Hyperlink 30" xfId="10548" hidden="1"/>
    <cellStyle name="Hyperlink 30" xfId="10599" hidden="1"/>
    <cellStyle name="Hyperlink 30" xfId="10648" hidden="1"/>
    <cellStyle name="Hyperlink 30" xfId="10695" hidden="1"/>
    <cellStyle name="Hyperlink 30" xfId="10754" hidden="1"/>
    <cellStyle name="Hyperlink 30" xfId="10621" hidden="1"/>
    <cellStyle name="Hyperlink 30" xfId="10554" hidden="1"/>
    <cellStyle name="Hyperlink 30" xfId="10476" hidden="1"/>
    <cellStyle name="Hyperlink 30" xfId="10409" hidden="1"/>
    <cellStyle name="Hyperlink 30" xfId="10331" hidden="1"/>
    <cellStyle name="Hyperlink 30" xfId="10263" hidden="1"/>
    <cellStyle name="Hyperlink 30" xfId="10186" hidden="1"/>
    <cellStyle name="Hyperlink 30" xfId="10116" hidden="1"/>
    <cellStyle name="Hyperlink 30" xfId="10040" hidden="1"/>
    <cellStyle name="Hyperlink 30" xfId="9973" hidden="1"/>
    <cellStyle name="Hyperlink 30" xfId="9896" hidden="1"/>
    <cellStyle name="Hyperlink 30" xfId="9828" hidden="1"/>
    <cellStyle name="Hyperlink 30" xfId="9752" hidden="1"/>
    <cellStyle name="Hyperlink 30" xfId="9684" hidden="1"/>
    <cellStyle name="Hyperlink 30" xfId="9607" hidden="1"/>
    <cellStyle name="Hyperlink 30" xfId="9539" hidden="1"/>
    <cellStyle name="Hyperlink 30" xfId="9462" hidden="1"/>
    <cellStyle name="Hyperlink 30" xfId="9394" hidden="1"/>
    <cellStyle name="Hyperlink 30" xfId="9313" hidden="1"/>
    <cellStyle name="Hyperlink 30" xfId="9244" hidden="1"/>
    <cellStyle name="Hyperlink 30" xfId="9168" hidden="1"/>
    <cellStyle name="Hyperlink 30" xfId="9099" hidden="1"/>
    <cellStyle name="Hyperlink 30" xfId="9023" hidden="1"/>
    <cellStyle name="Hyperlink 30" xfId="8953" hidden="1"/>
    <cellStyle name="Hyperlink 30" xfId="8879" hidden="1"/>
    <cellStyle name="Hyperlink 30" xfId="8809" hidden="1"/>
    <cellStyle name="Hyperlink 30" xfId="8734" hidden="1"/>
    <cellStyle name="Hyperlink 30" xfId="8664" hidden="1"/>
    <cellStyle name="Hyperlink 30" xfId="8589" hidden="1"/>
    <cellStyle name="Hyperlink 30" xfId="8519" hidden="1"/>
    <cellStyle name="Hyperlink 30" xfId="8444" hidden="1"/>
    <cellStyle name="Hyperlink 30" xfId="8374" hidden="1"/>
    <cellStyle name="Hyperlink 30" xfId="8298" hidden="1"/>
    <cellStyle name="Hyperlink 30" xfId="8229" hidden="1"/>
    <cellStyle name="Hyperlink 30" xfId="8154" hidden="1"/>
    <cellStyle name="Hyperlink 30" xfId="8084" hidden="1"/>
    <cellStyle name="Hyperlink 30" xfId="8009" hidden="1"/>
    <cellStyle name="Hyperlink 30" xfId="7938" hidden="1"/>
    <cellStyle name="Hyperlink 30" xfId="7864" hidden="1"/>
    <cellStyle name="Hyperlink 30" xfId="7793" hidden="1"/>
    <cellStyle name="Hyperlink 30" xfId="7719" hidden="1"/>
    <cellStyle name="Hyperlink 30" xfId="7646" hidden="1"/>
    <cellStyle name="Hyperlink 30" xfId="7572" hidden="1"/>
    <cellStyle name="Hyperlink 30" xfId="7501" hidden="1"/>
    <cellStyle name="Hyperlink 30" xfId="7427" hidden="1"/>
    <cellStyle name="Hyperlink 30" xfId="7355" hidden="1"/>
    <cellStyle name="Hyperlink 30" xfId="7281" hidden="1"/>
    <cellStyle name="Hyperlink 30" xfId="7210" hidden="1"/>
    <cellStyle name="Hyperlink 30" xfId="7135" hidden="1"/>
    <cellStyle name="Hyperlink 30" xfId="7064" hidden="1"/>
    <cellStyle name="Hyperlink 30" xfId="6990" hidden="1"/>
    <cellStyle name="Hyperlink 30" xfId="6919" hidden="1"/>
    <cellStyle name="Hyperlink 30" xfId="6845" hidden="1"/>
    <cellStyle name="Hyperlink 30" xfId="6774" hidden="1"/>
    <cellStyle name="Hyperlink 30" xfId="6702" hidden="1"/>
    <cellStyle name="Hyperlink 30" xfId="6631" hidden="1"/>
    <cellStyle name="Hyperlink 30" xfId="6556" hidden="1"/>
    <cellStyle name="Hyperlink 30" xfId="6485" hidden="1"/>
    <cellStyle name="Hyperlink 30" xfId="6411" hidden="1"/>
    <cellStyle name="Hyperlink 30" xfId="6340" hidden="1"/>
    <cellStyle name="Hyperlink 30" xfId="6259" hidden="1"/>
    <cellStyle name="Hyperlink 30" xfId="6188" hidden="1"/>
    <cellStyle name="Hyperlink 30" xfId="6114" hidden="1"/>
    <cellStyle name="Hyperlink 30" xfId="6043" hidden="1"/>
    <cellStyle name="Hyperlink 30" xfId="5969" hidden="1"/>
    <cellStyle name="Hyperlink 30" xfId="5898" hidden="1"/>
    <cellStyle name="Hyperlink 30" xfId="5824" hidden="1"/>
    <cellStyle name="Hyperlink 30" xfId="5753" hidden="1"/>
    <cellStyle name="Hyperlink 30" xfId="5678" hidden="1"/>
    <cellStyle name="Hyperlink 30" xfId="5607" hidden="1"/>
    <cellStyle name="Hyperlink 30" xfId="5533" hidden="1"/>
    <cellStyle name="Hyperlink 30" xfId="5462" hidden="1"/>
    <cellStyle name="Hyperlink 30" xfId="10778" hidden="1"/>
    <cellStyle name="Hyperlink 30" xfId="10807" hidden="1"/>
    <cellStyle name="Hyperlink 30" xfId="10836" hidden="1"/>
    <cellStyle name="Hyperlink 30" xfId="10865" hidden="1"/>
    <cellStyle name="Hyperlink 30" xfId="10894" hidden="1"/>
    <cellStyle name="Hyperlink 30" xfId="10923" hidden="1"/>
    <cellStyle name="Hyperlink 30" xfId="10952" hidden="1"/>
    <cellStyle name="Hyperlink 30" xfId="10981" hidden="1"/>
    <cellStyle name="Hyperlink 30" xfId="11010" hidden="1"/>
    <cellStyle name="Hyperlink 30" xfId="11039" hidden="1"/>
    <cellStyle name="Hyperlink 30" xfId="11068" hidden="1"/>
    <cellStyle name="Hyperlink 30" xfId="11097" hidden="1"/>
    <cellStyle name="Hyperlink 30" xfId="11126" hidden="1"/>
    <cellStyle name="Hyperlink 30" xfId="11155" hidden="1"/>
    <cellStyle name="Hyperlink 30" xfId="11184" hidden="1"/>
    <cellStyle name="Hyperlink 30" xfId="11213" hidden="1"/>
    <cellStyle name="Hyperlink 30" xfId="11242" hidden="1"/>
    <cellStyle name="Hyperlink 30" xfId="11271" hidden="1"/>
    <cellStyle name="Hyperlink 30" xfId="11299" hidden="1"/>
    <cellStyle name="Hyperlink 30" xfId="11328" hidden="1"/>
    <cellStyle name="Hyperlink 30" xfId="11357" hidden="1"/>
    <cellStyle name="Hyperlink 30" xfId="11386" hidden="1"/>
    <cellStyle name="Hyperlink 30" xfId="11415" hidden="1"/>
    <cellStyle name="Hyperlink 30" xfId="11444" hidden="1"/>
    <cellStyle name="Hyperlink 30" xfId="11473" hidden="1"/>
    <cellStyle name="Hyperlink 30" xfId="11502" hidden="1"/>
    <cellStyle name="Hyperlink 30" xfId="11531" hidden="1"/>
    <cellStyle name="Hyperlink 30" xfId="11560" hidden="1"/>
    <cellStyle name="Hyperlink 30" xfId="11589" hidden="1"/>
    <cellStyle name="Hyperlink 30" xfId="11618" hidden="1"/>
    <cellStyle name="Hyperlink 30" xfId="11647" hidden="1"/>
    <cellStyle name="Hyperlink 30" xfId="11676" hidden="1"/>
    <cellStyle name="Hyperlink 30" xfId="11705" hidden="1"/>
    <cellStyle name="Hyperlink 30" xfId="11734" hidden="1"/>
    <cellStyle name="Hyperlink 30" xfId="11763" hidden="1"/>
    <cellStyle name="Hyperlink 30" xfId="11792" hidden="1"/>
    <cellStyle name="Hyperlink 30" xfId="11821" hidden="1"/>
    <cellStyle name="Hyperlink 30" xfId="11866" hidden="1"/>
    <cellStyle name="Hyperlink 30" xfId="5259" hidden="1"/>
    <cellStyle name="Hyperlink 30" xfId="5191" hidden="1"/>
    <cellStyle name="Hyperlink 30" xfId="5114" hidden="1"/>
    <cellStyle name="Hyperlink 30" xfId="5046" hidden="1"/>
    <cellStyle name="Hyperlink 30" xfId="4969" hidden="1"/>
    <cellStyle name="Hyperlink 30" xfId="4901" hidden="1"/>
    <cellStyle name="Hyperlink 30" xfId="4824" hidden="1"/>
    <cellStyle name="Hyperlink 30" xfId="4754" hidden="1"/>
    <cellStyle name="Hyperlink 30" xfId="4678" hidden="1"/>
    <cellStyle name="Hyperlink 30" xfId="4611" hidden="1"/>
    <cellStyle name="Hyperlink 30" xfId="4534" hidden="1"/>
    <cellStyle name="Hyperlink 30" xfId="4466" hidden="1"/>
    <cellStyle name="Hyperlink 30" xfId="4390" hidden="1"/>
    <cellStyle name="Hyperlink 30" xfId="4322" hidden="1"/>
    <cellStyle name="Hyperlink 30" xfId="4245" hidden="1"/>
    <cellStyle name="Hyperlink 30" xfId="4177" hidden="1"/>
    <cellStyle name="Hyperlink 30" xfId="4100" hidden="1"/>
    <cellStyle name="Hyperlink 30" xfId="4032" hidden="1"/>
    <cellStyle name="Hyperlink 30" xfId="3951" hidden="1"/>
    <cellStyle name="Hyperlink 30" xfId="3881" hidden="1"/>
    <cellStyle name="Hyperlink 30" xfId="3805" hidden="1"/>
    <cellStyle name="Hyperlink 30" xfId="3736" hidden="1"/>
    <cellStyle name="Hyperlink 30" xfId="3661" hidden="1"/>
    <cellStyle name="Hyperlink 30" xfId="3590" hidden="1"/>
    <cellStyle name="Hyperlink 30" xfId="3517" hidden="1"/>
    <cellStyle name="Hyperlink 30" xfId="3446" hidden="1"/>
    <cellStyle name="Hyperlink 30" xfId="3372" hidden="1"/>
    <cellStyle name="Hyperlink 30" xfId="3301" hidden="1"/>
    <cellStyle name="Hyperlink 30" xfId="3227" hidden="1"/>
    <cellStyle name="Hyperlink 30" xfId="3156" hidden="1"/>
    <cellStyle name="Hyperlink 30" xfId="3082" hidden="1"/>
    <cellStyle name="Hyperlink 30" xfId="3011" hidden="1"/>
    <cellStyle name="Hyperlink 30" xfId="2936" hidden="1"/>
    <cellStyle name="Hyperlink 30" xfId="2866" hidden="1"/>
    <cellStyle name="Hyperlink 30" xfId="2792" hidden="1"/>
    <cellStyle name="Hyperlink 30" xfId="2721" hidden="1"/>
    <cellStyle name="Hyperlink 30" xfId="2646" hidden="1"/>
    <cellStyle name="Hyperlink 30" xfId="2575" hidden="1"/>
    <cellStyle name="Hyperlink 30" xfId="2501" hidden="1"/>
    <cellStyle name="Hyperlink 30" xfId="2430" hidden="1"/>
    <cellStyle name="Hyperlink 30" xfId="2356" hidden="1"/>
    <cellStyle name="Hyperlink 30" xfId="2283" hidden="1"/>
    <cellStyle name="Hyperlink 30" xfId="2210" hidden="1"/>
    <cellStyle name="Hyperlink 30" xfId="2138" hidden="1"/>
    <cellStyle name="Hyperlink 30" xfId="2064" hidden="1"/>
    <cellStyle name="Hyperlink 30" xfId="1992" hidden="1"/>
    <cellStyle name="Hyperlink 30" xfId="1919" hidden="1"/>
    <cellStyle name="Hyperlink 30" xfId="1847" hidden="1"/>
    <cellStyle name="Hyperlink 30" xfId="1773" hidden="1"/>
    <cellStyle name="Hyperlink 30" xfId="1701" hidden="1"/>
    <cellStyle name="Hyperlink 30" xfId="1628" hidden="1"/>
    <cellStyle name="Hyperlink 30" xfId="1556" hidden="1"/>
    <cellStyle name="Hyperlink 30" xfId="1483" hidden="1"/>
    <cellStyle name="Hyperlink 30" xfId="1411" hidden="1"/>
    <cellStyle name="Hyperlink 30" xfId="1339" hidden="1"/>
    <cellStyle name="Hyperlink 30" xfId="1268" hidden="1"/>
    <cellStyle name="Hyperlink 30" xfId="1194" hidden="1"/>
    <cellStyle name="Hyperlink 30" xfId="1122" hidden="1"/>
    <cellStyle name="Hyperlink 30" xfId="1048" hidden="1"/>
    <cellStyle name="Hyperlink 30" xfId="977" hidden="1"/>
    <cellStyle name="Hyperlink 30" xfId="895" hidden="1"/>
    <cellStyle name="Hyperlink 30" xfId="824" hidden="1"/>
    <cellStyle name="Hyperlink 30" xfId="750" hidden="1"/>
    <cellStyle name="Hyperlink 30" xfId="679" hidden="1"/>
    <cellStyle name="Hyperlink 30" xfId="605" hidden="1"/>
    <cellStyle name="Hyperlink 30" xfId="534" hidden="1"/>
    <cellStyle name="Hyperlink 30" xfId="460" hidden="1"/>
    <cellStyle name="Hyperlink 30" xfId="389" hidden="1"/>
    <cellStyle name="Hyperlink 30" xfId="315" hidden="1"/>
    <cellStyle name="Hyperlink 30" xfId="243" hidden="1"/>
    <cellStyle name="Hyperlink 30" xfId="169" hidden="1"/>
    <cellStyle name="Hyperlink 30" xfId="98" hidden="1"/>
    <cellStyle name="Hyperlink 30" xfId="11980" hidden="1"/>
    <cellStyle name="Hyperlink 30" xfId="12009" hidden="1"/>
    <cellStyle name="Hyperlink 30" xfId="12038" hidden="1"/>
    <cellStyle name="Hyperlink 30" xfId="12067" hidden="1"/>
    <cellStyle name="Hyperlink 30" xfId="12096" hidden="1"/>
    <cellStyle name="Hyperlink 30" xfId="12125" hidden="1"/>
    <cellStyle name="Hyperlink 30" xfId="12154" hidden="1"/>
    <cellStyle name="Hyperlink 30" xfId="12183" hidden="1"/>
    <cellStyle name="Hyperlink 30" xfId="12212" hidden="1"/>
    <cellStyle name="Hyperlink 30" xfId="12241" hidden="1"/>
    <cellStyle name="Hyperlink 30" xfId="12270" hidden="1"/>
    <cellStyle name="Hyperlink 30" xfId="12299" hidden="1"/>
    <cellStyle name="Hyperlink 30" xfId="12328" hidden="1"/>
    <cellStyle name="Hyperlink 30" xfId="12357" hidden="1"/>
    <cellStyle name="Hyperlink 30" xfId="12386" hidden="1"/>
    <cellStyle name="Hyperlink 30" xfId="12415" hidden="1"/>
    <cellStyle name="Hyperlink 30" xfId="12444" hidden="1"/>
    <cellStyle name="Hyperlink 30" xfId="12473" hidden="1"/>
    <cellStyle name="Hyperlink 30" xfId="12501" hidden="1"/>
    <cellStyle name="Hyperlink 30" xfId="12530" hidden="1"/>
    <cellStyle name="Hyperlink 30" xfId="12559" hidden="1"/>
    <cellStyle name="Hyperlink 30" xfId="12588" hidden="1"/>
    <cellStyle name="Hyperlink 30" xfId="12617" hidden="1"/>
    <cellStyle name="Hyperlink 30" xfId="12646" hidden="1"/>
    <cellStyle name="Hyperlink 30" xfId="12675" hidden="1"/>
    <cellStyle name="Hyperlink 30" xfId="12704" hidden="1"/>
    <cellStyle name="Hyperlink 30" xfId="12733" hidden="1"/>
    <cellStyle name="Hyperlink 30" xfId="12762" hidden="1"/>
    <cellStyle name="Hyperlink 30" xfId="12791" hidden="1"/>
    <cellStyle name="Hyperlink 30" xfId="12820" hidden="1"/>
    <cellStyle name="Hyperlink 30" xfId="12849" hidden="1"/>
    <cellStyle name="Hyperlink 30" xfId="12878" hidden="1"/>
    <cellStyle name="Hyperlink 30" xfId="12907" hidden="1"/>
    <cellStyle name="Hyperlink 30" xfId="12936" hidden="1"/>
    <cellStyle name="Hyperlink 30" xfId="12965" hidden="1"/>
    <cellStyle name="Hyperlink 30" xfId="12994" hidden="1"/>
    <cellStyle name="Hyperlink 30" xfId="13023" hidden="1"/>
    <cellStyle name="Hyperlink 30" xfId="13068" hidden="1"/>
    <cellStyle name="Hyperlink 30" xfId="13120" hidden="1"/>
    <cellStyle name="Hyperlink 30" xfId="13170" hidden="1"/>
    <cellStyle name="Hyperlink 30" xfId="13220" hidden="1"/>
    <cellStyle name="Hyperlink 30" xfId="13265" hidden="1"/>
    <cellStyle name="Hyperlink 30" xfId="13315" hidden="1"/>
    <cellStyle name="Hyperlink 30" xfId="13365" hidden="1"/>
    <cellStyle name="Hyperlink 30" xfId="13410" hidden="1"/>
    <cellStyle name="Hyperlink 30" xfId="13460" hidden="1"/>
    <cellStyle name="Hyperlink 30" xfId="13510" hidden="1"/>
    <cellStyle name="Hyperlink 30" xfId="13555" hidden="1"/>
    <cellStyle name="Hyperlink 30" xfId="13605" hidden="1"/>
    <cellStyle name="Hyperlink 30" xfId="13655" hidden="1"/>
    <cellStyle name="Hyperlink 30" xfId="13700" hidden="1"/>
    <cellStyle name="Hyperlink 30" xfId="13750" hidden="1"/>
    <cellStyle name="Hyperlink 30" xfId="13800" hidden="1"/>
    <cellStyle name="Hyperlink 30" xfId="13845" hidden="1"/>
    <cellStyle name="Hyperlink 30" xfId="13901" hidden="1"/>
    <cellStyle name="Hyperlink 30" xfId="13945" hidden="1"/>
    <cellStyle name="Hyperlink 30" xfId="13991" hidden="1"/>
    <cellStyle name="Hyperlink 30" xfId="14041" hidden="1"/>
    <cellStyle name="Hyperlink 30" xfId="14091" hidden="1"/>
    <cellStyle name="Hyperlink 30" xfId="14136" hidden="1"/>
    <cellStyle name="Hyperlink 30" xfId="14186" hidden="1"/>
    <cellStyle name="Hyperlink 30" xfId="14236" hidden="1"/>
    <cellStyle name="Hyperlink 30" xfId="14281" hidden="1"/>
    <cellStyle name="Hyperlink 30" xfId="14331" hidden="1"/>
    <cellStyle name="Hyperlink 30" xfId="14383" hidden="1"/>
    <cellStyle name="Hyperlink 30" xfId="14426" hidden="1"/>
    <cellStyle name="Hyperlink 30" xfId="14475" hidden="1"/>
    <cellStyle name="Hyperlink 30" xfId="14526" hidden="1"/>
    <cellStyle name="Hyperlink 30" xfId="14571" hidden="1"/>
    <cellStyle name="Hyperlink 30" xfId="14620" hidden="1"/>
    <cellStyle name="Hyperlink 30" xfId="14671" hidden="1"/>
    <cellStyle name="Hyperlink 30" xfId="14716" hidden="1"/>
    <cellStyle name="Hyperlink 30" xfId="14765" hidden="1"/>
    <cellStyle name="Hyperlink 30" xfId="14816" hidden="1"/>
    <cellStyle name="Hyperlink 30" xfId="14862" hidden="1"/>
    <cellStyle name="Hyperlink 30" xfId="14911" hidden="1"/>
    <cellStyle name="Hyperlink 30" xfId="14962" hidden="1"/>
    <cellStyle name="Hyperlink 30" xfId="15007" hidden="1"/>
    <cellStyle name="Hyperlink 30" xfId="15056" hidden="1"/>
    <cellStyle name="Hyperlink 30" xfId="15108" hidden="1"/>
    <cellStyle name="Hyperlink 30" xfId="15153" hidden="1"/>
    <cellStyle name="Hyperlink 30" xfId="15208" hidden="1"/>
    <cellStyle name="Hyperlink 30" xfId="15253" hidden="1"/>
    <cellStyle name="Hyperlink 30" xfId="15298" hidden="1"/>
    <cellStyle name="Hyperlink 30" xfId="15347" hidden="1"/>
    <cellStyle name="Hyperlink 30" xfId="15398" hidden="1"/>
    <cellStyle name="Hyperlink 30" xfId="15443" hidden="1"/>
    <cellStyle name="Hyperlink 30" xfId="15493" hidden="1"/>
    <cellStyle name="Hyperlink 30" xfId="15543" hidden="1"/>
    <cellStyle name="Hyperlink 30" xfId="15588" hidden="1"/>
    <cellStyle name="Hyperlink 30" xfId="15638" hidden="1"/>
    <cellStyle name="Hyperlink 30" xfId="15690" hidden="1"/>
    <cellStyle name="Hyperlink 30" xfId="15733" hidden="1"/>
    <cellStyle name="Hyperlink 30" xfId="15782" hidden="1"/>
    <cellStyle name="Hyperlink 30" xfId="15833" hidden="1"/>
    <cellStyle name="Hyperlink 30" xfId="15878" hidden="1"/>
    <cellStyle name="Hyperlink 30" xfId="15927" hidden="1"/>
    <cellStyle name="Hyperlink 30" xfId="15978" hidden="1"/>
    <cellStyle name="Hyperlink 30" xfId="16023" hidden="1"/>
    <cellStyle name="Hyperlink 30" xfId="16072" hidden="1"/>
    <cellStyle name="Hyperlink 30" xfId="16123" hidden="1"/>
    <cellStyle name="Hyperlink 30" xfId="16168" hidden="1"/>
    <cellStyle name="Hyperlink 30" xfId="16217" hidden="1"/>
    <cellStyle name="Hyperlink 30" xfId="16268" hidden="1"/>
    <cellStyle name="Hyperlink 30" xfId="16313" hidden="1"/>
    <cellStyle name="Hyperlink 30" xfId="16362" hidden="1"/>
    <cellStyle name="Hyperlink 30" xfId="16413" hidden="1"/>
    <cellStyle name="Hyperlink 30" xfId="16458" hidden="1"/>
    <cellStyle name="Hyperlink 30" xfId="16514" hidden="1"/>
    <cellStyle name="Hyperlink 30" xfId="16558" hidden="1"/>
    <cellStyle name="Hyperlink 30" xfId="16602" hidden="1"/>
    <cellStyle name="Hyperlink 30" xfId="16652" hidden="1"/>
    <cellStyle name="Hyperlink 30" xfId="16702" hidden="1"/>
    <cellStyle name="Hyperlink 30" xfId="16746" hidden="1"/>
    <cellStyle name="Hyperlink 30" xfId="16796" hidden="1"/>
    <cellStyle name="Hyperlink 30" xfId="16847" hidden="1"/>
    <cellStyle name="Hyperlink 30" xfId="16891" hidden="1"/>
    <cellStyle name="Hyperlink 30" xfId="16941" hidden="1"/>
    <cellStyle name="Hyperlink 30" xfId="16993" hidden="1"/>
    <cellStyle name="Hyperlink 30" xfId="17036" hidden="1"/>
    <cellStyle name="Hyperlink 30" xfId="17085" hidden="1"/>
    <cellStyle name="Hyperlink 30" xfId="17135" hidden="1"/>
    <cellStyle name="Hyperlink 30" xfId="17179" hidden="1"/>
    <cellStyle name="Hyperlink 30" xfId="17230" hidden="1"/>
    <cellStyle name="Hyperlink 30" xfId="17280" hidden="1"/>
    <cellStyle name="Hyperlink 30" xfId="17324" hidden="1"/>
    <cellStyle name="Hyperlink 30" xfId="17375" hidden="1"/>
    <cellStyle name="Hyperlink 30" xfId="17425" hidden="1"/>
    <cellStyle name="Hyperlink 30" xfId="17468" hidden="1"/>
    <cellStyle name="Hyperlink 30" xfId="17519" hidden="1"/>
    <cellStyle name="Hyperlink 30" xfId="17569" hidden="1"/>
    <cellStyle name="Hyperlink 30" xfId="17613" hidden="1"/>
    <cellStyle name="Hyperlink 30" xfId="17664" hidden="1"/>
    <cellStyle name="Hyperlink 30" xfId="17714" hidden="1"/>
    <cellStyle name="Hyperlink 30" xfId="17758" hidden="1"/>
    <cellStyle name="Hyperlink 30" xfId="17815" hidden="1"/>
    <cellStyle name="Hyperlink 30" xfId="17859" hidden="1"/>
    <cellStyle name="Hyperlink 30" xfId="17903" hidden="1"/>
    <cellStyle name="Hyperlink 30" xfId="17955" hidden="1"/>
    <cellStyle name="Hyperlink 30" xfId="18003" hidden="1"/>
    <cellStyle name="Hyperlink 30" xfId="18048" hidden="1"/>
    <cellStyle name="Hyperlink 30" xfId="18099" hidden="1"/>
    <cellStyle name="Hyperlink 30" xfId="18148" hidden="1"/>
    <cellStyle name="Hyperlink 30" xfId="18193" hidden="1"/>
    <cellStyle name="Hyperlink 30" xfId="18244" hidden="1"/>
    <cellStyle name="Hyperlink 30" xfId="18293" hidden="1"/>
    <cellStyle name="Hyperlink 30" xfId="18339" hidden="1"/>
    <cellStyle name="Hyperlink 30" xfId="18398" hidden="1"/>
    <cellStyle name="Hyperlink 30" xfId="18266" hidden="1"/>
    <cellStyle name="Hyperlink 30" xfId="18199" hidden="1"/>
    <cellStyle name="Hyperlink 30" xfId="18121" hidden="1"/>
    <cellStyle name="Hyperlink 30" xfId="18054" hidden="1"/>
    <cellStyle name="Hyperlink 30" xfId="17976" hidden="1"/>
    <cellStyle name="Hyperlink 30" xfId="17908" hidden="1"/>
    <cellStyle name="Hyperlink 30" xfId="17831" hidden="1"/>
    <cellStyle name="Hyperlink 30" xfId="17761" hidden="1"/>
    <cellStyle name="Hyperlink 30" xfId="17685" hidden="1"/>
    <cellStyle name="Hyperlink 30" xfId="17618" hidden="1"/>
    <cellStyle name="Hyperlink 30" xfId="17541" hidden="1"/>
    <cellStyle name="Hyperlink 30" xfId="17473" hidden="1"/>
    <cellStyle name="Hyperlink 30" xfId="17397" hidden="1"/>
    <cellStyle name="Hyperlink 30" xfId="17329" hidden="1"/>
    <cellStyle name="Hyperlink 30" xfId="17252" hidden="1"/>
    <cellStyle name="Hyperlink 30" xfId="17184" hidden="1"/>
    <cellStyle name="Hyperlink 30" xfId="17107" hidden="1"/>
    <cellStyle name="Hyperlink 30" xfId="17039" hidden="1"/>
    <cellStyle name="Hyperlink 30" xfId="16958" hidden="1"/>
    <cellStyle name="Hyperlink 30" xfId="16889" hidden="1"/>
    <cellStyle name="Hyperlink 30" xfId="16813" hidden="1"/>
    <cellStyle name="Hyperlink 30" xfId="16744" hidden="1"/>
    <cellStyle name="Hyperlink 30" xfId="16668" hidden="1"/>
    <cellStyle name="Hyperlink 30" xfId="16598" hidden="1"/>
    <cellStyle name="Hyperlink 30" xfId="16524" hidden="1"/>
    <cellStyle name="Hyperlink 30" xfId="16454" hidden="1"/>
    <cellStyle name="Hyperlink 30" xfId="16379" hidden="1"/>
    <cellStyle name="Hyperlink 30" xfId="16309" hidden="1"/>
    <cellStyle name="Hyperlink 30" xfId="16234" hidden="1"/>
    <cellStyle name="Hyperlink 30" xfId="16164" hidden="1"/>
    <cellStyle name="Hyperlink 30" xfId="16089" hidden="1"/>
    <cellStyle name="Hyperlink 30" xfId="16019" hidden="1"/>
    <cellStyle name="Hyperlink 30" xfId="15943" hidden="1"/>
    <cellStyle name="Hyperlink 30" xfId="15874" hidden="1"/>
    <cellStyle name="Hyperlink 30" xfId="15799" hidden="1"/>
    <cellStyle name="Hyperlink 30" xfId="15729" hidden="1"/>
    <cellStyle name="Hyperlink 30" xfId="15654" hidden="1"/>
    <cellStyle name="Hyperlink 30" xfId="15583" hidden="1"/>
    <cellStyle name="Hyperlink 30" xfId="15509" hidden="1"/>
    <cellStyle name="Hyperlink 30" xfId="15438" hidden="1"/>
    <cellStyle name="Hyperlink 30" xfId="15364" hidden="1"/>
    <cellStyle name="Hyperlink 30" xfId="15291" hidden="1"/>
    <cellStyle name="Hyperlink 30" xfId="15217" hidden="1"/>
    <cellStyle name="Hyperlink 30" xfId="15146" hidden="1"/>
    <cellStyle name="Hyperlink 30" xfId="15072" hidden="1"/>
    <cellStyle name="Hyperlink 30" xfId="15000" hidden="1"/>
    <cellStyle name="Hyperlink 30" xfId="14926" hidden="1"/>
    <cellStyle name="Hyperlink 30" xfId="14855" hidden="1"/>
    <cellStyle name="Hyperlink 30" xfId="14780" hidden="1"/>
    <cellStyle name="Hyperlink 30" xfId="14709" hidden="1"/>
    <cellStyle name="Hyperlink 30" xfId="14635" hidden="1"/>
    <cellStyle name="Hyperlink 30" xfId="14564" hidden="1"/>
    <cellStyle name="Hyperlink 30" xfId="14490" hidden="1"/>
    <cellStyle name="Hyperlink 30" xfId="14419" hidden="1"/>
    <cellStyle name="Hyperlink 30" xfId="14347" hidden="1"/>
    <cellStyle name="Hyperlink 30" xfId="14276" hidden="1"/>
    <cellStyle name="Hyperlink 30" xfId="14201" hidden="1"/>
    <cellStyle name="Hyperlink 30" xfId="14131" hidden="1"/>
    <cellStyle name="Hyperlink 30" xfId="14057" hidden="1"/>
    <cellStyle name="Hyperlink 30" xfId="13986" hidden="1"/>
    <cellStyle name="Hyperlink 30" xfId="13911" hidden="1"/>
    <cellStyle name="Hyperlink 30" xfId="13840" hidden="1"/>
    <cellStyle name="Hyperlink 30" xfId="13766" hidden="1"/>
    <cellStyle name="Hyperlink 30" xfId="13695" hidden="1"/>
    <cellStyle name="Hyperlink 30" xfId="13621" hidden="1"/>
    <cellStyle name="Hyperlink 30" xfId="13550" hidden="1"/>
    <cellStyle name="Hyperlink 30" xfId="13476" hidden="1"/>
    <cellStyle name="Hyperlink 30" xfId="13405" hidden="1"/>
    <cellStyle name="Hyperlink 30" xfId="13330" hidden="1"/>
    <cellStyle name="Hyperlink 30" xfId="13260" hidden="1"/>
    <cellStyle name="Hyperlink 30" xfId="13186" hidden="1"/>
    <cellStyle name="Hyperlink 30" xfId="13115" hidden="1"/>
    <cellStyle name="Hyperlink 30" xfId="18420" hidden="1"/>
    <cellStyle name="Hyperlink 30" xfId="18449" hidden="1"/>
    <cellStyle name="Hyperlink 30" xfId="18478" hidden="1"/>
    <cellStyle name="Hyperlink 30" xfId="18507" hidden="1"/>
    <cellStyle name="Hyperlink 30" xfId="18536" hidden="1"/>
    <cellStyle name="Hyperlink 30" xfId="18565" hidden="1"/>
    <cellStyle name="Hyperlink 30" xfId="18594" hidden="1"/>
    <cellStyle name="Hyperlink 30" xfId="18623" hidden="1"/>
    <cellStyle name="Hyperlink 30" xfId="18652" hidden="1"/>
    <cellStyle name="Hyperlink 30" xfId="18681" hidden="1"/>
    <cellStyle name="Hyperlink 30" xfId="18710" hidden="1"/>
    <cellStyle name="Hyperlink 30" xfId="18739" hidden="1"/>
    <cellStyle name="Hyperlink 30" xfId="18768" hidden="1"/>
    <cellStyle name="Hyperlink 30" xfId="18797" hidden="1"/>
    <cellStyle name="Hyperlink 30" xfId="18826" hidden="1"/>
    <cellStyle name="Hyperlink 30" xfId="18855" hidden="1"/>
    <cellStyle name="Hyperlink 30" xfId="18884" hidden="1"/>
    <cellStyle name="Hyperlink 30" xfId="18913" hidden="1"/>
    <cellStyle name="Hyperlink 30" xfId="18941" hidden="1"/>
    <cellStyle name="Hyperlink 30" xfId="18970" hidden="1"/>
    <cellStyle name="Hyperlink 30" xfId="18999" hidden="1"/>
    <cellStyle name="Hyperlink 30" xfId="19028" hidden="1"/>
    <cellStyle name="Hyperlink 30" xfId="19057" hidden="1"/>
    <cellStyle name="Hyperlink 30" xfId="19086" hidden="1"/>
    <cellStyle name="Hyperlink 30" xfId="19115" hidden="1"/>
    <cellStyle name="Hyperlink 30" xfId="19144" hidden="1"/>
    <cellStyle name="Hyperlink 30" xfId="19173" hidden="1"/>
    <cellStyle name="Hyperlink 30" xfId="19202" hidden="1"/>
    <cellStyle name="Hyperlink 30" xfId="19231" hidden="1"/>
    <cellStyle name="Hyperlink 30" xfId="19260" hidden="1"/>
    <cellStyle name="Hyperlink 30" xfId="19289" hidden="1"/>
    <cellStyle name="Hyperlink 30" xfId="19318" hidden="1"/>
    <cellStyle name="Hyperlink 30" xfId="19347" hidden="1"/>
    <cellStyle name="Hyperlink 30" xfId="19376" hidden="1"/>
    <cellStyle name="Hyperlink 30" xfId="19405" hidden="1"/>
    <cellStyle name="Hyperlink 30" xfId="19434" hidden="1"/>
    <cellStyle name="Hyperlink 30" xfId="19463" hidden="1"/>
    <cellStyle name="Hyperlink 30" xfId="19508" hidden="1"/>
    <cellStyle name="Hyperlink 31" xfId="5334" hidden="1"/>
    <cellStyle name="Hyperlink 31" xfId="10696" hidden="1"/>
    <cellStyle name="Hyperlink 31" xfId="11822" hidden="1"/>
    <cellStyle name="Hyperlink 31" xfId="13024" hidden="1"/>
    <cellStyle name="Hyperlink 31" xfId="18340" hidden="1"/>
    <cellStyle name="Hyperlink 31" xfId="19464" hidden="1"/>
    <cellStyle name="Hyperlink 4" xfId="76" hidden="1"/>
    <cellStyle name="Hyperlink 4" xfId="133" hidden="1"/>
    <cellStyle name="Hyperlink 4" xfId="180" hidden="1"/>
    <cellStyle name="Hyperlink 4" xfId="227" hidden="1"/>
    <cellStyle name="Hyperlink 4" xfId="278" hidden="1"/>
    <cellStyle name="Hyperlink 4" xfId="322" hidden="1"/>
    <cellStyle name="Hyperlink 4" xfId="373" hidden="1"/>
    <cellStyle name="Hyperlink 4" xfId="412" hidden="1"/>
    <cellStyle name="Hyperlink 4" xfId="471" hidden="1"/>
    <cellStyle name="Hyperlink 4" xfId="518" hidden="1"/>
    <cellStyle name="Hyperlink 4" xfId="569" hidden="1"/>
    <cellStyle name="Hyperlink 4" xfId="616" hidden="1"/>
    <cellStyle name="Hyperlink 4" xfId="663" hidden="1"/>
    <cellStyle name="Hyperlink 4" xfId="714" hidden="1"/>
    <cellStyle name="Hyperlink 4" xfId="761" hidden="1"/>
    <cellStyle name="Hyperlink 4" xfId="808" hidden="1"/>
    <cellStyle name="Hyperlink 4" xfId="862" hidden="1"/>
    <cellStyle name="Hyperlink 4" xfId="906" hidden="1"/>
    <cellStyle name="Hyperlink 4" xfId="950" hidden="1"/>
    <cellStyle name="Hyperlink 4" xfId="1012" hidden="1"/>
    <cellStyle name="Hyperlink 4" xfId="1059" hidden="1"/>
    <cellStyle name="Hyperlink 4" xfId="1106" hidden="1"/>
    <cellStyle name="Hyperlink 4" xfId="1157" hidden="1"/>
    <cellStyle name="Hyperlink 4" xfId="1201" hidden="1"/>
    <cellStyle name="Hyperlink 4" xfId="1252" hidden="1"/>
    <cellStyle name="Hyperlink 4" xfId="1291" hidden="1"/>
    <cellStyle name="Hyperlink 4" xfId="1350" hidden="1"/>
    <cellStyle name="Hyperlink 4" xfId="1400" hidden="1"/>
    <cellStyle name="Hyperlink 4" xfId="1447" hidden="1"/>
    <cellStyle name="Hyperlink 4" xfId="1494" hidden="1"/>
    <cellStyle name="Hyperlink 4" xfId="1541" hidden="1"/>
    <cellStyle name="Hyperlink 4" xfId="1592" hidden="1"/>
    <cellStyle name="Hyperlink 4" xfId="1639" hidden="1"/>
    <cellStyle name="Hyperlink 4" xfId="1686" hidden="1"/>
    <cellStyle name="Hyperlink 4" xfId="1737" hidden="1"/>
    <cellStyle name="Hyperlink 4" xfId="1784" hidden="1"/>
    <cellStyle name="Hyperlink 4" xfId="1821" hidden="1"/>
    <cellStyle name="Hyperlink 4" xfId="1883" hidden="1"/>
    <cellStyle name="Hyperlink 4" xfId="1930" hidden="1"/>
    <cellStyle name="Hyperlink 4" xfId="1977" hidden="1"/>
    <cellStyle name="Hyperlink 4" xfId="2028" hidden="1"/>
    <cellStyle name="Hyperlink 4" xfId="2072" hidden="1"/>
    <cellStyle name="Hyperlink 4" xfId="2123" hidden="1"/>
    <cellStyle name="Hyperlink 4" xfId="2165" hidden="1"/>
    <cellStyle name="Hyperlink 4" xfId="2221" hidden="1"/>
    <cellStyle name="Hyperlink 4" xfId="2268" hidden="1"/>
    <cellStyle name="Hyperlink 4" xfId="2319" hidden="1"/>
    <cellStyle name="Hyperlink 4" xfId="2367" hidden="1"/>
    <cellStyle name="Hyperlink 4" xfId="2414" hidden="1"/>
    <cellStyle name="Hyperlink 4" xfId="2465" hidden="1"/>
    <cellStyle name="Hyperlink 4" xfId="2512" hidden="1"/>
    <cellStyle name="Hyperlink 4" xfId="2559" hidden="1"/>
    <cellStyle name="Hyperlink 4" xfId="2610" hidden="1"/>
    <cellStyle name="Hyperlink 4" xfId="2657" hidden="1"/>
    <cellStyle name="Hyperlink 4" xfId="2698" hidden="1"/>
    <cellStyle name="Hyperlink 4" xfId="2754" hidden="1"/>
    <cellStyle name="Hyperlink 4" xfId="2801" hidden="1"/>
    <cellStyle name="Hyperlink 4" xfId="2849" hidden="1"/>
    <cellStyle name="Hyperlink 4" xfId="2899" hidden="1"/>
    <cellStyle name="Hyperlink 4" xfId="2942" hidden="1"/>
    <cellStyle name="Hyperlink 4" xfId="2994" hidden="1"/>
    <cellStyle name="Hyperlink 4" xfId="3033" hidden="1"/>
    <cellStyle name="Hyperlink 4" xfId="3091" hidden="1"/>
    <cellStyle name="Hyperlink 4" xfId="3139" hidden="1"/>
    <cellStyle name="Hyperlink 4" xfId="3189" hidden="1"/>
    <cellStyle name="Hyperlink 4" xfId="3236" hidden="1"/>
    <cellStyle name="Hyperlink 4" xfId="3284" hidden="1"/>
    <cellStyle name="Hyperlink 4" xfId="3334" hidden="1"/>
    <cellStyle name="Hyperlink 4" xfId="3381" hidden="1"/>
    <cellStyle name="Hyperlink 4" xfId="3429" hidden="1"/>
    <cellStyle name="Hyperlink 4" xfId="3483" hidden="1"/>
    <cellStyle name="Hyperlink 4" xfId="3526" hidden="1"/>
    <cellStyle name="Hyperlink 4" xfId="3561" hidden="1"/>
    <cellStyle name="Hyperlink 4" xfId="3624" hidden="1"/>
    <cellStyle name="Hyperlink 4" xfId="3670" hidden="1"/>
    <cellStyle name="Hyperlink 4" xfId="3717" hidden="1"/>
    <cellStyle name="Hyperlink 4" xfId="3768" hidden="1"/>
    <cellStyle name="Hyperlink 4" xfId="3811" hidden="1"/>
    <cellStyle name="Hyperlink 4" xfId="3862" hidden="1"/>
    <cellStyle name="Hyperlink 4" xfId="3902" hidden="1"/>
    <cellStyle name="Hyperlink 4" xfId="3960" hidden="1"/>
    <cellStyle name="Hyperlink 4" xfId="4013" hidden="1"/>
    <cellStyle name="Hyperlink 4" xfId="4057" hidden="1"/>
    <cellStyle name="Hyperlink 4" xfId="4102" hidden="1"/>
    <cellStyle name="Hyperlink 4" xfId="4151" hidden="1"/>
    <cellStyle name="Hyperlink 4" xfId="4202" hidden="1"/>
    <cellStyle name="Hyperlink 4" xfId="4247" hidden="1"/>
    <cellStyle name="Hyperlink 4" xfId="4296" hidden="1"/>
    <cellStyle name="Hyperlink 4" xfId="4347" hidden="1"/>
    <cellStyle name="Hyperlink 4" xfId="4392" hidden="1"/>
    <cellStyle name="Hyperlink 4" xfId="4429" hidden="1"/>
    <cellStyle name="Hyperlink 4" xfId="4491" hidden="1"/>
    <cellStyle name="Hyperlink 4" xfId="4536" hidden="1"/>
    <cellStyle name="Hyperlink 4" xfId="4585" hidden="1"/>
    <cellStyle name="Hyperlink 4" xfId="4636" hidden="1"/>
    <cellStyle name="Hyperlink 4" xfId="4677" hidden="1"/>
    <cellStyle name="Hyperlink 4" xfId="4730" hidden="1"/>
    <cellStyle name="Hyperlink 4" xfId="4770" hidden="1"/>
    <cellStyle name="Hyperlink 4" xfId="4826" hidden="1"/>
    <cellStyle name="Hyperlink 4" xfId="4875" hidden="1"/>
    <cellStyle name="Hyperlink 4" xfId="4927" hidden="1"/>
    <cellStyle name="Hyperlink 4" xfId="4970" hidden="1"/>
    <cellStyle name="Hyperlink 4" xfId="5020" hidden="1"/>
    <cellStyle name="Hyperlink 4" xfId="5071" hidden="1"/>
    <cellStyle name="Hyperlink 4" xfId="5115" hidden="1"/>
    <cellStyle name="Hyperlink 4" xfId="5165" hidden="1"/>
    <cellStyle name="Hyperlink 4" xfId="5216" hidden="1"/>
    <cellStyle name="Hyperlink 4" xfId="5260" hidden="1"/>
    <cellStyle name="Hyperlink 4" xfId="5307" hidden="1"/>
    <cellStyle name="Hyperlink 4" xfId="5375" hidden="1"/>
    <cellStyle name="Hyperlink 4" xfId="5439" hidden="1"/>
    <cellStyle name="Hyperlink 4" xfId="5495" hidden="1"/>
    <cellStyle name="Hyperlink 4" xfId="5542" hidden="1"/>
    <cellStyle name="Hyperlink 4" xfId="5590" hidden="1"/>
    <cellStyle name="Hyperlink 4" xfId="5640" hidden="1"/>
    <cellStyle name="Hyperlink 4" xfId="5684" hidden="1"/>
    <cellStyle name="Hyperlink 4" xfId="5736" hidden="1"/>
    <cellStyle name="Hyperlink 4" xfId="5775" hidden="1"/>
    <cellStyle name="Hyperlink 4" xfId="5833" hidden="1"/>
    <cellStyle name="Hyperlink 4" xfId="5881" hidden="1"/>
    <cellStyle name="Hyperlink 4" xfId="5931" hidden="1"/>
    <cellStyle name="Hyperlink 4" xfId="5978" hidden="1"/>
    <cellStyle name="Hyperlink 4" xfId="6026" hidden="1"/>
    <cellStyle name="Hyperlink 4" xfId="6076" hidden="1"/>
    <cellStyle name="Hyperlink 4" xfId="6123" hidden="1"/>
    <cellStyle name="Hyperlink 4" xfId="6171" hidden="1"/>
    <cellStyle name="Hyperlink 4" xfId="6225" hidden="1"/>
    <cellStyle name="Hyperlink 4" xfId="6268" hidden="1"/>
    <cellStyle name="Hyperlink 4" xfId="6311" hidden="1"/>
    <cellStyle name="Hyperlink 4" xfId="6374" hidden="1"/>
    <cellStyle name="Hyperlink 4" xfId="6420" hidden="1"/>
    <cellStyle name="Hyperlink 4" xfId="6468" hidden="1"/>
    <cellStyle name="Hyperlink 4" xfId="6518" hidden="1"/>
    <cellStyle name="Hyperlink 4" xfId="6562" hidden="1"/>
    <cellStyle name="Hyperlink 4" xfId="6614" hidden="1"/>
    <cellStyle name="Hyperlink 4" xfId="6653" hidden="1"/>
    <cellStyle name="Hyperlink 4" xfId="6711" hidden="1"/>
    <cellStyle name="Hyperlink 4" xfId="6762" hidden="1"/>
    <cellStyle name="Hyperlink 4" xfId="6809" hidden="1"/>
    <cellStyle name="Hyperlink 4" xfId="6856" hidden="1"/>
    <cellStyle name="Hyperlink 4" xfId="6903" hidden="1"/>
    <cellStyle name="Hyperlink 4" xfId="6954" hidden="1"/>
    <cellStyle name="Hyperlink 4" xfId="7001" hidden="1"/>
    <cellStyle name="Hyperlink 4" xfId="7048" hidden="1"/>
    <cellStyle name="Hyperlink 4" xfId="7099" hidden="1"/>
    <cellStyle name="Hyperlink 4" xfId="7146" hidden="1"/>
    <cellStyle name="Hyperlink 4" xfId="7183" hidden="1"/>
    <cellStyle name="Hyperlink 4" xfId="7245" hidden="1"/>
    <cellStyle name="Hyperlink 4" xfId="7292" hidden="1"/>
    <cellStyle name="Hyperlink 4" xfId="7339" hidden="1"/>
    <cellStyle name="Hyperlink 4" xfId="7390" hidden="1"/>
    <cellStyle name="Hyperlink 4" xfId="7434" hidden="1"/>
    <cellStyle name="Hyperlink 4" xfId="7485" hidden="1"/>
    <cellStyle name="Hyperlink 4" xfId="7527" hidden="1"/>
    <cellStyle name="Hyperlink 4" xfId="7583" hidden="1"/>
    <cellStyle name="Hyperlink 4" xfId="7630" hidden="1"/>
    <cellStyle name="Hyperlink 4" xfId="7681" hidden="1"/>
    <cellStyle name="Hyperlink 4" xfId="7728" hidden="1"/>
    <cellStyle name="Hyperlink 4" xfId="7776" hidden="1"/>
    <cellStyle name="Hyperlink 4" xfId="7826" hidden="1"/>
    <cellStyle name="Hyperlink 4" xfId="7873" hidden="1"/>
    <cellStyle name="Hyperlink 4" xfId="7921" hidden="1"/>
    <cellStyle name="Hyperlink 4" xfId="7971" hidden="1"/>
    <cellStyle name="Hyperlink 4" xfId="8018" hidden="1"/>
    <cellStyle name="Hyperlink 4" xfId="8060" hidden="1"/>
    <cellStyle name="Hyperlink 4" xfId="8116" hidden="1"/>
    <cellStyle name="Hyperlink 4" xfId="8163" hidden="1"/>
    <cellStyle name="Hyperlink 4" xfId="8210" hidden="1"/>
    <cellStyle name="Hyperlink 4" xfId="8261" hidden="1"/>
    <cellStyle name="Hyperlink 4" xfId="8304" hidden="1"/>
    <cellStyle name="Hyperlink 4" xfId="8355" hidden="1"/>
    <cellStyle name="Hyperlink 4" xfId="8395" hidden="1"/>
    <cellStyle name="Hyperlink 4" xfId="8453" hidden="1"/>
    <cellStyle name="Hyperlink 4" xfId="8500" hidden="1"/>
    <cellStyle name="Hyperlink 4" xfId="8551" hidden="1"/>
    <cellStyle name="Hyperlink 4" xfId="8598" hidden="1"/>
    <cellStyle name="Hyperlink 4" xfId="8645" hidden="1"/>
    <cellStyle name="Hyperlink 4" xfId="8696" hidden="1"/>
    <cellStyle name="Hyperlink 4" xfId="8743" hidden="1"/>
    <cellStyle name="Hyperlink 4" xfId="8790" hidden="1"/>
    <cellStyle name="Hyperlink 4" xfId="8844" hidden="1"/>
    <cellStyle name="Hyperlink 4" xfId="8888" hidden="1"/>
    <cellStyle name="Hyperlink 4" xfId="8923" hidden="1"/>
    <cellStyle name="Hyperlink 4" xfId="8986" hidden="1"/>
    <cellStyle name="Hyperlink 4" xfId="9031" hidden="1"/>
    <cellStyle name="Hyperlink 4" xfId="9079" hidden="1"/>
    <cellStyle name="Hyperlink 4" xfId="9130" hidden="1"/>
    <cellStyle name="Hyperlink 4" xfId="9172" hidden="1"/>
    <cellStyle name="Hyperlink 4" xfId="9224" hidden="1"/>
    <cellStyle name="Hyperlink 4" xfId="9264" hidden="1"/>
    <cellStyle name="Hyperlink 4" xfId="9321" hidden="1"/>
    <cellStyle name="Hyperlink 4" xfId="9375" hidden="1"/>
    <cellStyle name="Hyperlink 4" xfId="9419" hidden="1"/>
    <cellStyle name="Hyperlink 4" xfId="9463" hidden="1"/>
    <cellStyle name="Hyperlink 4" xfId="9513" hidden="1"/>
    <cellStyle name="Hyperlink 4" xfId="9564" hidden="1"/>
    <cellStyle name="Hyperlink 4" xfId="9608" hidden="1"/>
    <cellStyle name="Hyperlink 4" xfId="9658" hidden="1"/>
    <cellStyle name="Hyperlink 4" xfId="9709" hidden="1"/>
    <cellStyle name="Hyperlink 4" xfId="9753" hidden="1"/>
    <cellStyle name="Hyperlink 4" xfId="9791" hidden="1"/>
    <cellStyle name="Hyperlink 4" xfId="9853" hidden="1"/>
    <cellStyle name="Hyperlink 4" xfId="9897" hidden="1"/>
    <cellStyle name="Hyperlink 4" xfId="9947" hidden="1"/>
    <cellStyle name="Hyperlink 4" xfId="9998" hidden="1"/>
    <cellStyle name="Hyperlink 4" xfId="10038" hidden="1"/>
    <cellStyle name="Hyperlink 4" xfId="10092" hidden="1"/>
    <cellStyle name="Hyperlink 4" xfId="10131" hidden="1"/>
    <cellStyle name="Hyperlink 4" xfId="10187" hidden="1"/>
    <cellStyle name="Hyperlink 4" xfId="10237" hidden="1"/>
    <cellStyle name="Hyperlink 4" xfId="10289" hidden="1"/>
    <cellStyle name="Hyperlink 4" xfId="10332" hidden="1"/>
    <cellStyle name="Hyperlink 4" xfId="10382" hidden="1"/>
    <cellStyle name="Hyperlink 4" xfId="10433" hidden="1"/>
    <cellStyle name="Hyperlink 4" xfId="10477" hidden="1"/>
    <cellStyle name="Hyperlink 4" xfId="10527" hidden="1"/>
    <cellStyle name="Hyperlink 4" xfId="10578" hidden="1"/>
    <cellStyle name="Hyperlink 4" xfId="10622" hidden="1"/>
    <cellStyle name="Hyperlink 4" xfId="10668" hidden="1"/>
    <cellStyle name="Hyperlink 4" xfId="10726" hidden="1"/>
    <cellStyle name="Hyperlink 4" xfId="10666" hidden="1"/>
    <cellStyle name="Hyperlink 4" xfId="10582" hidden="1"/>
    <cellStyle name="Hyperlink 4" xfId="10514" hidden="1"/>
    <cellStyle name="Hyperlink 4" xfId="10437" hidden="1"/>
    <cellStyle name="Hyperlink 4" xfId="10369" hidden="1"/>
    <cellStyle name="Hyperlink 4" xfId="10299" hidden="1"/>
    <cellStyle name="Hyperlink 4" xfId="10224" hidden="1"/>
    <cellStyle name="Hyperlink 4" xfId="10171" hidden="1"/>
    <cellStyle name="Hyperlink 4" xfId="10079" hidden="1"/>
    <cellStyle name="Hyperlink 4" xfId="10002" hidden="1"/>
    <cellStyle name="Hyperlink 4" xfId="9934" hidden="1"/>
    <cellStyle name="Hyperlink 4" xfId="9857" hidden="1"/>
    <cellStyle name="Hyperlink 4" xfId="9785" hidden="1"/>
    <cellStyle name="Hyperlink 4" xfId="9713" hidden="1"/>
    <cellStyle name="Hyperlink 4" xfId="9645" hidden="1"/>
    <cellStyle name="Hyperlink 4" xfId="9568" hidden="1"/>
    <cellStyle name="Hyperlink 4" xfId="9500" hidden="1"/>
    <cellStyle name="Hyperlink 4" xfId="9423" hidden="1"/>
    <cellStyle name="Hyperlink 4" xfId="9366" hidden="1"/>
    <cellStyle name="Hyperlink 4" xfId="9268" hidden="1"/>
    <cellStyle name="Hyperlink 4" xfId="9206" hidden="1"/>
    <cellStyle name="Hyperlink 4" xfId="9129" hidden="1"/>
    <cellStyle name="Hyperlink 4" xfId="9061" hidden="1"/>
    <cellStyle name="Hyperlink 4" xfId="8988" hidden="1"/>
    <cellStyle name="Hyperlink 4" xfId="8915" hidden="1"/>
    <cellStyle name="Hyperlink 4" xfId="8858" hidden="1"/>
    <cellStyle name="Hyperlink 4" xfId="8772" hidden="1"/>
    <cellStyle name="Hyperlink 4" xfId="8695" hidden="1"/>
    <cellStyle name="Hyperlink 4" xfId="8627" hidden="1"/>
    <cellStyle name="Hyperlink 4" xfId="8550" hidden="1"/>
    <cellStyle name="Hyperlink 4" xfId="8482" hidden="1"/>
    <cellStyle name="Hyperlink 4" xfId="8398" hidden="1"/>
    <cellStyle name="Hyperlink 4" xfId="8337" hidden="1"/>
    <cellStyle name="Hyperlink 4" xfId="8260" hidden="1"/>
    <cellStyle name="Hyperlink 4" xfId="8192" hidden="1"/>
    <cellStyle name="Hyperlink 4" xfId="8115" hidden="1"/>
    <cellStyle name="Hyperlink 4" xfId="8055" hidden="1"/>
    <cellStyle name="Hyperlink 4" xfId="7969" hidden="1"/>
    <cellStyle name="Hyperlink 4" xfId="7902" hidden="1"/>
    <cellStyle name="Hyperlink 4" xfId="7824" hidden="1"/>
    <cellStyle name="Hyperlink 4" xfId="7757" hidden="1"/>
    <cellStyle name="Hyperlink 4" xfId="7682" hidden="1"/>
    <cellStyle name="Hyperlink 4" xfId="7610" hidden="1"/>
    <cellStyle name="Hyperlink 4" xfId="7550" hidden="1"/>
    <cellStyle name="Hyperlink 4" xfId="7465" hidden="1"/>
    <cellStyle name="Hyperlink 4" xfId="7387" hidden="1"/>
    <cellStyle name="Hyperlink 4" xfId="7319" hidden="1"/>
    <cellStyle name="Hyperlink 4" xfId="7242" hidden="1"/>
    <cellStyle name="Hyperlink 4" xfId="7172" hidden="1"/>
    <cellStyle name="Hyperlink 4" xfId="7096" hidden="1"/>
    <cellStyle name="Hyperlink 4" xfId="7028" hidden="1"/>
    <cellStyle name="Hyperlink 4" xfId="6951" hidden="1"/>
    <cellStyle name="Hyperlink 4" xfId="6883" hidden="1"/>
    <cellStyle name="Hyperlink 4" xfId="6806" hidden="1"/>
    <cellStyle name="Hyperlink 4" xfId="6755" hidden="1"/>
    <cellStyle name="Hyperlink 4" xfId="6655" hidden="1"/>
    <cellStyle name="Hyperlink 4" xfId="6595" hidden="1"/>
    <cellStyle name="Hyperlink 4" xfId="6516" hidden="1"/>
    <cellStyle name="Hyperlink 4" xfId="6449" hidden="1"/>
    <cellStyle name="Hyperlink 4" xfId="6375" hidden="1"/>
    <cellStyle name="Hyperlink 4" xfId="6295" hidden="1"/>
    <cellStyle name="Hyperlink 4" xfId="6237" hidden="1"/>
    <cellStyle name="Hyperlink 4" xfId="6152" hidden="1"/>
    <cellStyle name="Hyperlink 4" xfId="6074" hidden="1"/>
    <cellStyle name="Hyperlink 4" xfId="6007" hidden="1"/>
    <cellStyle name="Hyperlink 4" xfId="5929" hidden="1"/>
    <cellStyle name="Hyperlink 4" xfId="5862" hidden="1"/>
    <cellStyle name="Hyperlink 4" xfId="5777" hidden="1"/>
    <cellStyle name="Hyperlink 4" xfId="5717" hidden="1"/>
    <cellStyle name="Hyperlink 4" xfId="5638" hidden="1"/>
    <cellStyle name="Hyperlink 4" xfId="5571" hidden="1"/>
    <cellStyle name="Hyperlink 4" xfId="5493" hidden="1"/>
    <cellStyle name="Hyperlink 4" xfId="5434" hidden="1"/>
    <cellStyle name="Hyperlink 4" xfId="10791" hidden="1"/>
    <cellStyle name="Hyperlink 4" xfId="10820" hidden="1"/>
    <cellStyle name="Hyperlink 4" xfId="10849" hidden="1"/>
    <cellStyle name="Hyperlink 4" xfId="10878" hidden="1"/>
    <cellStyle name="Hyperlink 4" xfId="10905" hidden="1"/>
    <cellStyle name="Hyperlink 4" xfId="10936" hidden="1"/>
    <cellStyle name="Hyperlink 4" xfId="10955" hidden="1"/>
    <cellStyle name="Hyperlink 4" xfId="10994" hidden="1"/>
    <cellStyle name="Hyperlink 4" xfId="11023" hidden="1"/>
    <cellStyle name="Hyperlink 4" xfId="11052" hidden="1"/>
    <cellStyle name="Hyperlink 4" xfId="11081" hidden="1"/>
    <cellStyle name="Hyperlink 4" xfId="11110" hidden="1"/>
    <cellStyle name="Hyperlink 4" xfId="11139" hidden="1"/>
    <cellStyle name="Hyperlink 4" xfId="11168" hidden="1"/>
    <cellStyle name="Hyperlink 4" xfId="11197" hidden="1"/>
    <cellStyle name="Hyperlink 4" xfId="11226" hidden="1"/>
    <cellStyle name="Hyperlink 4" xfId="11255" hidden="1"/>
    <cellStyle name="Hyperlink 4" xfId="11273" hidden="1"/>
    <cellStyle name="Hyperlink 4" xfId="11312" hidden="1"/>
    <cellStyle name="Hyperlink 4" xfId="11341" hidden="1"/>
    <cellStyle name="Hyperlink 4" xfId="11370" hidden="1"/>
    <cellStyle name="Hyperlink 4" xfId="11399" hidden="1"/>
    <cellStyle name="Hyperlink 4" xfId="11426" hidden="1"/>
    <cellStyle name="Hyperlink 4" xfId="11457" hidden="1"/>
    <cellStyle name="Hyperlink 4" xfId="11476" hidden="1"/>
    <cellStyle name="Hyperlink 4" xfId="11515" hidden="1"/>
    <cellStyle name="Hyperlink 4" xfId="11544" hidden="1"/>
    <cellStyle name="Hyperlink 4" xfId="11573" hidden="1"/>
    <cellStyle name="Hyperlink 4" xfId="11602" hidden="1"/>
    <cellStyle name="Hyperlink 4" xfId="11631" hidden="1"/>
    <cellStyle name="Hyperlink 4" xfId="11660" hidden="1"/>
    <cellStyle name="Hyperlink 4" xfId="11689" hidden="1"/>
    <cellStyle name="Hyperlink 4" xfId="11718" hidden="1"/>
    <cellStyle name="Hyperlink 4" xfId="11747" hidden="1"/>
    <cellStyle name="Hyperlink 4" xfId="11776" hidden="1"/>
    <cellStyle name="Hyperlink 4" xfId="11795" hidden="1"/>
    <cellStyle name="Hyperlink 4" xfId="11840" hidden="1"/>
    <cellStyle name="Hyperlink 4" xfId="5302" hidden="1"/>
    <cellStyle name="Hyperlink 4" xfId="5220" hidden="1"/>
    <cellStyle name="Hyperlink 4" xfId="5152" hidden="1"/>
    <cellStyle name="Hyperlink 4" xfId="5075" hidden="1"/>
    <cellStyle name="Hyperlink 4" xfId="5007" hidden="1"/>
    <cellStyle name="Hyperlink 4" xfId="4936" hidden="1"/>
    <cellStyle name="Hyperlink 4" xfId="4862" hidden="1"/>
    <cellStyle name="Hyperlink 4" xfId="4808" hidden="1"/>
    <cellStyle name="Hyperlink 4" xfId="4717" hidden="1"/>
    <cellStyle name="Hyperlink 4" xfId="4639" hidden="1"/>
    <cellStyle name="Hyperlink 4" xfId="4572" hidden="1"/>
    <cellStyle name="Hyperlink 4" xfId="4494" hidden="1"/>
    <cellStyle name="Hyperlink 4" xfId="4423" hidden="1"/>
    <cellStyle name="Hyperlink 4" xfId="4350" hidden="1"/>
    <cellStyle name="Hyperlink 4" xfId="4283" hidden="1"/>
    <cellStyle name="Hyperlink 4" xfId="4205" hidden="1"/>
    <cellStyle name="Hyperlink 4" xfId="4138" hidden="1"/>
    <cellStyle name="Hyperlink 4" xfId="4060" hidden="1"/>
    <cellStyle name="Hyperlink 4" xfId="4004" hidden="1"/>
    <cellStyle name="Hyperlink 4" xfId="3905" hidden="1"/>
    <cellStyle name="Hyperlink 4" xfId="3844" hidden="1"/>
    <cellStyle name="Hyperlink 4" xfId="3767" hidden="1"/>
    <cellStyle name="Hyperlink 4" xfId="3699" hidden="1"/>
    <cellStyle name="Hyperlink 4" xfId="3625" hidden="1"/>
    <cellStyle name="Hyperlink 4" xfId="3553" hidden="1"/>
    <cellStyle name="Hyperlink 4" xfId="3495" hidden="1"/>
    <cellStyle name="Hyperlink 4" xfId="3410" hidden="1"/>
    <cellStyle name="Hyperlink 4" xfId="3332" hidden="1"/>
    <cellStyle name="Hyperlink 4" xfId="3265" hidden="1"/>
    <cellStyle name="Hyperlink 4" xfId="3187" hidden="1"/>
    <cellStyle name="Hyperlink 4" xfId="3120" hidden="1"/>
    <cellStyle name="Hyperlink 4" xfId="3035" hidden="1"/>
    <cellStyle name="Hyperlink 4" xfId="2975" hidden="1"/>
    <cellStyle name="Hyperlink 4" xfId="2897" hidden="1"/>
    <cellStyle name="Hyperlink 4" xfId="2830" hidden="1"/>
    <cellStyle name="Hyperlink 4" xfId="2752" hidden="1"/>
    <cellStyle name="Hyperlink 4" xfId="2693" hidden="1"/>
    <cellStyle name="Hyperlink 4" xfId="2607" hidden="1"/>
    <cellStyle name="Hyperlink 4" xfId="2539" hidden="1"/>
    <cellStyle name="Hyperlink 4" xfId="2462" hidden="1"/>
    <cellStyle name="Hyperlink 4" xfId="2394" hidden="1"/>
    <cellStyle name="Hyperlink 4" xfId="2320" hidden="1"/>
    <cellStyle name="Hyperlink 4" xfId="2248" hidden="1"/>
    <cellStyle name="Hyperlink 4" xfId="2187" hidden="1"/>
    <cellStyle name="Hyperlink 4" xfId="2103" hidden="1"/>
    <cellStyle name="Hyperlink 4" xfId="2025" hidden="1"/>
    <cellStyle name="Hyperlink 4" xfId="1957" hidden="1"/>
    <cellStyle name="Hyperlink 4" xfId="1880" hidden="1"/>
    <cellStyle name="Hyperlink 4" xfId="1810" hidden="1"/>
    <cellStyle name="Hyperlink 4" xfId="1734" hidden="1"/>
    <cellStyle name="Hyperlink 4" xfId="1666" hidden="1"/>
    <cellStyle name="Hyperlink 4" xfId="1589" hidden="1"/>
    <cellStyle name="Hyperlink 4" xfId="1521" hidden="1"/>
    <cellStyle name="Hyperlink 4" xfId="1444" hidden="1"/>
    <cellStyle name="Hyperlink 4" xfId="1392" hidden="1"/>
    <cellStyle name="Hyperlink 4" xfId="1292" hidden="1"/>
    <cellStyle name="Hyperlink 4" xfId="1232" hidden="1"/>
    <cellStyle name="Hyperlink 4" xfId="1154" hidden="1"/>
    <cellStyle name="Hyperlink 4" xfId="1086" hidden="1"/>
    <cellStyle name="Hyperlink 4" xfId="1013" hidden="1"/>
    <cellStyle name="Hyperlink 4" xfId="932" hidden="1"/>
    <cellStyle name="Hyperlink 4" xfId="873" hidden="1"/>
    <cellStyle name="Hyperlink 4" xfId="788" hidden="1"/>
    <cellStyle name="Hyperlink 4" xfId="711" hidden="1"/>
    <cellStyle name="Hyperlink 4" xfId="643" hidden="1"/>
    <cellStyle name="Hyperlink 4" xfId="566" hidden="1"/>
    <cellStyle name="Hyperlink 4" xfId="498" hidden="1"/>
    <cellStyle name="Hyperlink 4" xfId="413" hidden="1"/>
    <cellStyle name="Hyperlink 4" xfId="353" hidden="1"/>
    <cellStyle name="Hyperlink 4" xfId="275" hidden="1"/>
    <cellStyle name="Hyperlink 4" xfId="207" hidden="1"/>
    <cellStyle name="Hyperlink 4" xfId="130" hidden="1"/>
    <cellStyle name="Hyperlink 4" xfId="61" hidden="1"/>
    <cellStyle name="Hyperlink 4" xfId="11993" hidden="1"/>
    <cellStyle name="Hyperlink 4" xfId="12022" hidden="1"/>
    <cellStyle name="Hyperlink 4" xfId="12051" hidden="1"/>
    <cellStyle name="Hyperlink 4" xfId="12080" hidden="1"/>
    <cellStyle name="Hyperlink 4" xfId="12107" hidden="1"/>
    <cellStyle name="Hyperlink 4" xfId="12138" hidden="1"/>
    <cellStyle name="Hyperlink 4" xfId="12157" hidden="1"/>
    <cellStyle name="Hyperlink 4" xfId="12196" hidden="1"/>
    <cellStyle name="Hyperlink 4" xfId="12225" hidden="1"/>
    <cellStyle name="Hyperlink 4" xfId="12254" hidden="1"/>
    <cellStyle name="Hyperlink 4" xfId="12283" hidden="1"/>
    <cellStyle name="Hyperlink 4" xfId="12312" hidden="1"/>
    <cellStyle name="Hyperlink 4" xfId="12341" hidden="1"/>
    <cellStyle name="Hyperlink 4" xfId="12370" hidden="1"/>
    <cellStyle name="Hyperlink 4" xfId="12399" hidden="1"/>
    <cellStyle name="Hyperlink 4" xfId="12428" hidden="1"/>
    <cellStyle name="Hyperlink 4" xfId="12457" hidden="1"/>
    <cellStyle name="Hyperlink 4" xfId="12475" hidden="1"/>
    <cellStyle name="Hyperlink 4" xfId="12514" hidden="1"/>
    <cellStyle name="Hyperlink 4" xfId="12543" hidden="1"/>
    <cellStyle name="Hyperlink 4" xfId="12572" hidden="1"/>
    <cellStyle name="Hyperlink 4" xfId="12601" hidden="1"/>
    <cellStyle name="Hyperlink 4" xfId="12628" hidden="1"/>
    <cellStyle name="Hyperlink 4" xfId="12659" hidden="1"/>
    <cellStyle name="Hyperlink 4" xfId="12678" hidden="1"/>
    <cellStyle name="Hyperlink 4" xfId="12717" hidden="1"/>
    <cellStyle name="Hyperlink 4" xfId="12746" hidden="1"/>
    <cellStyle name="Hyperlink 4" xfId="12775" hidden="1"/>
    <cellStyle name="Hyperlink 4" xfId="12804" hidden="1"/>
    <cellStyle name="Hyperlink 4" xfId="12833" hidden="1"/>
    <cellStyle name="Hyperlink 4" xfId="12862" hidden="1"/>
    <cellStyle name="Hyperlink 4" xfId="12891" hidden="1"/>
    <cellStyle name="Hyperlink 4" xfId="12920" hidden="1"/>
    <cellStyle name="Hyperlink 4" xfId="12949" hidden="1"/>
    <cellStyle name="Hyperlink 4" xfId="12978" hidden="1"/>
    <cellStyle name="Hyperlink 4" xfId="12997" hidden="1"/>
    <cellStyle name="Hyperlink 4" xfId="13042" hidden="1"/>
    <cellStyle name="Hyperlink 4" xfId="13092" hidden="1"/>
    <cellStyle name="Hyperlink 4" xfId="13148" hidden="1"/>
    <cellStyle name="Hyperlink 4" xfId="13195" hidden="1"/>
    <cellStyle name="Hyperlink 4" xfId="13243" hidden="1"/>
    <cellStyle name="Hyperlink 4" xfId="13293" hidden="1"/>
    <cellStyle name="Hyperlink 4" xfId="13336" hidden="1"/>
    <cellStyle name="Hyperlink 4" xfId="13388" hidden="1"/>
    <cellStyle name="Hyperlink 4" xfId="13427" hidden="1"/>
    <cellStyle name="Hyperlink 4" xfId="13485" hidden="1"/>
    <cellStyle name="Hyperlink 4" xfId="13533" hidden="1"/>
    <cellStyle name="Hyperlink 4" xfId="13583" hidden="1"/>
    <cellStyle name="Hyperlink 4" xfId="13630" hidden="1"/>
    <cellStyle name="Hyperlink 4" xfId="13678" hidden="1"/>
    <cellStyle name="Hyperlink 4" xfId="13728" hidden="1"/>
    <cellStyle name="Hyperlink 4" xfId="13775" hidden="1"/>
    <cellStyle name="Hyperlink 4" xfId="13823" hidden="1"/>
    <cellStyle name="Hyperlink 4" xfId="13877" hidden="1"/>
    <cellStyle name="Hyperlink 4" xfId="13920" hidden="1"/>
    <cellStyle name="Hyperlink 4" xfId="13957" hidden="1"/>
    <cellStyle name="Hyperlink 4" xfId="14020" hidden="1"/>
    <cellStyle name="Hyperlink 4" xfId="14066" hidden="1"/>
    <cellStyle name="Hyperlink 4" xfId="14114" hidden="1"/>
    <cellStyle name="Hyperlink 4" xfId="14164" hidden="1"/>
    <cellStyle name="Hyperlink 4" xfId="14207" hidden="1"/>
    <cellStyle name="Hyperlink 4" xfId="14259" hidden="1"/>
    <cellStyle name="Hyperlink 4" xfId="14298" hidden="1"/>
    <cellStyle name="Hyperlink 4" xfId="14356" hidden="1"/>
    <cellStyle name="Hyperlink 4" xfId="14407" hidden="1"/>
    <cellStyle name="Hyperlink 4" xfId="14454" hidden="1"/>
    <cellStyle name="Hyperlink 4" xfId="14501" hidden="1"/>
    <cellStyle name="Hyperlink 4" xfId="14548" hidden="1"/>
    <cellStyle name="Hyperlink 4" xfId="14599" hidden="1"/>
    <cellStyle name="Hyperlink 4" xfId="14646" hidden="1"/>
    <cellStyle name="Hyperlink 4" xfId="14693" hidden="1"/>
    <cellStyle name="Hyperlink 4" xfId="14744" hidden="1"/>
    <cellStyle name="Hyperlink 4" xfId="14791" hidden="1"/>
    <cellStyle name="Hyperlink 4" xfId="14828" hidden="1"/>
    <cellStyle name="Hyperlink 4" xfId="14890" hidden="1"/>
    <cellStyle name="Hyperlink 4" xfId="14937" hidden="1"/>
    <cellStyle name="Hyperlink 4" xfId="14984" hidden="1"/>
    <cellStyle name="Hyperlink 4" xfId="15035" hidden="1"/>
    <cellStyle name="Hyperlink 4" xfId="15079" hidden="1"/>
    <cellStyle name="Hyperlink 4" xfId="15130" hidden="1"/>
    <cellStyle name="Hyperlink 4" xfId="15172" hidden="1"/>
    <cellStyle name="Hyperlink 4" xfId="15228" hidden="1"/>
    <cellStyle name="Hyperlink 4" xfId="15275" hidden="1"/>
    <cellStyle name="Hyperlink 4" xfId="15326" hidden="1"/>
    <cellStyle name="Hyperlink 4" xfId="15373" hidden="1"/>
    <cellStyle name="Hyperlink 4" xfId="15421" hidden="1"/>
    <cellStyle name="Hyperlink 4" xfId="15471" hidden="1"/>
    <cellStyle name="Hyperlink 4" xfId="15518" hidden="1"/>
    <cellStyle name="Hyperlink 4" xfId="15566" hidden="1"/>
    <cellStyle name="Hyperlink 4" xfId="15616" hidden="1"/>
    <cellStyle name="Hyperlink 4" xfId="15663" hidden="1"/>
    <cellStyle name="Hyperlink 4" xfId="15705" hidden="1"/>
    <cellStyle name="Hyperlink 4" xfId="15761" hidden="1"/>
    <cellStyle name="Hyperlink 4" xfId="15808" hidden="1"/>
    <cellStyle name="Hyperlink 4" xfId="15855" hidden="1"/>
    <cellStyle name="Hyperlink 4" xfId="15906" hidden="1"/>
    <cellStyle name="Hyperlink 4" xfId="15949" hidden="1"/>
    <cellStyle name="Hyperlink 4" xfId="16000" hidden="1"/>
    <cellStyle name="Hyperlink 4" xfId="16040" hidden="1"/>
    <cellStyle name="Hyperlink 4" xfId="16098" hidden="1"/>
    <cellStyle name="Hyperlink 4" xfId="16145" hidden="1"/>
    <cellStyle name="Hyperlink 4" xfId="16196" hidden="1"/>
    <cellStyle name="Hyperlink 4" xfId="16243" hidden="1"/>
    <cellStyle name="Hyperlink 4" xfId="16290" hidden="1"/>
    <cellStyle name="Hyperlink 4" xfId="16341" hidden="1"/>
    <cellStyle name="Hyperlink 4" xfId="16388" hidden="1"/>
    <cellStyle name="Hyperlink 4" xfId="16435" hidden="1"/>
    <cellStyle name="Hyperlink 4" xfId="16489" hidden="1"/>
    <cellStyle name="Hyperlink 4" xfId="16533" hidden="1"/>
    <cellStyle name="Hyperlink 4" xfId="16568" hidden="1"/>
    <cellStyle name="Hyperlink 4" xfId="16631" hidden="1"/>
    <cellStyle name="Hyperlink 4" xfId="16676" hidden="1"/>
    <cellStyle name="Hyperlink 4" xfId="16724" hidden="1"/>
    <cellStyle name="Hyperlink 4" xfId="16775" hidden="1"/>
    <cellStyle name="Hyperlink 4" xfId="16817" hidden="1"/>
    <cellStyle name="Hyperlink 4" xfId="16869" hidden="1"/>
    <cellStyle name="Hyperlink 4" xfId="16909" hidden="1"/>
    <cellStyle name="Hyperlink 4" xfId="16966" hidden="1"/>
    <cellStyle name="Hyperlink 4" xfId="17020" hidden="1"/>
    <cellStyle name="Hyperlink 4" xfId="17064" hidden="1"/>
    <cellStyle name="Hyperlink 4" xfId="17108" hidden="1"/>
    <cellStyle name="Hyperlink 4" xfId="17158" hidden="1"/>
    <cellStyle name="Hyperlink 4" xfId="17209" hidden="1"/>
    <cellStyle name="Hyperlink 4" xfId="17253" hidden="1"/>
    <cellStyle name="Hyperlink 4" xfId="17303" hidden="1"/>
    <cellStyle name="Hyperlink 4" xfId="17354" hidden="1"/>
    <cellStyle name="Hyperlink 4" xfId="17398" hidden="1"/>
    <cellStyle name="Hyperlink 4" xfId="17436" hidden="1"/>
    <cellStyle name="Hyperlink 4" xfId="17498" hidden="1"/>
    <cellStyle name="Hyperlink 4" xfId="17542" hidden="1"/>
    <cellStyle name="Hyperlink 4" xfId="17592" hidden="1"/>
    <cellStyle name="Hyperlink 4" xfId="17643" hidden="1"/>
    <cellStyle name="Hyperlink 4" xfId="17683" hidden="1"/>
    <cellStyle name="Hyperlink 4" xfId="17737" hidden="1"/>
    <cellStyle name="Hyperlink 4" xfId="17776" hidden="1"/>
    <cellStyle name="Hyperlink 4" xfId="17832" hidden="1"/>
    <cellStyle name="Hyperlink 4" xfId="17882" hidden="1"/>
    <cellStyle name="Hyperlink 4" xfId="17934" hidden="1"/>
    <cellStyle name="Hyperlink 4" xfId="17977" hidden="1"/>
    <cellStyle name="Hyperlink 4" xfId="18027" hidden="1"/>
    <cellStyle name="Hyperlink 4" xfId="18078" hidden="1"/>
    <cellStyle name="Hyperlink 4" xfId="18122" hidden="1"/>
    <cellStyle name="Hyperlink 4" xfId="18172" hidden="1"/>
    <cellStyle name="Hyperlink 4" xfId="18223" hidden="1"/>
    <cellStyle name="Hyperlink 4" xfId="18267" hidden="1"/>
    <cellStyle name="Hyperlink 4" xfId="18312" hidden="1"/>
    <cellStyle name="Hyperlink 4" xfId="18370" hidden="1"/>
    <cellStyle name="Hyperlink 4" xfId="18310" hidden="1"/>
    <cellStyle name="Hyperlink 4" xfId="18227" hidden="1"/>
    <cellStyle name="Hyperlink 4" xfId="18159" hidden="1"/>
    <cellStyle name="Hyperlink 4" xfId="18082" hidden="1"/>
    <cellStyle name="Hyperlink 4" xfId="18014" hidden="1"/>
    <cellStyle name="Hyperlink 4" xfId="17944" hidden="1"/>
    <cellStyle name="Hyperlink 4" xfId="17869" hidden="1"/>
    <cellStyle name="Hyperlink 4" xfId="17816" hidden="1"/>
    <cellStyle name="Hyperlink 4" xfId="17724" hidden="1"/>
    <cellStyle name="Hyperlink 4" xfId="17647" hidden="1"/>
    <cellStyle name="Hyperlink 4" xfId="17579" hidden="1"/>
    <cellStyle name="Hyperlink 4" xfId="17502" hidden="1"/>
    <cellStyle name="Hyperlink 4" xfId="17430" hidden="1"/>
    <cellStyle name="Hyperlink 4" xfId="17358" hidden="1"/>
    <cellStyle name="Hyperlink 4" xfId="17290" hidden="1"/>
    <cellStyle name="Hyperlink 4" xfId="17213" hidden="1"/>
    <cellStyle name="Hyperlink 4" xfId="17145" hidden="1"/>
    <cellStyle name="Hyperlink 4" xfId="17068" hidden="1"/>
    <cellStyle name="Hyperlink 4" xfId="17011" hidden="1"/>
    <cellStyle name="Hyperlink 4" xfId="16913" hidden="1"/>
    <cellStyle name="Hyperlink 4" xfId="16851" hidden="1"/>
    <cellStyle name="Hyperlink 4" xfId="16774" hidden="1"/>
    <cellStyle name="Hyperlink 4" xfId="16706" hidden="1"/>
    <cellStyle name="Hyperlink 4" xfId="16633" hidden="1"/>
    <cellStyle name="Hyperlink 4" xfId="16560" hidden="1"/>
    <cellStyle name="Hyperlink 4" xfId="16503" hidden="1"/>
    <cellStyle name="Hyperlink 4" xfId="16417" hidden="1"/>
    <cellStyle name="Hyperlink 4" xfId="16340" hidden="1"/>
    <cellStyle name="Hyperlink 4" xfId="16272" hidden="1"/>
    <cellStyle name="Hyperlink 4" xfId="16195" hidden="1"/>
    <cellStyle name="Hyperlink 4" xfId="16127" hidden="1"/>
    <cellStyle name="Hyperlink 4" xfId="16043" hidden="1"/>
    <cellStyle name="Hyperlink 4" xfId="15982" hidden="1"/>
    <cellStyle name="Hyperlink 4" xfId="15905" hidden="1"/>
    <cellStyle name="Hyperlink 4" xfId="15837" hidden="1"/>
    <cellStyle name="Hyperlink 4" xfId="15760" hidden="1"/>
    <cellStyle name="Hyperlink 4" xfId="15700" hidden="1"/>
    <cellStyle name="Hyperlink 4" xfId="15614" hidden="1"/>
    <cellStyle name="Hyperlink 4" xfId="15547" hidden="1"/>
    <cellStyle name="Hyperlink 4" xfId="15469" hidden="1"/>
    <cellStyle name="Hyperlink 4" xfId="15402" hidden="1"/>
    <cellStyle name="Hyperlink 4" xfId="15327" hidden="1"/>
    <cellStyle name="Hyperlink 4" xfId="15255" hidden="1"/>
    <cellStyle name="Hyperlink 4" xfId="15195" hidden="1"/>
    <cellStyle name="Hyperlink 4" xfId="15110" hidden="1"/>
    <cellStyle name="Hyperlink 4" xfId="15032" hidden="1"/>
    <cellStyle name="Hyperlink 4" xfId="14964" hidden="1"/>
    <cellStyle name="Hyperlink 4" xfId="14887" hidden="1"/>
    <cellStyle name="Hyperlink 4" xfId="14817" hidden="1"/>
    <cellStyle name="Hyperlink 4" xfId="14741" hidden="1"/>
    <cellStyle name="Hyperlink 4" xfId="14673" hidden="1"/>
    <cellStyle name="Hyperlink 4" xfId="14596" hidden="1"/>
    <cellStyle name="Hyperlink 4" xfId="14528" hidden="1"/>
    <cellStyle name="Hyperlink 4" xfId="14451" hidden="1"/>
    <cellStyle name="Hyperlink 4" xfId="14400" hidden="1"/>
    <cellStyle name="Hyperlink 4" xfId="14300" hidden="1"/>
    <cellStyle name="Hyperlink 4" xfId="14240" hidden="1"/>
    <cellStyle name="Hyperlink 4" xfId="14162" hidden="1"/>
    <cellStyle name="Hyperlink 4" xfId="14095" hidden="1"/>
    <cellStyle name="Hyperlink 4" xfId="14021" hidden="1"/>
    <cellStyle name="Hyperlink 4" xfId="13947" hidden="1"/>
    <cellStyle name="Hyperlink 4" xfId="13889" hidden="1"/>
    <cellStyle name="Hyperlink 4" xfId="13804" hidden="1"/>
    <cellStyle name="Hyperlink 4" xfId="13726" hidden="1"/>
    <cellStyle name="Hyperlink 4" xfId="13659" hidden="1"/>
    <cellStyle name="Hyperlink 4" xfId="13581" hidden="1"/>
    <cellStyle name="Hyperlink 4" xfId="13514" hidden="1"/>
    <cellStyle name="Hyperlink 4" xfId="13429" hidden="1"/>
    <cellStyle name="Hyperlink 4" xfId="13369" hidden="1"/>
    <cellStyle name="Hyperlink 4" xfId="13291" hidden="1"/>
    <cellStyle name="Hyperlink 4" xfId="13224" hidden="1"/>
    <cellStyle name="Hyperlink 4" xfId="13146" hidden="1"/>
    <cellStyle name="Hyperlink 4" xfId="13089" hidden="1"/>
    <cellStyle name="Hyperlink 4" xfId="18433" hidden="1"/>
    <cellStyle name="Hyperlink 4" xfId="18462" hidden="1"/>
    <cellStyle name="Hyperlink 4" xfId="18491" hidden="1"/>
    <cellStyle name="Hyperlink 4" xfId="18520" hidden="1"/>
    <cellStyle name="Hyperlink 4" xfId="18547" hidden="1"/>
    <cellStyle name="Hyperlink 4" xfId="18578" hidden="1"/>
    <cellStyle name="Hyperlink 4" xfId="18597" hidden="1"/>
    <cellStyle name="Hyperlink 4" xfId="18636" hidden="1"/>
    <cellStyle name="Hyperlink 4" xfId="18665" hidden="1"/>
    <cellStyle name="Hyperlink 4" xfId="18694" hidden="1"/>
    <cellStyle name="Hyperlink 4" xfId="18723" hidden="1"/>
    <cellStyle name="Hyperlink 4" xfId="18752" hidden="1"/>
    <cellStyle name="Hyperlink 4" xfId="18781" hidden="1"/>
    <cellStyle name="Hyperlink 4" xfId="18810" hidden="1"/>
    <cellStyle name="Hyperlink 4" xfId="18839" hidden="1"/>
    <cellStyle name="Hyperlink 4" xfId="18868" hidden="1"/>
    <cellStyle name="Hyperlink 4" xfId="18897" hidden="1"/>
    <cellStyle name="Hyperlink 4" xfId="18915" hidden="1"/>
    <cellStyle name="Hyperlink 4" xfId="18954" hidden="1"/>
    <cellStyle name="Hyperlink 4" xfId="18983" hidden="1"/>
    <cellStyle name="Hyperlink 4" xfId="19012" hidden="1"/>
    <cellStyle name="Hyperlink 4" xfId="19041" hidden="1"/>
    <cellStyle name="Hyperlink 4" xfId="19068" hidden="1"/>
    <cellStyle name="Hyperlink 4" xfId="19099" hidden="1"/>
    <cellStyle name="Hyperlink 4" xfId="19118" hidden="1"/>
    <cellStyle name="Hyperlink 4" xfId="19157" hidden="1"/>
    <cellStyle name="Hyperlink 4" xfId="19186" hidden="1"/>
    <cellStyle name="Hyperlink 4" xfId="19215" hidden="1"/>
    <cellStyle name="Hyperlink 4" xfId="19244" hidden="1"/>
    <cellStyle name="Hyperlink 4" xfId="19273" hidden="1"/>
    <cellStyle name="Hyperlink 4" xfId="19302" hidden="1"/>
    <cellStyle name="Hyperlink 4" xfId="19331" hidden="1"/>
    <cellStyle name="Hyperlink 4" xfId="19360" hidden="1"/>
    <cellStyle name="Hyperlink 4" xfId="19389" hidden="1"/>
    <cellStyle name="Hyperlink 4" xfId="19418" hidden="1"/>
    <cellStyle name="Hyperlink 4" xfId="19437" hidden="1"/>
    <cellStyle name="Hyperlink 4" xfId="19482" hidden="1"/>
    <cellStyle name="Hyperlink 5" xfId="77" hidden="1"/>
    <cellStyle name="Hyperlink 5" xfId="131" hidden="1"/>
    <cellStyle name="Hyperlink 5" xfId="177" hidden="1"/>
    <cellStyle name="Hyperlink 5" xfId="225" hidden="1"/>
    <cellStyle name="Hyperlink 5" xfId="276" hidden="1"/>
    <cellStyle name="Hyperlink 5" xfId="319" hidden="1"/>
    <cellStyle name="Hyperlink 5" xfId="371" hidden="1"/>
    <cellStyle name="Hyperlink 5" xfId="414" hidden="1"/>
    <cellStyle name="Hyperlink 5" xfId="468" hidden="1"/>
    <cellStyle name="Hyperlink 5" xfId="516" hidden="1"/>
    <cellStyle name="Hyperlink 5" xfId="567" hidden="1"/>
    <cellStyle name="Hyperlink 5" xfId="613" hidden="1"/>
    <cellStyle name="Hyperlink 5" xfId="661" hidden="1"/>
    <cellStyle name="Hyperlink 5" xfId="712" hidden="1"/>
    <cellStyle name="Hyperlink 5" xfId="758" hidden="1"/>
    <cellStyle name="Hyperlink 5" xfId="806" hidden="1"/>
    <cellStyle name="Hyperlink 5" xfId="860" hidden="1"/>
    <cellStyle name="Hyperlink 5" xfId="903" hidden="1"/>
    <cellStyle name="Hyperlink 5" xfId="951" hidden="1"/>
    <cellStyle name="Hyperlink 5" xfId="1010" hidden="1"/>
    <cellStyle name="Hyperlink 5" xfId="1056" hidden="1"/>
    <cellStyle name="Hyperlink 5" xfId="1104" hidden="1"/>
    <cellStyle name="Hyperlink 5" xfId="1155" hidden="1"/>
    <cellStyle name="Hyperlink 5" xfId="1198" hidden="1"/>
    <cellStyle name="Hyperlink 5" xfId="1250" hidden="1"/>
    <cellStyle name="Hyperlink 5" xfId="1293" hidden="1"/>
    <cellStyle name="Hyperlink 5" xfId="1347" hidden="1"/>
    <cellStyle name="Hyperlink 5" xfId="1399" hidden="1"/>
    <cellStyle name="Hyperlink 5" xfId="1445" hidden="1"/>
    <cellStyle name="Hyperlink 5" xfId="1492" hidden="1"/>
    <cellStyle name="Hyperlink 5" xfId="1539" hidden="1"/>
    <cellStyle name="Hyperlink 5" xfId="1590" hidden="1"/>
    <cellStyle name="Hyperlink 5" xfId="1637" hidden="1"/>
    <cellStyle name="Hyperlink 5" xfId="1684" hidden="1"/>
    <cellStyle name="Hyperlink 5" xfId="1735" hidden="1"/>
    <cellStyle name="Hyperlink 5" xfId="1782" hidden="1"/>
    <cellStyle name="Hyperlink 5" xfId="1822" hidden="1"/>
    <cellStyle name="Hyperlink 5" xfId="1881" hidden="1"/>
    <cellStyle name="Hyperlink 5" xfId="1928" hidden="1"/>
    <cellStyle name="Hyperlink 5" xfId="1975" hidden="1"/>
    <cellStyle name="Hyperlink 5" xfId="2026" hidden="1"/>
    <cellStyle name="Hyperlink 5" xfId="2070" hidden="1"/>
    <cellStyle name="Hyperlink 5" xfId="2121" hidden="1"/>
    <cellStyle name="Hyperlink 5" xfId="2167" hidden="1"/>
    <cellStyle name="Hyperlink 5" xfId="2219" hidden="1"/>
    <cellStyle name="Hyperlink 5" xfId="2266" hidden="1"/>
    <cellStyle name="Hyperlink 5" xfId="2318" hidden="1"/>
    <cellStyle name="Hyperlink 5" xfId="2364" hidden="1"/>
    <cellStyle name="Hyperlink 5" xfId="2412" hidden="1"/>
    <cellStyle name="Hyperlink 5" xfId="2463" hidden="1"/>
    <cellStyle name="Hyperlink 5" xfId="2509" hidden="1"/>
    <cellStyle name="Hyperlink 5" xfId="2557" hidden="1"/>
    <cellStyle name="Hyperlink 5" xfId="2608" hidden="1"/>
    <cellStyle name="Hyperlink 5" xfId="2654" hidden="1"/>
    <cellStyle name="Hyperlink 5" xfId="2699" hidden="1"/>
    <cellStyle name="Hyperlink 5" xfId="2753" hidden="1"/>
    <cellStyle name="Hyperlink 5" xfId="2799" hidden="1"/>
    <cellStyle name="Hyperlink 5" xfId="2847" hidden="1"/>
    <cellStyle name="Hyperlink 5" xfId="2898" hidden="1"/>
    <cellStyle name="Hyperlink 5" xfId="2940" hidden="1"/>
    <cellStyle name="Hyperlink 5" xfId="2992" hidden="1"/>
    <cellStyle name="Hyperlink 5" xfId="3034" hidden="1"/>
    <cellStyle name="Hyperlink 5" xfId="3089" hidden="1"/>
    <cellStyle name="Hyperlink 5" xfId="3137" hidden="1"/>
    <cellStyle name="Hyperlink 5" xfId="3188" hidden="1"/>
    <cellStyle name="Hyperlink 5" xfId="3234" hidden="1"/>
    <cellStyle name="Hyperlink 5" xfId="3282" hidden="1"/>
    <cellStyle name="Hyperlink 5" xfId="3333" hidden="1"/>
    <cellStyle name="Hyperlink 5" xfId="3379" hidden="1"/>
    <cellStyle name="Hyperlink 5" xfId="3427" hidden="1"/>
    <cellStyle name="Hyperlink 5" xfId="3480" hidden="1"/>
    <cellStyle name="Hyperlink 5" xfId="3524" hidden="1"/>
    <cellStyle name="Hyperlink 5" xfId="3563" hidden="1"/>
    <cellStyle name="Hyperlink 5" xfId="3622" hidden="1"/>
    <cellStyle name="Hyperlink 5" xfId="3667" hidden="1"/>
    <cellStyle name="Hyperlink 5" xfId="3716" hidden="1"/>
    <cellStyle name="Hyperlink 5" xfId="3766" hidden="1"/>
    <cellStyle name="Hyperlink 5" xfId="3808" hidden="1"/>
    <cellStyle name="Hyperlink 5" xfId="3861" hidden="1"/>
    <cellStyle name="Hyperlink 5" xfId="3903" hidden="1"/>
    <cellStyle name="Hyperlink 5" xfId="3957" hidden="1"/>
    <cellStyle name="Hyperlink 5" xfId="4012" hidden="1"/>
    <cellStyle name="Hyperlink 5" xfId="4055" hidden="1"/>
    <cellStyle name="Hyperlink 5" xfId="4099" hidden="1"/>
    <cellStyle name="Hyperlink 5" xfId="4150" hidden="1"/>
    <cellStyle name="Hyperlink 5" xfId="4200" hidden="1"/>
    <cellStyle name="Hyperlink 5" xfId="4244" hidden="1"/>
    <cellStyle name="Hyperlink 5" xfId="4295" hidden="1"/>
    <cellStyle name="Hyperlink 5" xfId="4345" hidden="1"/>
    <cellStyle name="Hyperlink 5" xfId="4389" hidden="1"/>
    <cellStyle name="Hyperlink 5" xfId="4430" hidden="1"/>
    <cellStyle name="Hyperlink 5" xfId="4489" hidden="1"/>
    <cellStyle name="Hyperlink 5" xfId="4533" hidden="1"/>
    <cellStyle name="Hyperlink 5" xfId="4584" hidden="1"/>
    <cellStyle name="Hyperlink 5" xfId="4634" hidden="1"/>
    <cellStyle name="Hyperlink 5" xfId="4675" hidden="1"/>
    <cellStyle name="Hyperlink 5" xfId="4729" hidden="1"/>
    <cellStyle name="Hyperlink 5" xfId="4771" hidden="1"/>
    <cellStyle name="Hyperlink 5" xfId="4823" hidden="1"/>
    <cellStyle name="Hyperlink 5" xfId="4874" hidden="1"/>
    <cellStyle name="Hyperlink 5" xfId="4925" hidden="1"/>
    <cellStyle name="Hyperlink 5" xfId="4968" hidden="1"/>
    <cellStyle name="Hyperlink 5" xfId="5018" hidden="1"/>
    <cellStyle name="Hyperlink 5" xfId="5069" hidden="1"/>
    <cellStyle name="Hyperlink 5" xfId="5113" hidden="1"/>
    <cellStyle name="Hyperlink 5" xfId="5163" hidden="1"/>
    <cellStyle name="Hyperlink 5" xfId="5214" hidden="1"/>
    <cellStyle name="Hyperlink 5" xfId="5258" hidden="1"/>
    <cellStyle name="Hyperlink 5" xfId="5308" hidden="1"/>
    <cellStyle name="Hyperlink 5" xfId="5372" hidden="1"/>
    <cellStyle name="Hyperlink 5" xfId="5440" hidden="1"/>
    <cellStyle name="Hyperlink 5" xfId="5494" hidden="1"/>
    <cellStyle name="Hyperlink 5" xfId="5540" hidden="1"/>
    <cellStyle name="Hyperlink 5" xfId="5588" hidden="1"/>
    <cellStyle name="Hyperlink 5" xfId="5639" hidden="1"/>
    <cellStyle name="Hyperlink 5" xfId="5682" hidden="1"/>
    <cellStyle name="Hyperlink 5" xfId="5734" hidden="1"/>
    <cellStyle name="Hyperlink 5" xfId="5776" hidden="1"/>
    <cellStyle name="Hyperlink 5" xfId="5831" hidden="1"/>
    <cellStyle name="Hyperlink 5" xfId="5879" hidden="1"/>
    <cellStyle name="Hyperlink 5" xfId="5930" hidden="1"/>
    <cellStyle name="Hyperlink 5" xfId="5976" hidden="1"/>
    <cellStyle name="Hyperlink 5" xfId="6024" hidden="1"/>
    <cellStyle name="Hyperlink 5" xfId="6075" hidden="1"/>
    <cellStyle name="Hyperlink 5" xfId="6121" hidden="1"/>
    <cellStyle name="Hyperlink 5" xfId="6169" hidden="1"/>
    <cellStyle name="Hyperlink 5" xfId="6222" hidden="1"/>
    <cellStyle name="Hyperlink 5" xfId="6266" hidden="1"/>
    <cellStyle name="Hyperlink 5" xfId="6313" hidden="1"/>
    <cellStyle name="Hyperlink 5" xfId="6372" hidden="1"/>
    <cellStyle name="Hyperlink 5" xfId="6418" hidden="1"/>
    <cellStyle name="Hyperlink 5" xfId="6466" hidden="1"/>
    <cellStyle name="Hyperlink 5" xfId="6517" hidden="1"/>
    <cellStyle name="Hyperlink 5" xfId="6560" hidden="1"/>
    <cellStyle name="Hyperlink 5" xfId="6612" hidden="1"/>
    <cellStyle name="Hyperlink 5" xfId="6654" hidden="1"/>
    <cellStyle name="Hyperlink 5" xfId="6709" hidden="1"/>
    <cellStyle name="Hyperlink 5" xfId="6761" hidden="1"/>
    <cellStyle name="Hyperlink 5" xfId="6807" hidden="1"/>
    <cellStyle name="Hyperlink 5" xfId="6853" hidden="1"/>
    <cellStyle name="Hyperlink 5" xfId="6901" hidden="1"/>
    <cellStyle name="Hyperlink 5" xfId="6952" hidden="1"/>
    <cellStyle name="Hyperlink 5" xfId="6998" hidden="1"/>
    <cellStyle name="Hyperlink 5" xfId="7046" hidden="1"/>
    <cellStyle name="Hyperlink 5" xfId="7097" hidden="1"/>
    <cellStyle name="Hyperlink 5" xfId="7143" hidden="1"/>
    <cellStyle name="Hyperlink 5" xfId="7184" hidden="1"/>
    <cellStyle name="Hyperlink 5" xfId="7243" hidden="1"/>
    <cellStyle name="Hyperlink 5" xfId="7289" hidden="1"/>
    <cellStyle name="Hyperlink 5" xfId="7337" hidden="1"/>
    <cellStyle name="Hyperlink 5" xfId="7388" hidden="1"/>
    <cellStyle name="Hyperlink 5" xfId="7431" hidden="1"/>
    <cellStyle name="Hyperlink 5" xfId="7483" hidden="1"/>
    <cellStyle name="Hyperlink 5" xfId="7528" hidden="1"/>
    <cellStyle name="Hyperlink 5" xfId="7580" hidden="1"/>
    <cellStyle name="Hyperlink 5" xfId="7628" hidden="1"/>
    <cellStyle name="Hyperlink 5" xfId="7679" hidden="1"/>
    <cellStyle name="Hyperlink 5" xfId="7726" hidden="1"/>
    <cellStyle name="Hyperlink 5" xfId="7774" hidden="1"/>
    <cellStyle name="Hyperlink 5" xfId="7825" hidden="1"/>
    <cellStyle name="Hyperlink 5" xfId="7871" hidden="1"/>
    <cellStyle name="Hyperlink 5" xfId="7919" hidden="1"/>
    <cellStyle name="Hyperlink 5" xfId="7970" hidden="1"/>
    <cellStyle name="Hyperlink 5" xfId="8016" hidden="1"/>
    <cellStyle name="Hyperlink 5" xfId="8061" hidden="1"/>
    <cellStyle name="Hyperlink 5" xfId="8114" hidden="1"/>
    <cellStyle name="Hyperlink 5" xfId="8160" hidden="1"/>
    <cellStyle name="Hyperlink 5" xfId="8209" hidden="1"/>
    <cellStyle name="Hyperlink 5" xfId="8259" hidden="1"/>
    <cellStyle name="Hyperlink 5" xfId="8301" hidden="1"/>
    <cellStyle name="Hyperlink 5" xfId="8354" hidden="1"/>
    <cellStyle name="Hyperlink 5" xfId="8396" hidden="1"/>
    <cellStyle name="Hyperlink 5" xfId="8450" hidden="1"/>
    <cellStyle name="Hyperlink 5" xfId="8499" hidden="1"/>
    <cellStyle name="Hyperlink 5" xfId="8549" hidden="1"/>
    <cellStyle name="Hyperlink 5" xfId="8595" hidden="1"/>
    <cellStyle name="Hyperlink 5" xfId="8644" hidden="1"/>
    <cellStyle name="Hyperlink 5" xfId="8694" hidden="1"/>
    <cellStyle name="Hyperlink 5" xfId="8740" hidden="1"/>
    <cellStyle name="Hyperlink 5" xfId="8789" hidden="1"/>
    <cellStyle name="Hyperlink 5" xfId="8842" hidden="1"/>
    <cellStyle name="Hyperlink 5" xfId="8885" hidden="1"/>
    <cellStyle name="Hyperlink 5" xfId="8924" hidden="1"/>
    <cellStyle name="Hyperlink 5" xfId="8984" hidden="1"/>
    <cellStyle name="Hyperlink 5" xfId="9029" hidden="1"/>
    <cellStyle name="Hyperlink 5" xfId="9077" hidden="1"/>
    <cellStyle name="Hyperlink 5" xfId="9128" hidden="1"/>
    <cellStyle name="Hyperlink 5" xfId="9170" hidden="1"/>
    <cellStyle name="Hyperlink 5" xfId="9222" hidden="1"/>
    <cellStyle name="Hyperlink 5" xfId="9265" hidden="1"/>
    <cellStyle name="Hyperlink 5" xfId="9319" hidden="1"/>
    <cellStyle name="Hyperlink 5" xfId="9374" hidden="1"/>
    <cellStyle name="Hyperlink 5" xfId="9417" hidden="1"/>
    <cellStyle name="Hyperlink 5" xfId="9461" hidden="1"/>
    <cellStyle name="Hyperlink 5" xfId="9511" hidden="1"/>
    <cellStyle name="Hyperlink 5" xfId="9562" hidden="1"/>
    <cellStyle name="Hyperlink 5" xfId="9606" hidden="1"/>
    <cellStyle name="Hyperlink 5" xfId="9656" hidden="1"/>
    <cellStyle name="Hyperlink 5" xfId="9707" hidden="1"/>
    <cellStyle name="Hyperlink 5" xfId="9751" hidden="1"/>
    <cellStyle name="Hyperlink 5" xfId="9792" hidden="1"/>
    <cellStyle name="Hyperlink 5" xfId="9851" hidden="1"/>
    <cellStyle name="Hyperlink 5" xfId="9895" hidden="1"/>
    <cellStyle name="Hyperlink 5" xfId="9945" hidden="1"/>
    <cellStyle name="Hyperlink 5" xfId="9996" hidden="1"/>
    <cellStyle name="Hyperlink 5" xfId="10037" hidden="1"/>
    <cellStyle name="Hyperlink 5" xfId="10090" hidden="1"/>
    <cellStyle name="Hyperlink 5" xfId="10133" hidden="1"/>
    <cellStyle name="Hyperlink 5" xfId="10185" hidden="1"/>
    <cellStyle name="Hyperlink 5" xfId="10235" hidden="1"/>
    <cellStyle name="Hyperlink 5" xfId="10286" hidden="1"/>
    <cellStyle name="Hyperlink 5" xfId="10330" hidden="1"/>
    <cellStyle name="Hyperlink 5" xfId="10380" hidden="1"/>
    <cellStyle name="Hyperlink 5" xfId="10431" hidden="1"/>
    <cellStyle name="Hyperlink 5" xfId="10474" hidden="1"/>
    <cellStyle name="Hyperlink 5" xfId="10525" hidden="1"/>
    <cellStyle name="Hyperlink 5" xfId="10576" hidden="1"/>
    <cellStyle name="Hyperlink 5" xfId="10619" hidden="1"/>
    <cellStyle name="Hyperlink 5" xfId="10670" hidden="1"/>
    <cellStyle name="Hyperlink 5" xfId="10724" hidden="1"/>
    <cellStyle name="Hyperlink 5" xfId="10663" hidden="1"/>
    <cellStyle name="Hyperlink 5" xfId="10587" hidden="1"/>
    <cellStyle name="Hyperlink 5" xfId="10517" hidden="1"/>
    <cellStyle name="Hyperlink 5" xfId="10442" hidden="1"/>
    <cellStyle name="Hyperlink 5" xfId="10372" hidden="1"/>
    <cellStyle name="Hyperlink 5" xfId="10304" hidden="1"/>
    <cellStyle name="Hyperlink 5" xfId="10226" hidden="1"/>
    <cellStyle name="Hyperlink 5" xfId="10168" hidden="1"/>
    <cellStyle name="Hyperlink 5" xfId="10081" hidden="1"/>
    <cellStyle name="Hyperlink 5" xfId="10006" hidden="1"/>
    <cellStyle name="Hyperlink 5" xfId="9936" hidden="1"/>
    <cellStyle name="Hyperlink 5" xfId="9861" hidden="1"/>
    <cellStyle name="Hyperlink 5" xfId="9786" hidden="1"/>
    <cellStyle name="Hyperlink 5" xfId="9717" hidden="1"/>
    <cellStyle name="Hyperlink 5" xfId="9647" hidden="1"/>
    <cellStyle name="Hyperlink 5" xfId="9572" hidden="1"/>
    <cellStyle name="Hyperlink 5" xfId="9502" hidden="1"/>
    <cellStyle name="Hyperlink 5" xfId="9427" hidden="1"/>
    <cellStyle name="Hyperlink 5" xfId="9365" hidden="1"/>
    <cellStyle name="Hyperlink 5" xfId="9273" hidden="1"/>
    <cellStyle name="Hyperlink 5" xfId="9209" hidden="1"/>
    <cellStyle name="Hyperlink 5" xfId="9131" hidden="1"/>
    <cellStyle name="Hyperlink 5" xfId="9064" hidden="1"/>
    <cellStyle name="Hyperlink 5" xfId="8990" hidden="1"/>
    <cellStyle name="Hyperlink 5" xfId="8916" hidden="1"/>
    <cellStyle name="Hyperlink 5" xfId="8855" hidden="1"/>
    <cellStyle name="Hyperlink 5" xfId="8774" hidden="1"/>
    <cellStyle name="Hyperlink 5" xfId="8697" hidden="1"/>
    <cellStyle name="Hyperlink 5" xfId="8629" hidden="1"/>
    <cellStyle name="Hyperlink 5" xfId="8552" hidden="1"/>
    <cellStyle name="Hyperlink 5" xfId="8484" hidden="1"/>
    <cellStyle name="Hyperlink 5" xfId="8403" hidden="1"/>
    <cellStyle name="Hyperlink 5" xfId="8339" hidden="1"/>
    <cellStyle name="Hyperlink 5" xfId="8262" hidden="1"/>
    <cellStyle name="Hyperlink 5" xfId="8194" hidden="1"/>
    <cellStyle name="Hyperlink 5" xfId="8117" hidden="1"/>
    <cellStyle name="Hyperlink 5" xfId="8054" hidden="1"/>
    <cellStyle name="Hyperlink 5" xfId="7972" hidden="1"/>
    <cellStyle name="Hyperlink 5" xfId="7904" hidden="1"/>
    <cellStyle name="Hyperlink 5" xfId="7827" hidden="1"/>
    <cellStyle name="Hyperlink 5" xfId="7759" hidden="1"/>
    <cellStyle name="Hyperlink 5" xfId="7684" hidden="1"/>
    <cellStyle name="Hyperlink 5" xfId="7613" hidden="1"/>
    <cellStyle name="Hyperlink 5" xfId="7547" hidden="1"/>
    <cellStyle name="Hyperlink 5" xfId="7468" hidden="1"/>
    <cellStyle name="Hyperlink 5" xfId="7389" hidden="1"/>
    <cellStyle name="Hyperlink 5" xfId="7322" hidden="1"/>
    <cellStyle name="Hyperlink 5" xfId="7244" hidden="1"/>
    <cellStyle name="Hyperlink 5" xfId="7173" hidden="1"/>
    <cellStyle name="Hyperlink 5" xfId="7098" hidden="1"/>
    <cellStyle name="Hyperlink 5" xfId="7031" hidden="1"/>
    <cellStyle name="Hyperlink 5" xfId="6953" hidden="1"/>
    <cellStyle name="Hyperlink 5" xfId="6886" hidden="1"/>
    <cellStyle name="Hyperlink 5" xfId="6808" hidden="1"/>
    <cellStyle name="Hyperlink 5" xfId="6753" hidden="1"/>
    <cellStyle name="Hyperlink 5" xfId="6660" hidden="1"/>
    <cellStyle name="Hyperlink 5" xfId="6597" hidden="1"/>
    <cellStyle name="Hyperlink 5" xfId="6519" hidden="1"/>
    <cellStyle name="Hyperlink 5" xfId="6451" hidden="1"/>
    <cellStyle name="Hyperlink 5" xfId="6378" hidden="1"/>
    <cellStyle name="Hyperlink 5" xfId="6296" hidden="1"/>
    <cellStyle name="Hyperlink 5" xfId="6234" hidden="1"/>
    <cellStyle name="Hyperlink 5" xfId="6154" hidden="1"/>
    <cellStyle name="Hyperlink 5" xfId="6077" hidden="1"/>
    <cellStyle name="Hyperlink 5" xfId="6009" hidden="1"/>
    <cellStyle name="Hyperlink 5" xfId="5932" hidden="1"/>
    <cellStyle name="Hyperlink 5" xfId="5864" hidden="1"/>
    <cellStyle name="Hyperlink 5" xfId="5782" hidden="1"/>
    <cellStyle name="Hyperlink 5" xfId="5719" hidden="1"/>
    <cellStyle name="Hyperlink 5" xfId="5641" hidden="1"/>
    <cellStyle name="Hyperlink 5" xfId="5573" hidden="1"/>
    <cellStyle name="Hyperlink 5" xfId="5496" hidden="1"/>
    <cellStyle name="Hyperlink 5" xfId="5427" hidden="1"/>
    <cellStyle name="Hyperlink 5" xfId="10790" hidden="1"/>
    <cellStyle name="Hyperlink 5" xfId="10819" hidden="1"/>
    <cellStyle name="Hyperlink 5" xfId="10848" hidden="1"/>
    <cellStyle name="Hyperlink 5" xfId="10877" hidden="1"/>
    <cellStyle name="Hyperlink 5" xfId="10904" hidden="1"/>
    <cellStyle name="Hyperlink 5" xfId="10935" hidden="1"/>
    <cellStyle name="Hyperlink 5" xfId="10956" hidden="1"/>
    <cellStyle name="Hyperlink 5" xfId="10993" hidden="1"/>
    <cellStyle name="Hyperlink 5" xfId="11022" hidden="1"/>
    <cellStyle name="Hyperlink 5" xfId="11051" hidden="1"/>
    <cellStyle name="Hyperlink 5" xfId="11080" hidden="1"/>
    <cellStyle name="Hyperlink 5" xfId="11109" hidden="1"/>
    <cellStyle name="Hyperlink 5" xfId="11138" hidden="1"/>
    <cellStyle name="Hyperlink 5" xfId="11167" hidden="1"/>
    <cellStyle name="Hyperlink 5" xfId="11196" hidden="1"/>
    <cellStyle name="Hyperlink 5" xfId="11225" hidden="1"/>
    <cellStyle name="Hyperlink 5" xfId="11254" hidden="1"/>
    <cellStyle name="Hyperlink 5" xfId="11274" hidden="1"/>
    <cellStyle name="Hyperlink 5" xfId="11311" hidden="1"/>
    <cellStyle name="Hyperlink 5" xfId="11340" hidden="1"/>
    <cellStyle name="Hyperlink 5" xfId="11369" hidden="1"/>
    <cellStyle name="Hyperlink 5" xfId="11398" hidden="1"/>
    <cellStyle name="Hyperlink 5" xfId="11425" hidden="1"/>
    <cellStyle name="Hyperlink 5" xfId="11456" hidden="1"/>
    <cellStyle name="Hyperlink 5" xfId="11477" hidden="1"/>
    <cellStyle name="Hyperlink 5" xfId="11514" hidden="1"/>
    <cellStyle name="Hyperlink 5" xfId="11543" hidden="1"/>
    <cellStyle name="Hyperlink 5" xfId="11572" hidden="1"/>
    <cellStyle name="Hyperlink 5" xfId="11601" hidden="1"/>
    <cellStyle name="Hyperlink 5" xfId="11630" hidden="1"/>
    <cellStyle name="Hyperlink 5" xfId="11659" hidden="1"/>
    <cellStyle name="Hyperlink 5" xfId="11688" hidden="1"/>
    <cellStyle name="Hyperlink 5" xfId="11717" hidden="1"/>
    <cellStyle name="Hyperlink 5" xfId="11746" hidden="1"/>
    <cellStyle name="Hyperlink 5" xfId="11775" hidden="1"/>
    <cellStyle name="Hyperlink 5" xfId="11796" hidden="1"/>
    <cellStyle name="Hyperlink 5" xfId="11839" hidden="1"/>
    <cellStyle name="Hyperlink 5" xfId="5301" hidden="1"/>
    <cellStyle name="Hyperlink 5" xfId="5224" hidden="1"/>
    <cellStyle name="Hyperlink 5" xfId="5154" hidden="1"/>
    <cellStyle name="Hyperlink 5" xfId="5079" hidden="1"/>
    <cellStyle name="Hyperlink 5" xfId="5009" hidden="1"/>
    <cellStyle name="Hyperlink 5" xfId="4941" hidden="1"/>
    <cellStyle name="Hyperlink 5" xfId="4864" hidden="1"/>
    <cellStyle name="Hyperlink 5" xfId="4805" hidden="1"/>
    <cellStyle name="Hyperlink 5" xfId="4719" hidden="1"/>
    <cellStyle name="Hyperlink 5" xfId="4643" hidden="1"/>
    <cellStyle name="Hyperlink 5" xfId="4574" hidden="1"/>
    <cellStyle name="Hyperlink 5" xfId="4498" hidden="1"/>
    <cellStyle name="Hyperlink 5" xfId="4424" hidden="1"/>
    <cellStyle name="Hyperlink 5" xfId="4354" hidden="1"/>
    <cellStyle name="Hyperlink 5" xfId="4285" hidden="1"/>
    <cellStyle name="Hyperlink 5" xfId="4209" hidden="1"/>
    <cellStyle name="Hyperlink 5" xfId="4140" hidden="1"/>
    <cellStyle name="Hyperlink 5" xfId="4064" hidden="1"/>
    <cellStyle name="Hyperlink 5" xfId="4002" hidden="1"/>
    <cellStyle name="Hyperlink 5" xfId="3910" hidden="1"/>
    <cellStyle name="Hyperlink 5" xfId="3846" hidden="1"/>
    <cellStyle name="Hyperlink 5" xfId="3769" hidden="1"/>
    <cellStyle name="Hyperlink 5" xfId="3701" hidden="1"/>
    <cellStyle name="Hyperlink 5" xfId="3628" hidden="1"/>
    <cellStyle name="Hyperlink 5" xfId="3554" hidden="1"/>
    <cellStyle name="Hyperlink 5" xfId="3492" hidden="1"/>
    <cellStyle name="Hyperlink 5" xfId="3412" hidden="1"/>
    <cellStyle name="Hyperlink 5" xfId="3335" hidden="1"/>
    <cellStyle name="Hyperlink 5" xfId="3267" hidden="1"/>
    <cellStyle name="Hyperlink 5" xfId="3190" hidden="1"/>
    <cellStyle name="Hyperlink 5" xfId="3122" hidden="1"/>
    <cellStyle name="Hyperlink 5" xfId="3040" hidden="1"/>
    <cellStyle name="Hyperlink 5" xfId="2977" hidden="1"/>
    <cellStyle name="Hyperlink 5" xfId="2900" hidden="1"/>
    <cellStyle name="Hyperlink 5" xfId="2832" hidden="1"/>
    <cellStyle name="Hyperlink 5" xfId="2755" hidden="1"/>
    <cellStyle name="Hyperlink 5" xfId="2692" hidden="1"/>
    <cellStyle name="Hyperlink 5" xfId="2609" hidden="1"/>
    <cellStyle name="Hyperlink 5" xfId="2542" hidden="1"/>
    <cellStyle name="Hyperlink 5" xfId="2464" hidden="1"/>
    <cellStyle name="Hyperlink 5" xfId="2397" hidden="1"/>
    <cellStyle name="Hyperlink 5" xfId="2322" hidden="1"/>
    <cellStyle name="Hyperlink 5" xfId="2250" hidden="1"/>
    <cellStyle name="Hyperlink 5" xfId="2184" hidden="1"/>
    <cellStyle name="Hyperlink 5" xfId="2105" hidden="1"/>
    <cellStyle name="Hyperlink 5" xfId="2027" hidden="1"/>
    <cellStyle name="Hyperlink 5" xfId="1959" hidden="1"/>
    <cellStyle name="Hyperlink 5" xfId="1882" hidden="1"/>
    <cellStyle name="Hyperlink 5" xfId="1811" hidden="1"/>
    <cellStyle name="Hyperlink 5" xfId="1736" hidden="1"/>
    <cellStyle name="Hyperlink 5" xfId="1668" hidden="1"/>
    <cellStyle name="Hyperlink 5" xfId="1591" hidden="1"/>
    <cellStyle name="Hyperlink 5" xfId="1523" hidden="1"/>
    <cellStyle name="Hyperlink 5" xfId="1446" hidden="1"/>
    <cellStyle name="Hyperlink 5" xfId="1391" hidden="1"/>
    <cellStyle name="Hyperlink 5" xfId="1297" hidden="1"/>
    <cellStyle name="Hyperlink 5" xfId="1235" hidden="1"/>
    <cellStyle name="Hyperlink 5" xfId="1156" hidden="1"/>
    <cellStyle name="Hyperlink 5" xfId="1089" hidden="1"/>
    <cellStyle name="Hyperlink 5" xfId="1015" hidden="1"/>
    <cellStyle name="Hyperlink 5" xfId="933" hidden="1"/>
    <cellStyle name="Hyperlink 5" xfId="870" hidden="1"/>
    <cellStyle name="Hyperlink 5" xfId="791" hidden="1"/>
    <cellStyle name="Hyperlink 5" xfId="713" hidden="1"/>
    <cellStyle name="Hyperlink 5" xfId="646" hidden="1"/>
    <cellStyle name="Hyperlink 5" xfId="568" hidden="1"/>
    <cellStyle name="Hyperlink 5" xfId="501" hidden="1"/>
    <cellStyle name="Hyperlink 5" xfId="418" hidden="1"/>
    <cellStyle name="Hyperlink 5" xfId="356" hidden="1"/>
    <cellStyle name="Hyperlink 5" xfId="277" hidden="1"/>
    <cellStyle name="Hyperlink 5" xfId="210" hidden="1"/>
    <cellStyle name="Hyperlink 5" xfId="132" hidden="1"/>
    <cellStyle name="Hyperlink 5" xfId="58" hidden="1"/>
    <cellStyle name="Hyperlink 5" xfId="11992" hidden="1"/>
    <cellStyle name="Hyperlink 5" xfId="12021" hidden="1"/>
    <cellStyle name="Hyperlink 5" xfId="12050" hidden="1"/>
    <cellStyle name="Hyperlink 5" xfId="12079" hidden="1"/>
    <cellStyle name="Hyperlink 5" xfId="12106" hidden="1"/>
    <cellStyle name="Hyperlink 5" xfId="12137" hidden="1"/>
    <cellStyle name="Hyperlink 5" xfId="12158" hidden="1"/>
    <cellStyle name="Hyperlink 5" xfId="12195" hidden="1"/>
    <cellStyle name="Hyperlink 5" xfId="12224" hidden="1"/>
    <cellStyle name="Hyperlink 5" xfId="12253" hidden="1"/>
    <cellStyle name="Hyperlink 5" xfId="12282" hidden="1"/>
    <cellStyle name="Hyperlink 5" xfId="12311" hidden="1"/>
    <cellStyle name="Hyperlink 5" xfId="12340" hidden="1"/>
    <cellStyle name="Hyperlink 5" xfId="12369" hidden="1"/>
    <cellStyle name="Hyperlink 5" xfId="12398" hidden="1"/>
    <cellStyle name="Hyperlink 5" xfId="12427" hidden="1"/>
    <cellStyle name="Hyperlink 5" xfId="12456" hidden="1"/>
    <cellStyle name="Hyperlink 5" xfId="12476" hidden="1"/>
    <cellStyle name="Hyperlink 5" xfId="12513" hidden="1"/>
    <cellStyle name="Hyperlink 5" xfId="12542" hidden="1"/>
    <cellStyle name="Hyperlink 5" xfId="12571" hidden="1"/>
    <cellStyle name="Hyperlink 5" xfId="12600" hidden="1"/>
    <cellStyle name="Hyperlink 5" xfId="12627" hidden="1"/>
    <cellStyle name="Hyperlink 5" xfId="12658" hidden="1"/>
    <cellStyle name="Hyperlink 5" xfId="12679" hidden="1"/>
    <cellStyle name="Hyperlink 5" xfId="12716" hidden="1"/>
    <cellStyle name="Hyperlink 5" xfId="12745" hidden="1"/>
    <cellStyle name="Hyperlink 5" xfId="12774" hidden="1"/>
    <cellStyle name="Hyperlink 5" xfId="12803" hidden="1"/>
    <cellStyle name="Hyperlink 5" xfId="12832" hidden="1"/>
    <cellStyle name="Hyperlink 5" xfId="12861" hidden="1"/>
    <cellStyle name="Hyperlink 5" xfId="12890" hidden="1"/>
    <cellStyle name="Hyperlink 5" xfId="12919" hidden="1"/>
    <cellStyle name="Hyperlink 5" xfId="12948" hidden="1"/>
    <cellStyle name="Hyperlink 5" xfId="12977" hidden="1"/>
    <cellStyle name="Hyperlink 5" xfId="12998" hidden="1"/>
    <cellStyle name="Hyperlink 5" xfId="13041" hidden="1"/>
    <cellStyle name="Hyperlink 5" xfId="13093" hidden="1"/>
    <cellStyle name="Hyperlink 5" xfId="13147" hidden="1"/>
    <cellStyle name="Hyperlink 5" xfId="13193" hidden="1"/>
    <cellStyle name="Hyperlink 5" xfId="13241" hidden="1"/>
    <cellStyle name="Hyperlink 5" xfId="13292" hidden="1"/>
    <cellStyle name="Hyperlink 5" xfId="13334" hidden="1"/>
    <cellStyle name="Hyperlink 5" xfId="13386" hidden="1"/>
    <cellStyle name="Hyperlink 5" xfId="13428" hidden="1"/>
    <cellStyle name="Hyperlink 5" xfId="13483" hidden="1"/>
    <cellStyle name="Hyperlink 5" xfId="13531" hidden="1"/>
    <cellStyle name="Hyperlink 5" xfId="13582" hidden="1"/>
    <cellStyle name="Hyperlink 5" xfId="13628" hidden="1"/>
    <cellStyle name="Hyperlink 5" xfId="13676" hidden="1"/>
    <cellStyle name="Hyperlink 5" xfId="13727" hidden="1"/>
    <cellStyle name="Hyperlink 5" xfId="13773" hidden="1"/>
    <cellStyle name="Hyperlink 5" xfId="13821" hidden="1"/>
    <cellStyle name="Hyperlink 5" xfId="13874" hidden="1"/>
    <cellStyle name="Hyperlink 5" xfId="13918" hidden="1"/>
    <cellStyle name="Hyperlink 5" xfId="13959" hidden="1"/>
    <cellStyle name="Hyperlink 5" xfId="14018" hidden="1"/>
    <cellStyle name="Hyperlink 5" xfId="14064" hidden="1"/>
    <cellStyle name="Hyperlink 5" xfId="14112" hidden="1"/>
    <cellStyle name="Hyperlink 5" xfId="14163" hidden="1"/>
    <cellStyle name="Hyperlink 5" xfId="14205" hidden="1"/>
    <cellStyle name="Hyperlink 5" xfId="14257" hidden="1"/>
    <cellStyle name="Hyperlink 5" xfId="14299" hidden="1"/>
    <cellStyle name="Hyperlink 5" xfId="14354" hidden="1"/>
    <cellStyle name="Hyperlink 5" xfId="14406" hidden="1"/>
    <cellStyle name="Hyperlink 5" xfId="14452" hidden="1"/>
    <cellStyle name="Hyperlink 5" xfId="14498" hidden="1"/>
    <cellStyle name="Hyperlink 5" xfId="14546" hidden="1"/>
    <cellStyle name="Hyperlink 5" xfId="14597" hidden="1"/>
    <cellStyle name="Hyperlink 5" xfId="14643" hidden="1"/>
    <cellStyle name="Hyperlink 5" xfId="14691" hidden="1"/>
    <cellStyle name="Hyperlink 5" xfId="14742" hidden="1"/>
    <cellStyle name="Hyperlink 5" xfId="14788" hidden="1"/>
    <cellStyle name="Hyperlink 5" xfId="14829" hidden="1"/>
    <cellStyle name="Hyperlink 5" xfId="14888" hidden="1"/>
    <cellStyle name="Hyperlink 5" xfId="14934" hidden="1"/>
    <cellStyle name="Hyperlink 5" xfId="14982" hidden="1"/>
    <cellStyle name="Hyperlink 5" xfId="15033" hidden="1"/>
    <cellStyle name="Hyperlink 5" xfId="15076" hidden="1"/>
    <cellStyle name="Hyperlink 5" xfId="15128" hidden="1"/>
    <cellStyle name="Hyperlink 5" xfId="15173" hidden="1"/>
    <cellStyle name="Hyperlink 5" xfId="15225" hidden="1"/>
    <cellStyle name="Hyperlink 5" xfId="15273" hidden="1"/>
    <cellStyle name="Hyperlink 5" xfId="15324" hidden="1"/>
    <cellStyle name="Hyperlink 5" xfId="15371" hidden="1"/>
    <cellStyle name="Hyperlink 5" xfId="15419" hidden="1"/>
    <cellStyle name="Hyperlink 5" xfId="15470" hidden="1"/>
    <cellStyle name="Hyperlink 5" xfId="15516" hidden="1"/>
    <cellStyle name="Hyperlink 5" xfId="15564" hidden="1"/>
    <cellStyle name="Hyperlink 5" xfId="15615" hidden="1"/>
    <cellStyle name="Hyperlink 5" xfId="15661" hidden="1"/>
    <cellStyle name="Hyperlink 5" xfId="15706" hidden="1"/>
    <cellStyle name="Hyperlink 5" xfId="15759" hidden="1"/>
    <cellStyle name="Hyperlink 5" xfId="15805" hidden="1"/>
    <cellStyle name="Hyperlink 5" xfId="15854" hidden="1"/>
    <cellStyle name="Hyperlink 5" xfId="15904" hidden="1"/>
    <cellStyle name="Hyperlink 5" xfId="15946" hidden="1"/>
    <cellStyle name="Hyperlink 5" xfId="15999" hidden="1"/>
    <cellStyle name="Hyperlink 5" xfId="16041" hidden="1"/>
    <cellStyle name="Hyperlink 5" xfId="16095" hidden="1"/>
    <cellStyle name="Hyperlink 5" xfId="16144" hidden="1"/>
    <cellStyle name="Hyperlink 5" xfId="16194" hidden="1"/>
    <cellStyle name="Hyperlink 5" xfId="16240" hidden="1"/>
    <cellStyle name="Hyperlink 5" xfId="16289" hidden="1"/>
    <cellStyle name="Hyperlink 5" xfId="16339" hidden="1"/>
    <cellStyle name="Hyperlink 5" xfId="16385" hidden="1"/>
    <cellStyle name="Hyperlink 5" xfId="16434" hidden="1"/>
    <cellStyle name="Hyperlink 5" xfId="16487" hidden="1"/>
    <cellStyle name="Hyperlink 5" xfId="16530" hidden="1"/>
    <cellStyle name="Hyperlink 5" xfId="16569" hidden="1"/>
    <cellStyle name="Hyperlink 5" xfId="16629" hidden="1"/>
    <cellStyle name="Hyperlink 5" xfId="16674" hidden="1"/>
    <cellStyle name="Hyperlink 5" xfId="16722" hidden="1"/>
    <cellStyle name="Hyperlink 5" xfId="16773" hidden="1"/>
    <cellStyle name="Hyperlink 5" xfId="16815" hidden="1"/>
    <cellStyle name="Hyperlink 5" xfId="16867" hidden="1"/>
    <cellStyle name="Hyperlink 5" xfId="16910" hidden="1"/>
    <cellStyle name="Hyperlink 5" xfId="16964" hidden="1"/>
    <cellStyle name="Hyperlink 5" xfId="17019" hidden="1"/>
    <cellStyle name="Hyperlink 5" xfId="17062" hidden="1"/>
    <cellStyle name="Hyperlink 5" xfId="17106" hidden="1"/>
    <cellStyle name="Hyperlink 5" xfId="17156" hidden="1"/>
    <cellStyle name="Hyperlink 5" xfId="17207" hidden="1"/>
    <cellStyle name="Hyperlink 5" xfId="17251" hidden="1"/>
    <cellStyle name="Hyperlink 5" xfId="17301" hidden="1"/>
    <cellStyle name="Hyperlink 5" xfId="17352" hidden="1"/>
    <cellStyle name="Hyperlink 5" xfId="17396" hidden="1"/>
    <cellStyle name="Hyperlink 5" xfId="17437" hidden="1"/>
    <cellStyle name="Hyperlink 5" xfId="17496" hidden="1"/>
    <cellStyle name="Hyperlink 5" xfId="17540" hidden="1"/>
    <cellStyle name="Hyperlink 5" xfId="17590" hidden="1"/>
    <cellStyle name="Hyperlink 5" xfId="17641" hidden="1"/>
    <cellStyle name="Hyperlink 5" xfId="17682" hidden="1"/>
    <cellStyle name="Hyperlink 5" xfId="17735" hidden="1"/>
    <cellStyle name="Hyperlink 5" xfId="17778" hidden="1"/>
    <cellStyle name="Hyperlink 5" xfId="17830" hidden="1"/>
    <cellStyle name="Hyperlink 5" xfId="17880" hidden="1"/>
    <cellStyle name="Hyperlink 5" xfId="17931" hidden="1"/>
    <cellStyle name="Hyperlink 5" xfId="17975" hidden="1"/>
    <cellStyle name="Hyperlink 5" xfId="18025" hidden="1"/>
    <cellStyle name="Hyperlink 5" xfId="18076" hidden="1"/>
    <cellStyle name="Hyperlink 5" xfId="18119" hidden="1"/>
    <cellStyle name="Hyperlink 5" xfId="18170" hidden="1"/>
    <cellStyle name="Hyperlink 5" xfId="18221" hidden="1"/>
    <cellStyle name="Hyperlink 5" xfId="18264" hidden="1"/>
    <cellStyle name="Hyperlink 5" xfId="18314" hidden="1"/>
    <cellStyle name="Hyperlink 5" xfId="18368" hidden="1"/>
    <cellStyle name="Hyperlink 5" xfId="18308" hidden="1"/>
    <cellStyle name="Hyperlink 5" xfId="18232" hidden="1"/>
    <cellStyle name="Hyperlink 5" xfId="18162" hidden="1"/>
    <cellStyle name="Hyperlink 5" xfId="18087" hidden="1"/>
    <cellStyle name="Hyperlink 5" xfId="18017" hidden="1"/>
    <cellStyle name="Hyperlink 5" xfId="17949" hidden="1"/>
    <cellStyle name="Hyperlink 5" xfId="17871" hidden="1"/>
    <cellStyle name="Hyperlink 5" xfId="17813" hidden="1"/>
    <cellStyle name="Hyperlink 5" xfId="17726" hidden="1"/>
    <cellStyle name="Hyperlink 5" xfId="17651" hidden="1"/>
    <cellStyle name="Hyperlink 5" xfId="17581" hidden="1"/>
    <cellStyle name="Hyperlink 5" xfId="17506" hidden="1"/>
    <cellStyle name="Hyperlink 5" xfId="17431" hidden="1"/>
    <cellStyle name="Hyperlink 5" xfId="17362" hidden="1"/>
    <cellStyle name="Hyperlink 5" xfId="17292" hidden="1"/>
    <cellStyle name="Hyperlink 5" xfId="17217" hidden="1"/>
    <cellStyle name="Hyperlink 5" xfId="17147" hidden="1"/>
    <cellStyle name="Hyperlink 5" xfId="17072" hidden="1"/>
    <cellStyle name="Hyperlink 5" xfId="17010" hidden="1"/>
    <cellStyle name="Hyperlink 5" xfId="16918" hidden="1"/>
    <cellStyle name="Hyperlink 5" xfId="16854" hidden="1"/>
    <cellStyle name="Hyperlink 5" xfId="16776" hidden="1"/>
    <cellStyle name="Hyperlink 5" xfId="16709" hidden="1"/>
    <cellStyle name="Hyperlink 5" xfId="16635" hidden="1"/>
    <cellStyle name="Hyperlink 5" xfId="16561" hidden="1"/>
    <cellStyle name="Hyperlink 5" xfId="16500" hidden="1"/>
    <cellStyle name="Hyperlink 5" xfId="16419" hidden="1"/>
    <cellStyle name="Hyperlink 5" xfId="16342" hidden="1"/>
    <cellStyle name="Hyperlink 5" xfId="16274" hidden="1"/>
    <cellStyle name="Hyperlink 5" xfId="16197" hidden="1"/>
    <cellStyle name="Hyperlink 5" xfId="16129" hidden="1"/>
    <cellStyle name="Hyperlink 5" xfId="16048" hidden="1"/>
    <cellStyle name="Hyperlink 5" xfId="15984" hidden="1"/>
    <cellStyle name="Hyperlink 5" xfId="15907" hidden="1"/>
    <cellStyle name="Hyperlink 5" xfId="15839" hidden="1"/>
    <cellStyle name="Hyperlink 5" xfId="15762" hidden="1"/>
    <cellStyle name="Hyperlink 5" xfId="15699" hidden="1"/>
    <cellStyle name="Hyperlink 5" xfId="15617" hidden="1"/>
    <cellStyle name="Hyperlink 5" xfId="15549" hidden="1"/>
    <cellStyle name="Hyperlink 5" xfId="15472" hidden="1"/>
    <cellStyle name="Hyperlink 5" xfId="15404" hidden="1"/>
    <cellStyle name="Hyperlink 5" xfId="15329" hidden="1"/>
    <cellStyle name="Hyperlink 5" xfId="15258" hidden="1"/>
    <cellStyle name="Hyperlink 5" xfId="15192" hidden="1"/>
    <cellStyle name="Hyperlink 5" xfId="15113" hidden="1"/>
    <cellStyle name="Hyperlink 5" xfId="15034" hidden="1"/>
    <cellStyle name="Hyperlink 5" xfId="14967" hidden="1"/>
    <cellStyle name="Hyperlink 5" xfId="14889" hidden="1"/>
    <cellStyle name="Hyperlink 5" xfId="14818" hidden="1"/>
    <cellStyle name="Hyperlink 5" xfId="14743" hidden="1"/>
    <cellStyle name="Hyperlink 5" xfId="14676" hidden="1"/>
    <cellStyle name="Hyperlink 5" xfId="14598" hidden="1"/>
    <cellStyle name="Hyperlink 5" xfId="14531" hidden="1"/>
    <cellStyle name="Hyperlink 5" xfId="14453" hidden="1"/>
    <cellStyle name="Hyperlink 5" xfId="14398" hidden="1"/>
    <cellStyle name="Hyperlink 5" xfId="14305" hidden="1"/>
    <cellStyle name="Hyperlink 5" xfId="14242" hidden="1"/>
    <cellStyle name="Hyperlink 5" xfId="14165" hidden="1"/>
    <cellStyle name="Hyperlink 5" xfId="14097" hidden="1"/>
    <cellStyle name="Hyperlink 5" xfId="14024" hidden="1"/>
    <cellStyle name="Hyperlink 5" xfId="13948" hidden="1"/>
    <cellStyle name="Hyperlink 5" xfId="13886" hidden="1"/>
    <cellStyle name="Hyperlink 5" xfId="13806" hidden="1"/>
    <cellStyle name="Hyperlink 5" xfId="13729" hidden="1"/>
    <cellStyle name="Hyperlink 5" xfId="13661" hidden="1"/>
    <cellStyle name="Hyperlink 5" xfId="13584" hidden="1"/>
    <cellStyle name="Hyperlink 5" xfId="13516" hidden="1"/>
    <cellStyle name="Hyperlink 5" xfId="13434" hidden="1"/>
    <cellStyle name="Hyperlink 5" xfId="13371" hidden="1"/>
    <cellStyle name="Hyperlink 5" xfId="13294" hidden="1"/>
    <cellStyle name="Hyperlink 5" xfId="13226" hidden="1"/>
    <cellStyle name="Hyperlink 5" xfId="13149" hidden="1"/>
    <cellStyle name="Hyperlink 5" xfId="13086" hidden="1"/>
    <cellStyle name="Hyperlink 5" xfId="18432" hidden="1"/>
    <cellStyle name="Hyperlink 5" xfId="18461" hidden="1"/>
    <cellStyle name="Hyperlink 5" xfId="18490" hidden="1"/>
    <cellStyle name="Hyperlink 5" xfId="18519" hidden="1"/>
    <cellStyle name="Hyperlink 5" xfId="18546" hidden="1"/>
    <cellStyle name="Hyperlink 5" xfId="18577" hidden="1"/>
    <cellStyle name="Hyperlink 5" xfId="18598" hidden="1"/>
    <cellStyle name="Hyperlink 5" xfId="18635" hidden="1"/>
    <cellStyle name="Hyperlink 5" xfId="18664" hidden="1"/>
    <cellStyle name="Hyperlink 5" xfId="18693" hidden="1"/>
    <cellStyle name="Hyperlink 5" xfId="18722" hidden="1"/>
    <cellStyle name="Hyperlink 5" xfId="18751" hidden="1"/>
    <cellStyle name="Hyperlink 5" xfId="18780" hidden="1"/>
    <cellStyle name="Hyperlink 5" xfId="18809" hidden="1"/>
    <cellStyle name="Hyperlink 5" xfId="18838" hidden="1"/>
    <cellStyle name="Hyperlink 5" xfId="18867" hidden="1"/>
    <cellStyle name="Hyperlink 5" xfId="18896" hidden="1"/>
    <cellStyle name="Hyperlink 5" xfId="18916" hidden="1"/>
    <cellStyle name="Hyperlink 5" xfId="18953" hidden="1"/>
    <cellStyle name="Hyperlink 5" xfId="18982" hidden="1"/>
    <cellStyle name="Hyperlink 5" xfId="19011" hidden="1"/>
    <cellStyle name="Hyperlink 5" xfId="19040" hidden="1"/>
    <cellStyle name="Hyperlink 5" xfId="19067" hidden="1"/>
    <cellStyle name="Hyperlink 5" xfId="19098" hidden="1"/>
    <cellStyle name="Hyperlink 5" xfId="19119" hidden="1"/>
    <cellStyle name="Hyperlink 5" xfId="19156" hidden="1"/>
    <cellStyle name="Hyperlink 5" xfId="19185" hidden="1"/>
    <cellStyle name="Hyperlink 5" xfId="19214" hidden="1"/>
    <cellStyle name="Hyperlink 5" xfId="19243" hidden="1"/>
    <cellStyle name="Hyperlink 5" xfId="19272" hidden="1"/>
    <cellStyle name="Hyperlink 5" xfId="19301" hidden="1"/>
    <cellStyle name="Hyperlink 5" xfId="19330" hidden="1"/>
    <cellStyle name="Hyperlink 5" xfId="19359" hidden="1"/>
    <cellStyle name="Hyperlink 5" xfId="19388" hidden="1"/>
    <cellStyle name="Hyperlink 5" xfId="19417" hidden="1"/>
    <cellStyle name="Hyperlink 5" xfId="19438" hidden="1"/>
    <cellStyle name="Hyperlink 5" xfId="19481" hidden="1"/>
    <cellStyle name="Hyperlink 6" xfId="78" hidden="1"/>
    <cellStyle name="Hyperlink 6" xfId="129" hidden="1"/>
    <cellStyle name="Hyperlink 6" xfId="175" hidden="1"/>
    <cellStyle name="Hyperlink 6" xfId="223" hidden="1"/>
    <cellStyle name="Hyperlink 6" xfId="274" hidden="1"/>
    <cellStyle name="Hyperlink 6" xfId="317" hidden="1"/>
    <cellStyle name="Hyperlink 6" xfId="369" hidden="1"/>
    <cellStyle name="Hyperlink 6" xfId="415" hidden="1"/>
    <cellStyle name="Hyperlink 6" xfId="466" hidden="1"/>
    <cellStyle name="Hyperlink 6" xfId="514" hidden="1"/>
    <cellStyle name="Hyperlink 6" xfId="565" hidden="1"/>
    <cellStyle name="Hyperlink 6" xfId="611" hidden="1"/>
    <cellStyle name="Hyperlink 6" xfId="659" hidden="1"/>
    <cellStyle name="Hyperlink 6" xfId="710" hidden="1"/>
    <cellStyle name="Hyperlink 6" xfId="756" hidden="1"/>
    <cellStyle name="Hyperlink 6" xfId="804" hidden="1"/>
    <cellStyle name="Hyperlink 6" xfId="857" hidden="1"/>
    <cellStyle name="Hyperlink 6" xfId="901" hidden="1"/>
    <cellStyle name="Hyperlink 6" xfId="952" hidden="1"/>
    <cellStyle name="Hyperlink 6" xfId="1009" hidden="1"/>
    <cellStyle name="Hyperlink 6" xfId="1054" hidden="1"/>
    <cellStyle name="Hyperlink 6" xfId="1102" hidden="1"/>
    <cellStyle name="Hyperlink 6" xfId="1153" hidden="1"/>
    <cellStyle name="Hyperlink 6" xfId="1196" hidden="1"/>
    <cellStyle name="Hyperlink 6" xfId="1248" hidden="1"/>
    <cellStyle name="Hyperlink 6" xfId="1294" hidden="1"/>
    <cellStyle name="Hyperlink 6" xfId="1345" hidden="1"/>
    <cellStyle name="Hyperlink 6" xfId="1398" hidden="1"/>
    <cellStyle name="Hyperlink 6" xfId="1443" hidden="1"/>
    <cellStyle name="Hyperlink 6" xfId="1489" hidden="1"/>
    <cellStyle name="Hyperlink 6" xfId="1538" hidden="1"/>
    <cellStyle name="Hyperlink 6" xfId="1588" hidden="1"/>
    <cellStyle name="Hyperlink 6" xfId="1634" hidden="1"/>
    <cellStyle name="Hyperlink 6" xfId="1683" hidden="1"/>
    <cellStyle name="Hyperlink 6" xfId="1733" hidden="1"/>
    <cellStyle name="Hyperlink 6" xfId="1779" hidden="1"/>
    <cellStyle name="Hyperlink 6" xfId="1823" hidden="1"/>
    <cellStyle name="Hyperlink 6" xfId="1879" hidden="1"/>
    <cellStyle name="Hyperlink 6" xfId="1925" hidden="1"/>
    <cellStyle name="Hyperlink 6" xfId="1974" hidden="1"/>
    <cellStyle name="Hyperlink 6" xfId="2024" hidden="1"/>
    <cellStyle name="Hyperlink 6" xfId="2067" hidden="1"/>
    <cellStyle name="Hyperlink 6" xfId="2120" hidden="1"/>
    <cellStyle name="Hyperlink 6" xfId="2168" hidden="1"/>
    <cellStyle name="Hyperlink 6" xfId="2216" hidden="1"/>
    <cellStyle name="Hyperlink 6" xfId="2265" hidden="1"/>
    <cellStyle name="Hyperlink 6" xfId="2316" hidden="1"/>
    <cellStyle name="Hyperlink 6" xfId="2362" hidden="1"/>
    <cellStyle name="Hyperlink 6" xfId="2410" hidden="1"/>
    <cellStyle name="Hyperlink 6" xfId="2461" hidden="1"/>
    <cellStyle name="Hyperlink 6" xfId="2507" hidden="1"/>
    <cellStyle name="Hyperlink 6" xfId="2555" hidden="1"/>
    <cellStyle name="Hyperlink 6" xfId="2606" hidden="1"/>
    <cellStyle name="Hyperlink 6" xfId="2652" hidden="1"/>
    <cellStyle name="Hyperlink 6" xfId="2700" hidden="1"/>
    <cellStyle name="Hyperlink 6" xfId="2751" hidden="1"/>
    <cellStyle name="Hyperlink 6" xfId="2796" hidden="1"/>
    <cellStyle name="Hyperlink 6" xfId="2845" hidden="1"/>
    <cellStyle name="Hyperlink 6" xfId="2896" hidden="1"/>
    <cellStyle name="Hyperlink 6" xfId="2937" hidden="1"/>
    <cellStyle name="Hyperlink 6" xfId="2990" hidden="1"/>
    <cellStyle name="Hyperlink 6" xfId="3036" hidden="1"/>
    <cellStyle name="Hyperlink 6" xfId="3086" hidden="1"/>
    <cellStyle name="Hyperlink 6" xfId="3135" hidden="1"/>
    <cellStyle name="Hyperlink 6" xfId="3186" hidden="1"/>
    <cellStyle name="Hyperlink 6" xfId="3231" hidden="1"/>
    <cellStyle name="Hyperlink 6" xfId="3280" hidden="1"/>
    <cellStyle name="Hyperlink 6" xfId="3331" hidden="1"/>
    <cellStyle name="Hyperlink 6" xfId="3376" hidden="1"/>
    <cellStyle name="Hyperlink 6" xfId="3425" hidden="1"/>
    <cellStyle name="Hyperlink 6" xfId="3478" hidden="1"/>
    <cellStyle name="Hyperlink 6" xfId="3521" hidden="1"/>
    <cellStyle name="Hyperlink 6" xfId="3564" hidden="1"/>
    <cellStyle name="Hyperlink 6" xfId="3620" hidden="1"/>
    <cellStyle name="Hyperlink 6" xfId="3665" hidden="1"/>
    <cellStyle name="Hyperlink 6" xfId="3714" hidden="1"/>
    <cellStyle name="Hyperlink 6" xfId="3765" hidden="1"/>
    <cellStyle name="Hyperlink 6" xfId="3806" hidden="1"/>
    <cellStyle name="Hyperlink 6" xfId="3859" hidden="1"/>
    <cellStyle name="Hyperlink 6" xfId="3904" hidden="1"/>
    <cellStyle name="Hyperlink 6" xfId="3955" hidden="1"/>
    <cellStyle name="Hyperlink 6" xfId="4010" hidden="1"/>
    <cellStyle name="Hyperlink 6" xfId="4053" hidden="1"/>
    <cellStyle name="Hyperlink 6" xfId="4097" hidden="1"/>
    <cellStyle name="Hyperlink 6" xfId="4148" hidden="1"/>
    <cellStyle name="Hyperlink 6" xfId="4198" hidden="1"/>
    <cellStyle name="Hyperlink 6" xfId="4242" hidden="1"/>
    <cellStyle name="Hyperlink 6" xfId="4293" hidden="1"/>
    <cellStyle name="Hyperlink 6" xfId="4343" hidden="1"/>
    <cellStyle name="Hyperlink 6" xfId="4387" hidden="1"/>
    <cellStyle name="Hyperlink 6" xfId="4432" hidden="1"/>
    <cellStyle name="Hyperlink 6" xfId="4487" hidden="1"/>
    <cellStyle name="Hyperlink 6" xfId="4531" hidden="1"/>
    <cellStyle name="Hyperlink 6" xfId="4582" hidden="1"/>
    <cellStyle name="Hyperlink 6" xfId="4632" hidden="1"/>
    <cellStyle name="Hyperlink 6" xfId="4673" hidden="1"/>
    <cellStyle name="Hyperlink 6" xfId="4727" hidden="1"/>
    <cellStyle name="Hyperlink 6" xfId="4773" hidden="1"/>
    <cellStyle name="Hyperlink 6" xfId="4822" hidden="1"/>
    <cellStyle name="Hyperlink 6" xfId="4872" hidden="1"/>
    <cellStyle name="Hyperlink 6" xfId="4922" hidden="1"/>
    <cellStyle name="Hyperlink 6" xfId="4967" hidden="1"/>
    <cellStyle name="Hyperlink 6" xfId="5017" hidden="1"/>
    <cellStyle name="Hyperlink 6" xfId="5067" hidden="1"/>
    <cellStyle name="Hyperlink 6" xfId="5111" hidden="1"/>
    <cellStyle name="Hyperlink 6" xfId="5162" hidden="1"/>
    <cellStyle name="Hyperlink 6" xfId="5212" hidden="1"/>
    <cellStyle name="Hyperlink 6" xfId="5256" hidden="1"/>
    <cellStyle name="Hyperlink 6" xfId="5309" hidden="1"/>
    <cellStyle name="Hyperlink 6" xfId="5368" hidden="1"/>
    <cellStyle name="Hyperlink 6" xfId="5441" hidden="1"/>
    <cellStyle name="Hyperlink 6" xfId="5492" hidden="1"/>
    <cellStyle name="Hyperlink 6" xfId="5537" hidden="1"/>
    <cellStyle name="Hyperlink 6" xfId="5586" hidden="1"/>
    <cellStyle name="Hyperlink 6" xfId="5637" hidden="1"/>
    <cellStyle name="Hyperlink 6" xfId="5679" hidden="1"/>
    <cellStyle name="Hyperlink 6" xfId="5732" hidden="1"/>
    <cellStyle name="Hyperlink 6" xfId="5778" hidden="1"/>
    <cellStyle name="Hyperlink 6" xfId="5828" hidden="1"/>
    <cellStyle name="Hyperlink 6" xfId="5877" hidden="1"/>
    <cellStyle name="Hyperlink 6" xfId="5928" hidden="1"/>
    <cellStyle name="Hyperlink 6" xfId="5973" hidden="1"/>
    <cellStyle name="Hyperlink 6" xfId="6022" hidden="1"/>
    <cellStyle name="Hyperlink 6" xfId="6073" hidden="1"/>
    <cellStyle name="Hyperlink 6" xfId="6118" hidden="1"/>
    <cellStyle name="Hyperlink 6" xfId="6167" hidden="1"/>
    <cellStyle name="Hyperlink 6" xfId="6220" hidden="1"/>
    <cellStyle name="Hyperlink 6" xfId="6263" hidden="1"/>
    <cellStyle name="Hyperlink 6" xfId="6314" hidden="1"/>
    <cellStyle name="Hyperlink 6" xfId="6370" hidden="1"/>
    <cellStyle name="Hyperlink 6" xfId="6415" hidden="1"/>
    <cellStyle name="Hyperlink 6" xfId="6464" hidden="1"/>
    <cellStyle name="Hyperlink 6" xfId="6515" hidden="1"/>
    <cellStyle name="Hyperlink 6" xfId="6557" hidden="1"/>
    <cellStyle name="Hyperlink 6" xfId="6610" hidden="1"/>
    <cellStyle name="Hyperlink 6" xfId="6656" hidden="1"/>
    <cellStyle name="Hyperlink 6" xfId="6706" hidden="1"/>
    <cellStyle name="Hyperlink 6" xfId="6760" hidden="1"/>
    <cellStyle name="Hyperlink 6" xfId="6805" hidden="1"/>
    <cellStyle name="Hyperlink 6" xfId="6851" hidden="1"/>
    <cellStyle name="Hyperlink 6" xfId="6899" hidden="1"/>
    <cellStyle name="Hyperlink 6" xfId="6950" hidden="1"/>
    <cellStyle name="Hyperlink 6" xfId="6996" hidden="1"/>
    <cellStyle name="Hyperlink 6" xfId="7044" hidden="1"/>
    <cellStyle name="Hyperlink 6" xfId="7095" hidden="1"/>
    <cellStyle name="Hyperlink 6" xfId="7141" hidden="1"/>
    <cellStyle name="Hyperlink 6" xfId="7185" hidden="1"/>
    <cellStyle name="Hyperlink 6" xfId="7241" hidden="1"/>
    <cellStyle name="Hyperlink 6" xfId="7287" hidden="1"/>
    <cellStyle name="Hyperlink 6" xfId="7335" hidden="1"/>
    <cellStyle name="Hyperlink 6" xfId="7386" hidden="1"/>
    <cellStyle name="Hyperlink 6" xfId="7429" hidden="1"/>
    <cellStyle name="Hyperlink 6" xfId="7481" hidden="1"/>
    <cellStyle name="Hyperlink 6" xfId="7530" hidden="1"/>
    <cellStyle name="Hyperlink 6" xfId="7578" hidden="1"/>
    <cellStyle name="Hyperlink 6" xfId="7626" hidden="1"/>
    <cellStyle name="Hyperlink 6" xfId="7678" hidden="1"/>
    <cellStyle name="Hyperlink 6" xfId="7723" hidden="1"/>
    <cellStyle name="Hyperlink 6" xfId="7772" hidden="1"/>
    <cellStyle name="Hyperlink 6" xfId="7823" hidden="1"/>
    <cellStyle name="Hyperlink 6" xfId="7868" hidden="1"/>
    <cellStyle name="Hyperlink 6" xfId="7917" hidden="1"/>
    <cellStyle name="Hyperlink 6" xfId="7968" hidden="1"/>
    <cellStyle name="Hyperlink 6" xfId="8013" hidden="1"/>
    <cellStyle name="Hyperlink 6" xfId="8062" hidden="1"/>
    <cellStyle name="Hyperlink 6" xfId="8113" hidden="1"/>
    <cellStyle name="Hyperlink 6" xfId="8158" hidden="1"/>
    <cellStyle name="Hyperlink 6" xfId="8207" hidden="1"/>
    <cellStyle name="Hyperlink 6" xfId="8258" hidden="1"/>
    <cellStyle name="Hyperlink 6" xfId="8299" hidden="1"/>
    <cellStyle name="Hyperlink 6" xfId="8352" hidden="1"/>
    <cellStyle name="Hyperlink 6" xfId="8397" hidden="1"/>
    <cellStyle name="Hyperlink 6" xfId="8448" hidden="1"/>
    <cellStyle name="Hyperlink 6" xfId="8497" hidden="1"/>
    <cellStyle name="Hyperlink 6" xfId="8548" hidden="1"/>
    <cellStyle name="Hyperlink 6" xfId="8593" hidden="1"/>
    <cellStyle name="Hyperlink 6" xfId="8642" hidden="1"/>
    <cellStyle name="Hyperlink 6" xfId="8693" hidden="1"/>
    <cellStyle name="Hyperlink 6" xfId="8738" hidden="1"/>
    <cellStyle name="Hyperlink 6" xfId="8787" hidden="1"/>
    <cellStyle name="Hyperlink 6" xfId="8839" hidden="1"/>
    <cellStyle name="Hyperlink 6" xfId="8883" hidden="1"/>
    <cellStyle name="Hyperlink 6" xfId="8926" hidden="1"/>
    <cellStyle name="Hyperlink 6" xfId="8982" hidden="1"/>
    <cellStyle name="Hyperlink 6" xfId="9026" hidden="1"/>
    <cellStyle name="Hyperlink 6" xfId="9076" hidden="1"/>
    <cellStyle name="Hyperlink 6" xfId="9126" hidden="1"/>
    <cellStyle name="Hyperlink 6" xfId="9167" hidden="1"/>
    <cellStyle name="Hyperlink 6" xfId="9221" hidden="1"/>
    <cellStyle name="Hyperlink 6" xfId="9266" hidden="1"/>
    <cellStyle name="Hyperlink 6" xfId="9316" hidden="1"/>
    <cellStyle name="Hyperlink 6" xfId="9372" hidden="1"/>
    <cellStyle name="Hyperlink 6" xfId="9415" hidden="1"/>
    <cellStyle name="Hyperlink 6" xfId="9459" hidden="1"/>
    <cellStyle name="Hyperlink 6" xfId="9510" hidden="1"/>
    <cellStyle name="Hyperlink 6" xfId="9560" hidden="1"/>
    <cellStyle name="Hyperlink 6" xfId="9604" hidden="1"/>
    <cellStyle name="Hyperlink 6" xfId="9655" hidden="1"/>
    <cellStyle name="Hyperlink 6" xfId="9705" hidden="1"/>
    <cellStyle name="Hyperlink 6" xfId="9749" hidden="1"/>
    <cellStyle name="Hyperlink 6" xfId="9793" hidden="1"/>
    <cellStyle name="Hyperlink 6" xfId="9849" hidden="1"/>
    <cellStyle name="Hyperlink 6" xfId="9893" hidden="1"/>
    <cellStyle name="Hyperlink 6" xfId="9944" hidden="1"/>
    <cellStyle name="Hyperlink 6" xfId="9994" hidden="1"/>
    <cellStyle name="Hyperlink 6" xfId="10035" hidden="1"/>
    <cellStyle name="Hyperlink 6" xfId="10089" hidden="1"/>
    <cellStyle name="Hyperlink 6" xfId="10134" hidden="1"/>
    <cellStyle name="Hyperlink 6" xfId="10184" hidden="1"/>
    <cellStyle name="Hyperlink 6" xfId="10234" hidden="1"/>
    <cellStyle name="Hyperlink 6" xfId="10284" hidden="1"/>
    <cellStyle name="Hyperlink 6" xfId="10328" hidden="1"/>
    <cellStyle name="Hyperlink 6" xfId="10378" hidden="1"/>
    <cellStyle name="Hyperlink 6" xfId="10428" hidden="1"/>
    <cellStyle name="Hyperlink 6" xfId="10473" hidden="1"/>
    <cellStyle name="Hyperlink 6" xfId="10523" hidden="1"/>
    <cellStyle name="Hyperlink 6" xfId="10573" hidden="1"/>
    <cellStyle name="Hyperlink 6" xfId="10618" hidden="1"/>
    <cellStyle name="Hyperlink 6" xfId="10671" hidden="1"/>
    <cellStyle name="Hyperlink 6" xfId="10721" hidden="1"/>
    <cellStyle name="Hyperlink 6" xfId="10662" hidden="1"/>
    <cellStyle name="Hyperlink 6" xfId="10592" hidden="1"/>
    <cellStyle name="Hyperlink 6" xfId="10519" hidden="1"/>
    <cellStyle name="Hyperlink 6" xfId="10447" hidden="1"/>
    <cellStyle name="Hyperlink 6" xfId="10374" hidden="1"/>
    <cellStyle name="Hyperlink 6" xfId="10309" hidden="1"/>
    <cellStyle name="Hyperlink 6" xfId="10229" hidden="1"/>
    <cellStyle name="Hyperlink 6" xfId="10165" hidden="1"/>
    <cellStyle name="Hyperlink 6" xfId="10084" hidden="1"/>
    <cellStyle name="Hyperlink 6" xfId="10011" hidden="1"/>
    <cellStyle name="Hyperlink 6" xfId="9939" hidden="1"/>
    <cellStyle name="Hyperlink 6" xfId="9866" hidden="1"/>
    <cellStyle name="Hyperlink 6" xfId="9787" hidden="1"/>
    <cellStyle name="Hyperlink 6" xfId="9722" hidden="1"/>
    <cellStyle name="Hyperlink 6" xfId="9650" hidden="1"/>
    <cellStyle name="Hyperlink 6" xfId="9577" hidden="1"/>
    <cellStyle name="Hyperlink 6" xfId="9505" hidden="1"/>
    <cellStyle name="Hyperlink 6" xfId="9432" hidden="1"/>
    <cellStyle name="Hyperlink 6" xfId="9363" hidden="1"/>
    <cellStyle name="Hyperlink 6" xfId="9278" hidden="1"/>
    <cellStyle name="Hyperlink 6" xfId="9211" hidden="1"/>
    <cellStyle name="Hyperlink 6" xfId="9134" hidden="1"/>
    <cellStyle name="Hyperlink 6" xfId="9066" hidden="1"/>
    <cellStyle name="Hyperlink 6" xfId="8995" hidden="1"/>
    <cellStyle name="Hyperlink 6" xfId="8917" hidden="1"/>
    <cellStyle name="Hyperlink 6" xfId="8852" hidden="1"/>
    <cellStyle name="Hyperlink 6" xfId="8777" hidden="1"/>
    <cellStyle name="Hyperlink 6" xfId="8699" hidden="1"/>
    <cellStyle name="Hyperlink 6" xfId="8632" hidden="1"/>
    <cellStyle name="Hyperlink 6" xfId="8554" hidden="1"/>
    <cellStyle name="Hyperlink 6" xfId="8487" hidden="1"/>
    <cellStyle name="Hyperlink 6" xfId="8408" hidden="1"/>
    <cellStyle name="Hyperlink 6" xfId="8342" hidden="1"/>
    <cellStyle name="Hyperlink 6" xfId="8264" hidden="1"/>
    <cellStyle name="Hyperlink 6" xfId="8197" hidden="1"/>
    <cellStyle name="Hyperlink 6" xfId="8119" hidden="1"/>
    <cellStyle name="Hyperlink 6" xfId="8053" hidden="1"/>
    <cellStyle name="Hyperlink 6" xfId="7974" hidden="1"/>
    <cellStyle name="Hyperlink 6" xfId="7906" hidden="1"/>
    <cellStyle name="Hyperlink 6" xfId="7829" hidden="1"/>
    <cellStyle name="Hyperlink 6" xfId="7761" hidden="1"/>
    <cellStyle name="Hyperlink 6" xfId="7688" hidden="1"/>
    <cellStyle name="Hyperlink 6" xfId="7615" hidden="1"/>
    <cellStyle name="Hyperlink 6" xfId="7544" hidden="1"/>
    <cellStyle name="Hyperlink 6" xfId="7470" hidden="1"/>
    <cellStyle name="Hyperlink 6" xfId="7392" hidden="1"/>
    <cellStyle name="Hyperlink 6" xfId="7324" hidden="1"/>
    <cellStyle name="Hyperlink 6" xfId="7247" hidden="1"/>
    <cellStyle name="Hyperlink 6" xfId="7174" hidden="1"/>
    <cellStyle name="Hyperlink 6" xfId="7101" hidden="1"/>
    <cellStyle name="Hyperlink 6" xfId="7033" hidden="1"/>
    <cellStyle name="Hyperlink 6" xfId="6956" hidden="1"/>
    <cellStyle name="Hyperlink 6" xfId="6888" hidden="1"/>
    <cellStyle name="Hyperlink 6" xfId="6811" hidden="1"/>
    <cellStyle name="Hyperlink 6" xfId="6751" hidden="1"/>
    <cellStyle name="Hyperlink 6" xfId="6665" hidden="1"/>
    <cellStyle name="Hyperlink 6" xfId="6599" hidden="1"/>
    <cellStyle name="Hyperlink 6" xfId="6521" hidden="1"/>
    <cellStyle name="Hyperlink 6" xfId="6453" hidden="1"/>
    <cellStyle name="Hyperlink 6" xfId="6382" hidden="1"/>
    <cellStyle name="Hyperlink 6" xfId="6297" hidden="1"/>
    <cellStyle name="Hyperlink 6" xfId="6231" hidden="1"/>
    <cellStyle name="Hyperlink 6" xfId="6156" hidden="1"/>
    <cellStyle name="Hyperlink 6" xfId="6079" hidden="1"/>
    <cellStyle name="Hyperlink 6" xfId="6011" hidden="1"/>
    <cellStyle name="Hyperlink 6" xfId="5934" hidden="1"/>
    <cellStyle name="Hyperlink 6" xfId="5866" hidden="1"/>
    <cellStyle name="Hyperlink 6" xfId="5787" hidden="1"/>
    <cellStyle name="Hyperlink 6" xfId="5721" hidden="1"/>
    <cellStyle name="Hyperlink 6" xfId="5643" hidden="1"/>
    <cellStyle name="Hyperlink 6" xfId="5575" hidden="1"/>
    <cellStyle name="Hyperlink 6" xfId="5498" hidden="1"/>
    <cellStyle name="Hyperlink 6" xfId="5426" hidden="1"/>
    <cellStyle name="Hyperlink 6" xfId="10789" hidden="1"/>
    <cellStyle name="Hyperlink 6" xfId="10818" hidden="1"/>
    <cellStyle name="Hyperlink 6" xfId="10847" hidden="1"/>
    <cellStyle name="Hyperlink 6" xfId="10876" hidden="1"/>
    <cellStyle name="Hyperlink 6" xfId="10903" hidden="1"/>
    <cellStyle name="Hyperlink 6" xfId="10934" hidden="1"/>
    <cellStyle name="Hyperlink 6" xfId="10957" hidden="1"/>
    <cellStyle name="Hyperlink 6" xfId="10992" hidden="1"/>
    <cellStyle name="Hyperlink 6" xfId="11021" hidden="1"/>
    <cellStyle name="Hyperlink 6" xfId="11050" hidden="1"/>
    <cellStyle name="Hyperlink 6" xfId="11079" hidden="1"/>
    <cellStyle name="Hyperlink 6" xfId="11108" hidden="1"/>
    <cellStyle name="Hyperlink 6" xfId="11137" hidden="1"/>
    <cellStyle name="Hyperlink 6" xfId="11166" hidden="1"/>
    <cellStyle name="Hyperlink 6" xfId="11195" hidden="1"/>
    <cellStyle name="Hyperlink 6" xfId="11224" hidden="1"/>
    <cellStyle name="Hyperlink 6" xfId="11253" hidden="1"/>
    <cellStyle name="Hyperlink 6" xfId="11275" hidden="1"/>
    <cellStyle name="Hyperlink 6" xfId="11310" hidden="1"/>
    <cellStyle name="Hyperlink 6" xfId="11339" hidden="1"/>
    <cellStyle name="Hyperlink 6" xfId="11368" hidden="1"/>
    <cellStyle name="Hyperlink 6" xfId="11397" hidden="1"/>
    <cellStyle name="Hyperlink 6" xfId="11424" hidden="1"/>
    <cellStyle name="Hyperlink 6" xfId="11455" hidden="1"/>
    <cellStyle name="Hyperlink 6" xfId="11478" hidden="1"/>
    <cellStyle name="Hyperlink 6" xfId="11513" hidden="1"/>
    <cellStyle name="Hyperlink 6" xfId="11542" hidden="1"/>
    <cellStyle name="Hyperlink 6" xfId="11571" hidden="1"/>
    <cellStyle name="Hyperlink 6" xfId="11600" hidden="1"/>
    <cellStyle name="Hyperlink 6" xfId="11629" hidden="1"/>
    <cellStyle name="Hyperlink 6" xfId="11658" hidden="1"/>
    <cellStyle name="Hyperlink 6" xfId="11687" hidden="1"/>
    <cellStyle name="Hyperlink 6" xfId="11716" hidden="1"/>
    <cellStyle name="Hyperlink 6" xfId="11745" hidden="1"/>
    <cellStyle name="Hyperlink 6" xfId="11774" hidden="1"/>
    <cellStyle name="Hyperlink 6" xfId="11797" hidden="1"/>
    <cellStyle name="Hyperlink 6" xfId="11837" hidden="1"/>
    <cellStyle name="Hyperlink 6" xfId="5300" hidden="1"/>
    <cellStyle name="Hyperlink 6" xfId="5229" hidden="1"/>
    <cellStyle name="Hyperlink 6" xfId="5157" hidden="1"/>
    <cellStyle name="Hyperlink 6" xfId="5084" hidden="1"/>
    <cellStyle name="Hyperlink 6" xfId="5012" hidden="1"/>
    <cellStyle name="Hyperlink 6" xfId="4946" hidden="1"/>
    <cellStyle name="Hyperlink 6" xfId="4866" hidden="1"/>
    <cellStyle name="Hyperlink 6" xfId="4802" hidden="1"/>
    <cellStyle name="Hyperlink 6" xfId="4721" hidden="1"/>
    <cellStyle name="Hyperlink 6" xfId="4648" hidden="1"/>
    <cellStyle name="Hyperlink 6" xfId="4576" hidden="1"/>
    <cellStyle name="Hyperlink 6" xfId="4503" hidden="1"/>
    <cellStyle name="Hyperlink 6" xfId="4425" hidden="1"/>
    <cellStyle name="Hyperlink 6" xfId="4359" hidden="1"/>
    <cellStyle name="Hyperlink 6" xfId="4287" hidden="1"/>
    <cellStyle name="Hyperlink 6" xfId="4214" hidden="1"/>
    <cellStyle name="Hyperlink 6" xfId="4142" hidden="1"/>
    <cellStyle name="Hyperlink 6" xfId="4069" hidden="1"/>
    <cellStyle name="Hyperlink 6" xfId="4001" hidden="1"/>
    <cellStyle name="Hyperlink 6" xfId="3915" hidden="1"/>
    <cellStyle name="Hyperlink 6" xfId="3849" hidden="1"/>
    <cellStyle name="Hyperlink 6" xfId="3771" hidden="1"/>
    <cellStyle name="Hyperlink 6" xfId="3704" hidden="1"/>
    <cellStyle name="Hyperlink 6" xfId="3632" hidden="1"/>
    <cellStyle name="Hyperlink 6" xfId="3555" hidden="1"/>
    <cellStyle name="Hyperlink 6" xfId="3489" hidden="1"/>
    <cellStyle name="Hyperlink 6" xfId="3414" hidden="1"/>
    <cellStyle name="Hyperlink 6" xfId="3337" hidden="1"/>
    <cellStyle name="Hyperlink 6" xfId="3269" hidden="1"/>
    <cellStyle name="Hyperlink 6" xfId="3192" hidden="1"/>
    <cellStyle name="Hyperlink 6" xfId="3124" hidden="1"/>
    <cellStyle name="Hyperlink 6" xfId="3045" hidden="1"/>
    <cellStyle name="Hyperlink 6" xfId="2979" hidden="1"/>
    <cellStyle name="Hyperlink 6" xfId="2902" hidden="1"/>
    <cellStyle name="Hyperlink 6" xfId="2834" hidden="1"/>
    <cellStyle name="Hyperlink 6" xfId="2757" hidden="1"/>
    <cellStyle name="Hyperlink 6" xfId="2691" hidden="1"/>
    <cellStyle name="Hyperlink 6" xfId="2612" hidden="1"/>
    <cellStyle name="Hyperlink 6" xfId="2544" hidden="1"/>
    <cellStyle name="Hyperlink 6" xfId="2467" hidden="1"/>
    <cellStyle name="Hyperlink 6" xfId="2399" hidden="1"/>
    <cellStyle name="Hyperlink 6" xfId="2325" hidden="1"/>
    <cellStyle name="Hyperlink 6" xfId="2253" hidden="1"/>
    <cellStyle name="Hyperlink 6" xfId="2181" hidden="1"/>
    <cellStyle name="Hyperlink 6" xfId="2108" hidden="1"/>
    <cellStyle name="Hyperlink 6" xfId="2029" hidden="1"/>
    <cellStyle name="Hyperlink 6" xfId="1962" hidden="1"/>
    <cellStyle name="Hyperlink 6" xfId="1884" hidden="1"/>
    <cellStyle name="Hyperlink 6" xfId="1812" hidden="1"/>
    <cellStyle name="Hyperlink 6" xfId="1738" hidden="1"/>
    <cellStyle name="Hyperlink 6" xfId="1671" hidden="1"/>
    <cellStyle name="Hyperlink 6" xfId="1593" hidden="1"/>
    <cellStyle name="Hyperlink 6" xfId="1526" hidden="1"/>
    <cellStyle name="Hyperlink 6" xfId="1448" hidden="1"/>
    <cellStyle name="Hyperlink 6" xfId="1389" hidden="1"/>
    <cellStyle name="Hyperlink 6" xfId="1302" hidden="1"/>
    <cellStyle name="Hyperlink 6" xfId="1237" hidden="1"/>
    <cellStyle name="Hyperlink 6" xfId="1159" hidden="1"/>
    <cellStyle name="Hyperlink 6" xfId="1091" hidden="1"/>
    <cellStyle name="Hyperlink 6" xfId="1019" hidden="1"/>
    <cellStyle name="Hyperlink 6" xfId="934" hidden="1"/>
    <cellStyle name="Hyperlink 6" xfId="868" hidden="1"/>
    <cellStyle name="Hyperlink 6" xfId="793" hidden="1"/>
    <cellStyle name="Hyperlink 6" xfId="716" hidden="1"/>
    <cellStyle name="Hyperlink 6" xfId="648" hidden="1"/>
    <cellStyle name="Hyperlink 6" xfId="571" hidden="1"/>
    <cellStyle name="Hyperlink 6" xfId="503" hidden="1"/>
    <cellStyle name="Hyperlink 6" xfId="423" hidden="1"/>
    <cellStyle name="Hyperlink 6" xfId="358" hidden="1"/>
    <cellStyle name="Hyperlink 6" xfId="280" hidden="1"/>
    <cellStyle name="Hyperlink 6" xfId="212" hidden="1"/>
    <cellStyle name="Hyperlink 6" xfId="135" hidden="1"/>
    <cellStyle name="Hyperlink 6" xfId="11887" hidden="1"/>
    <cellStyle name="Hyperlink 6" xfId="11991" hidden="1"/>
    <cellStyle name="Hyperlink 6" xfId="12020" hidden="1"/>
    <cellStyle name="Hyperlink 6" xfId="12049" hidden="1"/>
    <cellStyle name="Hyperlink 6" xfId="12078" hidden="1"/>
    <cellStyle name="Hyperlink 6" xfId="12105" hidden="1"/>
    <cellStyle name="Hyperlink 6" xfId="12136" hidden="1"/>
    <cellStyle name="Hyperlink 6" xfId="12159" hidden="1"/>
    <cellStyle name="Hyperlink 6" xfId="12194" hidden="1"/>
    <cellStyle name="Hyperlink 6" xfId="12223" hidden="1"/>
    <cellStyle name="Hyperlink 6" xfId="12252" hidden="1"/>
    <cellStyle name="Hyperlink 6" xfId="12281" hidden="1"/>
    <cellStyle name="Hyperlink 6" xfId="12310" hidden="1"/>
    <cellStyle name="Hyperlink 6" xfId="12339" hidden="1"/>
    <cellStyle name="Hyperlink 6" xfId="12368" hidden="1"/>
    <cellStyle name="Hyperlink 6" xfId="12397" hidden="1"/>
    <cellStyle name="Hyperlink 6" xfId="12426" hidden="1"/>
    <cellStyle name="Hyperlink 6" xfId="12455" hidden="1"/>
    <cellStyle name="Hyperlink 6" xfId="12477" hidden="1"/>
    <cellStyle name="Hyperlink 6" xfId="12512" hidden="1"/>
    <cellStyle name="Hyperlink 6" xfId="12541" hidden="1"/>
    <cellStyle name="Hyperlink 6" xfId="12570" hidden="1"/>
    <cellStyle name="Hyperlink 6" xfId="12599" hidden="1"/>
    <cellStyle name="Hyperlink 6" xfId="12626" hidden="1"/>
    <cellStyle name="Hyperlink 6" xfId="12657" hidden="1"/>
    <cellStyle name="Hyperlink 6" xfId="12680" hidden="1"/>
    <cellStyle name="Hyperlink 6" xfId="12715" hidden="1"/>
    <cellStyle name="Hyperlink 6" xfId="12744" hidden="1"/>
    <cellStyle name="Hyperlink 6" xfId="12773" hidden="1"/>
    <cellStyle name="Hyperlink 6" xfId="12802" hidden="1"/>
    <cellStyle name="Hyperlink 6" xfId="12831" hidden="1"/>
    <cellStyle name="Hyperlink 6" xfId="12860" hidden="1"/>
    <cellStyle name="Hyperlink 6" xfId="12889" hidden="1"/>
    <cellStyle name="Hyperlink 6" xfId="12918" hidden="1"/>
    <cellStyle name="Hyperlink 6" xfId="12947" hidden="1"/>
    <cellStyle name="Hyperlink 6" xfId="12976" hidden="1"/>
    <cellStyle name="Hyperlink 6" xfId="12999" hidden="1"/>
    <cellStyle name="Hyperlink 6" xfId="13039" hidden="1"/>
    <cellStyle name="Hyperlink 6" xfId="13094" hidden="1"/>
    <cellStyle name="Hyperlink 6" xfId="13145" hidden="1"/>
    <cellStyle name="Hyperlink 6" xfId="13190" hidden="1"/>
    <cellStyle name="Hyperlink 6" xfId="13239" hidden="1"/>
    <cellStyle name="Hyperlink 6" xfId="13290" hidden="1"/>
    <cellStyle name="Hyperlink 6" xfId="13331" hidden="1"/>
    <cellStyle name="Hyperlink 6" xfId="13384" hidden="1"/>
    <cellStyle name="Hyperlink 6" xfId="13430" hidden="1"/>
    <cellStyle name="Hyperlink 6" xfId="13480" hidden="1"/>
    <cellStyle name="Hyperlink 6" xfId="13529" hidden="1"/>
    <cellStyle name="Hyperlink 6" xfId="13580" hidden="1"/>
    <cellStyle name="Hyperlink 6" xfId="13625" hidden="1"/>
    <cellStyle name="Hyperlink 6" xfId="13674" hidden="1"/>
    <cellStyle name="Hyperlink 6" xfId="13725" hidden="1"/>
    <cellStyle name="Hyperlink 6" xfId="13770" hidden="1"/>
    <cellStyle name="Hyperlink 6" xfId="13819" hidden="1"/>
    <cellStyle name="Hyperlink 6" xfId="13872" hidden="1"/>
    <cellStyle name="Hyperlink 6" xfId="13915" hidden="1"/>
    <cellStyle name="Hyperlink 6" xfId="13960" hidden="1"/>
    <cellStyle name="Hyperlink 6" xfId="14016" hidden="1"/>
    <cellStyle name="Hyperlink 6" xfId="14061" hidden="1"/>
    <cellStyle name="Hyperlink 6" xfId="14110" hidden="1"/>
    <cellStyle name="Hyperlink 6" xfId="14161" hidden="1"/>
    <cellStyle name="Hyperlink 6" xfId="14202" hidden="1"/>
    <cellStyle name="Hyperlink 6" xfId="14255" hidden="1"/>
    <cellStyle name="Hyperlink 6" xfId="14301" hidden="1"/>
    <cellStyle name="Hyperlink 6" xfId="14351" hidden="1"/>
    <cellStyle name="Hyperlink 6" xfId="14405" hidden="1"/>
    <cellStyle name="Hyperlink 6" xfId="14450" hidden="1"/>
    <cellStyle name="Hyperlink 6" xfId="14496" hidden="1"/>
    <cellStyle name="Hyperlink 6" xfId="14544" hidden="1"/>
    <cellStyle name="Hyperlink 6" xfId="14595" hidden="1"/>
    <cellStyle name="Hyperlink 6" xfId="14641" hidden="1"/>
    <cellStyle name="Hyperlink 6" xfId="14689" hidden="1"/>
    <cellStyle name="Hyperlink 6" xfId="14740" hidden="1"/>
    <cellStyle name="Hyperlink 6" xfId="14786" hidden="1"/>
    <cellStyle name="Hyperlink 6" xfId="14830" hidden="1"/>
    <cellStyle name="Hyperlink 6" xfId="14886" hidden="1"/>
    <cellStyle name="Hyperlink 6" xfId="14932" hidden="1"/>
    <cellStyle name="Hyperlink 6" xfId="14980" hidden="1"/>
    <cellStyle name="Hyperlink 6" xfId="15031" hidden="1"/>
    <cellStyle name="Hyperlink 6" xfId="15074" hidden="1"/>
    <cellStyle name="Hyperlink 6" xfId="15126" hidden="1"/>
    <cellStyle name="Hyperlink 6" xfId="15175" hidden="1"/>
    <cellStyle name="Hyperlink 6" xfId="15223" hidden="1"/>
    <cellStyle name="Hyperlink 6" xfId="15271" hidden="1"/>
    <cellStyle name="Hyperlink 6" xfId="15323" hidden="1"/>
    <cellStyle name="Hyperlink 6" xfId="15368" hidden="1"/>
    <cellStyle name="Hyperlink 6" xfId="15417" hidden="1"/>
    <cellStyle name="Hyperlink 6" xfId="15468" hidden="1"/>
    <cellStyle name="Hyperlink 6" xfId="15513" hidden="1"/>
    <cellStyle name="Hyperlink 6" xfId="15562" hidden="1"/>
    <cellStyle name="Hyperlink 6" xfId="15613" hidden="1"/>
    <cellStyle name="Hyperlink 6" xfId="15658" hidden="1"/>
    <cellStyle name="Hyperlink 6" xfId="15707" hidden="1"/>
    <cellStyle name="Hyperlink 6" xfId="15758" hidden="1"/>
    <cellStyle name="Hyperlink 6" xfId="15803" hidden="1"/>
    <cellStyle name="Hyperlink 6" xfId="15852" hidden="1"/>
    <cellStyle name="Hyperlink 6" xfId="15903" hidden="1"/>
    <cellStyle name="Hyperlink 6" xfId="15944" hidden="1"/>
    <cellStyle name="Hyperlink 6" xfId="15997" hidden="1"/>
    <cellStyle name="Hyperlink 6" xfId="16042" hidden="1"/>
    <cellStyle name="Hyperlink 6" xfId="16093" hidden="1"/>
    <cellStyle name="Hyperlink 6" xfId="16142" hidden="1"/>
    <cellStyle name="Hyperlink 6" xfId="16193" hidden="1"/>
    <cellStyle name="Hyperlink 6" xfId="16238" hidden="1"/>
    <cellStyle name="Hyperlink 6" xfId="16287" hidden="1"/>
    <cellStyle name="Hyperlink 6" xfId="16338" hidden="1"/>
    <cellStyle name="Hyperlink 6" xfId="16383" hidden="1"/>
    <cellStyle name="Hyperlink 6" xfId="16432" hidden="1"/>
    <cellStyle name="Hyperlink 6" xfId="16484" hidden="1"/>
    <cellStyle name="Hyperlink 6" xfId="16528" hidden="1"/>
    <cellStyle name="Hyperlink 6" xfId="16571" hidden="1"/>
    <cellStyle name="Hyperlink 6" xfId="16627" hidden="1"/>
    <cellStyle name="Hyperlink 6" xfId="16671" hidden="1"/>
    <cellStyle name="Hyperlink 6" xfId="16721" hidden="1"/>
    <cellStyle name="Hyperlink 6" xfId="16771" hidden="1"/>
    <cellStyle name="Hyperlink 6" xfId="16812" hidden="1"/>
    <cellStyle name="Hyperlink 6" xfId="16866" hidden="1"/>
    <cellStyle name="Hyperlink 6" xfId="16911" hidden="1"/>
    <cellStyle name="Hyperlink 6" xfId="16961" hidden="1"/>
    <cellStyle name="Hyperlink 6" xfId="17017" hidden="1"/>
    <cellStyle name="Hyperlink 6" xfId="17060" hidden="1"/>
    <cellStyle name="Hyperlink 6" xfId="17104" hidden="1"/>
    <cellStyle name="Hyperlink 6" xfId="17155" hidden="1"/>
    <cellStyle name="Hyperlink 6" xfId="17205" hidden="1"/>
    <cellStyle name="Hyperlink 6" xfId="17249" hidden="1"/>
    <cellStyle name="Hyperlink 6" xfId="17300" hidden="1"/>
    <cellStyle name="Hyperlink 6" xfId="17350" hidden="1"/>
    <cellStyle name="Hyperlink 6" xfId="17394" hidden="1"/>
    <cellStyle name="Hyperlink 6" xfId="17438" hidden="1"/>
    <cellStyle name="Hyperlink 6" xfId="17494" hidden="1"/>
    <cellStyle name="Hyperlink 6" xfId="17538" hidden="1"/>
    <cellStyle name="Hyperlink 6" xfId="17589" hidden="1"/>
    <cellStyle name="Hyperlink 6" xfId="17639" hidden="1"/>
    <cellStyle name="Hyperlink 6" xfId="17680" hidden="1"/>
    <cellStyle name="Hyperlink 6" xfId="17734" hidden="1"/>
    <cellStyle name="Hyperlink 6" xfId="17779" hidden="1"/>
    <cellStyle name="Hyperlink 6" xfId="17829" hidden="1"/>
    <cellStyle name="Hyperlink 6" xfId="17879" hidden="1"/>
    <cellStyle name="Hyperlink 6" xfId="17929" hidden="1"/>
    <cellStyle name="Hyperlink 6" xfId="17973" hidden="1"/>
    <cellStyle name="Hyperlink 6" xfId="18023" hidden="1"/>
    <cellStyle name="Hyperlink 6" xfId="18073" hidden="1"/>
    <cellStyle name="Hyperlink 6" xfId="18118" hidden="1"/>
    <cellStyle name="Hyperlink 6" xfId="18168" hidden="1"/>
    <cellStyle name="Hyperlink 6" xfId="18218" hidden="1"/>
    <cellStyle name="Hyperlink 6" xfId="18263" hidden="1"/>
    <cellStyle name="Hyperlink 6" xfId="18315" hidden="1"/>
    <cellStyle name="Hyperlink 6" xfId="18365" hidden="1"/>
    <cellStyle name="Hyperlink 6" xfId="18307" hidden="1"/>
    <cellStyle name="Hyperlink 6" xfId="18237" hidden="1"/>
    <cellStyle name="Hyperlink 6" xfId="18164" hidden="1"/>
    <cellStyle name="Hyperlink 6" xfId="18092" hidden="1"/>
    <cellStyle name="Hyperlink 6" xfId="18019" hidden="1"/>
    <cellStyle name="Hyperlink 6" xfId="17954" hidden="1"/>
    <cellStyle name="Hyperlink 6" xfId="17874" hidden="1"/>
    <cellStyle name="Hyperlink 6" xfId="17810" hidden="1"/>
    <cellStyle name="Hyperlink 6" xfId="17729" hidden="1"/>
    <cellStyle name="Hyperlink 6" xfId="17656" hidden="1"/>
    <cellStyle name="Hyperlink 6" xfId="17584" hidden="1"/>
    <cellStyle name="Hyperlink 6" xfId="17511" hidden="1"/>
    <cellStyle name="Hyperlink 6" xfId="17432" hidden="1"/>
    <cellStyle name="Hyperlink 6" xfId="17367" hidden="1"/>
    <cellStyle name="Hyperlink 6" xfId="17295" hidden="1"/>
    <cellStyle name="Hyperlink 6" xfId="17222" hidden="1"/>
    <cellStyle name="Hyperlink 6" xfId="17150" hidden="1"/>
    <cellStyle name="Hyperlink 6" xfId="17077" hidden="1"/>
    <cellStyle name="Hyperlink 6" xfId="17008" hidden="1"/>
    <cellStyle name="Hyperlink 6" xfId="16923" hidden="1"/>
    <cellStyle name="Hyperlink 6" xfId="16856" hidden="1"/>
    <cellStyle name="Hyperlink 6" xfId="16779" hidden="1"/>
    <cellStyle name="Hyperlink 6" xfId="16711" hidden="1"/>
    <cellStyle name="Hyperlink 6" xfId="16640" hidden="1"/>
    <cellStyle name="Hyperlink 6" xfId="16562" hidden="1"/>
    <cellStyle name="Hyperlink 6" xfId="16497" hidden="1"/>
    <cellStyle name="Hyperlink 6" xfId="16422" hidden="1"/>
    <cellStyle name="Hyperlink 6" xfId="16344" hidden="1"/>
    <cellStyle name="Hyperlink 6" xfId="16277" hidden="1"/>
    <cellStyle name="Hyperlink 6" xfId="16199" hidden="1"/>
    <cellStyle name="Hyperlink 6" xfId="16132" hidden="1"/>
    <cellStyle name="Hyperlink 6" xfId="16053" hidden="1"/>
    <cellStyle name="Hyperlink 6" xfId="15987" hidden="1"/>
    <cellStyle name="Hyperlink 6" xfId="15909" hidden="1"/>
    <cellStyle name="Hyperlink 6" xfId="15842" hidden="1"/>
    <cellStyle name="Hyperlink 6" xfId="15764" hidden="1"/>
    <cellStyle name="Hyperlink 6" xfId="15698" hidden="1"/>
    <cellStyle name="Hyperlink 6" xfId="15619" hidden="1"/>
    <cellStyle name="Hyperlink 6" xfId="15551" hidden="1"/>
    <cellStyle name="Hyperlink 6" xfId="15474" hidden="1"/>
    <cellStyle name="Hyperlink 6" xfId="15406" hidden="1"/>
    <cellStyle name="Hyperlink 6" xfId="15333" hidden="1"/>
    <cellStyle name="Hyperlink 6" xfId="15260" hidden="1"/>
    <cellStyle name="Hyperlink 6" xfId="15189" hidden="1"/>
    <cellStyle name="Hyperlink 6" xfId="15115" hidden="1"/>
    <cellStyle name="Hyperlink 6" xfId="15037" hidden="1"/>
    <cellStyle name="Hyperlink 6" xfId="14969" hidden="1"/>
    <cellStyle name="Hyperlink 6" xfId="14892" hidden="1"/>
    <cellStyle name="Hyperlink 6" xfId="14819" hidden="1"/>
    <cellStyle name="Hyperlink 6" xfId="14746" hidden="1"/>
    <cellStyle name="Hyperlink 6" xfId="14678" hidden="1"/>
    <cellStyle name="Hyperlink 6" xfId="14601" hidden="1"/>
    <cellStyle name="Hyperlink 6" xfId="14533" hidden="1"/>
    <cellStyle name="Hyperlink 6" xfId="14456" hidden="1"/>
    <cellStyle name="Hyperlink 6" xfId="14396" hidden="1"/>
    <cellStyle name="Hyperlink 6" xfId="14310" hidden="1"/>
    <cellStyle name="Hyperlink 6" xfId="14244" hidden="1"/>
    <cellStyle name="Hyperlink 6" xfId="14167" hidden="1"/>
    <cellStyle name="Hyperlink 6" xfId="14099" hidden="1"/>
    <cellStyle name="Hyperlink 6" xfId="14028" hidden="1"/>
    <cellStyle name="Hyperlink 6" xfId="13949" hidden="1"/>
    <cellStyle name="Hyperlink 6" xfId="13883" hidden="1"/>
    <cellStyle name="Hyperlink 6" xfId="13808" hidden="1"/>
    <cellStyle name="Hyperlink 6" xfId="13731" hidden="1"/>
    <cellStyle name="Hyperlink 6" xfId="13663" hidden="1"/>
    <cellStyle name="Hyperlink 6" xfId="13586" hidden="1"/>
    <cellStyle name="Hyperlink 6" xfId="13518" hidden="1"/>
    <cellStyle name="Hyperlink 6" xfId="13439" hidden="1"/>
    <cellStyle name="Hyperlink 6" xfId="13373" hidden="1"/>
    <cellStyle name="Hyperlink 6" xfId="13296" hidden="1"/>
    <cellStyle name="Hyperlink 6" xfId="13228" hidden="1"/>
    <cellStyle name="Hyperlink 6" xfId="13151" hidden="1"/>
    <cellStyle name="Hyperlink 6" xfId="13085" hidden="1"/>
    <cellStyle name="Hyperlink 6" xfId="18431" hidden="1"/>
    <cellStyle name="Hyperlink 6" xfId="18460" hidden="1"/>
    <cellStyle name="Hyperlink 6" xfId="18489" hidden="1"/>
    <cellStyle name="Hyperlink 6" xfId="18518" hidden="1"/>
    <cellStyle name="Hyperlink 6" xfId="18545" hidden="1"/>
    <cellStyle name="Hyperlink 6" xfId="18576" hidden="1"/>
    <cellStyle name="Hyperlink 6" xfId="18599" hidden="1"/>
    <cellStyle name="Hyperlink 6" xfId="18634" hidden="1"/>
    <cellStyle name="Hyperlink 6" xfId="18663" hidden="1"/>
    <cellStyle name="Hyperlink 6" xfId="18692" hidden="1"/>
    <cellStyle name="Hyperlink 6" xfId="18721" hidden="1"/>
    <cellStyle name="Hyperlink 6" xfId="18750" hidden="1"/>
    <cellStyle name="Hyperlink 6" xfId="18779" hidden="1"/>
    <cellStyle name="Hyperlink 6" xfId="18808" hidden="1"/>
    <cellStyle name="Hyperlink 6" xfId="18837" hidden="1"/>
    <cellStyle name="Hyperlink 6" xfId="18866" hidden="1"/>
    <cellStyle name="Hyperlink 6" xfId="18895" hidden="1"/>
    <cellStyle name="Hyperlink 6" xfId="18917" hidden="1"/>
    <cellStyle name="Hyperlink 6" xfId="18952" hidden="1"/>
    <cellStyle name="Hyperlink 6" xfId="18981" hidden="1"/>
    <cellStyle name="Hyperlink 6" xfId="19010" hidden="1"/>
    <cellStyle name="Hyperlink 6" xfId="19039" hidden="1"/>
    <cellStyle name="Hyperlink 6" xfId="19066" hidden="1"/>
    <cellStyle name="Hyperlink 6" xfId="19097" hidden="1"/>
    <cellStyle name="Hyperlink 6" xfId="19120" hidden="1"/>
    <cellStyle name="Hyperlink 6" xfId="19155" hidden="1"/>
    <cellStyle name="Hyperlink 6" xfId="19184" hidden="1"/>
    <cellStyle name="Hyperlink 6" xfId="19213" hidden="1"/>
    <cellStyle name="Hyperlink 6" xfId="19242" hidden="1"/>
    <cellStyle name="Hyperlink 6" xfId="19271" hidden="1"/>
    <cellStyle name="Hyperlink 6" xfId="19300" hidden="1"/>
    <cellStyle name="Hyperlink 6" xfId="19329" hidden="1"/>
    <cellStyle name="Hyperlink 6" xfId="19358" hidden="1"/>
    <cellStyle name="Hyperlink 6" xfId="19387" hidden="1"/>
    <cellStyle name="Hyperlink 6" xfId="19416" hidden="1"/>
    <cellStyle name="Hyperlink 6" xfId="19439" hidden="1"/>
    <cellStyle name="Hyperlink 6" xfId="19479" hidden="1"/>
    <cellStyle name="Hyperlink 7" xfId="79" hidden="1"/>
    <cellStyle name="Hyperlink 7" xfId="127" hidden="1"/>
    <cellStyle name="Hyperlink 7" xfId="172" hidden="1"/>
    <cellStyle name="Hyperlink 7" xfId="222" hidden="1"/>
    <cellStyle name="Hyperlink 7" xfId="272" hidden="1"/>
    <cellStyle name="Hyperlink 7" xfId="314" hidden="1"/>
    <cellStyle name="Hyperlink 7" xfId="368" hidden="1"/>
    <cellStyle name="Hyperlink 7" xfId="416" hidden="1"/>
    <cellStyle name="Hyperlink 7" xfId="463" hidden="1"/>
    <cellStyle name="Hyperlink 7" xfId="513" hidden="1"/>
    <cellStyle name="Hyperlink 7" xfId="563" hidden="1"/>
    <cellStyle name="Hyperlink 7" xfId="608" hidden="1"/>
    <cellStyle name="Hyperlink 7" xfId="658" hidden="1"/>
    <cellStyle name="Hyperlink 7" xfId="708" hidden="1"/>
    <cellStyle name="Hyperlink 7" xfId="753" hidden="1"/>
    <cellStyle name="Hyperlink 7" xfId="803" hidden="1"/>
    <cellStyle name="Hyperlink 7" xfId="855" hidden="1"/>
    <cellStyle name="Hyperlink 7" xfId="898" hidden="1"/>
    <cellStyle name="Hyperlink 7" xfId="953" hidden="1"/>
    <cellStyle name="Hyperlink 7" xfId="1007" hidden="1"/>
    <cellStyle name="Hyperlink 7" xfId="1051" hidden="1"/>
    <cellStyle name="Hyperlink 7" xfId="1101" hidden="1"/>
    <cellStyle name="Hyperlink 7" xfId="1151" hidden="1"/>
    <cellStyle name="Hyperlink 7" xfId="1193" hidden="1"/>
    <cellStyle name="Hyperlink 7" xfId="1247" hidden="1"/>
    <cellStyle name="Hyperlink 7" xfId="1295" hidden="1"/>
    <cellStyle name="Hyperlink 7" xfId="1342" hidden="1"/>
    <cellStyle name="Hyperlink 7" xfId="1397" hidden="1"/>
    <cellStyle name="Hyperlink 7" xfId="1442" hidden="1"/>
    <cellStyle name="Hyperlink 7" xfId="1487" hidden="1"/>
    <cellStyle name="Hyperlink 7" xfId="1536" hidden="1"/>
    <cellStyle name="Hyperlink 7" xfId="1587" hidden="1"/>
    <cellStyle name="Hyperlink 7" xfId="1632" hidden="1"/>
    <cellStyle name="Hyperlink 7" xfId="1681" hidden="1"/>
    <cellStyle name="Hyperlink 7" xfId="1732" hidden="1"/>
    <cellStyle name="Hyperlink 7" xfId="1777" hidden="1"/>
    <cellStyle name="Hyperlink 7" xfId="1825" hidden="1"/>
    <cellStyle name="Hyperlink 7" xfId="1878" hidden="1"/>
    <cellStyle name="Hyperlink 7" xfId="1923" hidden="1"/>
    <cellStyle name="Hyperlink 7" xfId="1972" hidden="1"/>
    <cellStyle name="Hyperlink 7" xfId="2023" hidden="1"/>
    <cellStyle name="Hyperlink 7" xfId="2065" hidden="1"/>
    <cellStyle name="Hyperlink 7" xfId="2118" hidden="1"/>
    <cellStyle name="Hyperlink 7" xfId="2170" hidden="1"/>
    <cellStyle name="Hyperlink 7" xfId="2214" hidden="1"/>
    <cellStyle name="Hyperlink 7" xfId="2263" hidden="1"/>
    <cellStyle name="Hyperlink 7" xfId="2314" hidden="1"/>
    <cellStyle name="Hyperlink 7" xfId="2359" hidden="1"/>
    <cellStyle name="Hyperlink 7" xfId="2409" hidden="1"/>
    <cellStyle name="Hyperlink 7" xfId="2459" hidden="1"/>
    <cellStyle name="Hyperlink 7" xfId="2504" hidden="1"/>
    <cellStyle name="Hyperlink 7" xfId="2554" hidden="1"/>
    <cellStyle name="Hyperlink 7" xfId="2604" hidden="1"/>
    <cellStyle name="Hyperlink 7" xfId="2649" hidden="1"/>
    <cellStyle name="Hyperlink 7" xfId="2701" hidden="1"/>
    <cellStyle name="Hyperlink 7" xfId="2749" hidden="1"/>
    <cellStyle name="Hyperlink 7" xfId="2794" hidden="1"/>
    <cellStyle name="Hyperlink 7" xfId="2843" hidden="1"/>
    <cellStyle name="Hyperlink 7" xfId="2894" hidden="1"/>
    <cellStyle name="Hyperlink 7" xfId="2935" hidden="1"/>
    <cellStyle name="Hyperlink 7" xfId="2988" hidden="1"/>
    <cellStyle name="Hyperlink 7" xfId="3037" hidden="1"/>
    <cellStyle name="Hyperlink 7" xfId="3084" hidden="1"/>
    <cellStyle name="Hyperlink 7" xfId="3133" hidden="1"/>
    <cellStyle name="Hyperlink 7" xfId="3184" hidden="1"/>
    <cellStyle name="Hyperlink 7" xfId="3229" hidden="1"/>
    <cellStyle name="Hyperlink 7" xfId="3278" hidden="1"/>
    <cellStyle name="Hyperlink 7" xfId="3329" hidden="1"/>
    <cellStyle name="Hyperlink 7" xfId="3374" hidden="1"/>
    <cellStyle name="Hyperlink 7" xfId="3423" hidden="1"/>
    <cellStyle name="Hyperlink 7" xfId="3475" hidden="1"/>
    <cellStyle name="Hyperlink 7" xfId="3519" hidden="1"/>
    <cellStyle name="Hyperlink 7" xfId="3565" hidden="1"/>
    <cellStyle name="Hyperlink 7" xfId="3619" hidden="1"/>
    <cellStyle name="Hyperlink 7" xfId="3662" hidden="1"/>
    <cellStyle name="Hyperlink 7" xfId="3712" hidden="1"/>
    <cellStyle name="Hyperlink 7" xfId="3763" hidden="1"/>
    <cellStyle name="Hyperlink 7" xfId="3803" hidden="1"/>
    <cellStyle name="Hyperlink 7" xfId="3857" hidden="1"/>
    <cellStyle name="Hyperlink 7" xfId="3906" hidden="1"/>
    <cellStyle name="Hyperlink 7" xfId="3952" hidden="1"/>
    <cellStyle name="Hyperlink 7" xfId="4009" hidden="1"/>
    <cellStyle name="Hyperlink 7" xfId="4051" hidden="1"/>
    <cellStyle name="Hyperlink 7" xfId="4095" hidden="1"/>
    <cellStyle name="Hyperlink 7" xfId="4146" hidden="1"/>
    <cellStyle name="Hyperlink 7" xfId="4196" hidden="1"/>
    <cellStyle name="Hyperlink 7" xfId="4240" hidden="1"/>
    <cellStyle name="Hyperlink 7" xfId="4291" hidden="1"/>
    <cellStyle name="Hyperlink 7" xfId="4341" hidden="1"/>
    <cellStyle name="Hyperlink 7" xfId="4385" hidden="1"/>
    <cellStyle name="Hyperlink 7" xfId="4433" hidden="1"/>
    <cellStyle name="Hyperlink 7" xfId="4485" hidden="1"/>
    <cellStyle name="Hyperlink 7" xfId="4529" hidden="1"/>
    <cellStyle name="Hyperlink 7" xfId="4580" hidden="1"/>
    <cellStyle name="Hyperlink 7" xfId="4630" hidden="1"/>
    <cellStyle name="Hyperlink 7" xfId="4671" hidden="1"/>
    <cellStyle name="Hyperlink 7" xfId="4725" hidden="1"/>
    <cellStyle name="Hyperlink 7" xfId="4774" hidden="1"/>
    <cellStyle name="Hyperlink 7" xfId="4821" hidden="1"/>
    <cellStyle name="Hyperlink 7" xfId="4870" hidden="1"/>
    <cellStyle name="Hyperlink 7" xfId="4920" hidden="1"/>
    <cellStyle name="Hyperlink 7" xfId="4965" hidden="1"/>
    <cellStyle name="Hyperlink 7" xfId="5015" hidden="1"/>
    <cellStyle name="Hyperlink 7" xfId="5064" hidden="1"/>
    <cellStyle name="Hyperlink 7" xfId="5109" hidden="1"/>
    <cellStyle name="Hyperlink 7" xfId="5160" hidden="1"/>
    <cellStyle name="Hyperlink 7" xfId="5209" hidden="1"/>
    <cellStyle name="Hyperlink 7" xfId="5254" hidden="1"/>
    <cellStyle name="Hyperlink 7" xfId="5310" hidden="1"/>
    <cellStyle name="Hyperlink 7" xfId="5365" hidden="1"/>
    <cellStyle name="Hyperlink 7" xfId="5442" hidden="1"/>
    <cellStyle name="Hyperlink 7" xfId="5490" hidden="1"/>
    <cellStyle name="Hyperlink 7" xfId="5535" hidden="1"/>
    <cellStyle name="Hyperlink 7" xfId="5584" hidden="1"/>
    <cellStyle name="Hyperlink 7" xfId="5635" hidden="1"/>
    <cellStyle name="Hyperlink 7" xfId="5677" hidden="1"/>
    <cellStyle name="Hyperlink 7" xfId="5730" hidden="1"/>
    <cellStyle name="Hyperlink 7" xfId="5779" hidden="1"/>
    <cellStyle name="Hyperlink 7" xfId="5826" hidden="1"/>
    <cellStyle name="Hyperlink 7" xfId="5875" hidden="1"/>
    <cellStyle name="Hyperlink 7" xfId="5926" hidden="1"/>
    <cellStyle name="Hyperlink 7" xfId="5971" hidden="1"/>
    <cellStyle name="Hyperlink 7" xfId="6020" hidden="1"/>
    <cellStyle name="Hyperlink 7" xfId="6071" hidden="1"/>
    <cellStyle name="Hyperlink 7" xfId="6116" hidden="1"/>
    <cellStyle name="Hyperlink 7" xfId="6165" hidden="1"/>
    <cellStyle name="Hyperlink 7" xfId="6217" hidden="1"/>
    <cellStyle name="Hyperlink 7" xfId="6261" hidden="1"/>
    <cellStyle name="Hyperlink 7" xfId="6315" hidden="1"/>
    <cellStyle name="Hyperlink 7" xfId="6369" hidden="1"/>
    <cellStyle name="Hyperlink 7" xfId="6413" hidden="1"/>
    <cellStyle name="Hyperlink 7" xfId="6462" hidden="1"/>
    <cellStyle name="Hyperlink 7" xfId="6513" hidden="1"/>
    <cellStyle name="Hyperlink 7" xfId="6555" hidden="1"/>
    <cellStyle name="Hyperlink 7" xfId="6608" hidden="1"/>
    <cellStyle name="Hyperlink 7" xfId="6657" hidden="1"/>
    <cellStyle name="Hyperlink 7" xfId="6704" hidden="1"/>
    <cellStyle name="Hyperlink 7" xfId="6759" hidden="1"/>
    <cellStyle name="Hyperlink 7" xfId="6803" hidden="1"/>
    <cellStyle name="Hyperlink 7" xfId="6848" hidden="1"/>
    <cellStyle name="Hyperlink 7" xfId="6898" hidden="1"/>
    <cellStyle name="Hyperlink 7" xfId="6948" hidden="1"/>
    <cellStyle name="Hyperlink 7" xfId="6993" hidden="1"/>
    <cellStyle name="Hyperlink 7" xfId="7043" hidden="1"/>
    <cellStyle name="Hyperlink 7" xfId="7093" hidden="1"/>
    <cellStyle name="Hyperlink 7" xfId="7138" hidden="1"/>
    <cellStyle name="Hyperlink 7" xfId="7186" hidden="1"/>
    <cellStyle name="Hyperlink 7" xfId="7239" hidden="1"/>
    <cellStyle name="Hyperlink 7" xfId="7284" hidden="1"/>
    <cellStyle name="Hyperlink 7" xfId="7334" hidden="1"/>
    <cellStyle name="Hyperlink 7" xfId="7384" hidden="1"/>
    <cellStyle name="Hyperlink 7" xfId="7426" hidden="1"/>
    <cellStyle name="Hyperlink 7" xfId="7480" hidden="1"/>
    <cellStyle name="Hyperlink 7" xfId="7531" hidden="1"/>
    <cellStyle name="Hyperlink 7" xfId="7575" hidden="1"/>
    <cellStyle name="Hyperlink 7" xfId="7625" hidden="1"/>
    <cellStyle name="Hyperlink 7" xfId="7676" hidden="1"/>
    <cellStyle name="Hyperlink 7" xfId="7721" hidden="1"/>
    <cellStyle name="Hyperlink 7" xfId="7770" hidden="1"/>
    <cellStyle name="Hyperlink 7" xfId="7821" hidden="1"/>
    <cellStyle name="Hyperlink 7" xfId="7866" hidden="1"/>
    <cellStyle name="Hyperlink 7" xfId="7915" hidden="1"/>
    <cellStyle name="Hyperlink 7" xfId="7966" hidden="1"/>
    <cellStyle name="Hyperlink 7" xfId="8011" hidden="1"/>
    <cellStyle name="Hyperlink 7" xfId="8063" hidden="1"/>
    <cellStyle name="Hyperlink 7" xfId="8111" hidden="1"/>
    <cellStyle name="Hyperlink 7" xfId="8155" hidden="1"/>
    <cellStyle name="Hyperlink 7" xfId="8205" hidden="1"/>
    <cellStyle name="Hyperlink 7" xfId="8256" hidden="1"/>
    <cellStyle name="Hyperlink 7" xfId="8296" hidden="1"/>
    <cellStyle name="Hyperlink 7" xfId="8350" hidden="1"/>
    <cellStyle name="Hyperlink 7" xfId="8399" hidden="1"/>
    <cellStyle name="Hyperlink 7" xfId="8445" hidden="1"/>
    <cellStyle name="Hyperlink 7" xfId="8495" hidden="1"/>
    <cellStyle name="Hyperlink 7" xfId="8546" hidden="1"/>
    <cellStyle name="Hyperlink 7" xfId="8590" hidden="1"/>
    <cellStyle name="Hyperlink 7" xfId="8640" hidden="1"/>
    <cellStyle name="Hyperlink 7" xfId="8691" hidden="1"/>
    <cellStyle name="Hyperlink 7" xfId="8735" hidden="1"/>
    <cellStyle name="Hyperlink 7" xfId="8785" hidden="1"/>
    <cellStyle name="Hyperlink 7" xfId="8837" hidden="1"/>
    <cellStyle name="Hyperlink 7" xfId="8880" hidden="1"/>
    <cellStyle name="Hyperlink 7" xfId="8927" hidden="1"/>
    <cellStyle name="Hyperlink 7" xfId="8981" hidden="1"/>
    <cellStyle name="Hyperlink 7" xfId="9024" hidden="1"/>
    <cellStyle name="Hyperlink 7" xfId="9074" hidden="1"/>
    <cellStyle name="Hyperlink 7" xfId="9125" hidden="1"/>
    <cellStyle name="Hyperlink 7" xfId="9165" hidden="1"/>
    <cellStyle name="Hyperlink 7" xfId="9219" hidden="1"/>
    <cellStyle name="Hyperlink 7" xfId="9267" hidden="1"/>
    <cellStyle name="Hyperlink 7" xfId="9314" hidden="1"/>
    <cellStyle name="Hyperlink 7" xfId="9371" hidden="1"/>
    <cellStyle name="Hyperlink 7" xfId="9412" hidden="1"/>
    <cellStyle name="Hyperlink 7" xfId="9457" hidden="1"/>
    <cellStyle name="Hyperlink 7" xfId="9508" hidden="1"/>
    <cellStyle name="Hyperlink 7" xfId="9557" hidden="1"/>
    <cellStyle name="Hyperlink 7" xfId="9602" hidden="1"/>
    <cellStyle name="Hyperlink 7" xfId="9653" hidden="1"/>
    <cellStyle name="Hyperlink 7" xfId="9702" hidden="1"/>
    <cellStyle name="Hyperlink 7" xfId="9747" hidden="1"/>
    <cellStyle name="Hyperlink 7" xfId="9795" hidden="1"/>
    <cellStyle name="Hyperlink 7" xfId="9846" hidden="1"/>
    <cellStyle name="Hyperlink 7" xfId="9891" hidden="1"/>
    <cellStyle name="Hyperlink 7" xfId="9942" hidden="1"/>
    <cellStyle name="Hyperlink 7" xfId="9991" hidden="1"/>
    <cellStyle name="Hyperlink 7" xfId="10033" hidden="1"/>
    <cellStyle name="Hyperlink 7" xfId="10087" hidden="1"/>
    <cellStyle name="Hyperlink 7" xfId="10136" hidden="1"/>
    <cellStyle name="Hyperlink 7" xfId="10183" hidden="1"/>
    <cellStyle name="Hyperlink 7" xfId="10232" hidden="1"/>
    <cellStyle name="Hyperlink 7" xfId="10281" hidden="1"/>
    <cellStyle name="Hyperlink 7" xfId="10327" hidden="1"/>
    <cellStyle name="Hyperlink 7" xfId="10377" hidden="1"/>
    <cellStyle name="Hyperlink 7" xfId="10426" hidden="1"/>
    <cellStyle name="Hyperlink 7" xfId="10471" hidden="1"/>
    <cellStyle name="Hyperlink 7" xfId="10522" hidden="1"/>
    <cellStyle name="Hyperlink 7" xfId="10571" hidden="1"/>
    <cellStyle name="Hyperlink 7" xfId="10616" hidden="1"/>
    <cellStyle name="Hyperlink 7" xfId="10672" hidden="1"/>
    <cellStyle name="Hyperlink 7" xfId="10718" hidden="1"/>
    <cellStyle name="Hyperlink 7" xfId="10661" hidden="1"/>
    <cellStyle name="Hyperlink 7" xfId="10597" hidden="1"/>
    <cellStyle name="Hyperlink 7" xfId="10521" hidden="1"/>
    <cellStyle name="Hyperlink 7" xfId="10452" hidden="1"/>
    <cellStyle name="Hyperlink 7" xfId="10376" hidden="1"/>
    <cellStyle name="Hyperlink 7" xfId="10312" hidden="1"/>
    <cellStyle name="Hyperlink 7" xfId="10231" hidden="1"/>
    <cellStyle name="Hyperlink 7" xfId="10162" hidden="1"/>
    <cellStyle name="Hyperlink 7" xfId="10086" hidden="1"/>
    <cellStyle name="Hyperlink 7" xfId="10016" hidden="1"/>
    <cellStyle name="Hyperlink 7" xfId="9941" hidden="1"/>
    <cellStyle name="Hyperlink 7" xfId="9871" hidden="1"/>
    <cellStyle name="Hyperlink 7" xfId="9788" hidden="1"/>
    <cellStyle name="Hyperlink 7" xfId="9727" hidden="1"/>
    <cellStyle name="Hyperlink 7" xfId="9652" hidden="1"/>
    <cellStyle name="Hyperlink 7" xfId="9582" hidden="1"/>
    <cellStyle name="Hyperlink 7" xfId="9507" hidden="1"/>
    <cellStyle name="Hyperlink 7" xfId="9437" hidden="1"/>
    <cellStyle name="Hyperlink 7" xfId="9361" hidden="1"/>
    <cellStyle name="Hyperlink 7" xfId="9283" hidden="1"/>
    <cellStyle name="Hyperlink 7" xfId="9213" hidden="1"/>
    <cellStyle name="Hyperlink 7" xfId="9138" hidden="1"/>
    <cellStyle name="Hyperlink 7" xfId="9068" hidden="1"/>
    <cellStyle name="Hyperlink 7" xfId="9000" hidden="1"/>
    <cellStyle name="Hyperlink 7" xfId="8918" hidden="1"/>
    <cellStyle name="Hyperlink 7" xfId="8850" hidden="1"/>
    <cellStyle name="Hyperlink 7" xfId="8779" hidden="1"/>
    <cellStyle name="Hyperlink 7" xfId="8703" hidden="1"/>
    <cellStyle name="Hyperlink 7" xfId="8634" hidden="1"/>
    <cellStyle name="Hyperlink 7" xfId="8558" hidden="1"/>
    <cellStyle name="Hyperlink 7" xfId="8489" hidden="1"/>
    <cellStyle name="Hyperlink 7" xfId="8413" hidden="1"/>
    <cellStyle name="Hyperlink 7" xfId="8344" hidden="1"/>
    <cellStyle name="Hyperlink 7" xfId="8268" hidden="1"/>
    <cellStyle name="Hyperlink 7" xfId="8199" hidden="1"/>
    <cellStyle name="Hyperlink 7" xfId="8123" hidden="1"/>
    <cellStyle name="Hyperlink 7" xfId="8052" hidden="1"/>
    <cellStyle name="Hyperlink 7" xfId="7977" hidden="1"/>
    <cellStyle name="Hyperlink 7" xfId="7909" hidden="1"/>
    <cellStyle name="Hyperlink 7" xfId="7832" hidden="1"/>
    <cellStyle name="Hyperlink 7" xfId="7764" hidden="1"/>
    <cellStyle name="Hyperlink 7" xfId="7693" hidden="1"/>
    <cellStyle name="Hyperlink 7" xfId="7617" hidden="1"/>
    <cellStyle name="Hyperlink 7" xfId="7541" hidden="1"/>
    <cellStyle name="Hyperlink 7" xfId="7472" hidden="1"/>
    <cellStyle name="Hyperlink 7" xfId="7394" hidden="1"/>
    <cellStyle name="Hyperlink 7" xfId="7326" hidden="1"/>
    <cellStyle name="Hyperlink 7" xfId="7249" hidden="1"/>
    <cellStyle name="Hyperlink 7" xfId="7175" hidden="1"/>
    <cellStyle name="Hyperlink 7" xfId="7103" hidden="1"/>
    <cellStyle name="Hyperlink 7" xfId="7035" hidden="1"/>
    <cellStyle name="Hyperlink 7" xfId="6958" hidden="1"/>
    <cellStyle name="Hyperlink 7" xfId="6890" hidden="1"/>
    <cellStyle name="Hyperlink 7" xfId="6813" hidden="1"/>
    <cellStyle name="Hyperlink 7" xfId="6750" hidden="1"/>
    <cellStyle name="Hyperlink 7" xfId="6670" hidden="1"/>
    <cellStyle name="Hyperlink 7" xfId="6602" hidden="1"/>
    <cellStyle name="Hyperlink 7" xfId="6524" hidden="1"/>
    <cellStyle name="Hyperlink 7" xfId="6456" hidden="1"/>
    <cellStyle name="Hyperlink 7" xfId="6387" hidden="1"/>
    <cellStyle name="Hyperlink 7" xfId="6298" hidden="1"/>
    <cellStyle name="Hyperlink 7" xfId="6229" hidden="1"/>
    <cellStyle name="Hyperlink 7" xfId="6159" hidden="1"/>
    <cellStyle name="Hyperlink 7" xfId="6082" hidden="1"/>
    <cellStyle name="Hyperlink 7" xfId="6014" hidden="1"/>
    <cellStyle name="Hyperlink 7" xfId="5937" hidden="1"/>
    <cellStyle name="Hyperlink 7" xfId="5869" hidden="1"/>
    <cellStyle name="Hyperlink 7" xfId="5792" hidden="1"/>
    <cellStyle name="Hyperlink 7" xfId="5724" hidden="1"/>
    <cellStyle name="Hyperlink 7" xfId="5646" hidden="1"/>
    <cellStyle name="Hyperlink 7" xfId="5578" hidden="1"/>
    <cellStyle name="Hyperlink 7" xfId="5501" hidden="1"/>
    <cellStyle name="Hyperlink 7" xfId="5432" hidden="1"/>
    <cellStyle name="Hyperlink 7" xfId="10788" hidden="1"/>
    <cellStyle name="Hyperlink 7" xfId="10817" hidden="1"/>
    <cellStyle name="Hyperlink 7" xfId="10846" hidden="1"/>
    <cellStyle name="Hyperlink 7" xfId="10875" hidden="1"/>
    <cellStyle name="Hyperlink 7" xfId="10902" hidden="1"/>
    <cellStyle name="Hyperlink 7" xfId="10933" hidden="1"/>
    <cellStyle name="Hyperlink 7" xfId="10958" hidden="1"/>
    <cellStyle name="Hyperlink 7" xfId="10991" hidden="1"/>
    <cellStyle name="Hyperlink 7" xfId="11020" hidden="1"/>
    <cellStyle name="Hyperlink 7" xfId="11049" hidden="1"/>
    <cellStyle name="Hyperlink 7" xfId="11078" hidden="1"/>
    <cellStyle name="Hyperlink 7" xfId="11107" hidden="1"/>
    <cellStyle name="Hyperlink 7" xfId="11136" hidden="1"/>
    <cellStyle name="Hyperlink 7" xfId="11165" hidden="1"/>
    <cellStyle name="Hyperlink 7" xfId="11194" hidden="1"/>
    <cellStyle name="Hyperlink 7" xfId="11223" hidden="1"/>
    <cellStyle name="Hyperlink 7" xfId="11252" hidden="1"/>
    <cellStyle name="Hyperlink 7" xfId="11276" hidden="1"/>
    <cellStyle name="Hyperlink 7" xfId="11309" hidden="1"/>
    <cellStyle name="Hyperlink 7" xfId="11338" hidden="1"/>
    <cellStyle name="Hyperlink 7" xfId="11367" hidden="1"/>
    <cellStyle name="Hyperlink 7" xfId="11396" hidden="1"/>
    <cellStyle name="Hyperlink 7" xfId="11423" hidden="1"/>
    <cellStyle name="Hyperlink 7" xfId="11454" hidden="1"/>
    <cellStyle name="Hyperlink 7" xfId="11479" hidden="1"/>
    <cellStyle name="Hyperlink 7" xfId="11512" hidden="1"/>
    <cellStyle name="Hyperlink 7" xfId="11541" hidden="1"/>
    <cellStyle name="Hyperlink 7" xfId="11570" hidden="1"/>
    <cellStyle name="Hyperlink 7" xfId="11599" hidden="1"/>
    <cellStyle name="Hyperlink 7" xfId="11628" hidden="1"/>
    <cellStyle name="Hyperlink 7" xfId="11657" hidden="1"/>
    <cellStyle name="Hyperlink 7" xfId="11686" hidden="1"/>
    <cellStyle name="Hyperlink 7" xfId="11715" hidden="1"/>
    <cellStyle name="Hyperlink 7" xfId="11744" hidden="1"/>
    <cellStyle name="Hyperlink 7" xfId="11773" hidden="1"/>
    <cellStyle name="Hyperlink 7" xfId="11798" hidden="1"/>
    <cellStyle name="Hyperlink 7" xfId="11836" hidden="1"/>
    <cellStyle name="Hyperlink 7" xfId="5299" hidden="1"/>
    <cellStyle name="Hyperlink 7" xfId="5234" hidden="1"/>
    <cellStyle name="Hyperlink 7" xfId="5159" hidden="1"/>
    <cellStyle name="Hyperlink 7" xfId="5089" hidden="1"/>
    <cellStyle name="Hyperlink 7" xfId="5014" hidden="1"/>
    <cellStyle name="Hyperlink 7" xfId="4950" hidden="1"/>
    <cellStyle name="Hyperlink 7" xfId="4869" hidden="1"/>
    <cellStyle name="Hyperlink 7" xfId="4799" hidden="1"/>
    <cellStyle name="Hyperlink 7" xfId="4724" hidden="1"/>
    <cellStyle name="Hyperlink 7" xfId="4653" hidden="1"/>
    <cellStyle name="Hyperlink 7" xfId="4579" hidden="1"/>
    <cellStyle name="Hyperlink 7" xfId="4508" hidden="1"/>
    <cellStyle name="Hyperlink 7" xfId="4426" hidden="1"/>
    <cellStyle name="Hyperlink 7" xfId="4364" hidden="1"/>
    <cellStyle name="Hyperlink 7" xfId="4290" hidden="1"/>
    <cellStyle name="Hyperlink 7" xfId="4219" hidden="1"/>
    <cellStyle name="Hyperlink 7" xfId="4145" hidden="1"/>
    <cellStyle name="Hyperlink 7" xfId="4074" hidden="1"/>
    <cellStyle name="Hyperlink 7" xfId="3999" hidden="1"/>
    <cellStyle name="Hyperlink 7" xfId="3920" hidden="1"/>
    <cellStyle name="Hyperlink 7" xfId="3851" hidden="1"/>
    <cellStyle name="Hyperlink 7" xfId="3775" hidden="1"/>
    <cellStyle name="Hyperlink 7" xfId="3706" hidden="1"/>
    <cellStyle name="Hyperlink 7" xfId="3637" hidden="1"/>
    <cellStyle name="Hyperlink 7" xfId="3556" hidden="1"/>
    <cellStyle name="Hyperlink 7" xfId="3487" hidden="1"/>
    <cellStyle name="Hyperlink 7" xfId="3417" hidden="1"/>
    <cellStyle name="Hyperlink 7" xfId="3340" hidden="1"/>
    <cellStyle name="Hyperlink 7" xfId="3272" hidden="1"/>
    <cellStyle name="Hyperlink 7" xfId="3195" hidden="1"/>
    <cellStyle name="Hyperlink 7" xfId="3127" hidden="1"/>
    <cellStyle name="Hyperlink 7" xfId="3050" hidden="1"/>
    <cellStyle name="Hyperlink 7" xfId="2982" hidden="1"/>
    <cellStyle name="Hyperlink 7" xfId="2905" hidden="1"/>
    <cellStyle name="Hyperlink 7" xfId="2837" hidden="1"/>
    <cellStyle name="Hyperlink 7" xfId="2760" hidden="1"/>
    <cellStyle name="Hyperlink 7" xfId="2690" hidden="1"/>
    <cellStyle name="Hyperlink 7" xfId="2614" hidden="1"/>
    <cellStyle name="Hyperlink 7" xfId="2546" hidden="1"/>
    <cellStyle name="Hyperlink 7" xfId="2469" hidden="1"/>
    <cellStyle name="Hyperlink 7" xfId="2401" hidden="1"/>
    <cellStyle name="Hyperlink 7" xfId="2330" hidden="1"/>
    <cellStyle name="Hyperlink 7" xfId="2255" hidden="1"/>
    <cellStyle name="Hyperlink 7" xfId="2178" hidden="1"/>
    <cellStyle name="Hyperlink 7" xfId="2110" hidden="1"/>
    <cellStyle name="Hyperlink 7" xfId="2032" hidden="1"/>
    <cellStyle name="Hyperlink 7" xfId="1964" hidden="1"/>
    <cellStyle name="Hyperlink 7" xfId="1887" hidden="1"/>
    <cellStyle name="Hyperlink 7" xfId="1813" hidden="1"/>
    <cellStyle name="Hyperlink 7" xfId="1741" hidden="1"/>
    <cellStyle name="Hyperlink 7" xfId="1673" hidden="1"/>
    <cellStyle name="Hyperlink 7" xfId="1596" hidden="1"/>
    <cellStyle name="Hyperlink 7" xfId="1528" hidden="1"/>
    <cellStyle name="Hyperlink 7" xfId="1451" hidden="1"/>
    <cellStyle name="Hyperlink 7" xfId="1387" hidden="1"/>
    <cellStyle name="Hyperlink 7" xfId="1307" hidden="1"/>
    <cellStyle name="Hyperlink 7" xfId="1239" hidden="1"/>
    <cellStyle name="Hyperlink 7" xfId="1161" hidden="1"/>
    <cellStyle name="Hyperlink 7" xfId="1093" hidden="1"/>
    <cellStyle name="Hyperlink 7" xfId="1024" hidden="1"/>
    <cellStyle name="Hyperlink 7" xfId="935" hidden="1"/>
    <cellStyle name="Hyperlink 7" xfId="866" hidden="1"/>
    <cellStyle name="Hyperlink 7" xfId="795" hidden="1"/>
    <cellStyle name="Hyperlink 7" xfId="718" hidden="1"/>
    <cellStyle name="Hyperlink 7" xfId="650" hidden="1"/>
    <cellStyle name="Hyperlink 7" xfId="573" hidden="1"/>
    <cellStyle name="Hyperlink 7" xfId="505" hidden="1"/>
    <cellStyle name="Hyperlink 7" xfId="428" hidden="1"/>
    <cellStyle name="Hyperlink 7" xfId="360" hidden="1"/>
    <cellStyle name="Hyperlink 7" xfId="282" hidden="1"/>
    <cellStyle name="Hyperlink 7" xfId="214" hidden="1"/>
    <cellStyle name="Hyperlink 7" xfId="137" hidden="1"/>
    <cellStyle name="Hyperlink 7" xfId="11888" hidden="1"/>
    <cellStyle name="Hyperlink 7" xfId="11990" hidden="1"/>
    <cellStyle name="Hyperlink 7" xfId="12019" hidden="1"/>
    <cellStyle name="Hyperlink 7" xfId="12048" hidden="1"/>
    <cellStyle name="Hyperlink 7" xfId="12077" hidden="1"/>
    <cellStyle name="Hyperlink 7" xfId="12104" hidden="1"/>
    <cellStyle name="Hyperlink 7" xfId="12135" hidden="1"/>
    <cellStyle name="Hyperlink 7" xfId="12160" hidden="1"/>
    <cellStyle name="Hyperlink 7" xfId="12193" hidden="1"/>
    <cellStyle name="Hyperlink 7" xfId="12222" hidden="1"/>
    <cellStyle name="Hyperlink 7" xfId="12251" hidden="1"/>
    <cellStyle name="Hyperlink 7" xfId="12280" hidden="1"/>
    <cellStyle name="Hyperlink 7" xfId="12309" hidden="1"/>
    <cellStyle name="Hyperlink 7" xfId="12338" hidden="1"/>
    <cellStyle name="Hyperlink 7" xfId="12367" hidden="1"/>
    <cellStyle name="Hyperlink 7" xfId="12396" hidden="1"/>
    <cellStyle name="Hyperlink 7" xfId="12425" hidden="1"/>
    <cellStyle name="Hyperlink 7" xfId="12454" hidden="1"/>
    <cellStyle name="Hyperlink 7" xfId="12478" hidden="1"/>
    <cellStyle name="Hyperlink 7" xfId="12511" hidden="1"/>
    <cellStyle name="Hyperlink 7" xfId="12540" hidden="1"/>
    <cellStyle name="Hyperlink 7" xfId="12569" hidden="1"/>
    <cellStyle name="Hyperlink 7" xfId="12598" hidden="1"/>
    <cellStyle name="Hyperlink 7" xfId="12625" hidden="1"/>
    <cellStyle name="Hyperlink 7" xfId="12656" hidden="1"/>
    <cellStyle name="Hyperlink 7" xfId="12681" hidden="1"/>
    <cellStyle name="Hyperlink 7" xfId="12714" hidden="1"/>
    <cellStyle name="Hyperlink 7" xfId="12743" hidden="1"/>
    <cellStyle name="Hyperlink 7" xfId="12772" hidden="1"/>
    <cellStyle name="Hyperlink 7" xfId="12801" hidden="1"/>
    <cellStyle name="Hyperlink 7" xfId="12830" hidden="1"/>
    <cellStyle name="Hyperlink 7" xfId="12859" hidden="1"/>
    <cellStyle name="Hyperlink 7" xfId="12888" hidden="1"/>
    <cellStyle name="Hyperlink 7" xfId="12917" hidden="1"/>
    <cellStyle name="Hyperlink 7" xfId="12946" hidden="1"/>
    <cellStyle name="Hyperlink 7" xfId="12975" hidden="1"/>
    <cellStyle name="Hyperlink 7" xfId="13000" hidden="1"/>
    <cellStyle name="Hyperlink 7" xfId="13038" hidden="1"/>
    <cellStyle name="Hyperlink 7" xfId="13095" hidden="1"/>
    <cellStyle name="Hyperlink 7" xfId="13143" hidden="1"/>
    <cellStyle name="Hyperlink 7" xfId="13188" hidden="1"/>
    <cellStyle name="Hyperlink 7" xfId="13237" hidden="1"/>
    <cellStyle name="Hyperlink 7" xfId="13288" hidden="1"/>
    <cellStyle name="Hyperlink 7" xfId="13329" hidden="1"/>
    <cellStyle name="Hyperlink 7" xfId="13382" hidden="1"/>
    <cellStyle name="Hyperlink 7" xfId="13431" hidden="1"/>
    <cellStyle name="Hyperlink 7" xfId="13478" hidden="1"/>
    <cellStyle name="Hyperlink 7" xfId="13527" hidden="1"/>
    <cellStyle name="Hyperlink 7" xfId="13578" hidden="1"/>
    <cellStyle name="Hyperlink 7" xfId="13623" hidden="1"/>
    <cellStyle name="Hyperlink 7" xfId="13672" hidden="1"/>
    <cellStyle name="Hyperlink 7" xfId="13723" hidden="1"/>
    <cellStyle name="Hyperlink 7" xfId="13768" hidden="1"/>
    <cellStyle name="Hyperlink 7" xfId="13817" hidden="1"/>
    <cellStyle name="Hyperlink 7" xfId="13869" hidden="1"/>
    <cellStyle name="Hyperlink 7" xfId="13913" hidden="1"/>
    <cellStyle name="Hyperlink 7" xfId="13961" hidden="1"/>
    <cellStyle name="Hyperlink 7" xfId="14015" hidden="1"/>
    <cellStyle name="Hyperlink 7" xfId="14059" hidden="1"/>
    <cellStyle name="Hyperlink 7" xfId="14108" hidden="1"/>
    <cellStyle name="Hyperlink 7" xfId="14159" hidden="1"/>
    <cellStyle name="Hyperlink 7" xfId="14200" hidden="1"/>
    <cellStyle name="Hyperlink 7" xfId="14253" hidden="1"/>
    <cellStyle name="Hyperlink 7" xfId="14302" hidden="1"/>
    <cellStyle name="Hyperlink 7" xfId="14349" hidden="1"/>
    <cellStyle name="Hyperlink 7" xfId="14404" hidden="1"/>
    <cellStyle name="Hyperlink 7" xfId="14448" hidden="1"/>
    <cellStyle name="Hyperlink 7" xfId="14493" hidden="1"/>
    <cellStyle name="Hyperlink 7" xfId="14543" hidden="1"/>
    <cellStyle name="Hyperlink 7" xfId="14593" hidden="1"/>
    <cellStyle name="Hyperlink 7" xfId="14638" hidden="1"/>
    <cellStyle name="Hyperlink 7" xfId="14688" hidden="1"/>
    <cellStyle name="Hyperlink 7" xfId="14738" hidden="1"/>
    <cellStyle name="Hyperlink 7" xfId="14783" hidden="1"/>
    <cellStyle name="Hyperlink 7" xfId="14831" hidden="1"/>
    <cellStyle name="Hyperlink 7" xfId="14884" hidden="1"/>
    <cellStyle name="Hyperlink 7" xfId="14929" hidden="1"/>
    <cellStyle name="Hyperlink 7" xfId="14979" hidden="1"/>
    <cellStyle name="Hyperlink 7" xfId="15029" hidden="1"/>
    <cellStyle name="Hyperlink 7" xfId="15071" hidden="1"/>
    <cellStyle name="Hyperlink 7" xfId="15125" hidden="1"/>
    <cellStyle name="Hyperlink 7" xfId="15176" hidden="1"/>
    <cellStyle name="Hyperlink 7" xfId="15220" hidden="1"/>
    <cellStyle name="Hyperlink 7" xfId="15270" hidden="1"/>
    <cellStyle name="Hyperlink 7" xfId="15321" hidden="1"/>
    <cellStyle name="Hyperlink 7" xfId="15366" hidden="1"/>
    <cellStyle name="Hyperlink 7" xfId="15415" hidden="1"/>
    <cellStyle name="Hyperlink 7" xfId="15466" hidden="1"/>
    <cellStyle name="Hyperlink 7" xfId="15511" hidden="1"/>
    <cellStyle name="Hyperlink 7" xfId="15560" hidden="1"/>
    <cellStyle name="Hyperlink 7" xfId="15611" hidden="1"/>
    <cellStyle name="Hyperlink 7" xfId="15656" hidden="1"/>
    <cellStyle name="Hyperlink 7" xfId="15708" hidden="1"/>
    <cellStyle name="Hyperlink 7" xfId="15756" hidden="1"/>
    <cellStyle name="Hyperlink 7" xfId="15800" hidden="1"/>
    <cellStyle name="Hyperlink 7" xfId="15850" hidden="1"/>
    <cellStyle name="Hyperlink 7" xfId="15901" hidden="1"/>
    <cellStyle name="Hyperlink 7" xfId="15941" hidden="1"/>
    <cellStyle name="Hyperlink 7" xfId="15995" hidden="1"/>
    <cellStyle name="Hyperlink 7" xfId="16044" hidden="1"/>
    <cellStyle name="Hyperlink 7" xfId="16090" hidden="1"/>
    <cellStyle name="Hyperlink 7" xfId="16140" hidden="1"/>
    <cellStyle name="Hyperlink 7" xfId="16191" hidden="1"/>
    <cellStyle name="Hyperlink 7" xfId="16235" hidden="1"/>
    <cellStyle name="Hyperlink 7" xfId="16285" hidden="1"/>
    <cellStyle name="Hyperlink 7" xfId="16336" hidden="1"/>
    <cellStyle name="Hyperlink 7" xfId="16380" hidden="1"/>
    <cellStyle name="Hyperlink 7" xfId="16430" hidden="1"/>
    <cellStyle name="Hyperlink 7" xfId="16482" hidden="1"/>
    <cellStyle name="Hyperlink 7" xfId="16525" hidden="1"/>
    <cellStyle name="Hyperlink 7" xfId="16572" hidden="1"/>
    <cellStyle name="Hyperlink 7" xfId="16626" hidden="1"/>
    <cellStyle name="Hyperlink 7" xfId="16669" hidden="1"/>
    <cellStyle name="Hyperlink 7" xfId="16719" hidden="1"/>
    <cellStyle name="Hyperlink 7" xfId="16770" hidden="1"/>
    <cellStyle name="Hyperlink 7" xfId="16810" hidden="1"/>
    <cellStyle name="Hyperlink 7" xfId="16864" hidden="1"/>
    <cellStyle name="Hyperlink 7" xfId="16912" hidden="1"/>
    <cellStyle name="Hyperlink 7" xfId="16959" hidden="1"/>
    <cellStyle name="Hyperlink 7" xfId="17016" hidden="1"/>
    <cellStyle name="Hyperlink 7" xfId="17057" hidden="1"/>
    <cellStyle name="Hyperlink 7" xfId="17102" hidden="1"/>
    <cellStyle name="Hyperlink 7" xfId="17153" hidden="1"/>
    <cellStyle name="Hyperlink 7" xfId="17202" hidden="1"/>
    <cellStyle name="Hyperlink 7" xfId="17247" hidden="1"/>
    <cellStyle name="Hyperlink 7" xfId="17298" hidden="1"/>
    <cellStyle name="Hyperlink 7" xfId="17347" hidden="1"/>
    <cellStyle name="Hyperlink 7" xfId="17392" hidden="1"/>
    <cellStyle name="Hyperlink 7" xfId="17440" hidden="1"/>
    <cellStyle name="Hyperlink 7" xfId="17491" hidden="1"/>
    <cellStyle name="Hyperlink 7" xfId="17536" hidden="1"/>
    <cellStyle name="Hyperlink 7" xfId="17587" hidden="1"/>
    <cellStyle name="Hyperlink 7" xfId="17636" hidden="1"/>
    <cellStyle name="Hyperlink 7" xfId="17678" hidden="1"/>
    <cellStyle name="Hyperlink 7" xfId="17732" hidden="1"/>
    <cellStyle name="Hyperlink 7" xfId="17781" hidden="1"/>
    <cellStyle name="Hyperlink 7" xfId="17828" hidden="1"/>
    <cellStyle name="Hyperlink 7" xfId="17877" hidden="1"/>
    <cellStyle name="Hyperlink 7" xfId="17926" hidden="1"/>
    <cellStyle name="Hyperlink 7" xfId="17972" hidden="1"/>
    <cellStyle name="Hyperlink 7" xfId="18022" hidden="1"/>
    <cellStyle name="Hyperlink 7" xfId="18071" hidden="1"/>
    <cellStyle name="Hyperlink 7" xfId="18116" hidden="1"/>
    <cellStyle name="Hyperlink 7" xfId="18167" hidden="1"/>
    <cellStyle name="Hyperlink 7" xfId="18216" hidden="1"/>
    <cellStyle name="Hyperlink 7" xfId="18261" hidden="1"/>
    <cellStyle name="Hyperlink 7" xfId="18316" hidden="1"/>
    <cellStyle name="Hyperlink 7" xfId="18362" hidden="1"/>
    <cellStyle name="Hyperlink 7" xfId="18306" hidden="1"/>
    <cellStyle name="Hyperlink 7" xfId="18242" hidden="1"/>
    <cellStyle name="Hyperlink 7" xfId="18166" hidden="1"/>
    <cellStyle name="Hyperlink 7" xfId="18097" hidden="1"/>
    <cellStyle name="Hyperlink 7" xfId="18021" hidden="1"/>
    <cellStyle name="Hyperlink 7" xfId="17957" hidden="1"/>
    <cellStyle name="Hyperlink 7" xfId="17876" hidden="1"/>
    <cellStyle name="Hyperlink 7" xfId="17807" hidden="1"/>
    <cellStyle name="Hyperlink 7" xfId="17731" hidden="1"/>
    <cellStyle name="Hyperlink 7" xfId="17661" hidden="1"/>
    <cellStyle name="Hyperlink 7" xfId="17586" hidden="1"/>
    <cellStyle name="Hyperlink 7" xfId="17516" hidden="1"/>
    <cellStyle name="Hyperlink 7" xfId="17433" hidden="1"/>
    <cellStyle name="Hyperlink 7" xfId="17372" hidden="1"/>
    <cellStyle name="Hyperlink 7" xfId="17297" hidden="1"/>
    <cellStyle name="Hyperlink 7" xfId="17227" hidden="1"/>
    <cellStyle name="Hyperlink 7" xfId="17152" hidden="1"/>
    <cellStyle name="Hyperlink 7" xfId="17082" hidden="1"/>
    <cellStyle name="Hyperlink 7" xfId="17006" hidden="1"/>
    <cellStyle name="Hyperlink 7" xfId="16928" hidden="1"/>
    <cellStyle name="Hyperlink 7" xfId="16858" hidden="1"/>
    <cellStyle name="Hyperlink 7" xfId="16783" hidden="1"/>
    <cellStyle name="Hyperlink 7" xfId="16713" hidden="1"/>
    <cellStyle name="Hyperlink 7" xfId="16645" hidden="1"/>
    <cellStyle name="Hyperlink 7" xfId="16563" hidden="1"/>
    <cellStyle name="Hyperlink 7" xfId="16495" hidden="1"/>
    <cellStyle name="Hyperlink 7" xfId="16424" hidden="1"/>
    <cellStyle name="Hyperlink 7" xfId="16348" hidden="1"/>
    <cellStyle name="Hyperlink 7" xfId="16279" hidden="1"/>
    <cellStyle name="Hyperlink 7" xfId="16203" hidden="1"/>
    <cellStyle name="Hyperlink 7" xfId="16134" hidden="1"/>
    <cellStyle name="Hyperlink 7" xfId="16058" hidden="1"/>
    <cellStyle name="Hyperlink 7" xfId="15989" hidden="1"/>
    <cellStyle name="Hyperlink 7" xfId="15913" hidden="1"/>
    <cellStyle name="Hyperlink 7" xfId="15844" hidden="1"/>
    <cellStyle name="Hyperlink 7" xfId="15768" hidden="1"/>
    <cellStyle name="Hyperlink 7" xfId="15697" hidden="1"/>
    <cellStyle name="Hyperlink 7" xfId="15622" hidden="1"/>
    <cellStyle name="Hyperlink 7" xfId="15554" hidden="1"/>
    <cellStyle name="Hyperlink 7" xfId="15477" hidden="1"/>
    <cellStyle name="Hyperlink 7" xfId="15409" hidden="1"/>
    <cellStyle name="Hyperlink 7" xfId="15338" hidden="1"/>
    <cellStyle name="Hyperlink 7" xfId="15262" hidden="1"/>
    <cellStyle name="Hyperlink 7" xfId="15186" hidden="1"/>
    <cellStyle name="Hyperlink 7" xfId="15117" hidden="1"/>
    <cellStyle name="Hyperlink 7" xfId="15039" hidden="1"/>
    <cellStyle name="Hyperlink 7" xfId="14971" hidden="1"/>
    <cellStyle name="Hyperlink 7" xfId="14894" hidden="1"/>
    <cellStyle name="Hyperlink 7" xfId="14820" hidden="1"/>
    <cellStyle name="Hyperlink 7" xfId="14748" hidden="1"/>
    <cellStyle name="Hyperlink 7" xfId="14680" hidden="1"/>
    <cellStyle name="Hyperlink 7" xfId="14603" hidden="1"/>
    <cellStyle name="Hyperlink 7" xfId="14535" hidden="1"/>
    <cellStyle name="Hyperlink 7" xfId="14458" hidden="1"/>
    <cellStyle name="Hyperlink 7" xfId="14395" hidden="1"/>
    <cellStyle name="Hyperlink 7" xfId="14315" hidden="1"/>
    <cellStyle name="Hyperlink 7" xfId="14247" hidden="1"/>
    <cellStyle name="Hyperlink 7" xfId="14170" hidden="1"/>
    <cellStyle name="Hyperlink 7" xfId="14102" hidden="1"/>
    <cellStyle name="Hyperlink 7" xfId="14033" hidden="1"/>
    <cellStyle name="Hyperlink 7" xfId="13950" hidden="1"/>
    <cellStyle name="Hyperlink 7" xfId="13881" hidden="1"/>
    <cellStyle name="Hyperlink 7" xfId="13811" hidden="1"/>
    <cellStyle name="Hyperlink 7" xfId="13734" hidden="1"/>
    <cellStyle name="Hyperlink 7" xfId="13666" hidden="1"/>
    <cellStyle name="Hyperlink 7" xfId="13589" hidden="1"/>
    <cellStyle name="Hyperlink 7" xfId="13521" hidden="1"/>
    <cellStyle name="Hyperlink 7" xfId="13444" hidden="1"/>
    <cellStyle name="Hyperlink 7" xfId="13376" hidden="1"/>
    <cellStyle name="Hyperlink 7" xfId="13299" hidden="1"/>
    <cellStyle name="Hyperlink 7" xfId="13231" hidden="1"/>
    <cellStyle name="Hyperlink 7" xfId="13154" hidden="1"/>
    <cellStyle name="Hyperlink 7" xfId="13088" hidden="1"/>
    <cellStyle name="Hyperlink 7" xfId="18430" hidden="1"/>
    <cellStyle name="Hyperlink 7" xfId="18459" hidden="1"/>
    <cellStyle name="Hyperlink 7" xfId="18488" hidden="1"/>
    <cellStyle name="Hyperlink 7" xfId="18517" hidden="1"/>
    <cellStyle name="Hyperlink 7" xfId="18544" hidden="1"/>
    <cellStyle name="Hyperlink 7" xfId="18575" hidden="1"/>
    <cellStyle name="Hyperlink 7" xfId="18600" hidden="1"/>
    <cellStyle name="Hyperlink 7" xfId="18633" hidden="1"/>
    <cellStyle name="Hyperlink 7" xfId="18662" hidden="1"/>
    <cellStyle name="Hyperlink 7" xfId="18691" hidden="1"/>
    <cellStyle name="Hyperlink 7" xfId="18720" hidden="1"/>
    <cellStyle name="Hyperlink 7" xfId="18749" hidden="1"/>
    <cellStyle name="Hyperlink 7" xfId="18778" hidden="1"/>
    <cellStyle name="Hyperlink 7" xfId="18807" hidden="1"/>
    <cellStyle name="Hyperlink 7" xfId="18836" hidden="1"/>
    <cellStyle name="Hyperlink 7" xfId="18865" hidden="1"/>
    <cellStyle name="Hyperlink 7" xfId="18894" hidden="1"/>
    <cellStyle name="Hyperlink 7" xfId="18918" hidden="1"/>
    <cellStyle name="Hyperlink 7" xfId="18951" hidden="1"/>
    <cellStyle name="Hyperlink 7" xfId="18980" hidden="1"/>
    <cellStyle name="Hyperlink 7" xfId="19009" hidden="1"/>
    <cellStyle name="Hyperlink 7" xfId="19038" hidden="1"/>
    <cellStyle name="Hyperlink 7" xfId="19065" hidden="1"/>
    <cellStyle name="Hyperlink 7" xfId="19096" hidden="1"/>
    <cellStyle name="Hyperlink 7" xfId="19121" hidden="1"/>
    <cellStyle name="Hyperlink 7" xfId="19154" hidden="1"/>
    <cellStyle name="Hyperlink 7" xfId="19183" hidden="1"/>
    <cellStyle name="Hyperlink 7" xfId="19212" hidden="1"/>
    <cellStyle name="Hyperlink 7" xfId="19241" hidden="1"/>
    <cellStyle name="Hyperlink 7" xfId="19270" hidden="1"/>
    <cellStyle name="Hyperlink 7" xfId="19299" hidden="1"/>
    <cellStyle name="Hyperlink 7" xfId="19328" hidden="1"/>
    <cellStyle name="Hyperlink 7" xfId="19357" hidden="1"/>
    <cellStyle name="Hyperlink 7" xfId="19386" hidden="1"/>
    <cellStyle name="Hyperlink 7" xfId="19415" hidden="1"/>
    <cellStyle name="Hyperlink 7" xfId="19440" hidden="1"/>
    <cellStyle name="Hyperlink 7" xfId="19478" hidden="1"/>
    <cellStyle name="Hyperlink 8" xfId="80" hidden="1"/>
    <cellStyle name="Hyperlink 8" xfId="126" hidden="1"/>
    <cellStyle name="Hyperlink 8" xfId="170" hidden="1"/>
    <cellStyle name="Hyperlink 8" xfId="220" hidden="1"/>
    <cellStyle name="Hyperlink 8" xfId="271" hidden="1"/>
    <cellStyle name="Hyperlink 8" xfId="312" hidden="1"/>
    <cellStyle name="Hyperlink 8" xfId="366" hidden="1"/>
    <cellStyle name="Hyperlink 8" xfId="417" hidden="1"/>
    <cellStyle name="Hyperlink 8" xfId="461" hidden="1"/>
    <cellStyle name="Hyperlink 8" xfId="511" hidden="1"/>
    <cellStyle name="Hyperlink 8" xfId="562" hidden="1"/>
    <cellStyle name="Hyperlink 8" xfId="606" hidden="1"/>
    <cellStyle name="Hyperlink 8" xfId="656" hidden="1"/>
    <cellStyle name="Hyperlink 8" xfId="707" hidden="1"/>
    <cellStyle name="Hyperlink 8" xfId="751" hidden="1"/>
    <cellStyle name="Hyperlink 8" xfId="801" hidden="1"/>
    <cellStyle name="Hyperlink 8" xfId="852" hidden="1"/>
    <cellStyle name="Hyperlink 8" xfId="896" hidden="1"/>
    <cellStyle name="Hyperlink 8" xfId="955" hidden="1"/>
    <cellStyle name="Hyperlink 8" xfId="1005" hidden="1"/>
    <cellStyle name="Hyperlink 8" xfId="1049" hidden="1"/>
    <cellStyle name="Hyperlink 8" xfId="1099" hidden="1"/>
    <cellStyle name="Hyperlink 8" xfId="1150" hidden="1"/>
    <cellStyle name="Hyperlink 8" xfId="1191" hidden="1"/>
    <cellStyle name="Hyperlink 8" xfId="1245" hidden="1"/>
    <cellStyle name="Hyperlink 8" xfId="1296" hidden="1"/>
    <cellStyle name="Hyperlink 8" xfId="1340" hidden="1"/>
    <cellStyle name="Hyperlink 8" xfId="1396" hidden="1"/>
    <cellStyle name="Hyperlink 8" xfId="1440" hidden="1"/>
    <cellStyle name="Hyperlink 8" xfId="1484" hidden="1"/>
    <cellStyle name="Hyperlink 8" xfId="1534" hidden="1"/>
    <cellStyle name="Hyperlink 8" xfId="1585" hidden="1"/>
    <cellStyle name="Hyperlink 8" xfId="1629" hidden="1"/>
    <cellStyle name="Hyperlink 8" xfId="1679" hidden="1"/>
    <cellStyle name="Hyperlink 8" xfId="1730" hidden="1"/>
    <cellStyle name="Hyperlink 8" xfId="1774" hidden="1"/>
    <cellStyle name="Hyperlink 8" xfId="1826" hidden="1"/>
    <cellStyle name="Hyperlink 8" xfId="1876" hidden="1"/>
    <cellStyle name="Hyperlink 8" xfId="1920" hidden="1"/>
    <cellStyle name="Hyperlink 8" xfId="1970" hidden="1"/>
    <cellStyle name="Hyperlink 8" xfId="2021" hidden="1"/>
    <cellStyle name="Hyperlink 8" xfId="2062" hidden="1"/>
    <cellStyle name="Hyperlink 8" xfId="2116" hidden="1"/>
    <cellStyle name="Hyperlink 8" xfId="2171" hidden="1"/>
    <cellStyle name="Hyperlink 8" xfId="2211" hidden="1"/>
    <cellStyle name="Hyperlink 8" xfId="2261" hidden="1"/>
    <cellStyle name="Hyperlink 8" xfId="2313" hidden="1"/>
    <cellStyle name="Hyperlink 8" xfId="2357" hidden="1"/>
    <cellStyle name="Hyperlink 8" xfId="2407" hidden="1"/>
    <cellStyle name="Hyperlink 8" xfId="2458" hidden="1"/>
    <cellStyle name="Hyperlink 8" xfId="2502" hidden="1"/>
    <cellStyle name="Hyperlink 8" xfId="2552" hidden="1"/>
    <cellStyle name="Hyperlink 8" xfId="2603" hidden="1"/>
    <cellStyle name="Hyperlink 8" xfId="2647" hidden="1"/>
    <cellStyle name="Hyperlink 8" xfId="2702" hidden="1"/>
    <cellStyle name="Hyperlink 8" xfId="2747" hidden="1"/>
    <cellStyle name="Hyperlink 8" xfId="2791" hidden="1"/>
    <cellStyle name="Hyperlink 8" xfId="2842" hidden="1"/>
    <cellStyle name="Hyperlink 8" xfId="2892" hidden="1"/>
    <cellStyle name="Hyperlink 8" xfId="2933" hidden="1"/>
    <cellStyle name="Hyperlink 8" xfId="2987" hidden="1"/>
    <cellStyle name="Hyperlink 8" xfId="3038" hidden="1"/>
    <cellStyle name="Hyperlink 8" xfId="3081" hidden="1"/>
    <cellStyle name="Hyperlink 8" xfId="3132" hidden="1"/>
    <cellStyle name="Hyperlink 8" xfId="3182" hidden="1"/>
    <cellStyle name="Hyperlink 8" xfId="3226" hidden="1"/>
    <cellStyle name="Hyperlink 8" xfId="3277" hidden="1"/>
    <cellStyle name="Hyperlink 8" xfId="3327" hidden="1"/>
    <cellStyle name="Hyperlink 8" xfId="3371" hidden="1"/>
    <cellStyle name="Hyperlink 8" xfId="3422" hidden="1"/>
    <cellStyle name="Hyperlink 8" xfId="3473" hidden="1"/>
    <cellStyle name="Hyperlink 8" xfId="3516" hidden="1"/>
    <cellStyle name="Hyperlink 8" xfId="3566" hidden="1"/>
    <cellStyle name="Hyperlink 8" xfId="3617" hidden="1"/>
    <cellStyle name="Hyperlink 8" xfId="3660" hidden="1"/>
    <cellStyle name="Hyperlink 8" xfId="3710" hidden="1"/>
    <cellStyle name="Hyperlink 8" xfId="3761" hidden="1"/>
    <cellStyle name="Hyperlink 8" xfId="3802" hidden="1"/>
    <cellStyle name="Hyperlink 8" xfId="3855" hidden="1"/>
    <cellStyle name="Hyperlink 8" xfId="3907" hidden="1"/>
    <cellStyle name="Hyperlink 8" xfId="3950" hidden="1"/>
    <cellStyle name="Hyperlink 8" xfId="4008" hidden="1"/>
    <cellStyle name="Hyperlink 8" xfId="4048" hidden="1"/>
    <cellStyle name="Hyperlink 8" xfId="4094" hidden="1"/>
    <cellStyle name="Hyperlink 8" xfId="4144" hidden="1"/>
    <cellStyle name="Hyperlink 8" xfId="4193" hidden="1"/>
    <cellStyle name="Hyperlink 8" xfId="4239" hidden="1"/>
    <cellStyle name="Hyperlink 8" xfId="4289" hidden="1"/>
    <cellStyle name="Hyperlink 8" xfId="4338" hidden="1"/>
    <cellStyle name="Hyperlink 8" xfId="4384" hidden="1"/>
    <cellStyle name="Hyperlink 8" xfId="4434" hidden="1"/>
    <cellStyle name="Hyperlink 8" xfId="4482" hidden="1"/>
    <cellStyle name="Hyperlink 8" xfId="4528" hidden="1"/>
    <cellStyle name="Hyperlink 8" xfId="4578" hidden="1"/>
    <cellStyle name="Hyperlink 8" xfId="4627" hidden="1"/>
    <cellStyle name="Hyperlink 8" xfId="4670" hidden="1"/>
    <cellStyle name="Hyperlink 8" xfId="4723" hidden="1"/>
    <cellStyle name="Hyperlink 8" xfId="4776" hidden="1"/>
    <cellStyle name="Hyperlink 8" xfId="4820" hidden="1"/>
    <cellStyle name="Hyperlink 8" xfId="4868" hidden="1"/>
    <cellStyle name="Hyperlink 8" xfId="4917" hidden="1"/>
    <cellStyle name="Hyperlink 8" xfId="4963" hidden="1"/>
    <cellStyle name="Hyperlink 8" xfId="5013" hidden="1"/>
    <cellStyle name="Hyperlink 8" xfId="5062" hidden="1"/>
    <cellStyle name="Hyperlink 8" xfId="5107" hidden="1"/>
    <cellStyle name="Hyperlink 8" xfId="5158" hidden="1"/>
    <cellStyle name="Hyperlink 8" xfId="5207" hidden="1"/>
    <cellStyle name="Hyperlink 8" xfId="5252" hidden="1"/>
    <cellStyle name="Hyperlink 8" xfId="5311" hidden="1"/>
    <cellStyle name="Hyperlink 8" xfId="5361" hidden="1"/>
    <cellStyle name="Hyperlink 8" xfId="5443" hidden="1"/>
    <cellStyle name="Hyperlink 8" xfId="5488" hidden="1"/>
    <cellStyle name="Hyperlink 8" xfId="5532" hidden="1"/>
    <cellStyle name="Hyperlink 8" xfId="5583" hidden="1"/>
    <cellStyle name="Hyperlink 8" xfId="5633" hidden="1"/>
    <cellStyle name="Hyperlink 8" xfId="5675" hidden="1"/>
    <cellStyle name="Hyperlink 8" xfId="5729" hidden="1"/>
    <cellStyle name="Hyperlink 8" xfId="5780" hidden="1"/>
    <cellStyle name="Hyperlink 8" xfId="5823" hidden="1"/>
    <cellStyle name="Hyperlink 8" xfId="5874" hidden="1"/>
    <cellStyle name="Hyperlink 8" xfId="5924" hidden="1"/>
    <cellStyle name="Hyperlink 8" xfId="5968" hidden="1"/>
    <cellStyle name="Hyperlink 8" xfId="6019" hidden="1"/>
    <cellStyle name="Hyperlink 8" xfId="6069" hidden="1"/>
    <cellStyle name="Hyperlink 8" xfId="6113" hidden="1"/>
    <cellStyle name="Hyperlink 8" xfId="6164" hidden="1"/>
    <cellStyle name="Hyperlink 8" xfId="6215" hidden="1"/>
    <cellStyle name="Hyperlink 8" xfId="6258" hidden="1"/>
    <cellStyle name="Hyperlink 8" xfId="6316" hidden="1"/>
    <cellStyle name="Hyperlink 8" xfId="6367" hidden="1"/>
    <cellStyle name="Hyperlink 8" xfId="6410" hidden="1"/>
    <cellStyle name="Hyperlink 8" xfId="6461" hidden="1"/>
    <cellStyle name="Hyperlink 8" xfId="6511" hidden="1"/>
    <cellStyle name="Hyperlink 8" xfId="6553" hidden="1"/>
    <cellStyle name="Hyperlink 8" xfId="6607" hidden="1"/>
    <cellStyle name="Hyperlink 8" xfId="6658" hidden="1"/>
    <cellStyle name="Hyperlink 8" xfId="6701" hidden="1"/>
    <cellStyle name="Hyperlink 8" xfId="6758" hidden="1"/>
    <cellStyle name="Hyperlink 8" xfId="6802" hidden="1"/>
    <cellStyle name="Hyperlink 8" xfId="6846" hidden="1"/>
    <cellStyle name="Hyperlink 8" xfId="6896" hidden="1"/>
    <cellStyle name="Hyperlink 8" xfId="6947" hidden="1"/>
    <cellStyle name="Hyperlink 8" xfId="6991" hidden="1"/>
    <cellStyle name="Hyperlink 8" xfId="7041" hidden="1"/>
    <cellStyle name="Hyperlink 8" xfId="7092" hidden="1"/>
    <cellStyle name="Hyperlink 8" xfId="7136" hidden="1"/>
    <cellStyle name="Hyperlink 8" xfId="7188" hidden="1"/>
    <cellStyle name="Hyperlink 8" xfId="7238" hidden="1"/>
    <cellStyle name="Hyperlink 8" xfId="7282" hidden="1"/>
    <cellStyle name="Hyperlink 8" xfId="7332" hidden="1"/>
    <cellStyle name="Hyperlink 8" xfId="7383" hidden="1"/>
    <cellStyle name="Hyperlink 8" xfId="7424" hidden="1"/>
    <cellStyle name="Hyperlink 8" xfId="7478" hidden="1"/>
    <cellStyle name="Hyperlink 8" xfId="7533" hidden="1"/>
    <cellStyle name="Hyperlink 8" xfId="7573" hidden="1"/>
    <cellStyle name="Hyperlink 8" xfId="7623" hidden="1"/>
    <cellStyle name="Hyperlink 8" xfId="7674" hidden="1"/>
    <cellStyle name="Hyperlink 8" xfId="7718" hidden="1"/>
    <cellStyle name="Hyperlink 8" xfId="7769" hidden="1"/>
    <cellStyle name="Hyperlink 8" xfId="7819" hidden="1"/>
    <cellStyle name="Hyperlink 8" xfId="7863" hidden="1"/>
    <cellStyle name="Hyperlink 8" xfId="7914" hidden="1"/>
    <cellStyle name="Hyperlink 8" xfId="7964" hidden="1"/>
    <cellStyle name="Hyperlink 8" xfId="8008" hidden="1"/>
    <cellStyle name="Hyperlink 8" xfId="8064" hidden="1"/>
    <cellStyle name="Hyperlink 8" xfId="8109" hidden="1"/>
    <cellStyle name="Hyperlink 8" xfId="8153" hidden="1"/>
    <cellStyle name="Hyperlink 8" xfId="8203" hidden="1"/>
    <cellStyle name="Hyperlink 8" xfId="8254" hidden="1"/>
    <cellStyle name="Hyperlink 8" xfId="8295" hidden="1"/>
    <cellStyle name="Hyperlink 8" xfId="8348" hidden="1"/>
    <cellStyle name="Hyperlink 8" xfId="8400" hidden="1"/>
    <cellStyle name="Hyperlink 8" xfId="8443" hidden="1"/>
    <cellStyle name="Hyperlink 8" xfId="8493" hidden="1"/>
    <cellStyle name="Hyperlink 8" xfId="8544" hidden="1"/>
    <cellStyle name="Hyperlink 8" xfId="8588" hidden="1"/>
    <cellStyle name="Hyperlink 8" xfId="8638" hidden="1"/>
    <cellStyle name="Hyperlink 8" xfId="8689" hidden="1"/>
    <cellStyle name="Hyperlink 8" xfId="8733" hidden="1"/>
    <cellStyle name="Hyperlink 8" xfId="8783" hidden="1"/>
    <cellStyle name="Hyperlink 8" xfId="8834" hidden="1"/>
    <cellStyle name="Hyperlink 8" xfId="8878" hidden="1"/>
    <cellStyle name="Hyperlink 8" xfId="8928" hidden="1"/>
    <cellStyle name="Hyperlink 8" xfId="8978" hidden="1"/>
    <cellStyle name="Hyperlink 8" xfId="9022" hidden="1"/>
    <cellStyle name="Hyperlink 8" xfId="9072" hidden="1"/>
    <cellStyle name="Hyperlink 8" xfId="9123" hidden="1"/>
    <cellStyle name="Hyperlink 8" xfId="9163" hidden="1"/>
    <cellStyle name="Hyperlink 8" xfId="9217" hidden="1"/>
    <cellStyle name="Hyperlink 8" xfId="9269" hidden="1"/>
    <cellStyle name="Hyperlink 8" xfId="9311" hidden="1"/>
    <cellStyle name="Hyperlink 8" xfId="9369" hidden="1"/>
    <cellStyle name="Hyperlink 8" xfId="9410" hidden="1"/>
    <cellStyle name="Hyperlink 8" xfId="9455" hidden="1"/>
    <cellStyle name="Hyperlink 8" xfId="9506" hidden="1"/>
    <cellStyle name="Hyperlink 8" xfId="9555" hidden="1"/>
    <cellStyle name="Hyperlink 8" xfId="9600" hidden="1"/>
    <cellStyle name="Hyperlink 8" xfId="9651" hidden="1"/>
    <cellStyle name="Hyperlink 8" xfId="9700" hidden="1"/>
    <cellStyle name="Hyperlink 8" xfId="9745" hidden="1"/>
    <cellStyle name="Hyperlink 8" xfId="9796" hidden="1"/>
    <cellStyle name="Hyperlink 8" xfId="9844" hidden="1"/>
    <cellStyle name="Hyperlink 8" xfId="9889" hidden="1"/>
    <cellStyle name="Hyperlink 8" xfId="9940" hidden="1"/>
    <cellStyle name="Hyperlink 8" xfId="9989" hidden="1"/>
    <cellStyle name="Hyperlink 8" xfId="10031" hidden="1"/>
    <cellStyle name="Hyperlink 8" xfId="10085" hidden="1"/>
    <cellStyle name="Hyperlink 8" xfId="10137" hidden="1"/>
    <cellStyle name="Hyperlink 8" xfId="10182" hidden="1"/>
    <cellStyle name="Hyperlink 8" xfId="10230" hidden="1"/>
    <cellStyle name="Hyperlink 8" xfId="10279" hidden="1"/>
    <cellStyle name="Hyperlink 8" xfId="10325" hidden="1"/>
    <cellStyle name="Hyperlink 8" xfId="10375" hidden="1"/>
    <cellStyle name="Hyperlink 8" xfId="10423" hidden="1"/>
    <cellStyle name="Hyperlink 8" xfId="10469" hidden="1"/>
    <cellStyle name="Hyperlink 8" xfId="10520" hidden="1"/>
    <cellStyle name="Hyperlink 8" xfId="10568" hidden="1"/>
    <cellStyle name="Hyperlink 8" xfId="10614" hidden="1"/>
    <cellStyle name="Hyperlink 8" xfId="10673" hidden="1"/>
    <cellStyle name="Hyperlink 8" xfId="10715" hidden="1"/>
    <cellStyle name="Hyperlink 8" xfId="10660" hidden="1"/>
    <cellStyle name="Hyperlink 8" xfId="10601" hidden="1"/>
    <cellStyle name="Hyperlink 8" xfId="10524" hidden="1"/>
    <cellStyle name="Hyperlink 8" xfId="10456" hidden="1"/>
    <cellStyle name="Hyperlink 8" xfId="10379" hidden="1"/>
    <cellStyle name="Hyperlink 8" xfId="10315" hidden="1"/>
    <cellStyle name="Hyperlink 8" xfId="10233" hidden="1"/>
    <cellStyle name="Hyperlink 8" xfId="10159" hidden="1"/>
    <cellStyle name="Hyperlink 8" xfId="10088" hidden="1"/>
    <cellStyle name="Hyperlink 8" xfId="10020" hidden="1"/>
    <cellStyle name="Hyperlink 8" xfId="9943" hidden="1"/>
    <cellStyle name="Hyperlink 8" xfId="9876" hidden="1"/>
    <cellStyle name="Hyperlink 8" xfId="9789" hidden="1"/>
    <cellStyle name="Hyperlink 8" xfId="9732" hidden="1"/>
    <cellStyle name="Hyperlink 8" xfId="9654" hidden="1"/>
    <cellStyle name="Hyperlink 8" xfId="9587" hidden="1"/>
    <cellStyle name="Hyperlink 8" xfId="9509" hidden="1"/>
    <cellStyle name="Hyperlink 8" xfId="9442" hidden="1"/>
    <cellStyle name="Hyperlink 8" xfId="9360" hidden="1"/>
    <cellStyle name="Hyperlink 8" xfId="9288" hidden="1"/>
    <cellStyle name="Hyperlink 8" xfId="9216" hidden="1"/>
    <cellStyle name="Hyperlink 8" xfId="9143" hidden="1"/>
    <cellStyle name="Hyperlink 8" xfId="9071" hidden="1"/>
    <cellStyle name="Hyperlink 8" xfId="9005" hidden="1"/>
    <cellStyle name="Hyperlink 8" xfId="8919" hidden="1"/>
    <cellStyle name="Hyperlink 8" xfId="8848" hidden="1"/>
    <cellStyle name="Hyperlink 8" xfId="8781" hidden="1"/>
    <cellStyle name="Hyperlink 8" xfId="8708" hidden="1"/>
    <cellStyle name="Hyperlink 8" xfId="8636" hidden="1"/>
    <cellStyle name="Hyperlink 8" xfId="8563" hidden="1"/>
    <cellStyle name="Hyperlink 8" xfId="8491" hidden="1"/>
    <cellStyle name="Hyperlink 8" xfId="8418" hidden="1"/>
    <cellStyle name="Hyperlink 8" xfId="8346" hidden="1"/>
    <cellStyle name="Hyperlink 8" xfId="8273" hidden="1"/>
    <cellStyle name="Hyperlink 8" xfId="8201" hidden="1"/>
    <cellStyle name="Hyperlink 8" xfId="8128" hidden="1"/>
    <cellStyle name="Hyperlink 8" xfId="8051" hidden="1"/>
    <cellStyle name="Hyperlink 8" xfId="7982" hidden="1"/>
    <cellStyle name="Hyperlink 8" xfId="7911" hidden="1"/>
    <cellStyle name="Hyperlink 8" xfId="7837" hidden="1"/>
    <cellStyle name="Hyperlink 8" xfId="7766" hidden="1"/>
    <cellStyle name="Hyperlink 8" xfId="7698" hidden="1"/>
    <cellStyle name="Hyperlink 8" xfId="7620" hidden="1"/>
    <cellStyle name="Hyperlink 8" xfId="7538" hidden="1"/>
    <cellStyle name="Hyperlink 8" xfId="7475" hidden="1"/>
    <cellStyle name="Hyperlink 8" xfId="7399" hidden="1"/>
    <cellStyle name="Hyperlink 8" xfId="7329" hidden="1"/>
    <cellStyle name="Hyperlink 8" xfId="7254" hidden="1"/>
    <cellStyle name="Hyperlink 8" xfId="7176" hidden="1"/>
    <cellStyle name="Hyperlink 8" xfId="7108" hidden="1"/>
    <cellStyle name="Hyperlink 8" xfId="7038" hidden="1"/>
    <cellStyle name="Hyperlink 8" xfId="6963" hidden="1"/>
    <cellStyle name="Hyperlink 8" xfId="6893" hidden="1"/>
    <cellStyle name="Hyperlink 8" xfId="6818" hidden="1"/>
    <cellStyle name="Hyperlink 8" xfId="6748" hidden="1"/>
    <cellStyle name="Hyperlink 8" xfId="6675" hidden="1"/>
    <cellStyle name="Hyperlink 8" xfId="6604" hidden="1"/>
    <cellStyle name="Hyperlink 8" xfId="6529" hidden="1"/>
    <cellStyle name="Hyperlink 8" xfId="6458" hidden="1"/>
    <cellStyle name="Hyperlink 8" xfId="6392" hidden="1"/>
    <cellStyle name="Hyperlink 8" xfId="6299" hidden="1"/>
    <cellStyle name="Hyperlink 8" xfId="6228" hidden="1"/>
    <cellStyle name="Hyperlink 8" xfId="6161" hidden="1"/>
    <cellStyle name="Hyperlink 8" xfId="6087" hidden="1"/>
    <cellStyle name="Hyperlink 8" xfId="6016" hidden="1"/>
    <cellStyle name="Hyperlink 8" xfId="5942" hidden="1"/>
    <cellStyle name="Hyperlink 8" xfId="5871" hidden="1"/>
    <cellStyle name="Hyperlink 8" xfId="5797" hidden="1"/>
    <cellStyle name="Hyperlink 8" xfId="5726" hidden="1"/>
    <cellStyle name="Hyperlink 8" xfId="5651" hidden="1"/>
    <cellStyle name="Hyperlink 8" xfId="5580" hidden="1"/>
    <cellStyle name="Hyperlink 8" xfId="5506" hidden="1"/>
    <cellStyle name="Hyperlink 8" xfId="5425" hidden="1"/>
    <cellStyle name="Hyperlink 8" xfId="10787" hidden="1"/>
    <cellStyle name="Hyperlink 8" xfId="10816" hidden="1"/>
    <cellStyle name="Hyperlink 8" xfId="10845" hidden="1"/>
    <cellStyle name="Hyperlink 8" xfId="10874" hidden="1"/>
    <cellStyle name="Hyperlink 8" xfId="10901" hidden="1"/>
    <cellStyle name="Hyperlink 8" xfId="10932" hidden="1"/>
    <cellStyle name="Hyperlink 8" xfId="10959" hidden="1"/>
    <cellStyle name="Hyperlink 8" xfId="10990" hidden="1"/>
    <cellStyle name="Hyperlink 8" xfId="11019" hidden="1"/>
    <cellStyle name="Hyperlink 8" xfId="11048" hidden="1"/>
    <cellStyle name="Hyperlink 8" xfId="11077" hidden="1"/>
    <cellStyle name="Hyperlink 8" xfId="11106" hidden="1"/>
    <cellStyle name="Hyperlink 8" xfId="11135" hidden="1"/>
    <cellStyle name="Hyperlink 8" xfId="11164" hidden="1"/>
    <cellStyle name="Hyperlink 8" xfId="11193" hidden="1"/>
    <cellStyle name="Hyperlink 8" xfId="11222" hidden="1"/>
    <cellStyle name="Hyperlink 8" xfId="11251" hidden="1"/>
    <cellStyle name="Hyperlink 8" xfId="11277" hidden="1"/>
    <cellStyle name="Hyperlink 8" xfId="11308" hidden="1"/>
    <cellStyle name="Hyperlink 8" xfId="11337" hidden="1"/>
    <cellStyle name="Hyperlink 8" xfId="11366" hidden="1"/>
    <cellStyle name="Hyperlink 8" xfId="11395" hidden="1"/>
    <cellStyle name="Hyperlink 8" xfId="11422" hidden="1"/>
    <cellStyle name="Hyperlink 8" xfId="11453" hidden="1"/>
    <cellStyle name="Hyperlink 8" xfId="11480" hidden="1"/>
    <cellStyle name="Hyperlink 8" xfId="11511" hidden="1"/>
    <cellStyle name="Hyperlink 8" xfId="11540" hidden="1"/>
    <cellStyle name="Hyperlink 8" xfId="11569" hidden="1"/>
    <cellStyle name="Hyperlink 8" xfId="11598" hidden="1"/>
    <cellStyle name="Hyperlink 8" xfId="11627" hidden="1"/>
    <cellStyle name="Hyperlink 8" xfId="11656" hidden="1"/>
    <cellStyle name="Hyperlink 8" xfId="11685" hidden="1"/>
    <cellStyle name="Hyperlink 8" xfId="11714" hidden="1"/>
    <cellStyle name="Hyperlink 8" xfId="11743" hidden="1"/>
    <cellStyle name="Hyperlink 8" xfId="11772" hidden="1"/>
    <cellStyle name="Hyperlink 8" xfId="11799" hidden="1"/>
    <cellStyle name="Hyperlink 8" xfId="11834" hidden="1"/>
    <cellStyle name="Hyperlink 8" xfId="5298" hidden="1"/>
    <cellStyle name="Hyperlink 8" xfId="5239" hidden="1"/>
    <cellStyle name="Hyperlink 8" xfId="5161" hidden="1"/>
    <cellStyle name="Hyperlink 8" xfId="5094" hidden="1"/>
    <cellStyle name="Hyperlink 8" xfId="5016" hidden="1"/>
    <cellStyle name="Hyperlink 8" xfId="4952" hidden="1"/>
    <cellStyle name="Hyperlink 8" xfId="4871" hidden="1"/>
    <cellStyle name="Hyperlink 8" xfId="4796" hidden="1"/>
    <cellStyle name="Hyperlink 8" xfId="4726" hidden="1"/>
    <cellStyle name="Hyperlink 8" xfId="4658" hidden="1"/>
    <cellStyle name="Hyperlink 8" xfId="4581" hidden="1"/>
    <cellStyle name="Hyperlink 8" xfId="4513" hidden="1"/>
    <cellStyle name="Hyperlink 8" xfId="4427" hidden="1"/>
    <cellStyle name="Hyperlink 8" xfId="4369" hidden="1"/>
    <cellStyle name="Hyperlink 8" xfId="4292" hidden="1"/>
    <cellStyle name="Hyperlink 8" xfId="4224" hidden="1"/>
    <cellStyle name="Hyperlink 8" xfId="4147" hidden="1"/>
    <cellStyle name="Hyperlink 8" xfId="4079" hidden="1"/>
    <cellStyle name="Hyperlink 8" xfId="3997" hidden="1"/>
    <cellStyle name="Hyperlink 8" xfId="3925" hidden="1"/>
    <cellStyle name="Hyperlink 8" xfId="3853" hidden="1"/>
    <cellStyle name="Hyperlink 8" xfId="3780" hidden="1"/>
    <cellStyle name="Hyperlink 8" xfId="3708" hidden="1"/>
    <cellStyle name="Hyperlink 8" xfId="3642" hidden="1"/>
    <cellStyle name="Hyperlink 8" xfId="3557" hidden="1"/>
    <cellStyle name="Hyperlink 8" xfId="3486" hidden="1"/>
    <cellStyle name="Hyperlink 8" xfId="3419" hidden="1"/>
    <cellStyle name="Hyperlink 8" xfId="3345" hidden="1"/>
    <cellStyle name="Hyperlink 8" xfId="3274" hidden="1"/>
    <cellStyle name="Hyperlink 8" xfId="3200" hidden="1"/>
    <cellStyle name="Hyperlink 8" xfId="3129" hidden="1"/>
    <cellStyle name="Hyperlink 8" xfId="3055" hidden="1"/>
    <cellStyle name="Hyperlink 8" xfId="2984" hidden="1"/>
    <cellStyle name="Hyperlink 8" xfId="2910" hidden="1"/>
    <cellStyle name="Hyperlink 8" xfId="2839" hidden="1"/>
    <cellStyle name="Hyperlink 8" xfId="2765" hidden="1"/>
    <cellStyle name="Hyperlink 8" xfId="2689" hidden="1"/>
    <cellStyle name="Hyperlink 8" xfId="2619" hidden="1"/>
    <cellStyle name="Hyperlink 8" xfId="2549" hidden="1"/>
    <cellStyle name="Hyperlink 8" xfId="2474" hidden="1"/>
    <cellStyle name="Hyperlink 8" xfId="2404" hidden="1"/>
    <cellStyle name="Hyperlink 8" xfId="2335" hidden="1"/>
    <cellStyle name="Hyperlink 8" xfId="2257" hidden="1"/>
    <cellStyle name="Hyperlink 8" xfId="2175" hidden="1"/>
    <cellStyle name="Hyperlink 8" xfId="2112" hidden="1"/>
    <cellStyle name="Hyperlink 8" xfId="2036" hidden="1"/>
    <cellStyle name="Hyperlink 8" xfId="1966" hidden="1"/>
    <cellStyle name="Hyperlink 8" xfId="1891" hidden="1"/>
    <cellStyle name="Hyperlink 8" xfId="1814" hidden="1"/>
    <cellStyle name="Hyperlink 8" xfId="1745" hidden="1"/>
    <cellStyle name="Hyperlink 8" xfId="1675" hidden="1"/>
    <cellStyle name="Hyperlink 8" xfId="1600" hidden="1"/>
    <cellStyle name="Hyperlink 8" xfId="1530" hidden="1"/>
    <cellStyle name="Hyperlink 8" xfId="1455" hidden="1"/>
    <cellStyle name="Hyperlink 8" xfId="1386" hidden="1"/>
    <cellStyle name="Hyperlink 8" xfId="1312" hidden="1"/>
    <cellStyle name="Hyperlink 8" xfId="1242" hidden="1"/>
    <cellStyle name="Hyperlink 8" xfId="1166" hidden="1"/>
    <cellStyle name="Hyperlink 8" xfId="1096" hidden="1"/>
    <cellStyle name="Hyperlink 8" xfId="1029" hidden="1"/>
    <cellStyle name="Hyperlink 8" xfId="936" hidden="1"/>
    <cellStyle name="Hyperlink 8" xfId="864" hidden="1"/>
    <cellStyle name="Hyperlink 8" xfId="798" hidden="1"/>
    <cellStyle name="Hyperlink 8" xfId="723" hidden="1"/>
    <cellStyle name="Hyperlink 8" xfId="653" hidden="1"/>
    <cellStyle name="Hyperlink 8" xfId="578" hidden="1"/>
    <cellStyle name="Hyperlink 8" xfId="508" hidden="1"/>
    <cellStyle name="Hyperlink 8" xfId="433" hidden="1"/>
    <cellStyle name="Hyperlink 8" xfId="363" hidden="1"/>
    <cellStyle name="Hyperlink 8" xfId="287" hidden="1"/>
    <cellStyle name="Hyperlink 8" xfId="217" hidden="1"/>
    <cellStyle name="Hyperlink 8" xfId="142" hidden="1"/>
    <cellStyle name="Hyperlink 8" xfId="63" hidden="1"/>
    <cellStyle name="Hyperlink 8" xfId="11989" hidden="1"/>
    <cellStyle name="Hyperlink 8" xfId="12018" hidden="1"/>
    <cellStyle name="Hyperlink 8" xfId="12047" hidden="1"/>
    <cellStyle name="Hyperlink 8" xfId="12076" hidden="1"/>
    <cellStyle name="Hyperlink 8" xfId="12103" hidden="1"/>
    <cellStyle name="Hyperlink 8" xfId="12134" hidden="1"/>
    <cellStyle name="Hyperlink 8" xfId="12161" hidden="1"/>
    <cellStyle name="Hyperlink 8" xfId="12192" hidden="1"/>
    <cellStyle name="Hyperlink 8" xfId="12221" hidden="1"/>
    <cellStyle name="Hyperlink 8" xfId="12250" hidden="1"/>
    <cellStyle name="Hyperlink 8" xfId="12279" hidden="1"/>
    <cellStyle name="Hyperlink 8" xfId="12308" hidden="1"/>
    <cellStyle name="Hyperlink 8" xfId="12337" hidden="1"/>
    <cellStyle name="Hyperlink 8" xfId="12366" hidden="1"/>
    <cellStyle name="Hyperlink 8" xfId="12395" hidden="1"/>
    <cellStyle name="Hyperlink 8" xfId="12424" hidden="1"/>
    <cellStyle name="Hyperlink 8" xfId="12453" hidden="1"/>
    <cellStyle name="Hyperlink 8" xfId="12479" hidden="1"/>
    <cellStyle name="Hyperlink 8" xfId="12510" hidden="1"/>
    <cellStyle name="Hyperlink 8" xfId="12539" hidden="1"/>
    <cellStyle name="Hyperlink 8" xfId="12568" hidden="1"/>
    <cellStyle name="Hyperlink 8" xfId="12597" hidden="1"/>
    <cellStyle name="Hyperlink 8" xfId="12624" hidden="1"/>
    <cellStyle name="Hyperlink 8" xfId="12655" hidden="1"/>
    <cellStyle name="Hyperlink 8" xfId="12682" hidden="1"/>
    <cellStyle name="Hyperlink 8" xfId="12713" hidden="1"/>
    <cellStyle name="Hyperlink 8" xfId="12742" hidden="1"/>
    <cellStyle name="Hyperlink 8" xfId="12771" hidden="1"/>
    <cellStyle name="Hyperlink 8" xfId="12800" hidden="1"/>
    <cellStyle name="Hyperlink 8" xfId="12829" hidden="1"/>
    <cellStyle name="Hyperlink 8" xfId="12858" hidden="1"/>
    <cellStyle name="Hyperlink 8" xfId="12887" hidden="1"/>
    <cellStyle name="Hyperlink 8" xfId="12916" hidden="1"/>
    <cellStyle name="Hyperlink 8" xfId="12945" hidden="1"/>
    <cellStyle name="Hyperlink 8" xfId="12974" hidden="1"/>
    <cellStyle name="Hyperlink 8" xfId="13001" hidden="1"/>
    <cellStyle name="Hyperlink 8" xfId="13036" hidden="1"/>
    <cellStyle name="Hyperlink 8" xfId="13096" hidden="1"/>
    <cellStyle name="Hyperlink 8" xfId="13141" hidden="1"/>
    <cellStyle name="Hyperlink 8" xfId="13185" hidden="1"/>
    <cellStyle name="Hyperlink 8" xfId="13236" hidden="1"/>
    <cellStyle name="Hyperlink 8" xfId="13286" hidden="1"/>
    <cellStyle name="Hyperlink 8" xfId="13327" hidden="1"/>
    <cellStyle name="Hyperlink 8" xfId="13381" hidden="1"/>
    <cellStyle name="Hyperlink 8" xfId="13432" hidden="1"/>
    <cellStyle name="Hyperlink 8" xfId="13475" hidden="1"/>
    <cellStyle name="Hyperlink 8" xfId="13526" hidden="1"/>
    <cellStyle name="Hyperlink 8" xfId="13576" hidden="1"/>
    <cellStyle name="Hyperlink 8" xfId="13620" hidden="1"/>
    <cellStyle name="Hyperlink 8" xfId="13671" hidden="1"/>
    <cellStyle name="Hyperlink 8" xfId="13721" hidden="1"/>
    <cellStyle name="Hyperlink 8" xfId="13765" hidden="1"/>
    <cellStyle name="Hyperlink 8" xfId="13816" hidden="1"/>
    <cellStyle name="Hyperlink 8" xfId="13867" hidden="1"/>
    <cellStyle name="Hyperlink 8" xfId="13910" hidden="1"/>
    <cellStyle name="Hyperlink 8" xfId="13962" hidden="1"/>
    <cellStyle name="Hyperlink 8" xfId="14013" hidden="1"/>
    <cellStyle name="Hyperlink 8" xfId="14056" hidden="1"/>
    <cellStyle name="Hyperlink 8" xfId="14107" hidden="1"/>
    <cellStyle name="Hyperlink 8" xfId="14157" hidden="1"/>
    <cellStyle name="Hyperlink 8" xfId="14198" hidden="1"/>
    <cellStyle name="Hyperlink 8" xfId="14252" hidden="1"/>
    <cellStyle name="Hyperlink 8" xfId="14303" hidden="1"/>
    <cellStyle name="Hyperlink 8" xfId="14346" hidden="1"/>
    <cellStyle name="Hyperlink 8" xfId="14403" hidden="1"/>
    <cellStyle name="Hyperlink 8" xfId="14447" hidden="1"/>
    <cellStyle name="Hyperlink 8" xfId="14491" hidden="1"/>
    <cellStyle name="Hyperlink 8" xfId="14541" hidden="1"/>
    <cellStyle name="Hyperlink 8" xfId="14592" hidden="1"/>
    <cellStyle name="Hyperlink 8" xfId="14636" hidden="1"/>
    <cellStyle name="Hyperlink 8" xfId="14686" hidden="1"/>
    <cellStyle name="Hyperlink 8" xfId="14737" hidden="1"/>
    <cellStyle name="Hyperlink 8" xfId="14781" hidden="1"/>
    <cellStyle name="Hyperlink 8" xfId="14833" hidden="1"/>
    <cellStyle name="Hyperlink 8" xfId="14883" hidden="1"/>
    <cellStyle name="Hyperlink 8" xfId="14927" hidden="1"/>
    <cellStyle name="Hyperlink 8" xfId="14977" hidden="1"/>
    <cellStyle name="Hyperlink 8" xfId="15028" hidden="1"/>
    <cellStyle name="Hyperlink 8" xfId="15069" hidden="1"/>
    <cellStyle name="Hyperlink 8" xfId="15123" hidden="1"/>
    <cellStyle name="Hyperlink 8" xfId="15178" hidden="1"/>
    <cellStyle name="Hyperlink 8" xfId="15218" hidden="1"/>
    <cellStyle name="Hyperlink 8" xfId="15268" hidden="1"/>
    <cellStyle name="Hyperlink 8" xfId="15319" hidden="1"/>
    <cellStyle name="Hyperlink 8" xfId="15363" hidden="1"/>
    <cellStyle name="Hyperlink 8" xfId="15414" hidden="1"/>
    <cellStyle name="Hyperlink 8" xfId="15464" hidden="1"/>
    <cellStyle name="Hyperlink 8" xfId="15508" hidden="1"/>
    <cellStyle name="Hyperlink 8" xfId="15559" hidden="1"/>
    <cellStyle name="Hyperlink 8" xfId="15609" hidden="1"/>
    <cellStyle name="Hyperlink 8" xfId="15653" hidden="1"/>
    <cellStyle name="Hyperlink 8" xfId="15709" hidden="1"/>
    <cellStyle name="Hyperlink 8" xfId="15754" hidden="1"/>
    <cellStyle name="Hyperlink 8" xfId="15798" hidden="1"/>
    <cellStyle name="Hyperlink 8" xfId="15848" hidden="1"/>
    <cellStyle name="Hyperlink 8" xfId="15899" hidden="1"/>
    <cellStyle name="Hyperlink 8" xfId="15940" hidden="1"/>
    <cellStyle name="Hyperlink 8" xfId="15993" hidden="1"/>
    <cellStyle name="Hyperlink 8" xfId="16045" hidden="1"/>
    <cellStyle name="Hyperlink 8" xfId="16088" hidden="1"/>
    <cellStyle name="Hyperlink 8" xfId="16138" hidden="1"/>
    <cellStyle name="Hyperlink 8" xfId="16189" hidden="1"/>
    <cellStyle name="Hyperlink 8" xfId="16233" hidden="1"/>
    <cellStyle name="Hyperlink 8" xfId="16283" hidden="1"/>
    <cellStyle name="Hyperlink 8" xfId="16334" hidden="1"/>
    <cellStyle name="Hyperlink 8" xfId="16378" hidden="1"/>
    <cellStyle name="Hyperlink 8" xfId="16428" hidden="1"/>
    <cellStyle name="Hyperlink 8" xfId="16479" hidden="1"/>
    <cellStyle name="Hyperlink 8" xfId="16523" hidden="1"/>
    <cellStyle name="Hyperlink 8" xfId="16573" hidden="1"/>
    <cellStyle name="Hyperlink 8" xfId="16623" hidden="1"/>
    <cellStyle name="Hyperlink 8" xfId="16667" hidden="1"/>
    <cellStyle name="Hyperlink 8" xfId="16717" hidden="1"/>
    <cellStyle name="Hyperlink 8" xfId="16768" hidden="1"/>
    <cellStyle name="Hyperlink 8" xfId="16808" hidden="1"/>
    <cellStyle name="Hyperlink 8" xfId="16862" hidden="1"/>
    <cellStyle name="Hyperlink 8" xfId="16914" hidden="1"/>
    <cellStyle name="Hyperlink 8" xfId="16956" hidden="1"/>
    <cellStyle name="Hyperlink 8" xfId="17014" hidden="1"/>
    <cellStyle name="Hyperlink 8" xfId="17055" hidden="1"/>
    <cellStyle name="Hyperlink 8" xfId="17100" hidden="1"/>
    <cellStyle name="Hyperlink 8" xfId="17151" hidden="1"/>
    <cellStyle name="Hyperlink 8" xfId="17200" hidden="1"/>
    <cellStyle name="Hyperlink 8" xfId="17245" hidden="1"/>
    <cellStyle name="Hyperlink 8" xfId="17296" hidden="1"/>
    <cellStyle name="Hyperlink 8" xfId="17345" hidden="1"/>
    <cellStyle name="Hyperlink 8" xfId="17390" hidden="1"/>
    <cellStyle name="Hyperlink 8" xfId="17441" hidden="1"/>
    <cellStyle name="Hyperlink 8" xfId="17489" hidden="1"/>
    <cellStyle name="Hyperlink 8" xfId="17534" hidden="1"/>
    <cellStyle name="Hyperlink 8" xfId="17585" hidden="1"/>
    <cellStyle name="Hyperlink 8" xfId="17634" hidden="1"/>
    <cellStyle name="Hyperlink 8" xfId="17676" hidden="1"/>
    <cellStyle name="Hyperlink 8" xfId="17730" hidden="1"/>
    <cellStyle name="Hyperlink 8" xfId="17782" hidden="1"/>
    <cellStyle name="Hyperlink 8" xfId="17827" hidden="1"/>
    <cellStyle name="Hyperlink 8" xfId="17875" hidden="1"/>
    <cellStyle name="Hyperlink 8" xfId="17924" hidden="1"/>
    <cellStyle name="Hyperlink 8" xfId="17970" hidden="1"/>
    <cellStyle name="Hyperlink 8" xfId="18020" hidden="1"/>
    <cellStyle name="Hyperlink 8" xfId="18068" hidden="1"/>
    <cellStyle name="Hyperlink 8" xfId="18114" hidden="1"/>
    <cellStyle name="Hyperlink 8" xfId="18165" hidden="1"/>
    <cellStyle name="Hyperlink 8" xfId="18213" hidden="1"/>
    <cellStyle name="Hyperlink 8" xfId="18259" hidden="1"/>
    <cellStyle name="Hyperlink 8" xfId="18317" hidden="1"/>
    <cellStyle name="Hyperlink 8" xfId="18359" hidden="1"/>
    <cellStyle name="Hyperlink 8" xfId="18305" hidden="1"/>
    <cellStyle name="Hyperlink 8" xfId="18246" hidden="1"/>
    <cellStyle name="Hyperlink 8" xfId="18169" hidden="1"/>
    <cellStyle name="Hyperlink 8" xfId="18101" hidden="1"/>
    <cellStyle name="Hyperlink 8" xfId="18024" hidden="1"/>
    <cellStyle name="Hyperlink 8" xfId="17960" hidden="1"/>
    <cellStyle name="Hyperlink 8" xfId="17878" hidden="1"/>
    <cellStyle name="Hyperlink 8" xfId="17804" hidden="1"/>
    <cellStyle name="Hyperlink 8" xfId="17733" hidden="1"/>
    <cellStyle name="Hyperlink 8" xfId="17665" hidden="1"/>
    <cellStyle name="Hyperlink 8" xfId="17588" hidden="1"/>
    <cellStyle name="Hyperlink 8" xfId="17521" hidden="1"/>
    <cellStyle name="Hyperlink 8" xfId="17434" hidden="1"/>
    <cellStyle name="Hyperlink 8" xfId="17377" hidden="1"/>
    <cellStyle name="Hyperlink 8" xfId="17299" hidden="1"/>
    <cellStyle name="Hyperlink 8" xfId="17232" hidden="1"/>
    <cellStyle name="Hyperlink 8" xfId="17154" hidden="1"/>
    <cellStyle name="Hyperlink 8" xfId="17087" hidden="1"/>
    <cellStyle name="Hyperlink 8" xfId="17005" hidden="1"/>
    <cellStyle name="Hyperlink 8" xfId="16933" hidden="1"/>
    <cellStyle name="Hyperlink 8" xfId="16861" hidden="1"/>
    <cellStyle name="Hyperlink 8" xfId="16788" hidden="1"/>
    <cellStyle name="Hyperlink 8" xfId="16716" hidden="1"/>
    <cellStyle name="Hyperlink 8" xfId="16650" hidden="1"/>
    <cellStyle name="Hyperlink 8" xfId="16564" hidden="1"/>
    <cellStyle name="Hyperlink 8" xfId="16493" hidden="1"/>
    <cellStyle name="Hyperlink 8" xfId="16426" hidden="1"/>
    <cellStyle name="Hyperlink 8" xfId="16353" hidden="1"/>
    <cellStyle name="Hyperlink 8" xfId="16281" hidden="1"/>
    <cellStyle name="Hyperlink 8" xfId="16208" hidden="1"/>
    <cellStyle name="Hyperlink 8" xfId="16136" hidden="1"/>
    <cellStyle name="Hyperlink 8" xfId="16063" hidden="1"/>
    <cellStyle name="Hyperlink 8" xfId="15991" hidden="1"/>
    <cellStyle name="Hyperlink 8" xfId="15918" hidden="1"/>
    <cellStyle name="Hyperlink 8" xfId="15846" hidden="1"/>
    <cellStyle name="Hyperlink 8" xfId="15773" hidden="1"/>
    <cellStyle name="Hyperlink 8" xfId="15696" hidden="1"/>
    <cellStyle name="Hyperlink 8" xfId="15627" hidden="1"/>
    <cellStyle name="Hyperlink 8" xfId="15556" hidden="1"/>
    <cellStyle name="Hyperlink 8" xfId="15482" hidden="1"/>
    <cellStyle name="Hyperlink 8" xfId="15411" hidden="1"/>
    <cellStyle name="Hyperlink 8" xfId="15343" hidden="1"/>
    <cellStyle name="Hyperlink 8" xfId="15265" hidden="1"/>
    <cellStyle name="Hyperlink 8" xfId="15183" hidden="1"/>
    <cellStyle name="Hyperlink 8" xfId="15120" hidden="1"/>
    <cellStyle name="Hyperlink 8" xfId="15044" hidden="1"/>
    <cellStyle name="Hyperlink 8" xfId="14974" hidden="1"/>
    <cellStyle name="Hyperlink 8" xfId="14899" hidden="1"/>
    <cellStyle name="Hyperlink 8" xfId="14821" hidden="1"/>
    <cellStyle name="Hyperlink 8" xfId="14753" hidden="1"/>
    <cellStyle name="Hyperlink 8" xfId="14683" hidden="1"/>
    <cellStyle name="Hyperlink 8" xfId="14608" hidden="1"/>
    <cellStyle name="Hyperlink 8" xfId="14538" hidden="1"/>
    <cellStyle name="Hyperlink 8" xfId="14463" hidden="1"/>
    <cellStyle name="Hyperlink 8" xfId="14393" hidden="1"/>
    <cellStyle name="Hyperlink 8" xfId="14320" hidden="1"/>
    <cellStyle name="Hyperlink 8" xfId="14249" hidden="1"/>
    <cellStyle name="Hyperlink 8" xfId="14175" hidden="1"/>
    <cellStyle name="Hyperlink 8" xfId="14104" hidden="1"/>
    <cellStyle name="Hyperlink 8" xfId="14038" hidden="1"/>
    <cellStyle name="Hyperlink 8" xfId="13951" hidden="1"/>
    <cellStyle name="Hyperlink 8" xfId="13880" hidden="1"/>
    <cellStyle name="Hyperlink 8" xfId="13813" hidden="1"/>
    <cellStyle name="Hyperlink 8" xfId="13739" hidden="1"/>
    <cellStyle name="Hyperlink 8" xfId="13668" hidden="1"/>
    <cellStyle name="Hyperlink 8" xfId="13594" hidden="1"/>
    <cellStyle name="Hyperlink 8" xfId="13523" hidden="1"/>
    <cellStyle name="Hyperlink 8" xfId="13449" hidden="1"/>
    <cellStyle name="Hyperlink 8" xfId="13378" hidden="1"/>
    <cellStyle name="Hyperlink 8" xfId="13304" hidden="1"/>
    <cellStyle name="Hyperlink 8" xfId="13233" hidden="1"/>
    <cellStyle name="Hyperlink 8" xfId="13159" hidden="1"/>
    <cellStyle name="Hyperlink 8" xfId="13084" hidden="1"/>
    <cellStyle name="Hyperlink 8" xfId="18429" hidden="1"/>
    <cellStyle name="Hyperlink 8" xfId="18458" hidden="1"/>
    <cellStyle name="Hyperlink 8" xfId="18487" hidden="1"/>
    <cellStyle name="Hyperlink 8" xfId="18516" hidden="1"/>
    <cellStyle name="Hyperlink 8" xfId="18543" hidden="1"/>
    <cellStyle name="Hyperlink 8" xfId="18574" hidden="1"/>
    <cellStyle name="Hyperlink 8" xfId="18601" hidden="1"/>
    <cellStyle name="Hyperlink 8" xfId="18632" hidden="1"/>
    <cellStyle name="Hyperlink 8" xfId="18661" hidden="1"/>
    <cellStyle name="Hyperlink 8" xfId="18690" hidden="1"/>
    <cellStyle name="Hyperlink 8" xfId="18719" hidden="1"/>
    <cellStyle name="Hyperlink 8" xfId="18748" hidden="1"/>
    <cellStyle name="Hyperlink 8" xfId="18777" hidden="1"/>
    <cellStyle name="Hyperlink 8" xfId="18806" hidden="1"/>
    <cellStyle name="Hyperlink 8" xfId="18835" hidden="1"/>
    <cellStyle name="Hyperlink 8" xfId="18864" hidden="1"/>
    <cellStyle name="Hyperlink 8" xfId="18893" hidden="1"/>
    <cellStyle name="Hyperlink 8" xfId="18919" hidden="1"/>
    <cellStyle name="Hyperlink 8" xfId="18950" hidden="1"/>
    <cellStyle name="Hyperlink 8" xfId="18979" hidden="1"/>
    <cellStyle name="Hyperlink 8" xfId="19008" hidden="1"/>
    <cellStyle name="Hyperlink 8" xfId="19037" hidden="1"/>
    <cellStyle name="Hyperlink 8" xfId="19064" hidden="1"/>
    <cellStyle name="Hyperlink 8" xfId="19095" hidden="1"/>
    <cellStyle name="Hyperlink 8" xfId="19122" hidden="1"/>
    <cellStyle name="Hyperlink 8" xfId="19153" hidden="1"/>
    <cellStyle name="Hyperlink 8" xfId="19182" hidden="1"/>
    <cellStyle name="Hyperlink 8" xfId="19211" hidden="1"/>
    <cellStyle name="Hyperlink 8" xfId="19240" hidden="1"/>
    <cellStyle name="Hyperlink 8" xfId="19269" hidden="1"/>
    <cellStyle name="Hyperlink 8" xfId="19298" hidden="1"/>
    <cellStyle name="Hyperlink 8" xfId="19327" hidden="1"/>
    <cellStyle name="Hyperlink 8" xfId="19356" hidden="1"/>
    <cellStyle name="Hyperlink 8" xfId="19385" hidden="1"/>
    <cellStyle name="Hyperlink 8" xfId="19414" hidden="1"/>
    <cellStyle name="Hyperlink 8" xfId="19441" hidden="1"/>
    <cellStyle name="Hyperlink 8" xfId="19476" hidden="1"/>
    <cellStyle name="Hyperlink 9" xfId="81" hidden="1"/>
    <cellStyle name="Hyperlink 9" xfId="124" hidden="1"/>
    <cellStyle name="Hyperlink 9" xfId="167" hidden="1"/>
    <cellStyle name="Hyperlink 9" xfId="218" hidden="1"/>
    <cellStyle name="Hyperlink 9" xfId="269" hidden="1"/>
    <cellStyle name="Hyperlink 9" xfId="310" hidden="1"/>
    <cellStyle name="Hyperlink 9" xfId="364" hidden="1"/>
    <cellStyle name="Hyperlink 9" xfId="419" hidden="1"/>
    <cellStyle name="Hyperlink 9" xfId="458" hidden="1"/>
    <cellStyle name="Hyperlink 9" xfId="509" hidden="1"/>
    <cellStyle name="Hyperlink 9" xfId="560" hidden="1"/>
    <cellStyle name="Hyperlink 9" xfId="603" hidden="1"/>
    <cellStyle name="Hyperlink 9" xfId="654" hidden="1"/>
    <cellStyle name="Hyperlink 9" xfId="705" hidden="1"/>
    <cellStyle name="Hyperlink 9" xfId="748" hidden="1"/>
    <cellStyle name="Hyperlink 9" xfId="799" hidden="1"/>
    <cellStyle name="Hyperlink 9" xfId="850" hidden="1"/>
    <cellStyle name="Hyperlink 9" xfId="894" hidden="1"/>
    <cellStyle name="Hyperlink 9" xfId="956" hidden="1"/>
    <cellStyle name="Hyperlink 9" xfId="1003" hidden="1"/>
    <cellStyle name="Hyperlink 9" xfId="1047" hidden="1"/>
    <cellStyle name="Hyperlink 9" xfId="1097" hidden="1"/>
    <cellStyle name="Hyperlink 9" xfId="1148" hidden="1"/>
    <cellStyle name="Hyperlink 9" xfId="1189" hidden="1"/>
    <cellStyle name="Hyperlink 9" xfId="1243" hidden="1"/>
    <cellStyle name="Hyperlink 9" xfId="1298" hidden="1"/>
    <cellStyle name="Hyperlink 9" xfId="1337" hidden="1"/>
    <cellStyle name="Hyperlink 9" xfId="1395" hidden="1"/>
    <cellStyle name="Hyperlink 9" xfId="1438" hidden="1"/>
    <cellStyle name="Hyperlink 9" xfId="1482" hidden="1"/>
    <cellStyle name="Hyperlink 9" xfId="1532" hidden="1"/>
    <cellStyle name="Hyperlink 9" xfId="1583" hidden="1"/>
    <cellStyle name="Hyperlink 9" xfId="1627" hidden="1"/>
    <cellStyle name="Hyperlink 9" xfId="1677" hidden="1"/>
    <cellStyle name="Hyperlink 9" xfId="1728" hidden="1"/>
    <cellStyle name="Hyperlink 9" xfId="1772" hidden="1"/>
    <cellStyle name="Hyperlink 9" xfId="1827" hidden="1"/>
    <cellStyle name="Hyperlink 9" xfId="1874" hidden="1"/>
    <cellStyle name="Hyperlink 9" xfId="1918" hidden="1"/>
    <cellStyle name="Hyperlink 9" xfId="1968" hidden="1"/>
    <cellStyle name="Hyperlink 9" xfId="2019" hidden="1"/>
    <cellStyle name="Hyperlink 9" xfId="2061" hidden="1"/>
    <cellStyle name="Hyperlink 9" xfId="2114" hidden="1"/>
    <cellStyle name="Hyperlink 9" xfId="2173" hidden="1"/>
    <cellStyle name="Hyperlink 9" xfId="2209" hidden="1"/>
    <cellStyle name="Hyperlink 9" xfId="2259" hidden="1"/>
    <cellStyle name="Hyperlink 9" xfId="2310" hidden="1"/>
    <cellStyle name="Hyperlink 9" xfId="2354" hidden="1"/>
    <cellStyle name="Hyperlink 9" xfId="2405" hidden="1"/>
    <cellStyle name="Hyperlink 9" xfId="2456" hidden="1"/>
    <cellStyle name="Hyperlink 9" xfId="2499" hidden="1"/>
    <cellStyle name="Hyperlink 9" xfId="2550" hidden="1"/>
    <cellStyle name="Hyperlink 9" xfId="2601" hidden="1"/>
    <cellStyle name="Hyperlink 9" xfId="2644" hidden="1"/>
    <cellStyle name="Hyperlink 9" xfId="2703" hidden="1"/>
    <cellStyle name="Hyperlink 9" xfId="2745" hidden="1"/>
    <cellStyle name="Hyperlink 9" xfId="2789" hidden="1"/>
    <cellStyle name="Hyperlink 9" xfId="2840" hidden="1"/>
    <cellStyle name="Hyperlink 9" xfId="2890" hidden="1"/>
    <cellStyle name="Hyperlink 9" xfId="2931" hidden="1"/>
    <cellStyle name="Hyperlink 9" xfId="2985" hidden="1"/>
    <cellStyle name="Hyperlink 9" xfId="3039" hidden="1"/>
    <cellStyle name="Hyperlink 9" xfId="3079" hidden="1"/>
    <cellStyle name="Hyperlink 9" xfId="3130" hidden="1"/>
    <cellStyle name="Hyperlink 9" xfId="3180" hidden="1"/>
    <cellStyle name="Hyperlink 9" xfId="3224" hidden="1"/>
    <cellStyle name="Hyperlink 9" xfId="3275" hidden="1"/>
    <cellStyle name="Hyperlink 9" xfId="3325" hidden="1"/>
    <cellStyle name="Hyperlink 9" xfId="3369" hidden="1"/>
    <cellStyle name="Hyperlink 9" xfId="3420" hidden="1"/>
    <cellStyle name="Hyperlink 9" xfId="3470" hidden="1"/>
    <cellStyle name="Hyperlink 9" xfId="3515" hidden="1"/>
    <cellStyle name="Hyperlink 9" xfId="3568" hidden="1"/>
    <cellStyle name="Hyperlink 9" xfId="3614" hidden="1"/>
    <cellStyle name="Hyperlink 9" xfId="3659" hidden="1"/>
    <cellStyle name="Hyperlink 9" xfId="3709" hidden="1"/>
    <cellStyle name="Hyperlink 9" xfId="3759" hidden="1"/>
    <cellStyle name="Hyperlink 9" xfId="3800" hidden="1"/>
    <cellStyle name="Hyperlink 9" xfId="3854" hidden="1"/>
    <cellStyle name="Hyperlink 9" xfId="3908" hidden="1"/>
    <cellStyle name="Hyperlink 9" xfId="3948" hidden="1"/>
    <cellStyle name="Hyperlink 9" xfId="4005" hidden="1"/>
    <cellStyle name="Hyperlink 9" xfId="4046" hidden="1"/>
    <cellStyle name="Hyperlink 9" xfId="4092" hidden="1"/>
    <cellStyle name="Hyperlink 9" xfId="4143" hidden="1"/>
    <cellStyle name="Hyperlink 9" xfId="4191" hidden="1"/>
    <cellStyle name="Hyperlink 9" xfId="4237" hidden="1"/>
    <cellStyle name="Hyperlink 9" xfId="4288" hidden="1"/>
    <cellStyle name="Hyperlink 9" xfId="4336" hidden="1"/>
    <cellStyle name="Hyperlink 9" xfId="4382" hidden="1"/>
    <cellStyle name="Hyperlink 9" xfId="4435" hidden="1"/>
    <cellStyle name="Hyperlink 9" xfId="4480" hidden="1"/>
    <cellStyle name="Hyperlink 9" xfId="4526" hidden="1"/>
    <cellStyle name="Hyperlink 9" xfId="4577" hidden="1"/>
    <cellStyle name="Hyperlink 9" xfId="4625" hidden="1"/>
    <cellStyle name="Hyperlink 9" xfId="4668" hidden="1"/>
    <cellStyle name="Hyperlink 9" xfId="4722" hidden="1"/>
    <cellStyle name="Hyperlink 9" xfId="4777" hidden="1"/>
    <cellStyle name="Hyperlink 9" xfId="4819" hidden="1"/>
    <cellStyle name="Hyperlink 9" xfId="4867" hidden="1"/>
    <cellStyle name="Hyperlink 9" xfId="4915" hidden="1"/>
    <cellStyle name="Hyperlink 9" xfId="4961" hidden="1"/>
    <cellStyle name="Hyperlink 9" xfId="5011" hidden="1"/>
    <cellStyle name="Hyperlink 9" xfId="5059" hidden="1"/>
    <cellStyle name="Hyperlink 9" xfId="5106" hidden="1"/>
    <cellStyle name="Hyperlink 9" xfId="5156" hidden="1"/>
    <cellStyle name="Hyperlink 9" xfId="5204" hidden="1"/>
    <cellStyle name="Hyperlink 9" xfId="5251" hidden="1"/>
    <cellStyle name="Hyperlink 9" xfId="5312" hidden="1"/>
    <cellStyle name="Hyperlink 9" xfId="5358" hidden="1"/>
    <cellStyle name="Hyperlink 9" xfId="5444" hidden="1"/>
    <cellStyle name="Hyperlink 9" xfId="5486" hidden="1"/>
    <cellStyle name="Hyperlink 9" xfId="5530" hidden="1"/>
    <cellStyle name="Hyperlink 9" xfId="5581" hidden="1"/>
    <cellStyle name="Hyperlink 9" xfId="5631" hidden="1"/>
    <cellStyle name="Hyperlink 9" xfId="5673" hidden="1"/>
    <cellStyle name="Hyperlink 9" xfId="5727" hidden="1"/>
    <cellStyle name="Hyperlink 9" xfId="5781" hidden="1"/>
    <cellStyle name="Hyperlink 9" xfId="5821" hidden="1"/>
    <cellStyle name="Hyperlink 9" xfId="5872" hidden="1"/>
    <cellStyle name="Hyperlink 9" xfId="5922" hidden="1"/>
    <cellStyle name="Hyperlink 9" xfId="5966" hidden="1"/>
    <cellStyle name="Hyperlink 9" xfId="6017" hidden="1"/>
    <cellStyle name="Hyperlink 9" xfId="6067" hidden="1"/>
    <cellStyle name="Hyperlink 9" xfId="6111" hidden="1"/>
    <cellStyle name="Hyperlink 9" xfId="6162" hidden="1"/>
    <cellStyle name="Hyperlink 9" xfId="6212" hidden="1"/>
    <cellStyle name="Hyperlink 9" xfId="6257" hidden="1"/>
    <cellStyle name="Hyperlink 9" xfId="6318" hidden="1"/>
    <cellStyle name="Hyperlink 9" xfId="6364" hidden="1"/>
    <cellStyle name="Hyperlink 9" xfId="6409" hidden="1"/>
    <cellStyle name="Hyperlink 9" xfId="6459" hidden="1"/>
    <cellStyle name="Hyperlink 9" xfId="6509" hidden="1"/>
    <cellStyle name="Hyperlink 9" xfId="6551" hidden="1"/>
    <cellStyle name="Hyperlink 9" xfId="6605" hidden="1"/>
    <cellStyle name="Hyperlink 9" xfId="6659" hidden="1"/>
    <cellStyle name="Hyperlink 9" xfId="6699" hidden="1"/>
    <cellStyle name="Hyperlink 9" xfId="6757" hidden="1"/>
    <cellStyle name="Hyperlink 9" xfId="6800" hidden="1"/>
    <cellStyle name="Hyperlink 9" xfId="6843" hidden="1"/>
    <cellStyle name="Hyperlink 9" xfId="6894" hidden="1"/>
    <cellStyle name="Hyperlink 9" xfId="6945" hidden="1"/>
    <cellStyle name="Hyperlink 9" xfId="6988" hidden="1"/>
    <cellStyle name="Hyperlink 9" xfId="7039" hidden="1"/>
    <cellStyle name="Hyperlink 9" xfId="7090" hidden="1"/>
    <cellStyle name="Hyperlink 9" xfId="7133" hidden="1"/>
    <cellStyle name="Hyperlink 9" xfId="7189" hidden="1"/>
    <cellStyle name="Hyperlink 9" xfId="7236" hidden="1"/>
    <cellStyle name="Hyperlink 9" xfId="7279" hidden="1"/>
    <cellStyle name="Hyperlink 9" xfId="7330" hidden="1"/>
    <cellStyle name="Hyperlink 9" xfId="7381" hidden="1"/>
    <cellStyle name="Hyperlink 9" xfId="7422" hidden="1"/>
    <cellStyle name="Hyperlink 9" xfId="7476" hidden="1"/>
    <cellStyle name="Hyperlink 9" xfId="7534" hidden="1"/>
    <cellStyle name="Hyperlink 9" xfId="7571" hidden="1"/>
    <cellStyle name="Hyperlink 9" xfId="7621" hidden="1"/>
    <cellStyle name="Hyperlink 9" xfId="7672" hidden="1"/>
    <cellStyle name="Hyperlink 9" xfId="7716" hidden="1"/>
    <cellStyle name="Hyperlink 9" xfId="7767" hidden="1"/>
    <cellStyle name="Hyperlink 9" xfId="7817" hidden="1"/>
    <cellStyle name="Hyperlink 9" xfId="7861" hidden="1"/>
    <cellStyle name="Hyperlink 9" xfId="7912" hidden="1"/>
    <cellStyle name="Hyperlink 9" xfId="7962" hidden="1"/>
    <cellStyle name="Hyperlink 9" xfId="8006" hidden="1"/>
    <cellStyle name="Hyperlink 9" xfId="8065" hidden="1"/>
    <cellStyle name="Hyperlink 9" xfId="8107" hidden="1"/>
    <cellStyle name="Hyperlink 9" xfId="8151" hidden="1"/>
    <cellStyle name="Hyperlink 9" xfId="8202" hidden="1"/>
    <cellStyle name="Hyperlink 9" xfId="8252" hidden="1"/>
    <cellStyle name="Hyperlink 9" xfId="8293" hidden="1"/>
    <cellStyle name="Hyperlink 9" xfId="8347" hidden="1"/>
    <cellStyle name="Hyperlink 9" xfId="8401" hidden="1"/>
    <cellStyle name="Hyperlink 9" xfId="8441" hidden="1"/>
    <cellStyle name="Hyperlink 9" xfId="8492" hidden="1"/>
    <cellStyle name="Hyperlink 9" xfId="8542" hidden="1"/>
    <cellStyle name="Hyperlink 9" xfId="8586" hidden="1"/>
    <cellStyle name="Hyperlink 9" xfId="8637" hidden="1"/>
    <cellStyle name="Hyperlink 9" xfId="8687" hidden="1"/>
    <cellStyle name="Hyperlink 9" xfId="8731" hidden="1"/>
    <cellStyle name="Hyperlink 9" xfId="8782" hidden="1"/>
    <cellStyle name="Hyperlink 9" xfId="8832" hidden="1"/>
    <cellStyle name="Hyperlink 9" xfId="8877" hidden="1"/>
    <cellStyle name="Hyperlink 9" xfId="8929" hidden="1"/>
    <cellStyle name="Hyperlink 9" xfId="8976" hidden="1"/>
    <cellStyle name="Hyperlink 9" xfId="9020" hidden="1"/>
    <cellStyle name="Hyperlink 9" xfId="9070" hidden="1"/>
    <cellStyle name="Hyperlink 9" xfId="9120" hidden="1"/>
    <cellStyle name="Hyperlink 9" xfId="9162" hidden="1"/>
    <cellStyle name="Hyperlink 9" xfId="9215" hidden="1"/>
    <cellStyle name="Hyperlink 9" xfId="9270" hidden="1"/>
    <cellStyle name="Hyperlink 9" xfId="9310" hidden="1"/>
    <cellStyle name="Hyperlink 9" xfId="9367" hidden="1"/>
    <cellStyle name="Hyperlink 9" xfId="9407" hidden="1"/>
    <cellStyle name="Hyperlink 9" xfId="9454" hidden="1"/>
    <cellStyle name="Hyperlink 9" xfId="9504" hidden="1"/>
    <cellStyle name="Hyperlink 9" xfId="9552" hidden="1"/>
    <cellStyle name="Hyperlink 9" xfId="9599" hidden="1"/>
    <cellStyle name="Hyperlink 9" xfId="9649" hidden="1"/>
    <cellStyle name="Hyperlink 9" xfId="9697" hidden="1"/>
    <cellStyle name="Hyperlink 9" xfId="9744" hidden="1"/>
    <cellStyle name="Hyperlink 9" xfId="9797" hidden="1"/>
    <cellStyle name="Hyperlink 9" xfId="9841" hidden="1"/>
    <cellStyle name="Hyperlink 9" xfId="9888" hidden="1"/>
    <cellStyle name="Hyperlink 9" xfId="9938" hidden="1"/>
    <cellStyle name="Hyperlink 9" xfId="9986" hidden="1"/>
    <cellStyle name="Hyperlink 9" xfId="10030" hidden="1"/>
    <cellStyle name="Hyperlink 9" xfId="10083" hidden="1"/>
    <cellStyle name="Hyperlink 9" xfId="10139" hidden="1"/>
    <cellStyle name="Hyperlink 9" xfId="10181" hidden="1"/>
    <cellStyle name="Hyperlink 9" xfId="10228" hidden="1"/>
    <cellStyle name="Hyperlink 9" xfId="10276" hidden="1"/>
    <cellStyle name="Hyperlink 9" xfId="10323" hidden="1"/>
    <cellStyle name="Hyperlink 9" xfId="10373" hidden="1"/>
    <cellStyle name="Hyperlink 9" xfId="10421" hidden="1"/>
    <cellStyle name="Hyperlink 9" xfId="10467" hidden="1"/>
    <cellStyle name="Hyperlink 9" xfId="10518" hidden="1"/>
    <cellStyle name="Hyperlink 9" xfId="10566" hidden="1"/>
    <cellStyle name="Hyperlink 9" xfId="10612" hidden="1"/>
    <cellStyle name="Hyperlink 9" xfId="10674" hidden="1"/>
    <cellStyle name="Hyperlink 9" xfId="10713" hidden="1"/>
    <cellStyle name="Hyperlink 9" xfId="10659" hidden="1"/>
    <cellStyle name="Hyperlink 9" xfId="10603" hidden="1"/>
    <cellStyle name="Hyperlink 9" xfId="10526" hidden="1"/>
    <cellStyle name="Hyperlink 9" xfId="10458" hidden="1"/>
    <cellStyle name="Hyperlink 9" xfId="10381" hidden="1"/>
    <cellStyle name="Hyperlink 9" xfId="10317" hidden="1"/>
    <cellStyle name="Hyperlink 9" xfId="10236" hidden="1"/>
    <cellStyle name="Hyperlink 9" xfId="10156" hidden="1"/>
    <cellStyle name="Hyperlink 9" xfId="10091" hidden="1"/>
    <cellStyle name="Hyperlink 9" xfId="10022" hidden="1"/>
    <cellStyle name="Hyperlink 9" xfId="9946" hidden="1"/>
    <cellStyle name="Hyperlink 9" xfId="9878" hidden="1"/>
    <cellStyle name="Hyperlink 9" xfId="9794" hidden="1"/>
    <cellStyle name="Hyperlink 9" xfId="9734" hidden="1"/>
    <cellStyle name="Hyperlink 9" xfId="9657" hidden="1"/>
    <cellStyle name="Hyperlink 9" xfId="9589" hidden="1"/>
    <cellStyle name="Hyperlink 9" xfId="9512" hidden="1"/>
    <cellStyle name="Hyperlink 9" xfId="9444" hidden="1"/>
    <cellStyle name="Hyperlink 9" xfId="9358" hidden="1"/>
    <cellStyle name="Hyperlink 9" xfId="9293" hidden="1"/>
    <cellStyle name="Hyperlink 9" xfId="9218" hidden="1"/>
    <cellStyle name="Hyperlink 9" xfId="9148" hidden="1"/>
    <cellStyle name="Hyperlink 9" xfId="9073" hidden="1"/>
    <cellStyle name="Hyperlink 9" xfId="9009" hidden="1"/>
    <cellStyle name="Hyperlink 9" xfId="8920" hidden="1"/>
    <cellStyle name="Hyperlink 9" xfId="8846" hidden="1"/>
    <cellStyle name="Hyperlink 9" xfId="8784" hidden="1"/>
    <cellStyle name="Hyperlink 9" xfId="8713" hidden="1"/>
    <cellStyle name="Hyperlink 9" xfId="8639" hidden="1"/>
    <cellStyle name="Hyperlink 9" xfId="8568" hidden="1"/>
    <cellStyle name="Hyperlink 9" xfId="8494" hidden="1"/>
    <cellStyle name="Hyperlink 9" xfId="8423" hidden="1"/>
    <cellStyle name="Hyperlink 9" xfId="8349" hidden="1"/>
    <cellStyle name="Hyperlink 9" xfId="8278" hidden="1"/>
    <cellStyle name="Hyperlink 9" xfId="8204" hidden="1"/>
    <cellStyle name="Hyperlink 9" xfId="8133" hidden="1"/>
    <cellStyle name="Hyperlink 9" xfId="8050" hidden="1"/>
    <cellStyle name="Hyperlink 9" xfId="7987" hidden="1"/>
    <cellStyle name="Hyperlink 9" xfId="7913" hidden="1"/>
    <cellStyle name="Hyperlink 9" xfId="7842" hidden="1"/>
    <cellStyle name="Hyperlink 9" xfId="7768" hidden="1"/>
    <cellStyle name="Hyperlink 9" xfId="7703" hidden="1"/>
    <cellStyle name="Hyperlink 9" xfId="7622" hidden="1"/>
    <cellStyle name="Hyperlink 9" xfId="7535" hidden="1"/>
    <cellStyle name="Hyperlink 9" xfId="7477" hidden="1"/>
    <cellStyle name="Hyperlink 9" xfId="7404" hidden="1"/>
    <cellStyle name="Hyperlink 9" xfId="7331" hidden="1"/>
    <cellStyle name="Hyperlink 9" xfId="7259" hidden="1"/>
    <cellStyle name="Hyperlink 9" xfId="7177" hidden="1"/>
    <cellStyle name="Hyperlink 9" xfId="7113" hidden="1"/>
    <cellStyle name="Hyperlink 9" xfId="7040" hidden="1"/>
    <cellStyle name="Hyperlink 9" xfId="6968" hidden="1"/>
    <cellStyle name="Hyperlink 9" xfId="6895" hidden="1"/>
    <cellStyle name="Hyperlink 9" xfId="6823" hidden="1"/>
    <cellStyle name="Hyperlink 9" xfId="6746" hidden="1"/>
    <cellStyle name="Hyperlink 9" xfId="6680" hidden="1"/>
    <cellStyle name="Hyperlink 9" xfId="6606" hidden="1"/>
    <cellStyle name="Hyperlink 9" xfId="6534" hidden="1"/>
    <cellStyle name="Hyperlink 9" xfId="6460" hidden="1"/>
    <cellStyle name="Hyperlink 9" xfId="6397" hidden="1"/>
    <cellStyle name="Hyperlink 9" xfId="6300" hidden="1"/>
    <cellStyle name="Hyperlink 9" xfId="6226" hidden="1"/>
    <cellStyle name="Hyperlink 9" xfId="6163" hidden="1"/>
    <cellStyle name="Hyperlink 9" xfId="6092" hidden="1"/>
    <cellStyle name="Hyperlink 9" xfId="6018" hidden="1"/>
    <cellStyle name="Hyperlink 9" xfId="5947" hidden="1"/>
    <cellStyle name="Hyperlink 9" xfId="5873" hidden="1"/>
    <cellStyle name="Hyperlink 9" xfId="5802" hidden="1"/>
    <cellStyle name="Hyperlink 9" xfId="5728" hidden="1"/>
    <cellStyle name="Hyperlink 9" xfId="5656" hidden="1"/>
    <cellStyle name="Hyperlink 9" xfId="5582" hidden="1"/>
    <cellStyle name="Hyperlink 9" xfId="5511" hidden="1"/>
    <cellStyle name="Hyperlink 9" xfId="5428" hidden="1"/>
    <cellStyle name="Hyperlink 9" xfId="10786" hidden="1"/>
    <cellStyle name="Hyperlink 9" xfId="10815" hidden="1"/>
    <cellStyle name="Hyperlink 9" xfId="10844" hidden="1"/>
    <cellStyle name="Hyperlink 9" xfId="10873" hidden="1"/>
    <cellStyle name="Hyperlink 9" xfId="10900" hidden="1"/>
    <cellStyle name="Hyperlink 9" xfId="10931" hidden="1"/>
    <cellStyle name="Hyperlink 9" xfId="10960" hidden="1"/>
    <cellStyle name="Hyperlink 9" xfId="10989" hidden="1"/>
    <cellStyle name="Hyperlink 9" xfId="11018" hidden="1"/>
    <cellStyle name="Hyperlink 9" xfId="11047" hidden="1"/>
    <cellStyle name="Hyperlink 9" xfId="11076" hidden="1"/>
    <cellStyle name="Hyperlink 9" xfId="11105" hidden="1"/>
    <cellStyle name="Hyperlink 9" xfId="11134" hidden="1"/>
    <cellStyle name="Hyperlink 9" xfId="11163" hidden="1"/>
    <cellStyle name="Hyperlink 9" xfId="11192" hidden="1"/>
    <cellStyle name="Hyperlink 9" xfId="11221" hidden="1"/>
    <cellStyle name="Hyperlink 9" xfId="11250" hidden="1"/>
    <cellStyle name="Hyperlink 9" xfId="11278" hidden="1"/>
    <cellStyle name="Hyperlink 9" xfId="11307" hidden="1"/>
    <cellStyle name="Hyperlink 9" xfId="11336" hidden="1"/>
    <cellStyle name="Hyperlink 9" xfId="11365" hidden="1"/>
    <cellStyle name="Hyperlink 9" xfId="11394" hidden="1"/>
    <cellStyle name="Hyperlink 9" xfId="11421" hidden="1"/>
    <cellStyle name="Hyperlink 9" xfId="11452" hidden="1"/>
    <cellStyle name="Hyperlink 9" xfId="11481" hidden="1"/>
    <cellStyle name="Hyperlink 9" xfId="11510" hidden="1"/>
    <cellStyle name="Hyperlink 9" xfId="11539" hidden="1"/>
    <cellStyle name="Hyperlink 9" xfId="11568" hidden="1"/>
    <cellStyle name="Hyperlink 9" xfId="11597" hidden="1"/>
    <cellStyle name="Hyperlink 9" xfId="11626" hidden="1"/>
    <cellStyle name="Hyperlink 9" xfId="11655" hidden="1"/>
    <cellStyle name="Hyperlink 9" xfId="11684" hidden="1"/>
    <cellStyle name="Hyperlink 9" xfId="11713" hidden="1"/>
    <cellStyle name="Hyperlink 9" xfId="11742" hidden="1"/>
    <cellStyle name="Hyperlink 9" xfId="11771" hidden="1"/>
    <cellStyle name="Hyperlink 9" xfId="11800" hidden="1"/>
    <cellStyle name="Hyperlink 9" xfId="11833" hidden="1"/>
    <cellStyle name="Hyperlink 9" xfId="5297" hidden="1"/>
    <cellStyle name="Hyperlink 9" xfId="5241" hidden="1"/>
    <cellStyle name="Hyperlink 9" xfId="5164" hidden="1"/>
    <cellStyle name="Hyperlink 9" xfId="5096" hidden="1"/>
    <cellStyle name="Hyperlink 9" xfId="5019" hidden="1"/>
    <cellStyle name="Hyperlink 9" xfId="4955" hidden="1"/>
    <cellStyle name="Hyperlink 9" xfId="4873" hidden="1"/>
    <cellStyle name="Hyperlink 9" xfId="4793" hidden="1"/>
    <cellStyle name="Hyperlink 9" xfId="4728" hidden="1"/>
    <cellStyle name="Hyperlink 9" xfId="4660" hidden="1"/>
    <cellStyle name="Hyperlink 9" xfId="4583" hidden="1"/>
    <cellStyle name="Hyperlink 9" xfId="4516" hidden="1"/>
    <cellStyle name="Hyperlink 9" xfId="4431" hidden="1"/>
    <cellStyle name="Hyperlink 9" xfId="4372" hidden="1"/>
    <cellStyle name="Hyperlink 9" xfId="4294" hidden="1"/>
    <cellStyle name="Hyperlink 9" xfId="4227" hidden="1"/>
    <cellStyle name="Hyperlink 9" xfId="4149" hidden="1"/>
    <cellStyle name="Hyperlink 9" xfId="4082" hidden="1"/>
    <cellStyle name="Hyperlink 9" xfId="3996" hidden="1"/>
    <cellStyle name="Hyperlink 9" xfId="3930" hidden="1"/>
    <cellStyle name="Hyperlink 9" xfId="3856" hidden="1"/>
    <cellStyle name="Hyperlink 9" xfId="3785" hidden="1"/>
    <cellStyle name="Hyperlink 9" xfId="3711" hidden="1"/>
    <cellStyle name="Hyperlink 9" xfId="3647" hidden="1"/>
    <cellStyle name="Hyperlink 9" xfId="3558" hidden="1"/>
    <cellStyle name="Hyperlink 9" xfId="3484" hidden="1"/>
    <cellStyle name="Hyperlink 9" xfId="3421" hidden="1"/>
    <cellStyle name="Hyperlink 9" xfId="3350" hidden="1"/>
    <cellStyle name="Hyperlink 9" xfId="3276" hidden="1"/>
    <cellStyle name="Hyperlink 9" xfId="3205" hidden="1"/>
    <cellStyle name="Hyperlink 9" xfId="3131" hidden="1"/>
    <cellStyle name="Hyperlink 9" xfId="3060" hidden="1"/>
    <cellStyle name="Hyperlink 9" xfId="2986" hidden="1"/>
    <cellStyle name="Hyperlink 9" xfId="2915" hidden="1"/>
    <cellStyle name="Hyperlink 9" xfId="2841" hidden="1"/>
    <cellStyle name="Hyperlink 9" xfId="2770" hidden="1"/>
    <cellStyle name="Hyperlink 9" xfId="2688" hidden="1"/>
    <cellStyle name="Hyperlink 9" xfId="2624" hidden="1"/>
    <cellStyle name="Hyperlink 9" xfId="2551" hidden="1"/>
    <cellStyle name="Hyperlink 9" xfId="2479" hidden="1"/>
    <cellStyle name="Hyperlink 9" xfId="2406" hidden="1"/>
    <cellStyle name="Hyperlink 9" xfId="2340" hidden="1"/>
    <cellStyle name="Hyperlink 9" xfId="2260" hidden="1"/>
    <cellStyle name="Hyperlink 9" xfId="2172" hidden="1"/>
    <cellStyle name="Hyperlink 9" xfId="2115" hidden="1"/>
    <cellStyle name="Hyperlink 9" xfId="2041" hidden="1"/>
    <cellStyle name="Hyperlink 9" xfId="1969" hidden="1"/>
    <cellStyle name="Hyperlink 9" xfId="1896" hidden="1"/>
    <cellStyle name="Hyperlink 9" xfId="1815" hidden="1"/>
    <cellStyle name="Hyperlink 9" xfId="1750" hidden="1"/>
    <cellStyle name="Hyperlink 9" xfId="1678" hidden="1"/>
    <cellStyle name="Hyperlink 9" xfId="1605" hidden="1"/>
    <cellStyle name="Hyperlink 9" xfId="1533" hidden="1"/>
    <cellStyle name="Hyperlink 9" xfId="1460" hidden="1"/>
    <cellStyle name="Hyperlink 9" xfId="1384" hidden="1"/>
    <cellStyle name="Hyperlink 9" xfId="1317" hidden="1"/>
    <cellStyle name="Hyperlink 9" xfId="1244" hidden="1"/>
    <cellStyle name="Hyperlink 9" xfId="1171" hidden="1"/>
    <cellStyle name="Hyperlink 9" xfId="1098" hidden="1"/>
    <cellStyle name="Hyperlink 9" xfId="1034" hidden="1"/>
    <cellStyle name="Hyperlink 9" xfId="937" hidden="1"/>
    <cellStyle name="Hyperlink 9" xfId="863" hidden="1"/>
    <cellStyle name="Hyperlink 9" xfId="800" hidden="1"/>
    <cellStyle name="Hyperlink 9" xfId="728" hidden="1"/>
    <cellStyle name="Hyperlink 9" xfId="655" hidden="1"/>
    <cellStyle name="Hyperlink 9" xfId="583" hidden="1"/>
    <cellStyle name="Hyperlink 9" xfId="510" hidden="1"/>
    <cellStyle name="Hyperlink 9" xfId="438" hidden="1"/>
    <cellStyle name="Hyperlink 9" xfId="365" hidden="1"/>
    <cellStyle name="Hyperlink 9" xfId="292" hidden="1"/>
    <cellStyle name="Hyperlink 9" xfId="219" hidden="1"/>
    <cellStyle name="Hyperlink 9" xfId="147" hidden="1"/>
    <cellStyle name="Hyperlink 9" xfId="11886" hidden="1"/>
    <cellStyle name="Hyperlink 9" xfId="11988" hidden="1"/>
    <cellStyle name="Hyperlink 9" xfId="12017" hidden="1"/>
    <cellStyle name="Hyperlink 9" xfId="12046" hidden="1"/>
    <cellStyle name="Hyperlink 9" xfId="12075" hidden="1"/>
    <cellStyle name="Hyperlink 9" xfId="12102" hidden="1"/>
    <cellStyle name="Hyperlink 9" xfId="12133" hidden="1"/>
    <cellStyle name="Hyperlink 9" xfId="12162" hidden="1"/>
    <cellStyle name="Hyperlink 9" xfId="12191" hidden="1"/>
    <cellStyle name="Hyperlink 9" xfId="12220" hidden="1"/>
    <cellStyle name="Hyperlink 9" xfId="12249" hidden="1"/>
    <cellStyle name="Hyperlink 9" xfId="12278" hidden="1"/>
    <cellStyle name="Hyperlink 9" xfId="12307" hidden="1"/>
    <cellStyle name="Hyperlink 9" xfId="12336" hidden="1"/>
    <cellStyle name="Hyperlink 9" xfId="12365" hidden="1"/>
    <cellStyle name="Hyperlink 9" xfId="12394" hidden="1"/>
    <cellStyle name="Hyperlink 9" xfId="12423" hidden="1"/>
    <cellStyle name="Hyperlink 9" xfId="12452" hidden="1"/>
    <cellStyle name="Hyperlink 9" xfId="12480" hidden="1"/>
    <cellStyle name="Hyperlink 9" xfId="12509" hidden="1"/>
    <cellStyle name="Hyperlink 9" xfId="12538" hidden="1"/>
    <cellStyle name="Hyperlink 9" xfId="12567" hidden="1"/>
    <cellStyle name="Hyperlink 9" xfId="12596" hidden="1"/>
    <cellStyle name="Hyperlink 9" xfId="12623" hidden="1"/>
    <cellStyle name="Hyperlink 9" xfId="12654" hidden="1"/>
    <cellStyle name="Hyperlink 9" xfId="12683" hidden="1"/>
    <cellStyle name="Hyperlink 9" xfId="12712" hidden="1"/>
    <cellStyle name="Hyperlink 9" xfId="12741" hidden="1"/>
    <cellStyle name="Hyperlink 9" xfId="12770" hidden="1"/>
    <cellStyle name="Hyperlink 9" xfId="12799" hidden="1"/>
    <cellStyle name="Hyperlink 9" xfId="12828" hidden="1"/>
    <cellStyle name="Hyperlink 9" xfId="12857" hidden="1"/>
    <cellStyle name="Hyperlink 9" xfId="12886" hidden="1"/>
    <cellStyle name="Hyperlink 9" xfId="12915" hidden="1"/>
    <cellStyle name="Hyperlink 9" xfId="12944" hidden="1"/>
    <cellStyle name="Hyperlink 9" xfId="12973" hidden="1"/>
    <cellStyle name="Hyperlink 9" xfId="13002" hidden="1"/>
    <cellStyle name="Hyperlink 9" xfId="13035" hidden="1"/>
    <cellStyle name="Hyperlink 9" xfId="13097" hidden="1"/>
    <cellStyle name="Hyperlink 9" xfId="13139" hidden="1"/>
    <cellStyle name="Hyperlink 9" xfId="13183" hidden="1"/>
    <cellStyle name="Hyperlink 9" xfId="13234" hidden="1"/>
    <cellStyle name="Hyperlink 9" xfId="13284" hidden="1"/>
    <cellStyle name="Hyperlink 9" xfId="13325" hidden="1"/>
    <cellStyle name="Hyperlink 9" xfId="13379" hidden="1"/>
    <cellStyle name="Hyperlink 9" xfId="13433" hidden="1"/>
    <cellStyle name="Hyperlink 9" xfId="13473" hidden="1"/>
    <cellStyle name="Hyperlink 9" xfId="13524" hidden="1"/>
    <cellStyle name="Hyperlink 9" xfId="13574" hidden="1"/>
    <cellStyle name="Hyperlink 9" xfId="13618" hidden="1"/>
    <cellStyle name="Hyperlink 9" xfId="13669" hidden="1"/>
    <cellStyle name="Hyperlink 9" xfId="13719" hidden="1"/>
    <cellStyle name="Hyperlink 9" xfId="13763" hidden="1"/>
    <cellStyle name="Hyperlink 9" xfId="13814" hidden="1"/>
    <cellStyle name="Hyperlink 9" xfId="13864" hidden="1"/>
    <cellStyle name="Hyperlink 9" xfId="13909" hidden="1"/>
    <cellStyle name="Hyperlink 9" xfId="13964" hidden="1"/>
    <cellStyle name="Hyperlink 9" xfId="14010" hidden="1"/>
    <cellStyle name="Hyperlink 9" xfId="14055" hidden="1"/>
    <cellStyle name="Hyperlink 9" xfId="14105" hidden="1"/>
    <cellStyle name="Hyperlink 9" xfId="14155" hidden="1"/>
    <cellStyle name="Hyperlink 9" xfId="14196" hidden="1"/>
    <cellStyle name="Hyperlink 9" xfId="14250" hidden="1"/>
    <cellStyle name="Hyperlink 9" xfId="14304" hidden="1"/>
    <cellStyle name="Hyperlink 9" xfId="14344" hidden="1"/>
    <cellStyle name="Hyperlink 9" xfId="14402" hidden="1"/>
    <cellStyle name="Hyperlink 9" xfId="14445" hidden="1"/>
    <cellStyle name="Hyperlink 9" xfId="14488" hidden="1"/>
    <cellStyle name="Hyperlink 9" xfId="14539" hidden="1"/>
    <cellStyle name="Hyperlink 9" xfId="14590" hidden="1"/>
    <cellStyle name="Hyperlink 9" xfId="14633" hidden="1"/>
    <cellStyle name="Hyperlink 9" xfId="14684" hidden="1"/>
    <cellStyle name="Hyperlink 9" xfId="14735" hidden="1"/>
    <cellStyle name="Hyperlink 9" xfId="14778" hidden="1"/>
    <cellStyle name="Hyperlink 9" xfId="14834" hidden="1"/>
    <cellStyle name="Hyperlink 9" xfId="14881" hidden="1"/>
    <cellStyle name="Hyperlink 9" xfId="14924" hidden="1"/>
    <cellStyle name="Hyperlink 9" xfId="14975" hidden="1"/>
    <cellStyle name="Hyperlink 9" xfId="15026" hidden="1"/>
    <cellStyle name="Hyperlink 9" xfId="15067" hidden="1"/>
    <cellStyle name="Hyperlink 9" xfId="15121" hidden="1"/>
    <cellStyle name="Hyperlink 9" xfId="15179" hidden="1"/>
    <cellStyle name="Hyperlink 9" xfId="15216" hidden="1"/>
    <cellStyle name="Hyperlink 9" xfId="15266" hidden="1"/>
    <cellStyle name="Hyperlink 9" xfId="15317" hidden="1"/>
    <cellStyle name="Hyperlink 9" xfId="15361" hidden="1"/>
    <cellStyle name="Hyperlink 9" xfId="15412" hidden="1"/>
    <cellStyle name="Hyperlink 9" xfId="15462" hidden="1"/>
    <cellStyle name="Hyperlink 9" xfId="15506" hidden="1"/>
    <cellStyle name="Hyperlink 9" xfId="15557" hidden="1"/>
    <cellStyle name="Hyperlink 9" xfId="15607" hidden="1"/>
    <cellStyle name="Hyperlink 9" xfId="15651" hidden="1"/>
    <cellStyle name="Hyperlink 9" xfId="15710" hidden="1"/>
    <cellStyle name="Hyperlink 9" xfId="15752" hidden="1"/>
    <cellStyle name="Hyperlink 9" xfId="15796" hidden="1"/>
    <cellStyle name="Hyperlink 9" xfId="15847" hidden="1"/>
    <cellStyle name="Hyperlink 9" xfId="15897" hidden="1"/>
    <cellStyle name="Hyperlink 9" xfId="15938" hidden="1"/>
    <cellStyle name="Hyperlink 9" xfId="15992" hidden="1"/>
    <cellStyle name="Hyperlink 9" xfId="16046" hidden="1"/>
    <cellStyle name="Hyperlink 9" xfId="16086" hidden="1"/>
    <cellStyle name="Hyperlink 9" xfId="16137" hidden="1"/>
    <cellStyle name="Hyperlink 9" xfId="16187" hidden="1"/>
    <cellStyle name="Hyperlink 9" xfId="16231" hidden="1"/>
    <cellStyle name="Hyperlink 9" xfId="16282" hidden="1"/>
    <cellStyle name="Hyperlink 9" xfId="16332" hidden="1"/>
    <cellStyle name="Hyperlink 9" xfId="16376" hidden="1"/>
    <cellStyle name="Hyperlink 9" xfId="16427" hidden="1"/>
    <cellStyle name="Hyperlink 9" xfId="16477" hidden="1"/>
    <cellStyle name="Hyperlink 9" xfId="16522" hidden="1"/>
    <cellStyle name="Hyperlink 9" xfId="16574" hidden="1"/>
    <cellStyle name="Hyperlink 9" xfId="16621" hidden="1"/>
    <cellStyle name="Hyperlink 9" xfId="16665" hidden="1"/>
    <cellStyle name="Hyperlink 9" xfId="16715" hidden="1"/>
    <cellStyle name="Hyperlink 9" xfId="16765" hidden="1"/>
    <cellStyle name="Hyperlink 9" xfId="16807" hidden="1"/>
    <cellStyle name="Hyperlink 9" xfId="16860" hidden="1"/>
    <cellStyle name="Hyperlink 9" xfId="16915" hidden="1"/>
    <cellStyle name="Hyperlink 9" xfId="16955" hidden="1"/>
    <cellStyle name="Hyperlink 9" xfId="17012" hidden="1"/>
    <cellStyle name="Hyperlink 9" xfId="17052" hidden="1"/>
    <cellStyle name="Hyperlink 9" xfId="17099" hidden="1"/>
    <cellStyle name="Hyperlink 9" xfId="17149" hidden="1"/>
    <cellStyle name="Hyperlink 9" xfId="17197" hidden="1"/>
    <cellStyle name="Hyperlink 9" xfId="17244" hidden="1"/>
    <cellStyle name="Hyperlink 9" xfId="17294" hidden="1"/>
    <cellStyle name="Hyperlink 9" xfId="17342" hidden="1"/>
    <cellStyle name="Hyperlink 9" xfId="17389" hidden="1"/>
    <cellStyle name="Hyperlink 9" xfId="17442" hidden="1"/>
    <cellStyle name="Hyperlink 9" xfId="17486" hidden="1"/>
    <cellStyle name="Hyperlink 9" xfId="17533" hidden="1"/>
    <cellStyle name="Hyperlink 9" xfId="17583" hidden="1"/>
    <cellStyle name="Hyperlink 9" xfId="17631" hidden="1"/>
    <cellStyle name="Hyperlink 9" xfId="17675" hidden="1"/>
    <cellStyle name="Hyperlink 9" xfId="17728" hidden="1"/>
    <cellStyle name="Hyperlink 9" xfId="17784" hidden="1"/>
    <cellStyle name="Hyperlink 9" xfId="17826" hidden="1"/>
    <cellStyle name="Hyperlink 9" xfId="17873" hidden="1"/>
    <cellStyle name="Hyperlink 9" xfId="17921" hidden="1"/>
    <cellStyle name="Hyperlink 9" xfId="17968" hidden="1"/>
    <cellStyle name="Hyperlink 9" xfId="18018" hidden="1"/>
    <cellStyle name="Hyperlink 9" xfId="18066" hidden="1"/>
    <cellStyle name="Hyperlink 9" xfId="18112" hidden="1"/>
    <cellStyle name="Hyperlink 9" xfId="18163" hidden="1"/>
    <cellStyle name="Hyperlink 9" xfId="18211" hidden="1"/>
    <cellStyle name="Hyperlink 9" xfId="18257" hidden="1"/>
    <cellStyle name="Hyperlink 9" xfId="18318" hidden="1"/>
    <cellStyle name="Hyperlink 9" xfId="18357" hidden="1"/>
    <cellStyle name="Hyperlink 9" xfId="18304" hidden="1"/>
    <cellStyle name="Hyperlink 9" xfId="18248" hidden="1"/>
    <cellStyle name="Hyperlink 9" xfId="18171" hidden="1"/>
    <cellStyle name="Hyperlink 9" xfId="18103" hidden="1"/>
    <cellStyle name="Hyperlink 9" xfId="18026" hidden="1"/>
    <cellStyle name="Hyperlink 9" xfId="17962" hidden="1"/>
    <cellStyle name="Hyperlink 9" xfId="17881" hidden="1"/>
    <cellStyle name="Hyperlink 9" xfId="17801" hidden="1"/>
    <cellStyle name="Hyperlink 9" xfId="17736" hidden="1"/>
    <cellStyle name="Hyperlink 9" xfId="17667" hidden="1"/>
    <cellStyle name="Hyperlink 9" xfId="17591" hidden="1"/>
    <cellStyle name="Hyperlink 9" xfId="17523" hidden="1"/>
    <cellStyle name="Hyperlink 9" xfId="17439" hidden="1"/>
    <cellStyle name="Hyperlink 9" xfId="17379" hidden="1"/>
    <cellStyle name="Hyperlink 9" xfId="17302" hidden="1"/>
    <cellStyle name="Hyperlink 9" xfId="17234" hidden="1"/>
    <cellStyle name="Hyperlink 9" xfId="17157" hidden="1"/>
    <cellStyle name="Hyperlink 9" xfId="17089" hidden="1"/>
    <cellStyle name="Hyperlink 9" xfId="17003" hidden="1"/>
    <cellStyle name="Hyperlink 9" xfId="16938" hidden="1"/>
    <cellStyle name="Hyperlink 9" xfId="16863" hidden="1"/>
    <cellStyle name="Hyperlink 9" xfId="16793" hidden="1"/>
    <cellStyle name="Hyperlink 9" xfId="16718" hidden="1"/>
    <cellStyle name="Hyperlink 9" xfId="16654" hidden="1"/>
    <cellStyle name="Hyperlink 9" xfId="16565" hidden="1"/>
    <cellStyle name="Hyperlink 9" xfId="16491" hidden="1"/>
    <cellStyle name="Hyperlink 9" xfId="16429" hidden="1"/>
    <cellStyle name="Hyperlink 9" xfId="16358" hidden="1"/>
    <cellStyle name="Hyperlink 9" xfId="16284" hidden="1"/>
    <cellStyle name="Hyperlink 9" xfId="16213" hidden="1"/>
    <cellStyle name="Hyperlink 9" xfId="16139" hidden="1"/>
    <cellStyle name="Hyperlink 9" xfId="16068" hidden="1"/>
    <cellStyle name="Hyperlink 9" xfId="15994" hidden="1"/>
    <cellStyle name="Hyperlink 9" xfId="15923" hidden="1"/>
    <cellStyle name="Hyperlink 9" xfId="15849" hidden="1"/>
    <cellStyle name="Hyperlink 9" xfId="15778" hidden="1"/>
    <cellStyle name="Hyperlink 9" xfId="15695" hidden="1"/>
    <cellStyle name="Hyperlink 9" xfId="15632" hidden="1"/>
    <cellStyle name="Hyperlink 9" xfId="15558" hidden="1"/>
    <cellStyle name="Hyperlink 9" xfId="15487" hidden="1"/>
    <cellStyle name="Hyperlink 9" xfId="15413" hidden="1"/>
    <cellStyle name="Hyperlink 9" xfId="15348" hidden="1"/>
    <cellStyle name="Hyperlink 9" xfId="15267" hidden="1"/>
    <cellStyle name="Hyperlink 9" xfId="15180" hidden="1"/>
    <cellStyle name="Hyperlink 9" xfId="15122" hidden="1"/>
    <cellStyle name="Hyperlink 9" xfId="15049" hidden="1"/>
    <cellStyle name="Hyperlink 9" xfId="14976" hidden="1"/>
    <cellStyle name="Hyperlink 9" xfId="14904" hidden="1"/>
    <cellStyle name="Hyperlink 9" xfId="14822" hidden="1"/>
    <cellStyle name="Hyperlink 9" xfId="14758" hidden="1"/>
    <cellStyle name="Hyperlink 9" xfId="14685" hidden="1"/>
    <cellStyle name="Hyperlink 9" xfId="14613" hidden="1"/>
    <cellStyle name="Hyperlink 9" xfId="14540" hidden="1"/>
    <cellStyle name="Hyperlink 9" xfId="14468" hidden="1"/>
    <cellStyle name="Hyperlink 9" xfId="14391" hidden="1"/>
    <cellStyle name="Hyperlink 9" xfId="14325" hidden="1"/>
    <cellStyle name="Hyperlink 9" xfId="14251" hidden="1"/>
    <cellStyle name="Hyperlink 9" xfId="14180" hidden="1"/>
    <cellStyle name="Hyperlink 9" xfId="14106" hidden="1"/>
    <cellStyle name="Hyperlink 9" xfId="14043" hidden="1"/>
    <cellStyle name="Hyperlink 9" xfId="13952" hidden="1"/>
    <cellStyle name="Hyperlink 9" xfId="13878" hidden="1"/>
    <cellStyle name="Hyperlink 9" xfId="13815" hidden="1"/>
    <cellStyle name="Hyperlink 9" xfId="13744" hidden="1"/>
    <cellStyle name="Hyperlink 9" xfId="13670" hidden="1"/>
    <cellStyle name="Hyperlink 9" xfId="13599" hidden="1"/>
    <cellStyle name="Hyperlink 9" xfId="13525" hidden="1"/>
    <cellStyle name="Hyperlink 9" xfId="13454" hidden="1"/>
    <cellStyle name="Hyperlink 9" xfId="13380" hidden="1"/>
    <cellStyle name="Hyperlink 9" xfId="13309" hidden="1"/>
    <cellStyle name="Hyperlink 9" xfId="13235" hidden="1"/>
    <cellStyle name="Hyperlink 9" xfId="13164" hidden="1"/>
    <cellStyle name="Hyperlink 9" xfId="13087" hidden="1"/>
    <cellStyle name="Hyperlink 9" xfId="18428" hidden="1"/>
    <cellStyle name="Hyperlink 9" xfId="18457" hidden="1"/>
    <cellStyle name="Hyperlink 9" xfId="18486" hidden="1"/>
    <cellStyle name="Hyperlink 9" xfId="18515" hidden="1"/>
    <cellStyle name="Hyperlink 9" xfId="18542" hidden="1"/>
    <cellStyle name="Hyperlink 9" xfId="18573" hidden="1"/>
    <cellStyle name="Hyperlink 9" xfId="18602" hidden="1"/>
    <cellStyle name="Hyperlink 9" xfId="18631" hidden="1"/>
    <cellStyle name="Hyperlink 9" xfId="18660" hidden="1"/>
    <cellStyle name="Hyperlink 9" xfId="18689" hidden="1"/>
    <cellStyle name="Hyperlink 9" xfId="18718" hidden="1"/>
    <cellStyle name="Hyperlink 9" xfId="18747" hidden="1"/>
    <cellStyle name="Hyperlink 9" xfId="18776" hidden="1"/>
    <cellStyle name="Hyperlink 9" xfId="18805" hidden="1"/>
    <cellStyle name="Hyperlink 9" xfId="18834" hidden="1"/>
    <cellStyle name="Hyperlink 9" xfId="18863" hidden="1"/>
    <cellStyle name="Hyperlink 9" xfId="18892" hidden="1"/>
    <cellStyle name="Hyperlink 9" xfId="18920" hidden="1"/>
    <cellStyle name="Hyperlink 9" xfId="18949" hidden="1"/>
    <cellStyle name="Hyperlink 9" xfId="18978" hidden="1"/>
    <cellStyle name="Hyperlink 9" xfId="19007" hidden="1"/>
    <cellStyle name="Hyperlink 9" xfId="19036" hidden="1"/>
    <cellStyle name="Hyperlink 9" xfId="19063" hidden="1"/>
    <cellStyle name="Hyperlink 9" xfId="19094" hidden="1"/>
    <cellStyle name="Hyperlink 9" xfId="19123" hidden="1"/>
    <cellStyle name="Hyperlink 9" xfId="19152" hidden="1"/>
    <cellStyle name="Hyperlink 9" xfId="19181" hidden="1"/>
    <cellStyle name="Hyperlink 9" xfId="19210" hidden="1"/>
    <cellStyle name="Hyperlink 9" xfId="19239" hidden="1"/>
    <cellStyle name="Hyperlink 9" xfId="19268" hidden="1"/>
    <cellStyle name="Hyperlink 9" xfId="19297" hidden="1"/>
    <cellStyle name="Hyperlink 9" xfId="19326" hidden="1"/>
    <cellStyle name="Hyperlink 9" xfId="19355" hidden="1"/>
    <cellStyle name="Hyperlink 9" xfId="19384" hidden="1"/>
    <cellStyle name="Hyperlink 9" xfId="19413" hidden="1"/>
    <cellStyle name="Hyperlink 9" xfId="19442" hidden="1"/>
    <cellStyle name="Hyperlink 9" xfId="19475" hidden="1"/>
    <cellStyle name="Input" xfId="21" builtinId="20" customBuiltin="1"/>
    <cellStyle name="Input 2" xfId="11926"/>
    <cellStyle name="Linked Cell" xfId="24" builtinId="24" customBuiltin="1"/>
    <cellStyle name="Linked Cell 2" xfId="11929"/>
    <cellStyle name="Neutral" xfId="20" builtinId="28" customBuiltin="1"/>
    <cellStyle name="Neutral 2" xfId="11925"/>
    <cellStyle name="Normal" xfId="0" builtinId="0"/>
    <cellStyle name="Normal 10" xfId="300"/>
    <cellStyle name="Normal 10 2" xfId="1179"/>
    <cellStyle name="Normal 10 2 2" xfId="6541"/>
    <cellStyle name="Normal 10 3" xfId="5663"/>
    <cellStyle name="Normal 11" xfId="5303"/>
    <cellStyle name="Normal 11 2" xfId="10664"/>
    <cellStyle name="Normal 12" xfId="5423"/>
    <cellStyle name="Normal 12 2" xfId="10770"/>
    <cellStyle name="Normal 13" xfId="5424"/>
    <cellStyle name="Normal 13 2" xfId="10771"/>
    <cellStyle name="Normal 14" xfId="11882"/>
    <cellStyle name="Normal 15" xfId="11883"/>
    <cellStyle name="Normal 16" xfId="11884"/>
    <cellStyle name="Normal 17" xfId="11903"/>
    <cellStyle name="Normal 18" xfId="11905"/>
    <cellStyle name="Normal 19" xfId="11959"/>
    <cellStyle name="Normal 2" xfId="1"/>
    <cellStyle name="Normal 2 2" xfId="67"/>
    <cellStyle name="Normal 2 2 2" xfId="943"/>
    <cellStyle name="Normal 20" xfId="11960"/>
    <cellStyle name="Normal 21" xfId="11961"/>
    <cellStyle name="Normal 3" xfId="2"/>
    <cellStyle name="Normal 3 2" xfId="69"/>
    <cellStyle name="Normal 3 2 2" xfId="19529"/>
    <cellStyle name="Normal 3 2 2 2" xfId="19530"/>
    <cellStyle name="Normal 3 2 3" xfId="19531"/>
    <cellStyle name="Normal 3 3" xfId="59"/>
    <cellStyle name="Normal 3 4" xfId="53"/>
    <cellStyle name="Normal 4" xfId="3"/>
    <cellStyle name="Normal 4 2" xfId="4"/>
    <cellStyle name="Normal 4 2 2" xfId="70"/>
    <cellStyle name="Normal 4 2 3" xfId="62"/>
    <cellStyle name="Normal 4 2 4" xfId="19533"/>
    <cellStyle name="Normal 4 2 5" xfId="54"/>
    <cellStyle name="Normal 4 3" xfId="10"/>
    <cellStyle name="Normal 4 3 2" xfId="71"/>
    <cellStyle name="Normal 4 4" xfId="8"/>
    <cellStyle name="Normal 4 5" xfId="19532"/>
    <cellStyle name="Normal 5" xfId="5"/>
    <cellStyle name="Normal 5 2" xfId="11"/>
    <cellStyle name="Normal 5 2 2" xfId="72"/>
    <cellStyle name="Normal 5 3" xfId="64"/>
    <cellStyle name="Normal 6" xfId="7"/>
    <cellStyle name="Normal 6 2" xfId="12"/>
    <cellStyle name="Normal 7" xfId="56"/>
    <cellStyle name="Normal 7 2" xfId="73"/>
    <cellStyle name="Normal 7 2 2" xfId="945"/>
    <cellStyle name="Normal 7 2 2 2" xfId="6307"/>
    <cellStyle name="Normal 7 2 3" xfId="5436"/>
    <cellStyle name="Normal 7 3" xfId="941"/>
    <cellStyle name="Normal 7 3 2" xfId="6304"/>
    <cellStyle name="Normal 7 4" xfId="5430"/>
    <cellStyle name="Normal 7 5" xfId="19524"/>
    <cellStyle name="Normal 8" xfId="66"/>
    <cellStyle name="Normal 8 2" xfId="942"/>
    <cellStyle name="Normal 8 2 2" xfId="6305"/>
    <cellStyle name="Normal 8 3" xfId="5431"/>
    <cellStyle name="Normal 8 4" xfId="19526"/>
    <cellStyle name="Normal 9" xfId="74"/>
    <cellStyle name="Normal 9 2" xfId="946"/>
    <cellStyle name="Normal 9 2 2" xfId="6308"/>
    <cellStyle name="Normal 9 3" xfId="5437"/>
    <cellStyle name="Normal 9 4" xfId="19527"/>
    <cellStyle name="Note 2" xfId="11904"/>
    <cellStyle name="Note 2 2" xfId="11932"/>
    <cellStyle name="Note 3" xfId="11906"/>
    <cellStyle name="Note 4" xfId="11962"/>
    <cellStyle name="Output" xfId="22" builtinId="21" customBuiltin="1"/>
    <cellStyle name="Output 2" xfId="11927"/>
    <cellStyle name="Title" xfId="13" builtinId="15" customBuiltin="1"/>
    <cellStyle name="Total" xfId="28" builtinId="25" customBuiltin="1"/>
    <cellStyle name="Total 2" xfId="11934"/>
    <cellStyle name="Warning Text" xfId="26" builtinId="11" customBuiltin="1"/>
    <cellStyle name="Warning Text 2" xfId="11931"/>
  </cellStyles>
  <dxfs count="0"/>
  <tableStyles count="0" defaultTableStyle="TableStyleMedium9" defaultPivotStyle="PivotStyleLight16"/>
  <colors>
    <mruColors>
      <color rgb="FF0000FF"/>
      <color rgb="FFC0C0C0"/>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Test Profile</a:t>
            </a:r>
          </a:p>
        </c:rich>
      </c:tx>
      <c:layout/>
      <c:overlay val="0"/>
    </c:title>
    <c:autoTitleDeleted val="0"/>
    <c:plotArea>
      <c:layout/>
      <c:lineChart>
        <c:grouping val="standard"/>
        <c:varyColors val="0"/>
        <c:ser>
          <c:idx val="0"/>
          <c:order val="0"/>
          <c:tx>
            <c:strRef>
              <c:f>'7) Test request Profiles'!$B$6</c:f>
              <c:strCache>
                <c:ptCount val="1"/>
                <c:pt idx="0">
                  <c:v>MW Response</c:v>
                </c:pt>
              </c:strCache>
            </c:strRef>
          </c:tx>
          <c:marker>
            <c:symbol val="none"/>
          </c:marker>
          <c:cat>
            <c:numRef>
              <c:f>'7) Test request Profiles'!$A$7:$A$54</c:f>
              <c:numCache>
                <c:formatCode>hh:mm;@</c:formatCode>
                <c:ptCount val="48"/>
                <c:pt idx="0">
                  <c:v>0.41666666666666669</c:v>
                </c:pt>
                <c:pt idx="1">
                  <c:v>0.4236111111111111</c:v>
                </c:pt>
                <c:pt idx="2">
                  <c:v>0.43055555555555558</c:v>
                </c:pt>
                <c:pt idx="3">
                  <c:v>0.4375</c:v>
                </c:pt>
                <c:pt idx="4">
                  <c:v>0.44444444444444497</c:v>
                </c:pt>
                <c:pt idx="5">
                  <c:v>0.45138888888888901</c:v>
                </c:pt>
                <c:pt idx="6">
                  <c:v>0.45833333333333298</c:v>
                </c:pt>
                <c:pt idx="7">
                  <c:v>0.46527777777777801</c:v>
                </c:pt>
                <c:pt idx="8">
                  <c:v>0.47222222222222199</c:v>
                </c:pt>
                <c:pt idx="9">
                  <c:v>0.47916666666666702</c:v>
                </c:pt>
                <c:pt idx="10">
                  <c:v>0.48611111111111099</c:v>
                </c:pt>
                <c:pt idx="11">
                  <c:v>0.49305555555555602</c:v>
                </c:pt>
                <c:pt idx="12">
                  <c:v>0.5</c:v>
                </c:pt>
                <c:pt idx="13">
                  <c:v>0.50694444444444497</c:v>
                </c:pt>
                <c:pt idx="14">
                  <c:v>0.51388888888888895</c:v>
                </c:pt>
                <c:pt idx="15">
                  <c:v>0.52083333333333404</c:v>
                </c:pt>
                <c:pt idx="16">
                  <c:v>0.52777777777777801</c:v>
                </c:pt>
                <c:pt idx="17">
                  <c:v>0.53472222222222299</c:v>
                </c:pt>
                <c:pt idx="18">
                  <c:v>0.54166666666666696</c:v>
                </c:pt>
                <c:pt idx="19">
                  <c:v>0.54861111111111205</c:v>
                </c:pt>
                <c:pt idx="20">
                  <c:v>0.55555555555555602</c:v>
                </c:pt>
                <c:pt idx="21">
                  <c:v>0.562500000000001</c:v>
                </c:pt>
                <c:pt idx="22">
                  <c:v>0.56944444444444497</c:v>
                </c:pt>
                <c:pt idx="23">
                  <c:v>0.57638888888888895</c:v>
                </c:pt>
                <c:pt idx="24">
                  <c:v>0.58333333333333404</c:v>
                </c:pt>
                <c:pt idx="25">
                  <c:v>0.59027777777777801</c:v>
                </c:pt>
                <c:pt idx="26">
                  <c:v>0.59722222222222299</c:v>
                </c:pt>
                <c:pt idx="27">
                  <c:v>0.60416666666666696</c:v>
                </c:pt>
                <c:pt idx="28">
                  <c:v>0.61111111111111205</c:v>
                </c:pt>
                <c:pt idx="29">
                  <c:v>0.61805555555555602</c:v>
                </c:pt>
                <c:pt idx="30">
                  <c:v>0.625000000000001</c:v>
                </c:pt>
                <c:pt idx="31">
                  <c:v>0.63194444444444497</c:v>
                </c:pt>
                <c:pt idx="32">
                  <c:v>0.63888888888888995</c:v>
                </c:pt>
                <c:pt idx="33">
                  <c:v>0.64583333333333404</c:v>
                </c:pt>
                <c:pt idx="34">
                  <c:v>0.65277777777777901</c:v>
                </c:pt>
                <c:pt idx="35">
                  <c:v>0.65972222222222299</c:v>
                </c:pt>
                <c:pt idx="36">
                  <c:v>0.66666666666666796</c:v>
                </c:pt>
                <c:pt idx="37">
                  <c:v>0.67361111111111205</c:v>
                </c:pt>
                <c:pt idx="38">
                  <c:v>0.68055555555555702</c:v>
                </c:pt>
                <c:pt idx="39">
                  <c:v>0.687500000000001</c:v>
                </c:pt>
                <c:pt idx="40">
                  <c:v>0.69444444444444597</c:v>
                </c:pt>
                <c:pt idx="41">
                  <c:v>0.70138888888888995</c:v>
                </c:pt>
                <c:pt idx="42">
                  <c:v>0.70833333333333404</c:v>
                </c:pt>
                <c:pt idx="43">
                  <c:v>0.71527777777777901</c:v>
                </c:pt>
                <c:pt idx="44">
                  <c:v>0.72222222222222299</c:v>
                </c:pt>
                <c:pt idx="45">
                  <c:v>0.72916666666666796</c:v>
                </c:pt>
                <c:pt idx="46">
                  <c:v>0.73611111111111205</c:v>
                </c:pt>
                <c:pt idx="47">
                  <c:v>0.74305555555555702</c:v>
                </c:pt>
              </c:numCache>
            </c:numRef>
          </c:cat>
          <c:val>
            <c:numRef>
              <c:f>'7) Test request Profiles'!$B$7:$B$54</c:f>
              <c:numCache>
                <c:formatCode>0</c:formatCode>
                <c:ptCount val="48"/>
                <c:pt idx="0">
                  <c:v>0</c:v>
                </c:pt>
                <c:pt idx="1">
                  <c:v>0</c:v>
                </c:pt>
                <c:pt idx="2">
                  <c:v>0</c:v>
                </c:pt>
                <c:pt idx="3">
                  <c:v>0</c:v>
                </c:pt>
                <c:pt idx="4">
                  <c:v>0</c:v>
                </c:pt>
                <c:pt idx="5">
                  <c:v>0</c:v>
                </c:pt>
                <c:pt idx="6">
                  <c:v>2</c:v>
                </c:pt>
                <c:pt idx="7">
                  <c:v>5</c:v>
                </c:pt>
                <c:pt idx="8">
                  <c:v>2</c:v>
                </c:pt>
                <c:pt idx="9">
                  <c:v>0</c:v>
                </c:pt>
                <c:pt idx="10">
                  <c:v>2</c:v>
                </c:pt>
                <c:pt idx="11">
                  <c:v>5</c:v>
                </c:pt>
                <c:pt idx="12">
                  <c:v>5</c:v>
                </c:pt>
                <c:pt idx="13">
                  <c:v>5</c:v>
                </c:pt>
                <c:pt idx="14">
                  <c:v>5</c:v>
                </c:pt>
                <c:pt idx="15">
                  <c:v>5</c:v>
                </c:pt>
                <c:pt idx="16">
                  <c:v>5</c:v>
                </c:pt>
                <c:pt idx="17">
                  <c:v>5</c:v>
                </c:pt>
                <c:pt idx="18">
                  <c:v>5</c:v>
                </c:pt>
                <c:pt idx="19">
                  <c:v>5</c:v>
                </c:pt>
                <c:pt idx="20">
                  <c:v>5</c:v>
                </c:pt>
                <c:pt idx="21">
                  <c:v>5</c:v>
                </c:pt>
                <c:pt idx="22">
                  <c:v>5</c:v>
                </c:pt>
                <c:pt idx="23">
                  <c:v>5</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val>
          <c:smooth val="0"/>
        </c:ser>
        <c:dLbls>
          <c:showLegendKey val="0"/>
          <c:showVal val="0"/>
          <c:showCatName val="0"/>
          <c:showSerName val="0"/>
          <c:showPercent val="0"/>
          <c:showBubbleSize val="0"/>
        </c:dLbls>
        <c:marker val="1"/>
        <c:smooth val="0"/>
        <c:axId val="155553792"/>
        <c:axId val="155555328"/>
      </c:lineChart>
      <c:catAx>
        <c:axId val="155553792"/>
        <c:scaling>
          <c:orientation val="minMax"/>
        </c:scaling>
        <c:delete val="0"/>
        <c:axPos val="b"/>
        <c:majorGridlines>
          <c:spPr>
            <a:ln w="6350">
              <a:prstDash val="dash"/>
            </a:ln>
          </c:spPr>
        </c:majorGridlines>
        <c:numFmt formatCode="hh:mm;@" sourceLinked="1"/>
        <c:majorTickMark val="out"/>
        <c:minorTickMark val="none"/>
        <c:tickLblPos val="nextTo"/>
        <c:crossAx val="155555328"/>
        <c:crosses val="autoZero"/>
        <c:auto val="1"/>
        <c:lblAlgn val="ctr"/>
        <c:lblOffset val="100"/>
        <c:noMultiLvlLbl val="0"/>
      </c:catAx>
      <c:valAx>
        <c:axId val="155555328"/>
        <c:scaling>
          <c:orientation val="minMax"/>
        </c:scaling>
        <c:delete val="0"/>
        <c:axPos val="l"/>
        <c:majorGridlines/>
        <c:title>
          <c:tx>
            <c:rich>
              <a:bodyPr rot="0" vert="horz"/>
              <a:lstStyle/>
              <a:p>
                <a:pPr>
                  <a:defRPr/>
                </a:pPr>
                <a:r>
                  <a:rPr lang="en-US"/>
                  <a:t>MW</a:t>
                </a:r>
              </a:p>
            </c:rich>
          </c:tx>
          <c:layout/>
          <c:overlay val="0"/>
        </c:title>
        <c:numFmt formatCode="0" sourceLinked="1"/>
        <c:majorTickMark val="out"/>
        <c:minorTickMark val="none"/>
        <c:tickLblPos val="nextTo"/>
        <c:crossAx val="155553792"/>
        <c:crosses val="autoZero"/>
        <c:crossBetween val="between"/>
      </c:valAx>
    </c:plotArea>
    <c:legend>
      <c:legendPos val="b"/>
      <c:layout/>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8.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371475</xdr:colOff>
          <xdr:row>43</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9</xdr:row>
          <xdr:rowOff>66675</xdr:rowOff>
        </xdr:from>
        <xdr:to>
          <xdr:col>8</xdr:col>
          <xdr:colOff>419100</xdr:colOff>
          <xdr:row>22</xdr:row>
          <xdr:rowOff>133350</xdr:rowOff>
        </xdr:to>
        <xdr:sp macro="" textlink="">
          <xdr:nvSpPr>
            <xdr:cNvPr id="35843" name="Object 3" hidden="1">
              <a:extLst>
                <a:ext uri="{63B3BB69-23CF-44E3-9099-C40C66FF867C}">
                  <a14:compatExt spid="_x0000_s35843"/>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1190625</xdr:colOff>
          <xdr:row>10</xdr:row>
          <xdr:rowOff>133350</xdr:rowOff>
        </xdr:from>
        <xdr:to>
          <xdr:col>8</xdr:col>
          <xdr:colOff>3133725</xdr:colOff>
          <xdr:row>18</xdr:row>
          <xdr:rowOff>142875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2</xdr:col>
      <xdr:colOff>535533</xdr:colOff>
      <xdr:row>1</xdr:row>
      <xdr:rowOff>165221</xdr:rowOff>
    </xdr:from>
    <xdr:ext cx="4318811" cy="5675914"/>
    <xdr:sp macro="" textlink="">
      <xdr:nvSpPr>
        <xdr:cNvPr id="2" name="Rectangle 1"/>
        <xdr:cNvSpPr/>
      </xdr:nvSpPr>
      <xdr:spPr>
        <a:xfrm rot="18543188">
          <a:off x="5838682" y="1177147"/>
          <a:ext cx="5675914" cy="4318811"/>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Requirement- no DSU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0</xdr:colOff>
          <xdr:row>4</xdr:row>
          <xdr:rowOff>800100</xdr:rowOff>
        </xdr:to>
        <xdr:sp macro="" textlink="">
          <xdr:nvSpPr>
            <xdr:cNvPr id="46081" name="Object 1" hidden="1">
              <a:extLst>
                <a:ext uri="{63B3BB69-23CF-44E3-9099-C40C66FF867C}">
                  <a14:compatExt spid="_x0000_s46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1000125</xdr:colOff>
          <xdr:row>4</xdr:row>
          <xdr:rowOff>809625</xdr:rowOff>
        </xdr:to>
        <xdr:sp macro="" textlink="">
          <xdr:nvSpPr>
            <xdr:cNvPr id="46082" name="Object 2" hidden="1">
              <a:extLst>
                <a:ext uri="{63B3BB69-23CF-44E3-9099-C40C66FF867C}">
                  <a14:compatExt spid="_x0000_s46082"/>
                </a:ext>
              </a:extLst>
            </xdr:cNvPr>
            <xdr:cNvSpPr/>
          </xdr:nvSpPr>
          <xdr:spPr>
            <a:xfrm>
              <a:off x="0" y="0"/>
              <a:ext cx="0" cy="0"/>
            </a:xfrm>
            <a:prstGeom prst="rect">
              <a:avLst/>
            </a:prstGeom>
          </xdr:spPr>
        </xdr:sp>
        <xdr:clientData/>
      </xdr:twoCellAnchor>
    </mc:Choice>
    <mc:Fallback/>
  </mc:AlternateContent>
  <xdr:twoCellAnchor editAs="oneCell">
    <xdr:from>
      <xdr:col>1</xdr:col>
      <xdr:colOff>2095500</xdr:colOff>
      <xdr:row>19</xdr:row>
      <xdr:rowOff>0</xdr:rowOff>
    </xdr:from>
    <xdr:to>
      <xdr:col>3</xdr:col>
      <xdr:colOff>2076450</xdr:colOff>
      <xdr:row>35</xdr:row>
      <xdr:rowOff>142875</xdr:rowOff>
    </xdr:to>
    <xdr:pic>
      <xdr:nvPicPr>
        <xdr:cNvPr id="4" name="Picture 3"/>
        <xdr:cNvPicPr/>
      </xdr:nvPicPr>
      <xdr:blipFill>
        <a:blip xmlns:r="http://schemas.openxmlformats.org/officeDocument/2006/relationships" r:embed="rId1" cstate="print"/>
        <a:srcRect l="2025" t="21597" r="2250" b="17278"/>
        <a:stretch>
          <a:fillRect/>
        </a:stretch>
      </xdr:blipFill>
      <xdr:spPr bwMode="auto">
        <a:xfrm>
          <a:off x="2686050" y="5953125"/>
          <a:ext cx="6419850" cy="2733675"/>
        </a:xfrm>
        <a:prstGeom prst="rect">
          <a:avLst/>
        </a:prstGeom>
        <a:noFill/>
        <a:ln w="25400">
          <a:solidFill>
            <a:srgbClr val="0000FF"/>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111578</xdr:colOff>
      <xdr:row>0</xdr:row>
      <xdr:rowOff>6804</xdr:rowOff>
    </xdr:from>
    <xdr:to>
      <xdr:col>2</xdr:col>
      <xdr:colOff>0</xdr:colOff>
      <xdr:row>4</xdr:row>
      <xdr:rowOff>83004</xdr:rowOff>
    </xdr:to>
    <xdr:pic>
      <xdr:nvPicPr>
        <xdr:cNvPr id="2" name="Picture 1" descr="Logo%20-%20Lo-Res%20on%20White"/>
        <xdr:cNvPicPr>
          <a:picLocks noChangeAspect="1" noChangeArrowheads="1"/>
        </xdr:cNvPicPr>
      </xdr:nvPicPr>
      <xdr:blipFill>
        <a:blip xmlns:r="http://schemas.openxmlformats.org/officeDocument/2006/relationships" r:embed="rId1" cstate="print"/>
        <a:srcRect/>
        <a:stretch>
          <a:fillRect/>
        </a:stretch>
      </xdr:blipFill>
      <xdr:spPr bwMode="auto">
        <a:xfrm>
          <a:off x="111578" y="6804"/>
          <a:ext cx="1821997" cy="723900"/>
        </a:xfrm>
        <a:prstGeom prst="rect">
          <a:avLst/>
        </a:prstGeom>
        <a:noFill/>
      </xdr:spPr>
    </xdr:pic>
    <xdr:clientData/>
  </xdr:twoCellAnchor>
  <xdr:twoCellAnchor>
    <xdr:from>
      <xdr:col>4</xdr:col>
      <xdr:colOff>0</xdr:colOff>
      <xdr:row>24</xdr:row>
      <xdr:rowOff>0</xdr:rowOff>
    </xdr:from>
    <xdr:to>
      <xdr:col>6</xdr:col>
      <xdr:colOff>1592036</xdr:colOff>
      <xdr:row>53</xdr:row>
      <xdr:rowOff>136071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54428</xdr:colOff>
      <xdr:row>0</xdr:row>
      <xdr:rowOff>40821</xdr:rowOff>
    </xdr:from>
    <xdr:to>
      <xdr:col>18</xdr:col>
      <xdr:colOff>356260</xdr:colOff>
      <xdr:row>25</xdr:row>
      <xdr:rowOff>11133</xdr:rowOff>
    </xdr:to>
    <xdr:sp macro="" textlink="">
      <xdr:nvSpPr>
        <xdr:cNvPr id="4" name="TextBox 3"/>
        <xdr:cNvSpPr txBox="1"/>
      </xdr:nvSpPr>
      <xdr:spPr>
        <a:xfrm>
          <a:off x="12094028" y="40821"/>
          <a:ext cx="7007432" cy="4294662"/>
        </a:xfrm>
        <a:prstGeom prst="rect">
          <a:avLst/>
        </a:prstGeom>
        <a:noFill/>
        <a:ln w="9525" cmpd="sng">
          <a:solidFill>
            <a:schemeClr val="lt1">
              <a:shade val="50000"/>
            </a:schemeClr>
          </a:solidFill>
        </a:ln>
        <a:scene3d>
          <a:camera prst="orthographicFront"/>
          <a:lightRig rig="threePt" dir="t"/>
        </a:scene3d>
        <a:sp3d prstMaterial="metal"/>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342900" lvl="0" indent="-342900">
            <a:spcAft>
              <a:spcPts val="0"/>
            </a:spcAft>
            <a:buFont typeface="+mj-lt"/>
            <a:buAutoNum type="arabicPeriod"/>
          </a:pPr>
          <a:r>
            <a:rPr lang="en-IE" sz="2400">
              <a:latin typeface="+mn-lt"/>
              <a:ea typeface="Calibri"/>
              <a:cs typeface="Times New Roman"/>
            </a:rPr>
            <a:t>Profile Template located at </a:t>
          </a:r>
          <a:r>
            <a:rPr lang="en-IE" sz="2400" u="sng">
              <a:solidFill>
                <a:srgbClr val="0000FF"/>
              </a:solidFill>
              <a:latin typeface="+mn-lt"/>
              <a:ea typeface="Calibri"/>
              <a:cs typeface="Times New Roman"/>
            </a:rPr>
            <a:t>http://www.eirgrid.com/media/DSUTestProfileTemplate.xlsx</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Send to </a:t>
          </a:r>
          <a:r>
            <a:rPr lang="en-IE" sz="2400" u="sng">
              <a:solidFill>
                <a:srgbClr val="0000FF"/>
              </a:solidFill>
              <a:latin typeface="+mn-lt"/>
              <a:ea typeface="Calibri"/>
              <a:cs typeface="Times New Roman"/>
              <a:hlinkClick xmlns:r="http://schemas.openxmlformats.org/officeDocument/2006/relationships" r:id=""/>
            </a:rPr>
            <a:t>generator_testing@eirgrid.com</a:t>
          </a:r>
          <a:r>
            <a:rPr lang="en-IE" sz="2400">
              <a:latin typeface="+mn-lt"/>
              <a:ea typeface="Calibri"/>
              <a:cs typeface="Times New Roman"/>
            </a:rPr>
            <a:t>  for assessment 10 business days in advance of test. </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Send to </a:t>
          </a:r>
          <a:r>
            <a:rPr lang="en-IE" sz="2400" u="sng">
              <a:solidFill>
                <a:srgbClr val="0000FF"/>
              </a:solidFill>
              <a:latin typeface="+mn-lt"/>
              <a:ea typeface="Calibri"/>
              <a:cs typeface="Times New Roman"/>
              <a:hlinkClick xmlns:r="http://schemas.openxmlformats.org/officeDocument/2006/relationships" r:id=""/>
            </a:rPr>
            <a:t>control@eirgrid.com</a:t>
          </a:r>
          <a:r>
            <a:rPr lang="en-IE" sz="2400">
              <a:latin typeface="+mn-lt"/>
              <a:ea typeface="Calibri"/>
              <a:cs typeface="Times New Roman"/>
            </a:rPr>
            <a:t> with </a:t>
          </a:r>
          <a:r>
            <a:rPr lang="en-IE" sz="2400" u="sng">
              <a:solidFill>
                <a:srgbClr val="0000FF"/>
              </a:solidFill>
              <a:latin typeface="+mn-lt"/>
              <a:ea typeface="Calibri"/>
              <a:cs typeface="Times New Roman"/>
              <a:hlinkClick xmlns:r="http://schemas.openxmlformats.org/officeDocument/2006/relationships" r:id=""/>
            </a:rPr>
            <a:t>generator_testing@eirgrid.com</a:t>
          </a:r>
          <a:r>
            <a:rPr lang="en-IE" sz="2400">
              <a:latin typeface="+mn-lt"/>
              <a:ea typeface="Calibri"/>
              <a:cs typeface="Times New Roman"/>
            </a:rPr>
            <a:t> on copy for approval 5 days in advance of test. </a:t>
          </a:r>
          <a:endParaRPr lang="en-IE" sz="1600">
            <a:latin typeface="+mn-lt"/>
            <a:ea typeface="Calibri"/>
            <a:cs typeface="Times New Roman"/>
          </a:endParaRPr>
        </a:p>
        <a:p>
          <a:pPr marL="342900" lvl="0" indent="-342900">
            <a:spcAft>
              <a:spcPts val="0"/>
            </a:spcAft>
            <a:buFont typeface="+mj-lt"/>
            <a:buAutoNum type="arabicPeriod"/>
          </a:pPr>
          <a:r>
            <a:rPr lang="en-IE" sz="2400">
              <a:latin typeface="+mn-lt"/>
              <a:ea typeface="Calibri"/>
              <a:cs typeface="Times New Roman"/>
            </a:rPr>
            <a:t>Test profiles shall be provided for DSU in aggregate with separate profiles for the individual demand sites. </a:t>
          </a:r>
          <a:endParaRPr lang="en-IE" sz="1600">
            <a:latin typeface="+mn-lt"/>
            <a:ea typeface="Calibri"/>
            <a:cs typeface="Times New Roman"/>
          </a:endParaRPr>
        </a:p>
        <a:p>
          <a:endParaRPr lang="en-I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7.vml"/><Relationship Id="rId4" Type="http://schemas.openxmlformats.org/officeDocument/2006/relationships/vmlDrawing" Target="../drawings/vmlDrawing1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9.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21.vml"/></Relationships>
</file>

<file path=xl/worksheets/_rels/sheet1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vmlDrawing" Target="../drawings/vmlDrawing22.vml"/><Relationship Id="rId7" Type="http://schemas.openxmlformats.org/officeDocument/2006/relationships/oleObject" Target="../embeddings/oleObject5.bin"/><Relationship Id="rId2" Type="http://schemas.openxmlformats.org/officeDocument/2006/relationships/drawing" Target="../drawings/drawing5.xml"/><Relationship Id="rId1" Type="http://schemas.openxmlformats.org/officeDocument/2006/relationships/printerSettings" Target="../printerSettings/printerSettings21.bin"/><Relationship Id="rId6" Type="http://schemas.openxmlformats.org/officeDocument/2006/relationships/image" Target="../media/image5.emf"/><Relationship Id="rId5" Type="http://schemas.openxmlformats.org/officeDocument/2006/relationships/oleObject" Target="../embeddings/oleObject4.bin"/><Relationship Id="rId4" Type="http://schemas.openxmlformats.org/officeDocument/2006/relationships/vmlDrawing" Target="../drawings/vmlDrawing23.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image" Target="../media/image2.emf"/><Relationship Id="rId5" Type="http://schemas.openxmlformats.org/officeDocument/2006/relationships/oleObject" Target="../embeddings/oleObject1.bin"/><Relationship Id="rId4"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printerSettings" Target="../printerSettings/printerSettings5.bin"/><Relationship Id="rId7" Type="http://schemas.openxmlformats.org/officeDocument/2006/relationships/oleObject" Target="../embeddings/oleObject2.bin"/><Relationship Id="rId2" Type="http://schemas.openxmlformats.org/officeDocument/2006/relationships/hyperlink" Target="http://www.eirgrid.com/media/Quality%20Standard%20for%20Windfarm%20Active%20Power.pdf" TargetMode="External"/><Relationship Id="rId1" Type="http://schemas.openxmlformats.org/officeDocument/2006/relationships/hyperlink" Target="http://www.esb.ie/esbnetworks/en/about-us/our_networks/distribution_code.jsp" TargetMode="External"/><Relationship Id="rId6" Type="http://schemas.openxmlformats.org/officeDocument/2006/relationships/vmlDrawing" Target="../drawings/vmlDrawing7.vml"/><Relationship Id="rId5" Type="http://schemas.openxmlformats.org/officeDocument/2006/relationships/vmlDrawing" Target="../drawings/vmlDrawing6.v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6.bin"/><Relationship Id="rId1" Type="http://schemas.openxmlformats.org/officeDocument/2006/relationships/hyperlink" Target="http://www.eirgrid.com/media/DSU_ApplicationForWebsite.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esbts.scada.services@esb.ie" TargetMode="External"/><Relationship Id="rId2" Type="http://schemas.openxmlformats.org/officeDocument/2006/relationships/hyperlink" Target="mailto:ems.services@eirgrid.com" TargetMode="External"/><Relationship Id="rId1" Type="http://schemas.openxmlformats.org/officeDocument/2006/relationships/hyperlink" Target="mailto:Generator_testing@eirgrid.com" TargetMode="External"/><Relationship Id="rId5" Type="http://schemas.openxmlformats.org/officeDocument/2006/relationships/vmlDrawing" Target="../drawings/vmlDrawing9.vml"/><Relationship Id="rId4"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printerSettings" Target="../printerSettings/printerSettings10.bin"/><Relationship Id="rId7" Type="http://schemas.openxmlformats.org/officeDocument/2006/relationships/oleObject" Target="../embeddings/oleObject3.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vmlDrawing" Target="../drawings/vmlDrawing11.vml"/><Relationship Id="rId5" Type="http://schemas.openxmlformats.org/officeDocument/2006/relationships/vmlDrawing" Target="../drawings/vmlDrawing10.vml"/><Relationship Id="rId4" Type="http://schemas.openxmlformats.org/officeDocument/2006/relationships/drawing" Target="../drawings/drawing3.xml"/><Relationship Id="rId9"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13.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40625" defaultRowHeight="12.75" x14ac:dyDescent="0.2"/>
  <cols>
    <col min="1" max="1" width="9.140625" style="288"/>
    <col min="2" max="2" width="44.140625" style="288" bestFit="1" customWidth="1"/>
    <col min="3" max="3" width="21" style="288" bestFit="1" customWidth="1"/>
    <col min="4" max="5" width="20.7109375" style="288" customWidth="1"/>
    <col min="6" max="6" width="9.140625" style="288"/>
    <col min="7" max="7" width="7.85546875" style="288" bestFit="1" customWidth="1"/>
    <col min="8" max="8" width="39.5703125" style="288" customWidth="1"/>
    <col min="9" max="9" width="20.5703125" style="288" bestFit="1" customWidth="1"/>
    <col min="10" max="11" width="22.42578125" style="288" bestFit="1" customWidth="1"/>
    <col min="12" max="16384" width="9.140625" style="288"/>
  </cols>
  <sheetData>
    <row r="1" spans="1:11" ht="13.5" thickBot="1" x14ac:dyDescent="0.25"/>
    <row r="2" spans="1:11" s="289" customFormat="1" x14ac:dyDescent="0.2">
      <c r="A2" s="531" t="str">
        <f>CONCATENATE("Signal List ",'1) Signal List'!A1," ",'1) Signal List'!D1,"",'1) Signal List'!E1,"MW ",'1) Signal List'!G1, )</f>
        <v>Signal List XXXXX DSU XXMW V0.1</v>
      </c>
      <c r="B2" s="532"/>
      <c r="C2" s="532"/>
      <c r="D2" s="532"/>
      <c r="E2" s="533"/>
      <c r="G2" s="290"/>
      <c r="H2" s="290"/>
      <c r="I2" s="290"/>
      <c r="J2" s="290"/>
      <c r="K2" s="290"/>
    </row>
    <row r="3" spans="1:11" ht="31.5" customHeight="1" x14ac:dyDescent="0.2">
      <c r="A3" s="534"/>
      <c r="B3" s="535"/>
      <c r="C3" s="535"/>
      <c r="D3" s="535"/>
      <c r="E3" s="536"/>
      <c r="G3" s="291"/>
      <c r="H3" s="292"/>
      <c r="I3" s="293"/>
      <c r="J3" s="292"/>
      <c r="K3" s="294"/>
    </row>
    <row r="4" spans="1:11" x14ac:dyDescent="0.2">
      <c r="A4" s="534"/>
      <c r="B4" s="535"/>
      <c r="C4" s="535"/>
      <c r="D4" s="535"/>
      <c r="E4" s="536"/>
      <c r="G4" s="295"/>
      <c r="H4" s="293"/>
      <c r="I4" s="296"/>
      <c r="J4" s="296"/>
      <c r="K4" s="294"/>
    </row>
    <row r="5" spans="1:11" x14ac:dyDescent="0.2">
      <c r="A5" s="534"/>
      <c r="B5" s="535"/>
      <c r="C5" s="535"/>
      <c r="D5" s="535"/>
      <c r="E5" s="536"/>
      <c r="G5" s="295"/>
      <c r="H5" s="293"/>
      <c r="I5" s="297"/>
      <c r="J5" s="297"/>
      <c r="K5" s="294"/>
    </row>
    <row r="6" spans="1:11" x14ac:dyDescent="0.2">
      <c r="A6" s="534"/>
      <c r="B6" s="535"/>
      <c r="C6" s="535"/>
      <c r="D6" s="535"/>
      <c r="E6" s="536"/>
      <c r="G6" s="295"/>
      <c r="H6" s="296"/>
      <c r="I6" s="296"/>
      <c r="J6" s="296"/>
      <c r="K6" s="294"/>
    </row>
    <row r="7" spans="1:11" ht="10.5" customHeight="1" x14ac:dyDescent="0.2">
      <c r="A7" s="534"/>
      <c r="B7" s="535"/>
      <c r="C7" s="535"/>
      <c r="D7" s="535"/>
      <c r="E7" s="536"/>
      <c r="G7" s="295"/>
      <c r="H7" s="296"/>
      <c r="I7" s="296"/>
      <c r="J7" s="296"/>
      <c r="K7" s="294"/>
    </row>
    <row r="8" spans="1:11" x14ac:dyDescent="0.2">
      <c r="A8" s="534"/>
      <c r="B8" s="535"/>
      <c r="C8" s="535"/>
      <c r="D8" s="535"/>
      <c r="E8" s="536"/>
      <c r="G8" s="295"/>
      <c r="H8" s="296"/>
      <c r="I8" s="296"/>
      <c r="J8" s="296"/>
      <c r="K8" s="294"/>
    </row>
    <row r="9" spans="1:11" x14ac:dyDescent="0.2">
      <c r="A9" s="534"/>
      <c r="B9" s="535"/>
      <c r="C9" s="535"/>
      <c r="D9" s="535"/>
      <c r="E9" s="536"/>
      <c r="G9" s="295"/>
      <c r="H9" s="296"/>
      <c r="I9" s="296"/>
      <c r="J9" s="296"/>
      <c r="K9" s="294"/>
    </row>
    <row r="10" spans="1:11" x14ac:dyDescent="0.2">
      <c r="A10" s="534"/>
      <c r="B10" s="535"/>
      <c r="C10" s="535"/>
      <c r="D10" s="535"/>
      <c r="E10" s="536"/>
      <c r="G10" s="295"/>
      <c r="H10" s="296"/>
      <c r="I10" s="296"/>
      <c r="J10" s="296"/>
      <c r="K10" s="294"/>
    </row>
    <row r="11" spans="1:11" x14ac:dyDescent="0.2">
      <c r="A11" s="534"/>
      <c r="B11" s="535"/>
      <c r="C11" s="535"/>
      <c r="D11" s="535"/>
      <c r="E11" s="536"/>
      <c r="G11" s="295"/>
      <c r="H11" s="296"/>
      <c r="I11" s="296"/>
      <c r="J11" s="296"/>
      <c r="K11" s="294"/>
    </row>
    <row r="12" spans="1:11" x14ac:dyDescent="0.2">
      <c r="A12" s="534"/>
      <c r="B12" s="535"/>
      <c r="C12" s="535"/>
      <c r="D12" s="535"/>
      <c r="E12" s="536"/>
      <c r="G12" s="295"/>
      <c r="H12" s="296"/>
      <c r="I12" s="296"/>
      <c r="J12" s="296"/>
      <c r="K12" s="294"/>
    </row>
    <row r="13" spans="1:11" x14ac:dyDescent="0.2">
      <c r="A13" s="534"/>
      <c r="B13" s="535"/>
      <c r="C13" s="535"/>
      <c r="D13" s="535"/>
      <c r="E13" s="536"/>
      <c r="G13" s="295"/>
      <c r="H13" s="296"/>
      <c r="I13" s="296"/>
      <c r="J13" s="296"/>
      <c r="K13" s="294"/>
    </row>
    <row r="14" spans="1:11" x14ac:dyDescent="0.2">
      <c r="A14" s="534"/>
      <c r="B14" s="535"/>
      <c r="C14" s="535"/>
      <c r="D14" s="535"/>
      <c r="E14" s="536"/>
      <c r="G14" s="295"/>
      <c r="H14" s="296"/>
      <c r="I14" s="296"/>
      <c r="J14" s="296"/>
      <c r="K14" s="294"/>
    </row>
    <row r="15" spans="1:11" x14ac:dyDescent="0.2">
      <c r="A15" s="534"/>
      <c r="B15" s="535"/>
      <c r="C15" s="535"/>
      <c r="D15" s="535"/>
      <c r="E15" s="536"/>
      <c r="G15" s="295"/>
      <c r="H15" s="296"/>
      <c r="I15" s="296"/>
      <c r="J15" s="296"/>
      <c r="K15" s="294"/>
    </row>
    <row r="16" spans="1:11" x14ac:dyDescent="0.2">
      <c r="A16" s="534"/>
      <c r="B16" s="535"/>
      <c r="C16" s="535"/>
      <c r="D16" s="535"/>
      <c r="E16" s="536"/>
      <c r="G16" s="295"/>
      <c r="H16" s="296"/>
      <c r="I16" s="296"/>
      <c r="J16" s="296"/>
      <c r="K16" s="294"/>
    </row>
    <row r="17" spans="1:11" x14ac:dyDescent="0.2">
      <c r="A17" s="534"/>
      <c r="B17" s="535"/>
      <c r="C17" s="535"/>
      <c r="D17" s="535"/>
      <c r="E17" s="536"/>
      <c r="G17" s="295"/>
      <c r="H17" s="296"/>
      <c r="I17" s="296"/>
      <c r="J17" s="296"/>
      <c r="K17" s="294"/>
    </row>
    <row r="18" spans="1:11" x14ac:dyDescent="0.2">
      <c r="A18" s="534"/>
      <c r="B18" s="535"/>
      <c r="C18" s="535"/>
      <c r="D18" s="535"/>
      <c r="E18" s="536"/>
      <c r="G18" s="295"/>
      <c r="H18" s="296"/>
      <c r="I18" s="296"/>
      <c r="J18" s="296"/>
      <c r="K18" s="294"/>
    </row>
    <row r="19" spans="1:11" x14ac:dyDescent="0.2">
      <c r="A19" s="534"/>
      <c r="B19" s="535"/>
      <c r="C19" s="535"/>
      <c r="D19" s="535"/>
      <c r="E19" s="536"/>
      <c r="G19" s="295"/>
      <c r="H19" s="296"/>
      <c r="I19" s="296"/>
      <c r="J19" s="296"/>
      <c r="K19" s="294"/>
    </row>
    <row r="20" spans="1:11" x14ac:dyDescent="0.2">
      <c r="A20" s="534"/>
      <c r="B20" s="535"/>
      <c r="C20" s="535"/>
      <c r="D20" s="535"/>
      <c r="E20" s="536"/>
      <c r="G20" s="295"/>
      <c r="H20" s="296"/>
      <c r="I20" s="296"/>
      <c r="J20" s="296"/>
      <c r="K20" s="294"/>
    </row>
    <row r="21" spans="1:11" x14ac:dyDescent="0.2">
      <c r="A21" s="534"/>
      <c r="B21" s="535"/>
      <c r="C21" s="535"/>
      <c r="D21" s="535"/>
      <c r="E21" s="536"/>
      <c r="G21" s="295"/>
      <c r="H21" s="296"/>
      <c r="I21" s="296"/>
      <c r="J21" s="296"/>
      <c r="K21" s="294"/>
    </row>
    <row r="22" spans="1:11" x14ac:dyDescent="0.2">
      <c r="A22" s="534"/>
      <c r="B22" s="535"/>
      <c r="C22" s="535"/>
      <c r="D22" s="535"/>
      <c r="E22" s="536"/>
      <c r="G22" s="295"/>
      <c r="H22" s="296"/>
      <c r="I22" s="296"/>
      <c r="J22" s="296"/>
      <c r="K22" s="294"/>
    </row>
    <row r="23" spans="1:11" x14ac:dyDescent="0.2">
      <c r="A23" s="534"/>
      <c r="B23" s="535"/>
      <c r="C23" s="535"/>
      <c r="D23" s="535"/>
      <c r="E23" s="536"/>
      <c r="G23" s="295"/>
      <c r="H23" s="296"/>
      <c r="I23" s="296"/>
      <c r="J23" s="296"/>
      <c r="K23" s="294"/>
    </row>
    <row r="24" spans="1:11" x14ac:dyDescent="0.2">
      <c r="A24" s="534"/>
      <c r="B24" s="535"/>
      <c r="C24" s="535"/>
      <c r="D24" s="535"/>
      <c r="E24" s="536"/>
      <c r="G24" s="295"/>
      <c r="H24" s="296"/>
      <c r="I24" s="296"/>
      <c r="J24" s="296"/>
      <c r="K24" s="294"/>
    </row>
    <row r="25" spans="1:11" x14ac:dyDescent="0.2">
      <c r="A25" s="534"/>
      <c r="B25" s="535"/>
      <c r="C25" s="535"/>
      <c r="D25" s="535"/>
      <c r="E25" s="536"/>
      <c r="G25" s="295"/>
      <c r="H25" s="296"/>
      <c r="I25" s="296"/>
      <c r="J25" s="296"/>
      <c r="K25" s="294"/>
    </row>
    <row r="26" spans="1:11" x14ac:dyDescent="0.2">
      <c r="A26" s="534"/>
      <c r="B26" s="535"/>
      <c r="C26" s="535"/>
      <c r="D26" s="535"/>
      <c r="E26" s="536"/>
      <c r="G26" s="295"/>
      <c r="H26" s="296"/>
      <c r="I26" s="296"/>
      <c r="J26" s="296"/>
      <c r="K26" s="294"/>
    </row>
    <row r="27" spans="1:11" x14ac:dyDescent="0.2">
      <c r="A27" s="534"/>
      <c r="B27" s="535"/>
      <c r="C27" s="535"/>
      <c r="D27" s="535"/>
      <c r="E27" s="536"/>
      <c r="G27" s="295"/>
      <c r="H27" s="296"/>
      <c r="I27" s="296"/>
      <c r="J27" s="296"/>
      <c r="K27" s="294"/>
    </row>
    <row r="28" spans="1:11" x14ac:dyDescent="0.2">
      <c r="A28" s="534"/>
      <c r="B28" s="535"/>
      <c r="C28" s="535"/>
      <c r="D28" s="535"/>
      <c r="E28" s="536"/>
      <c r="G28" s="295"/>
      <c r="H28" s="296"/>
      <c r="I28" s="296"/>
      <c r="J28" s="296"/>
      <c r="K28" s="294"/>
    </row>
    <row r="29" spans="1:11" x14ac:dyDescent="0.2">
      <c r="A29" s="534"/>
      <c r="B29" s="535"/>
      <c r="C29" s="535"/>
      <c r="D29" s="535"/>
      <c r="E29" s="536"/>
      <c r="G29" s="295"/>
      <c r="H29" s="296"/>
      <c r="I29" s="296"/>
      <c r="J29" s="296"/>
      <c r="K29" s="294"/>
    </row>
    <row r="30" spans="1:11" x14ac:dyDescent="0.2">
      <c r="A30" s="534"/>
      <c r="B30" s="535"/>
      <c r="C30" s="535"/>
      <c r="D30" s="535"/>
      <c r="E30" s="536"/>
      <c r="G30" s="295"/>
      <c r="H30" s="296"/>
      <c r="I30" s="296"/>
      <c r="J30" s="296"/>
      <c r="K30" s="294"/>
    </row>
    <row r="31" spans="1:11" x14ac:dyDescent="0.2">
      <c r="A31" s="534"/>
      <c r="B31" s="535"/>
      <c r="C31" s="535"/>
      <c r="D31" s="535"/>
      <c r="E31" s="536"/>
      <c r="G31" s="295"/>
      <c r="H31" s="296"/>
      <c r="I31" s="296"/>
      <c r="J31" s="296"/>
      <c r="K31" s="294"/>
    </row>
    <row r="32" spans="1:11" x14ac:dyDescent="0.2">
      <c r="A32" s="534"/>
      <c r="B32" s="535"/>
      <c r="C32" s="535"/>
      <c r="D32" s="535"/>
      <c r="E32" s="536"/>
      <c r="G32" s="295"/>
      <c r="H32" s="296"/>
      <c r="I32" s="296"/>
      <c r="J32" s="296"/>
      <c r="K32" s="294"/>
    </row>
    <row r="33" spans="1:11" x14ac:dyDescent="0.2">
      <c r="A33" s="534"/>
      <c r="B33" s="535"/>
      <c r="C33" s="535"/>
      <c r="D33" s="535"/>
      <c r="E33" s="536"/>
      <c r="G33" s="295"/>
      <c r="H33" s="296"/>
      <c r="I33" s="296"/>
      <c r="J33" s="296"/>
      <c r="K33" s="294"/>
    </row>
    <row r="34" spans="1:11" x14ac:dyDescent="0.2">
      <c r="A34" s="534"/>
      <c r="B34" s="535"/>
      <c r="C34" s="535"/>
      <c r="D34" s="535"/>
      <c r="E34" s="536"/>
      <c r="G34" s="295"/>
      <c r="H34" s="296"/>
      <c r="I34" s="296"/>
      <c r="J34" s="296"/>
      <c r="K34" s="294"/>
    </row>
    <row r="35" spans="1:11" x14ac:dyDescent="0.2">
      <c r="A35" s="534"/>
      <c r="B35" s="535"/>
      <c r="C35" s="535"/>
      <c r="D35" s="535"/>
      <c r="E35" s="536"/>
      <c r="G35" s="295"/>
      <c r="H35" s="296"/>
      <c r="I35" s="296"/>
      <c r="J35" s="296"/>
      <c r="K35" s="294"/>
    </row>
    <row r="36" spans="1:11" x14ac:dyDescent="0.2">
      <c r="A36" s="534"/>
      <c r="B36" s="535"/>
      <c r="C36" s="535"/>
      <c r="D36" s="535"/>
      <c r="E36" s="536"/>
      <c r="G36" s="295"/>
      <c r="H36" s="296"/>
      <c r="I36" s="296"/>
      <c r="J36" s="296"/>
      <c r="K36" s="294"/>
    </row>
    <row r="37" spans="1:11" x14ac:dyDescent="0.2">
      <c r="A37" s="534"/>
      <c r="B37" s="535"/>
      <c r="C37" s="535"/>
      <c r="D37" s="535"/>
      <c r="E37" s="536"/>
      <c r="G37" s="295"/>
      <c r="H37" s="296"/>
      <c r="I37" s="296"/>
      <c r="J37" s="296"/>
      <c r="K37" s="294"/>
    </row>
    <row r="38" spans="1:11" x14ac:dyDescent="0.2">
      <c r="A38" s="534"/>
      <c r="B38" s="535"/>
      <c r="C38" s="535"/>
      <c r="D38" s="535"/>
      <c r="E38" s="536"/>
      <c r="G38" s="295"/>
      <c r="H38" s="296"/>
      <c r="I38" s="296"/>
      <c r="J38" s="296"/>
      <c r="K38" s="294"/>
    </row>
    <row r="39" spans="1:11" x14ac:dyDescent="0.2">
      <c r="A39" s="534"/>
      <c r="B39" s="535"/>
      <c r="C39" s="535"/>
      <c r="D39" s="535"/>
      <c r="E39" s="536"/>
      <c r="G39" s="295"/>
      <c r="H39" s="296"/>
      <c r="I39" s="296"/>
      <c r="J39" s="296"/>
      <c r="K39" s="294"/>
    </row>
    <row r="40" spans="1:11" x14ac:dyDescent="0.2">
      <c r="A40" s="534"/>
      <c r="B40" s="535"/>
      <c r="C40" s="535"/>
      <c r="D40" s="535"/>
      <c r="E40" s="536"/>
      <c r="G40" s="295"/>
      <c r="H40" s="296"/>
      <c r="I40" s="296"/>
      <c r="J40" s="296"/>
      <c r="K40" s="294"/>
    </row>
    <row r="41" spans="1:11" x14ac:dyDescent="0.2">
      <c r="A41" s="534"/>
      <c r="B41" s="535"/>
      <c r="C41" s="535"/>
      <c r="D41" s="535"/>
      <c r="E41" s="536"/>
      <c r="G41" s="295"/>
      <c r="H41" s="296"/>
      <c r="I41" s="296"/>
      <c r="J41" s="296"/>
      <c r="K41" s="294"/>
    </row>
    <row r="42" spans="1:11" x14ac:dyDescent="0.2">
      <c r="A42" s="534"/>
      <c r="B42" s="535"/>
      <c r="C42" s="535"/>
      <c r="D42" s="535"/>
      <c r="E42" s="536"/>
      <c r="G42" s="295"/>
      <c r="H42" s="296"/>
      <c r="I42" s="296"/>
      <c r="J42" s="296"/>
      <c r="K42" s="294"/>
    </row>
    <row r="43" spans="1:11" x14ac:dyDescent="0.2">
      <c r="A43" s="534"/>
      <c r="B43" s="535"/>
      <c r="C43" s="535"/>
      <c r="D43" s="535"/>
      <c r="E43" s="536"/>
      <c r="G43" s="295"/>
      <c r="H43" s="296"/>
      <c r="I43" s="296"/>
      <c r="J43" s="296"/>
      <c r="K43" s="294"/>
    </row>
    <row r="44" spans="1:11" x14ac:dyDescent="0.2">
      <c r="A44" s="534"/>
      <c r="B44" s="535"/>
      <c r="C44" s="535"/>
      <c r="D44" s="535"/>
      <c r="E44" s="536"/>
      <c r="G44" s="295"/>
      <c r="H44" s="296"/>
      <c r="I44" s="296"/>
      <c r="J44" s="296"/>
      <c r="K44" s="294"/>
    </row>
    <row r="45" spans="1:11" ht="13.5" thickBot="1" x14ac:dyDescent="0.25">
      <c r="A45" s="537"/>
      <c r="B45" s="538"/>
      <c r="C45" s="538"/>
      <c r="D45" s="538"/>
      <c r="E45" s="539"/>
      <c r="G45" s="295"/>
      <c r="H45" s="296"/>
      <c r="I45" s="296"/>
      <c r="J45" s="296"/>
      <c r="K45" s="294"/>
    </row>
    <row r="46" spans="1:11" ht="15.75" x14ac:dyDescent="0.25">
      <c r="A46" s="298" t="s">
        <v>97</v>
      </c>
    </row>
    <row r="47" spans="1:11" x14ac:dyDescent="0.2">
      <c r="A47" s="540" t="s">
        <v>98</v>
      </c>
      <c r="B47" s="541"/>
      <c r="C47" s="541"/>
      <c r="D47" s="541"/>
      <c r="E47" s="541"/>
    </row>
    <row r="48" spans="1:11" x14ac:dyDescent="0.2">
      <c r="A48" s="541"/>
      <c r="B48" s="541"/>
      <c r="C48" s="541"/>
      <c r="D48" s="541"/>
      <c r="E48" s="541"/>
    </row>
    <row r="49" spans="1:5" x14ac:dyDescent="0.2">
      <c r="A49" s="541"/>
      <c r="B49" s="541"/>
      <c r="C49" s="541"/>
      <c r="D49" s="541"/>
      <c r="E49" s="541"/>
    </row>
    <row r="50" spans="1:5" x14ac:dyDescent="0.2">
      <c r="A50" s="541"/>
      <c r="B50" s="541"/>
      <c r="C50" s="541"/>
      <c r="D50" s="541"/>
      <c r="E50" s="541"/>
    </row>
    <row r="51" spans="1:5" x14ac:dyDescent="0.2">
      <c r="A51" s="299"/>
      <c r="B51" s="299"/>
      <c r="C51" s="299"/>
      <c r="D51" s="299"/>
      <c r="E51" s="299"/>
    </row>
    <row r="52" spans="1:5" x14ac:dyDescent="0.2">
      <c r="A52" s="299"/>
      <c r="B52" s="299"/>
      <c r="C52" s="299"/>
      <c r="D52" s="299"/>
      <c r="E52" s="299"/>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&amp;LEIRGRID Confidential - &amp;F&amp;RPage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C5" sqref="C5"/>
    </sheetView>
  </sheetViews>
  <sheetFormatPr defaultColWidth="9.140625" defaultRowHeight="12.75" x14ac:dyDescent="0.2"/>
  <cols>
    <col min="1" max="1" width="43.5703125" style="4" customWidth="1"/>
    <col min="2" max="2" width="46.140625" style="35" customWidth="1"/>
    <col min="3" max="3" width="10.28515625" style="35" customWidth="1"/>
    <col min="4" max="4" width="9.140625" style="35"/>
    <col min="5" max="5" width="12" style="28" bestFit="1" customWidth="1"/>
    <col min="6" max="6" width="11.28515625" style="35" bestFit="1" customWidth="1"/>
    <col min="7" max="7" width="13.5703125" style="15" customWidth="1"/>
    <col min="8" max="8" width="32.42578125" style="15" customWidth="1"/>
    <col min="9" max="9" width="47.5703125" style="23" customWidth="1"/>
    <col min="10" max="16384" width="9.140625" style="23"/>
  </cols>
  <sheetData>
    <row r="1" spans="1:8" s="11" customFormat="1" ht="26.25" x14ac:dyDescent="0.4">
      <c r="A1" s="655" t="str">
        <f>IF('1) Signal List'!A1="","",'1) Signal List'!A1)</f>
        <v>XXXXX DSU</v>
      </c>
      <c r="B1" s="656" t="str">
        <f>IF('1) Signal List'!B1="","",'1) Signal List'!B1)</f>
        <v/>
      </c>
      <c r="C1" s="10" t="str">
        <f>IF('1) Signal List'!C1="","",'1) Signal List'!C1)</f>
        <v/>
      </c>
      <c r="D1" s="10" t="str">
        <f>IF('1) Signal List'!D1="","",'1) Signal List'!D1)</f>
        <v/>
      </c>
      <c r="E1" s="9" t="str">
        <f>'1) Signal List'!E1</f>
        <v>XX</v>
      </c>
      <c r="F1" s="10" t="str">
        <f>IF('1) Signal List'!F1="","",'1) Signal List'!F1)</f>
        <v>MW</v>
      </c>
      <c r="G1" s="9" t="str">
        <f>'1) Signal List'!G1</f>
        <v>V0.1</v>
      </c>
      <c r="H1" s="219"/>
    </row>
    <row r="2" spans="1:8" ht="26.25" x14ac:dyDescent="0.4">
      <c r="A2" s="670" t="str">
        <f>IF('1) Signal List'!A2="","",'1) Signal List'!A2)</f>
        <v xml:space="preserve">EirGrid Signals, Command Specification </v>
      </c>
      <c r="B2" s="611"/>
      <c r="C2" s="611"/>
      <c r="D2" s="611"/>
      <c r="E2" s="611"/>
      <c r="F2" s="611"/>
      <c r="G2" s="611"/>
      <c r="H2" s="220"/>
    </row>
    <row r="3" spans="1:8" ht="33.75" x14ac:dyDescent="0.5">
      <c r="A3" s="202" t="s">
        <v>82</v>
      </c>
      <c r="B3" s="203"/>
      <c r="C3" s="203"/>
      <c r="D3" s="203"/>
      <c r="E3" s="203"/>
      <c r="F3" s="203"/>
      <c r="G3" s="61"/>
      <c r="H3" s="220"/>
    </row>
    <row r="4" spans="1:8" ht="13.5" thickBot="1" x14ac:dyDescent="0.25">
      <c r="A4" s="7" t="str">
        <f>IF('1) Signal List'!A131="","",'1) Signal List'!A131)</f>
        <v/>
      </c>
      <c r="B4" s="23" t="str">
        <f>IF('1) Signal List'!B131="","",'1) Signal List'!B131)</f>
        <v/>
      </c>
      <c r="C4" s="23" t="str">
        <f>IF('1) Signal List'!C107="","",'1) Signal List'!C107)</f>
        <v/>
      </c>
      <c r="D4" s="23" t="str">
        <f>IF('1) Signal List'!D107="","",'1) Signal List'!D107)</f>
        <v/>
      </c>
      <c r="E4" s="3" t="str">
        <f>IF('1) Signal List'!E107="","",'1) Signal List'!E107)</f>
        <v/>
      </c>
      <c r="F4" s="23" t="str">
        <f>IF('1) Signal List'!F107="","",'1) Signal List'!F107)</f>
        <v/>
      </c>
      <c r="G4" s="121"/>
      <c r="H4" s="220"/>
    </row>
    <row r="5" spans="1:8" ht="26.25" x14ac:dyDescent="0.4">
      <c r="A5" s="221"/>
      <c r="B5" s="132" t="s">
        <v>78</v>
      </c>
      <c r="C5" s="23" t="str">
        <f>IF('1) Signal List'!C108="","",'1) Signal List'!C108)</f>
        <v/>
      </c>
      <c r="D5" s="23" t="str">
        <f>IF('1) Signal List'!D108="","",'1) Signal List'!D108)</f>
        <v/>
      </c>
      <c r="E5" s="3" t="str">
        <f>IF('1) Signal List'!E108="","",'1) Signal List'!E108)</f>
        <v/>
      </c>
      <c r="F5" s="23" t="str">
        <f>IF('1) Signal List'!F108="","",'1) Signal List'!F108)</f>
        <v/>
      </c>
      <c r="G5" s="121"/>
      <c r="H5" s="220"/>
    </row>
    <row r="6" spans="1:8" x14ac:dyDescent="0.2">
      <c r="A6" s="185"/>
      <c r="B6" s="145" t="s">
        <v>57</v>
      </c>
      <c r="C6" s="23" t="str">
        <f>IF('1) Signal List'!C109="","",'1) Signal List'!C109)</f>
        <v/>
      </c>
      <c r="D6" s="23" t="str">
        <f>IF('1) Signal List'!D109="","",'1) Signal List'!D109)</f>
        <v/>
      </c>
      <c r="E6" s="3" t="str">
        <f>IF('1) Signal List'!E109="","",'1) Signal List'!E109)</f>
        <v/>
      </c>
      <c r="F6" s="23" t="str">
        <f>IF('1) Signal List'!F109="","",'1) Signal List'!F109)</f>
        <v/>
      </c>
      <c r="G6" s="121"/>
      <c r="H6" s="220"/>
    </row>
    <row r="7" spans="1:8" ht="34.5" thickBot="1" x14ac:dyDescent="0.55000000000000004">
      <c r="A7" s="222"/>
      <c r="B7" s="204"/>
      <c r="C7" s="23" t="str">
        <f>IF('1) Signal List'!C110="","",'1) Signal List'!C110)</f>
        <v/>
      </c>
      <c r="D7" s="23" t="str">
        <f>IF('1) Signal List'!D110="","",'1) Signal List'!D110)</f>
        <v/>
      </c>
      <c r="E7" s="3" t="str">
        <f>IF('1) Signal List'!E110="","",'1) Signal List'!E110)</f>
        <v/>
      </c>
      <c r="F7" s="23" t="str">
        <f>IF('1) Signal List'!F110="","",'1) Signal List'!F110)</f>
        <v/>
      </c>
      <c r="G7" s="15" t="str">
        <f>IF('1) Signal List'!G110="","",'1) Signal List'!G110)</f>
        <v/>
      </c>
      <c r="H7" s="220"/>
    </row>
    <row r="8" spans="1:8" ht="15" x14ac:dyDescent="0.2">
      <c r="A8" s="213"/>
      <c r="B8" s="214"/>
      <c r="C8" s="23" t="str">
        <f>IF('1) Signal List'!C111="","",'1) Signal List'!C111)</f>
        <v/>
      </c>
      <c r="D8" s="23" t="str">
        <f>IF('1) Signal List'!D111="","",'1) Signal List'!D111)</f>
        <v/>
      </c>
      <c r="E8" s="3" t="str">
        <f>IF('1) Signal List'!E111="","",'1) Signal List'!E111)</f>
        <v/>
      </c>
      <c r="F8" s="23" t="str">
        <f>IF('1) Signal List'!F111="","",'1) Signal List'!F111)</f>
        <v/>
      </c>
      <c r="G8" s="15" t="str">
        <f>IF('1) Signal List'!G111="","",'1) Signal List'!G111)</f>
        <v/>
      </c>
      <c r="H8" s="220"/>
    </row>
    <row r="9" spans="1:8" ht="15" x14ac:dyDescent="0.2">
      <c r="A9" s="215"/>
      <c r="B9" s="47"/>
      <c r="C9" s="23" t="str">
        <f>IF('1) Signal List'!C112="","",'1) Signal List'!C112)</f>
        <v/>
      </c>
      <c r="D9" s="23" t="str">
        <f>IF('1) Signal List'!D112="","",'1) Signal List'!D112)</f>
        <v/>
      </c>
      <c r="E9" s="3" t="str">
        <f>IF('1) Signal List'!E112="","",'1) Signal List'!E112)</f>
        <v/>
      </c>
      <c r="F9" s="23" t="str">
        <f>IF('1) Signal List'!F112="","",'1) Signal List'!F112)</f>
        <v/>
      </c>
      <c r="G9" s="15" t="str">
        <f>IF('1) Signal List'!G112="","",'1) Signal List'!G112)</f>
        <v/>
      </c>
      <c r="H9" s="220"/>
    </row>
    <row r="10" spans="1:8" ht="15" x14ac:dyDescent="0.2">
      <c r="A10" s="215"/>
      <c r="B10" s="47"/>
      <c r="C10" s="23" t="str">
        <f>IF('1) Signal List'!C113="","",'1) Signal List'!C113)</f>
        <v/>
      </c>
      <c r="D10" s="23" t="str">
        <f>IF('1) Signal List'!D113="","",'1) Signal List'!D113)</f>
        <v/>
      </c>
      <c r="E10" s="3" t="str">
        <f>IF('1) Signal List'!E113="","",'1) Signal List'!E113)</f>
        <v/>
      </c>
      <c r="F10" s="23" t="str">
        <f>IF('1) Signal List'!F113="","",'1) Signal List'!F113)</f>
        <v/>
      </c>
      <c r="G10" s="15" t="str">
        <f>IF('1) Signal List'!G113="","",'1) Signal List'!G113)</f>
        <v/>
      </c>
      <c r="H10" s="220"/>
    </row>
    <row r="11" spans="1:8" ht="15" x14ac:dyDescent="0.2">
      <c r="A11" s="215"/>
      <c r="B11" s="216"/>
      <c r="C11" s="23" t="str">
        <f>IF('1) Signal List'!C114="","",'1) Signal List'!C114)</f>
        <v/>
      </c>
      <c r="D11" s="23" t="str">
        <f>IF('1) Signal List'!D114="","",'1) Signal List'!D114)</f>
        <v/>
      </c>
      <c r="E11" s="3" t="str">
        <f>IF('1) Signal List'!E114="","",'1) Signal List'!E114)</f>
        <v/>
      </c>
      <c r="F11" s="23" t="str">
        <f>IF('1) Signal List'!F114="","",'1) Signal List'!F114)</f>
        <v/>
      </c>
      <c r="G11" s="15" t="str">
        <f>IF('1) Signal List'!G114="","",'1) Signal List'!G114)</f>
        <v/>
      </c>
      <c r="H11" s="220"/>
    </row>
    <row r="12" spans="1:8" ht="15" x14ac:dyDescent="0.2">
      <c r="A12" s="215"/>
      <c r="B12" s="47"/>
      <c r="C12" s="23" t="str">
        <f>IF('1) Signal List'!C115="","",'1) Signal List'!C115)</f>
        <v/>
      </c>
      <c r="D12" s="23" t="str">
        <f>IF('1) Signal List'!D115="","",'1) Signal List'!D115)</f>
        <v/>
      </c>
      <c r="E12" s="3" t="str">
        <f>IF('1) Signal List'!E115="","",'1) Signal List'!E115)</f>
        <v/>
      </c>
      <c r="F12" s="23" t="str">
        <f>IF('1) Signal List'!F115="","",'1) Signal List'!F115)</f>
        <v/>
      </c>
      <c r="G12" s="15" t="str">
        <f>IF('1) Signal List'!G115="","",'1) Signal List'!G115)</f>
        <v/>
      </c>
      <c r="H12" s="220"/>
    </row>
    <row r="13" spans="1:8" ht="15.75" x14ac:dyDescent="0.25">
      <c r="A13" s="217" t="s">
        <v>93</v>
      </c>
      <c r="B13" s="47"/>
      <c r="C13" s="23" t="str">
        <f>IF('1) Signal List'!C116="","",'1) Signal List'!C116)</f>
        <v/>
      </c>
      <c r="D13" s="23" t="str">
        <f>IF('1) Signal List'!D116="","",'1) Signal List'!D116)</f>
        <v/>
      </c>
      <c r="E13" s="3" t="str">
        <f>IF('1) Signal List'!E116="","",'1) Signal List'!E116)</f>
        <v/>
      </c>
      <c r="F13" s="23" t="str">
        <f>IF('1) Signal List'!F116="","",'1) Signal List'!F116)</f>
        <v/>
      </c>
      <c r="G13" s="15" t="str">
        <f>IF('1) Signal List'!G116="","",'1) Signal List'!G116)</f>
        <v/>
      </c>
      <c r="H13" s="220"/>
    </row>
    <row r="14" spans="1:8" ht="15" x14ac:dyDescent="0.2">
      <c r="A14" s="215"/>
      <c r="B14" s="47"/>
      <c r="C14" s="23" t="str">
        <f>IF('1) Signal List'!C117="","",'1) Signal List'!C117)</f>
        <v/>
      </c>
      <c r="D14" s="23" t="str">
        <f>IF('1) Signal List'!D117="","",'1) Signal List'!D117)</f>
        <v/>
      </c>
      <c r="E14" s="3" t="str">
        <f>IF('1) Signal List'!E117="","",'1) Signal List'!E117)</f>
        <v/>
      </c>
      <c r="F14" s="23" t="str">
        <f>IF('1) Signal List'!F117="","",'1) Signal List'!F117)</f>
        <v/>
      </c>
      <c r="G14" s="15" t="str">
        <f>IF('1) Signal List'!G117="","",'1) Signal List'!G117)</f>
        <v/>
      </c>
      <c r="H14" s="220"/>
    </row>
    <row r="15" spans="1:8" ht="15" x14ac:dyDescent="0.2">
      <c r="A15" s="215"/>
      <c r="B15" s="47"/>
      <c r="C15" s="23" t="str">
        <f>IF('1) Signal List'!C118="","",'1) Signal List'!C118)</f>
        <v/>
      </c>
      <c r="D15" s="23" t="str">
        <f>IF('1) Signal List'!D118="","",'1) Signal List'!D118)</f>
        <v/>
      </c>
      <c r="E15" s="3" t="str">
        <f>IF('1) Signal List'!E118="","",'1) Signal List'!E118)</f>
        <v/>
      </c>
      <c r="F15" s="23" t="str">
        <f>IF('1) Signal List'!F118="","",'1) Signal List'!F118)</f>
        <v/>
      </c>
      <c r="G15" s="15" t="str">
        <f>IF('1) Signal List'!G118="","",'1) Signal List'!G118)</f>
        <v/>
      </c>
      <c r="H15" s="220"/>
    </row>
    <row r="16" spans="1:8" ht="15" x14ac:dyDescent="0.2">
      <c r="A16" s="215"/>
      <c r="B16" s="47"/>
      <c r="C16" s="23" t="str">
        <f>IF('1) Signal List'!C119="","",'1) Signal List'!C119)</f>
        <v/>
      </c>
      <c r="D16" s="23" t="str">
        <f>IF('1) Signal List'!D119="","",'1) Signal List'!D119)</f>
        <v/>
      </c>
      <c r="E16" s="3" t="str">
        <f>IF('1) Signal List'!E119="","",'1) Signal List'!E119)</f>
        <v/>
      </c>
      <c r="F16" s="23" t="str">
        <f>IF('1) Signal List'!F119="","",'1) Signal List'!F119)</f>
        <v/>
      </c>
      <c r="G16" s="15" t="str">
        <f>IF('1) Signal List'!G119="","",'1) Signal List'!G119)</f>
        <v/>
      </c>
      <c r="H16" s="220"/>
    </row>
    <row r="17" spans="1:8" ht="15" x14ac:dyDescent="0.2">
      <c r="A17" s="215"/>
      <c r="B17" s="47"/>
      <c r="C17" s="23" t="str">
        <f>IF('1) Signal List'!C120="","",'1) Signal List'!C120)</f>
        <v/>
      </c>
      <c r="D17" s="23" t="str">
        <f>IF('1) Signal List'!D120="","",'1) Signal List'!D120)</f>
        <v/>
      </c>
      <c r="E17" s="3" t="str">
        <f>IF('1) Signal List'!E120="","",'1) Signal List'!E120)</f>
        <v/>
      </c>
      <c r="F17" s="23" t="str">
        <f>IF('1) Signal List'!F120="","",'1) Signal List'!F120)</f>
        <v/>
      </c>
      <c r="G17" s="15" t="str">
        <f>IF('1) Signal List'!G120="","",'1) Signal List'!G120)</f>
        <v/>
      </c>
      <c r="H17" s="220"/>
    </row>
    <row r="18" spans="1:8" ht="15" x14ac:dyDescent="0.2">
      <c r="A18" s="215"/>
      <c r="B18" s="47"/>
      <c r="C18" s="23" t="str">
        <f>IF('1) Signal List'!C121="","",'1) Signal List'!C121)</f>
        <v/>
      </c>
      <c r="D18" s="23" t="str">
        <f>IF('1) Signal List'!D121="","",'1) Signal List'!D121)</f>
        <v/>
      </c>
      <c r="E18" s="3" t="str">
        <f>IF('1) Signal List'!E121="","",'1) Signal List'!E121)</f>
        <v/>
      </c>
      <c r="F18" s="23" t="str">
        <f>IF('1) Signal List'!F121="","",'1) Signal List'!F121)</f>
        <v/>
      </c>
      <c r="G18" s="15" t="str">
        <f>IF('1) Signal List'!G121="","",'1) Signal List'!G121)</f>
        <v/>
      </c>
      <c r="H18" s="220"/>
    </row>
    <row r="19" spans="1:8" ht="15" x14ac:dyDescent="0.2">
      <c r="A19" s="215"/>
      <c r="B19" s="47"/>
      <c r="C19" s="23" t="str">
        <f>IF('1) Signal List'!C122="","",'1) Signal List'!C122)</f>
        <v/>
      </c>
      <c r="D19" s="23" t="str">
        <f>IF('1) Signal List'!D122="","",'1) Signal List'!D122)</f>
        <v/>
      </c>
      <c r="E19" s="3" t="str">
        <f>IF('1) Signal List'!E122="","",'1) Signal List'!E122)</f>
        <v/>
      </c>
      <c r="F19" s="23" t="str">
        <f>IF('1) Signal List'!F122="","",'1) Signal List'!F122)</f>
        <v/>
      </c>
      <c r="G19" s="15" t="str">
        <f>IF('1) Signal List'!G122="","",'1) Signal List'!G122)</f>
        <v/>
      </c>
      <c r="H19" s="220"/>
    </row>
    <row r="20" spans="1:8" ht="15" x14ac:dyDescent="0.2">
      <c r="A20" s="215"/>
      <c r="B20" s="47"/>
      <c r="C20" s="23" t="str">
        <f>IF('1) Signal List'!C123="","",'1) Signal List'!C123)</f>
        <v/>
      </c>
      <c r="D20" s="23" t="str">
        <f>IF('1) Signal List'!D123="","",'1) Signal List'!D123)</f>
        <v/>
      </c>
      <c r="E20" s="3" t="str">
        <f>IF('1) Signal List'!E123="","",'1) Signal List'!E123)</f>
        <v/>
      </c>
      <c r="F20" s="23" t="str">
        <f>IF('1) Signal List'!F123="","",'1) Signal List'!F123)</f>
        <v/>
      </c>
      <c r="G20" s="15" t="str">
        <f>IF('1) Signal List'!G123="","",'1) Signal List'!G123)</f>
        <v/>
      </c>
      <c r="H20" s="220"/>
    </row>
    <row r="21" spans="1:8" ht="15" x14ac:dyDescent="0.2">
      <c r="A21" s="215"/>
      <c r="B21" s="47"/>
      <c r="C21" s="23" t="str">
        <f>IF('1) Signal List'!C124="","",'1) Signal List'!C124)</f>
        <v/>
      </c>
      <c r="D21" s="23" t="str">
        <f>IF('1) Signal List'!D124="","",'1) Signal List'!D124)</f>
        <v/>
      </c>
      <c r="E21" s="3" t="str">
        <f>IF('1) Signal List'!E124="","",'1) Signal List'!E124)</f>
        <v/>
      </c>
      <c r="F21" s="23" t="str">
        <f>IF('1) Signal List'!F124="","",'1) Signal List'!F124)</f>
        <v/>
      </c>
      <c r="G21" s="15" t="str">
        <f>IF('1) Signal List'!G124="","",'1) Signal List'!G124)</f>
        <v/>
      </c>
      <c r="H21" s="220"/>
    </row>
    <row r="22" spans="1:8" ht="15" x14ac:dyDescent="0.2">
      <c r="A22" s="215"/>
      <c r="B22" s="47"/>
      <c r="C22" s="23" t="str">
        <f>IF('1) Signal List'!C125="","",'1) Signal List'!C125)</f>
        <v/>
      </c>
      <c r="D22" s="23" t="str">
        <f>IF('1) Signal List'!D125="","",'1) Signal List'!D125)</f>
        <v/>
      </c>
      <c r="E22" s="3" t="str">
        <f>IF('1) Signal List'!E125="","",'1) Signal List'!E125)</f>
        <v/>
      </c>
      <c r="F22" s="23" t="str">
        <f>IF('1) Signal List'!F125="","",'1) Signal List'!F125)</f>
        <v/>
      </c>
      <c r="G22" s="15" t="str">
        <f>IF('1) Signal List'!G125="","",'1) Signal List'!G125)</f>
        <v/>
      </c>
      <c r="H22" s="220"/>
    </row>
    <row r="23" spans="1:8" ht="15" x14ac:dyDescent="0.2">
      <c r="A23" s="215"/>
      <c r="B23" s="47"/>
      <c r="C23" s="23" t="str">
        <f>IF('1) Signal List'!C126="","",'1) Signal List'!C126)</f>
        <v/>
      </c>
      <c r="D23" s="23" t="str">
        <f>IF('1) Signal List'!D126="","",'1) Signal List'!D126)</f>
        <v/>
      </c>
      <c r="E23" s="3" t="str">
        <f>IF('1) Signal List'!E126="","",'1) Signal List'!E126)</f>
        <v/>
      </c>
      <c r="F23" s="23" t="str">
        <f>IF('1) Signal List'!F126="","",'1) Signal List'!F126)</f>
        <v/>
      </c>
      <c r="G23" s="15" t="str">
        <f>IF('1) Signal List'!G126="","",'1) Signal List'!G126)</f>
        <v/>
      </c>
      <c r="H23" s="220"/>
    </row>
    <row r="24" spans="1:8" ht="15" x14ac:dyDescent="0.2">
      <c r="A24" s="218"/>
      <c r="B24" s="47"/>
      <c r="C24" s="23" t="str">
        <f>IF('1) Signal List'!C127="","",'1) Signal List'!C127)</f>
        <v/>
      </c>
      <c r="D24" s="23" t="str">
        <f>IF('1) Signal List'!D127="","",'1) Signal List'!D127)</f>
        <v/>
      </c>
      <c r="E24" s="3" t="str">
        <f>IF('1) Signal List'!E127="","",'1) Signal List'!E127)</f>
        <v/>
      </c>
      <c r="F24" s="23" t="str">
        <f>IF('1) Signal List'!F127="","",'1) Signal List'!F127)</f>
        <v/>
      </c>
      <c r="G24" s="15" t="str">
        <f>IF('1) Signal List'!G127="","",'1) Signal List'!G127)</f>
        <v/>
      </c>
      <c r="H24" s="220"/>
    </row>
    <row r="25" spans="1:8" s="62" customFormat="1" ht="15.75" thickBot="1" x14ac:dyDescent="0.25">
      <c r="A25" s="215"/>
      <c r="B25" s="47"/>
      <c r="E25" s="64"/>
      <c r="G25" s="15"/>
      <c r="H25" s="220"/>
    </row>
    <row r="26" spans="1:8" ht="21" thickBot="1" x14ac:dyDescent="0.35">
      <c r="A26" s="77" t="s">
        <v>60</v>
      </c>
      <c r="B26" s="208"/>
      <c r="C26" s="23" t="str">
        <f>IF('1) Signal List'!C131="","",'1) Signal List'!C131)</f>
        <v/>
      </c>
      <c r="D26" s="23" t="str">
        <f>IF('1) Signal List'!D131="","",'1) Signal List'!D131)</f>
        <v/>
      </c>
      <c r="E26" s="3" t="str">
        <f>IF('1) Signal List'!E131="","",'1) Signal List'!E131)</f>
        <v/>
      </c>
      <c r="F26" s="23" t="str">
        <f>IF('1) Signal List'!F131="","",'1) Signal List'!F131)</f>
        <v/>
      </c>
      <c r="G26" s="15" t="str">
        <f>IF('1) Signal List'!G131="","",'1) Signal List'!G131)</f>
        <v/>
      </c>
      <c r="H26" s="220" t="str">
        <f>IF('1) Signal List'!H131="","",'1) Signal List'!H131)</f>
        <v/>
      </c>
    </row>
    <row r="27" spans="1:8" ht="21" thickBot="1" x14ac:dyDescent="0.35">
      <c r="A27" s="77" t="s">
        <v>61</v>
      </c>
      <c r="B27" s="206"/>
      <c r="C27" s="23" t="str">
        <f>IF('1) Signal List'!C132="","",'1) Signal List'!C132)</f>
        <v/>
      </c>
      <c r="D27" s="23" t="str">
        <f>IF('1) Signal List'!D132="","",'1) Signal List'!D132)</f>
        <v/>
      </c>
      <c r="E27" s="3" t="str">
        <f>IF('1) Signal List'!E132="","",'1) Signal List'!E132)</f>
        <v/>
      </c>
      <c r="F27" s="23" t="str">
        <f>IF('1) Signal List'!F132="","",'1) Signal List'!F132)</f>
        <v/>
      </c>
      <c r="G27" s="15" t="str">
        <f>IF('1) Signal List'!G132="","",'1) Signal List'!G132)</f>
        <v/>
      </c>
      <c r="H27" s="220" t="str">
        <f>IF('1) Signal List'!H132="","",'1) Signal List'!H132)</f>
        <v/>
      </c>
    </row>
    <row r="28" spans="1:8" ht="21" thickBot="1" x14ac:dyDescent="0.35">
      <c r="A28" s="144" t="s">
        <v>59</v>
      </c>
      <c r="B28" s="207"/>
      <c r="C28" s="23" t="str">
        <f>IF('1) Signal List'!C133="","",'1) Signal List'!C133)</f>
        <v/>
      </c>
      <c r="D28" s="23" t="str">
        <f>IF('1) Signal List'!D133="","",'1) Signal List'!D133)</f>
        <v/>
      </c>
      <c r="E28" s="3" t="str">
        <f>IF('1) Signal List'!E133="","",'1) Signal List'!E133)</f>
        <v/>
      </c>
      <c r="F28" s="23" t="str">
        <f>IF('1) Signal List'!F133="","",'1) Signal List'!F133)</f>
        <v/>
      </c>
      <c r="G28" s="15" t="str">
        <f>IF('1) Signal List'!G133="","",'1) Signal List'!G133)</f>
        <v/>
      </c>
      <c r="H28" s="220" t="str">
        <f>IF('1) Signal List'!H133="","",'1) Signal List'!H133)</f>
        <v/>
      </c>
    </row>
    <row r="29" spans="1:8" x14ac:dyDescent="0.2">
      <c r="A29" s="223" t="str">
        <f>IF('1) Signal List'!H130="","",'1) Signal List'!H130)</f>
        <v/>
      </c>
      <c r="B29" s="23"/>
      <c r="C29" s="23" t="str">
        <f>IF('1) Signal List'!C134="","",'1) Signal List'!C134)</f>
        <v/>
      </c>
      <c r="D29" s="23" t="str">
        <f>IF('1) Signal List'!D134="","",'1) Signal List'!D134)</f>
        <v/>
      </c>
      <c r="E29" s="3" t="str">
        <f>IF('1) Signal List'!E134="","",'1) Signal List'!E134)</f>
        <v/>
      </c>
      <c r="F29" s="23" t="str">
        <f>IF('1) Signal List'!F134="","",'1) Signal List'!F134)</f>
        <v/>
      </c>
      <c r="G29" s="15" t="str">
        <f>IF('1) Signal List'!G134="","",'1) Signal List'!G134)</f>
        <v/>
      </c>
      <c r="H29" s="220" t="str">
        <f>IF('1) Signal List'!H134="","",'1) Signal List'!H134)</f>
        <v/>
      </c>
    </row>
    <row r="30" spans="1:8" ht="13.5" thickBot="1" x14ac:dyDescent="0.25">
      <c r="A30" s="224"/>
      <c r="B30" s="26"/>
      <c r="C30" s="26" t="str">
        <f>IF('1) Signal List'!C135="","",'1) Signal List'!C135)</f>
        <v/>
      </c>
      <c r="D30" s="26" t="str">
        <f>IF('1) Signal List'!D135="","",'1) Signal List'!D135)</f>
        <v/>
      </c>
      <c r="E30" s="27" t="str">
        <f>IF('1) Signal List'!E135="","",'1) Signal List'!E135)</f>
        <v/>
      </c>
      <c r="F30" s="26" t="str">
        <f>IF('1) Signal List'!F135="","",'1) Signal List'!F135)</f>
        <v/>
      </c>
      <c r="G30" s="225" t="str">
        <f>IF('1) Signal List'!G135="","",'1) Signal List'!G135)</f>
        <v/>
      </c>
      <c r="H30" s="226" t="str">
        <f>IF('1) Signal List'!H135="","",'1) Signal List'!H135)</f>
        <v/>
      </c>
    </row>
    <row r="31" spans="1:8" ht="12.75" customHeight="1" x14ac:dyDescent="0.2">
      <c r="C31" s="35" t="str">
        <f>IF('1) Signal List'!C136="","",'1) Signal List'!C136)</f>
        <v/>
      </c>
      <c r="D31" s="35" t="str">
        <f>IF('1) Signal List'!D136="","",'1) Signal List'!D136)</f>
        <v/>
      </c>
      <c r="E31" s="28" t="str">
        <f>IF('1) Signal List'!E136="","",'1) Signal List'!E136)</f>
        <v/>
      </c>
      <c r="F31" s="35" t="str">
        <f>IF('1) Signal List'!F136="","",'1) Signal List'!F136)</f>
        <v/>
      </c>
      <c r="G31" s="15" t="str">
        <f>IF('1) Signal List'!G136="","",'1) Signal List'!G136)</f>
        <v/>
      </c>
      <c r="H31" s="15" t="str">
        <f>IF('1) Signal List'!H136="","",'1) Signal List'!H136)</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35"/>
  <sheetViews>
    <sheetView view="pageBreakPreview" topLeftCell="A46" zoomScale="70" zoomScaleNormal="85" zoomScaleSheetLayoutView="70" workbookViewId="0">
      <selection activeCell="A41" sqref="A41"/>
    </sheetView>
  </sheetViews>
  <sheetFormatPr defaultColWidth="9.140625" defaultRowHeight="12.75" x14ac:dyDescent="0.2"/>
  <cols>
    <col min="1" max="1" width="16.28515625" style="4" customWidth="1"/>
    <col min="2" max="2" width="51.5703125" style="35" customWidth="1"/>
    <col min="3" max="3" width="10.28515625" style="35" customWidth="1"/>
    <col min="4" max="4" width="9.140625" style="35"/>
    <col min="5" max="5" width="12" style="28" bestFit="1" customWidth="1"/>
    <col min="6" max="6" width="19.140625" style="35" customWidth="1"/>
    <col min="7" max="7" width="13.5703125" style="15" customWidth="1"/>
    <col min="8" max="8" width="25.7109375" style="15" customWidth="1"/>
    <col min="9" max="9" width="21.42578125" style="23" customWidth="1"/>
    <col min="10" max="10" width="13" style="23" customWidth="1"/>
    <col min="11" max="11" width="9.140625" style="23"/>
    <col min="12" max="12" width="38.42578125" style="23" customWidth="1"/>
    <col min="13" max="16384" width="9.140625" style="23"/>
  </cols>
  <sheetData>
    <row r="1" spans="1:12" s="11" customFormat="1" ht="53.25" customHeight="1" x14ac:dyDescent="0.35">
      <c r="A1" s="714" t="str">
        <f>IF('1) Signal List'!A1="","",'1) Signal List'!A1)</f>
        <v>XXXXX DSU</v>
      </c>
      <c r="B1" s="715" t="str">
        <f>IF('1) Signal List'!B1="","",'1) Signal List'!B1)</f>
        <v/>
      </c>
      <c r="C1" s="209" t="str">
        <f>IF('1) Signal List'!C1="","",'1) Signal List'!C1)</f>
        <v/>
      </c>
      <c r="D1" s="209" t="str">
        <f>IF('1) Signal List'!D1="","",'1) Signal List'!D1)</f>
        <v/>
      </c>
      <c r="E1" s="210" t="str">
        <f>'1) Signal List'!E1</f>
        <v>XX</v>
      </c>
      <c r="F1" s="209" t="str">
        <f>IF('1) Signal List'!F1="","",'1) Signal List'!F1)</f>
        <v>MW</v>
      </c>
      <c r="G1" s="210" t="str">
        <f>'1) Signal List'!G1</f>
        <v>V0.1</v>
      </c>
      <c r="H1" s="210"/>
      <c r="I1" s="716" t="s">
        <v>306</v>
      </c>
      <c r="J1" s="717"/>
      <c r="K1" s="717"/>
      <c r="L1" s="718"/>
    </row>
    <row r="2" spans="1:12" ht="26.25" x14ac:dyDescent="0.4">
      <c r="A2" s="670" t="str">
        <f>IF('1) Signal List'!A2="","",'1) Signal List'!A2)</f>
        <v xml:space="preserve">EirGrid Signals, Command Specification </v>
      </c>
      <c r="B2" s="671" t="str">
        <f>IF('1) Signal List'!B2="","",'1) Signal List'!B2)</f>
        <v/>
      </c>
      <c r="C2" s="671" t="str">
        <f>IF('1) Signal List'!C2="","",'1) Signal List'!C2)</f>
        <v/>
      </c>
      <c r="D2" s="671" t="str">
        <f>IF('1) Signal List'!D2="","",'1) Signal List'!D2)</f>
        <v/>
      </c>
      <c r="E2" s="671" t="str">
        <f>IF('1) Signal List'!E2="","",'1) Signal List'!E2)</f>
        <v/>
      </c>
      <c r="F2" s="671" t="str">
        <f>IF('1) Signal List'!F2="","",'1) Signal List'!F2)</f>
        <v/>
      </c>
      <c r="G2" s="721"/>
      <c r="H2" s="723"/>
      <c r="I2" s="110" t="s">
        <v>62</v>
      </c>
      <c r="J2" s="111" t="s">
        <v>63</v>
      </c>
      <c r="K2" s="111" t="s">
        <v>64</v>
      </c>
      <c r="L2" s="112" t="s">
        <v>65</v>
      </c>
    </row>
    <row r="3" spans="1:12" ht="33.75" x14ac:dyDescent="0.5">
      <c r="A3" s="202" t="s">
        <v>348</v>
      </c>
      <c r="B3" s="58"/>
      <c r="C3" s="58"/>
      <c r="D3" s="58"/>
      <c r="E3" s="58"/>
      <c r="F3" s="58"/>
      <c r="G3" s="13"/>
      <c r="H3" s="13"/>
      <c r="I3" s="120"/>
      <c r="J3" s="121"/>
      <c r="K3" s="121"/>
      <c r="L3" s="122"/>
    </row>
    <row r="4" spans="1:12"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5"/>
      <c r="J4" s="121"/>
      <c r="K4" s="121"/>
      <c r="L4" s="122"/>
    </row>
    <row r="5" spans="1:12" ht="13.5" thickBot="1" x14ac:dyDescent="0.25">
      <c r="A5" s="17" t="str">
        <f>IF('1) Signal List'!A5="","",'1) Signal List'!A5)</f>
        <v>ETIE Ref</v>
      </c>
      <c r="B5" s="18" t="str">
        <f>IF('1) Signal List'!B5="","",'1) Signal List'!B5)</f>
        <v>Digital Input Signals (signals sent to EirGrid)</v>
      </c>
      <c r="C5" s="29" t="str">
        <f>IF('1) Signal List'!C5="","",'1) Signal List'!C5)</f>
        <v/>
      </c>
      <c r="D5" s="29" t="str">
        <f>IF('1) Signal List'!D5="","",'1) Signal List'!D5)</f>
        <v/>
      </c>
      <c r="E5" s="19" t="str">
        <f>IF('1) Signal List'!E5="","",'1) Signal List'!E5)</f>
        <v/>
      </c>
      <c r="F5" s="29" t="str">
        <f>IF('1) Signal List'!F5="","",'1) Signal List'!F5)</f>
        <v/>
      </c>
      <c r="G5" s="20" t="str">
        <f>IF('1) Signal List'!G5="","",'1) Signal List'!G5)</f>
        <v>Provided by</v>
      </c>
      <c r="H5" s="115" t="str">
        <f>IF('1) Signal List'!H5="","",'1) Signal List'!H5)</f>
        <v>TSO Pass-through to</v>
      </c>
      <c r="I5" s="272"/>
      <c r="J5" s="273"/>
      <c r="K5" s="273"/>
      <c r="L5" s="274"/>
    </row>
    <row r="6" spans="1:12" ht="14.25" customHeight="1" thickTop="1" x14ac:dyDescent="0.2">
      <c r="A6" s="8" t="str">
        <f>IF('1) Signal List'!A6="","",'1) Signal List'!A6)</f>
        <v/>
      </c>
      <c r="B6" s="23" t="str">
        <f>IF('1) Signal List'!B6="","",'1) Signal List'!B6)</f>
        <v/>
      </c>
      <c r="C6" s="23" t="str">
        <f>IF('1) Signal List'!C6="","",'1) Signal List'!C6)</f>
        <v/>
      </c>
      <c r="D6" s="23" t="str">
        <f>IF('1) Signal List'!D6="","",'1) Signal List'!D6)</f>
        <v/>
      </c>
      <c r="E6" s="3" t="str">
        <f>IF('1) Signal List'!E6="","",'1) Signal List'!E6)</f>
        <v/>
      </c>
      <c r="F6" s="23" t="str">
        <f>IF('1) Signal List'!F6="","",'1) Signal List'!F6)</f>
        <v/>
      </c>
      <c r="G6" s="40" t="str">
        <f>IF('1) Signal List'!G6="","",'1) Signal List'!G6)</f>
        <v/>
      </c>
      <c r="H6" s="116" t="str">
        <f>IF('1) Signal List'!H6="","",'1) Signal List'!H6)</f>
        <v/>
      </c>
      <c r="I6" s="120"/>
      <c r="J6" s="121"/>
      <c r="K6" s="121"/>
      <c r="L6" s="122"/>
    </row>
    <row r="7" spans="1:12" ht="14.25" customHeight="1" x14ac:dyDescent="0.2">
      <c r="A7" s="8" t="str">
        <f>IF('1) Signal List'!A7="","",'1) Signal List'!A7)</f>
        <v/>
      </c>
      <c r="B7" s="22" t="str">
        <f>IF('1) Signal List'!B7="","",'1) Signal List'!B7)</f>
        <v>Double Point Status Indications</v>
      </c>
      <c r="C7" s="720" t="str">
        <f>IF('1) Signal List'!C7="","",'1) Signal List'!C7)</f>
        <v>(each individual input identified separately for clarity)</v>
      </c>
      <c r="D7" s="721"/>
      <c r="E7" s="721"/>
      <c r="F7" s="612"/>
      <c r="G7" s="21" t="str">
        <f>IF('1) Signal List'!G7="","",'1) Signal List'!G7)</f>
        <v/>
      </c>
      <c r="H7" s="117" t="str">
        <f>IF('1) Signal List'!H7="","",'1) Signal List'!H7)</f>
        <v/>
      </c>
      <c r="I7" s="120"/>
      <c r="J7" s="121"/>
      <c r="K7" s="121"/>
      <c r="L7" s="122"/>
    </row>
    <row r="8" spans="1:12" ht="14.25" customHeight="1" x14ac:dyDescent="0.2">
      <c r="A8" s="8" t="str">
        <f>IF('1) Signal List'!A8="","",'1) Signal List'!A8)</f>
        <v/>
      </c>
      <c r="B8" s="271" t="str">
        <f>IF('1) Signal List'!B8="","",'1) Signal List'!B8)</f>
        <v>Digital Input Signals from DSU to EirGrid</v>
      </c>
      <c r="C8" s="23" t="str">
        <f>IF('1) Signal List'!C8="","",'1) Signal List'!C8)</f>
        <v/>
      </c>
      <c r="D8" s="23" t="str">
        <f>IF('1) Signal List'!D8="","",'1) Signal List'!D8)</f>
        <v/>
      </c>
      <c r="E8" s="3" t="str">
        <f>IF('1) Signal List'!E8="","",'1) Signal List'!E8)</f>
        <v/>
      </c>
      <c r="F8" s="23" t="str">
        <f>IF('1) Signal List'!F8="","",'1) Signal List'!F8)</f>
        <v/>
      </c>
      <c r="G8" s="21" t="str">
        <f>IF('1) Signal List'!G8="","",'1) Signal List'!G8)</f>
        <v/>
      </c>
      <c r="H8" s="118"/>
      <c r="I8" s="120"/>
      <c r="J8" s="121"/>
      <c r="K8" s="121"/>
      <c r="L8" s="122"/>
    </row>
    <row r="9" spans="1:12" ht="14.25" customHeight="1" x14ac:dyDescent="0.2">
      <c r="A9" s="8" t="str">
        <f>IF('1) Signal List'!A9="","",'1) Signal List'!A9)</f>
        <v>A1</v>
      </c>
      <c r="B9" s="23" t="str">
        <f>IF('1) Signal List'!B9="","",'1) Signal List'!B9)</f>
        <v>DSU Amber Alert</v>
      </c>
      <c r="C9" s="23" t="str">
        <f>IF('1) Signal List'!C9="","",'1) Signal List'!C9)</f>
        <v/>
      </c>
      <c r="D9" s="23" t="str">
        <f>IF('1) Signal List'!D9="","",'1) Signal List'!D9)</f>
        <v>off</v>
      </c>
      <c r="E9" s="3" t="str">
        <f>IF('1) Signal List'!E9="","",'1) Signal List'!E9)</f>
        <v/>
      </c>
      <c r="F9" s="23" t="str">
        <f>IF('1) Signal List'!F9="","",'1) Signal List'!F9)</f>
        <v/>
      </c>
      <c r="G9" s="63" t="str">
        <f>IF('1) Signal List'!G9="","",'1) Signal List'!G9)</f>
        <v>DSU</v>
      </c>
      <c r="H9" s="118" t="str">
        <f>IF('1) Signal List'!H9="","",'1) Signal List'!H9)</f>
        <v xml:space="preserve">N/A </v>
      </c>
      <c r="I9" s="55" t="s">
        <v>66</v>
      </c>
      <c r="J9" s="56"/>
      <c r="K9" s="56"/>
      <c r="L9" s="57"/>
    </row>
    <row r="10" spans="1:12" ht="14.25" customHeight="1" x14ac:dyDescent="0.2">
      <c r="A10" s="8" t="str">
        <f>IF('1) Signal List'!A10="","",'1) Signal List'!A10)</f>
        <v>A2</v>
      </c>
      <c r="B10" s="23" t="str">
        <f>IF('1) Signal List'!B10="","",'1) Signal List'!B10)</f>
        <v>DSU Amber Alert</v>
      </c>
      <c r="C10" s="23" t="str">
        <f>IF('1) Signal List'!C10="","",'1) Signal List'!C10)</f>
        <v/>
      </c>
      <c r="D10" s="23" t="str">
        <f>IF('1) Signal List'!D10="","",'1) Signal List'!D10)</f>
        <v>on</v>
      </c>
      <c r="E10" s="3" t="str">
        <f>IF('1) Signal List'!E10="","",'1) Signal List'!E10)</f>
        <v/>
      </c>
      <c r="F10" s="23" t="str">
        <f>IF('1) Signal List'!F10="","",'1) Signal List'!F10)</f>
        <v/>
      </c>
      <c r="G10" s="63" t="str">
        <f>IF('1) Signal List'!G10="","",'1) Signal List'!G10)</f>
        <v>DSU</v>
      </c>
      <c r="H10" s="118" t="str">
        <f>IF('1) Signal List'!H10="","",'1) Signal List'!H10)</f>
        <v xml:space="preserve">N/A </v>
      </c>
      <c r="I10" s="55" t="s">
        <v>66</v>
      </c>
      <c r="J10" s="56"/>
      <c r="K10" s="56"/>
      <c r="L10" s="57"/>
    </row>
    <row r="11" spans="1:12" ht="14.25" customHeight="1" x14ac:dyDescent="0.2">
      <c r="A11" s="8" t="str">
        <f>IF('1) Signal List'!A11="","",'1) Signal List'!A11)</f>
        <v>A3</v>
      </c>
      <c r="B11" s="23" t="str">
        <f>IF('1) Signal List'!B11="","",'1) Signal List'!B11)</f>
        <v>DSU Amber Alert Acknowledge</v>
      </c>
      <c r="C11" s="23" t="str">
        <f>IF('1) Signal List'!C11="","",'1) Signal List'!C11)</f>
        <v/>
      </c>
      <c r="D11" s="23" t="str">
        <f>IF('1) Signal List'!D11="","",'1) Signal List'!D11)</f>
        <v>off</v>
      </c>
      <c r="E11" s="3" t="str">
        <f>IF('1) Signal List'!E11="","",'1) Signal List'!E11)</f>
        <v/>
      </c>
      <c r="F11" s="23" t="str">
        <f>IF('1) Signal List'!F11="","",'1) Signal List'!F11)</f>
        <v/>
      </c>
      <c r="G11" s="39" t="str">
        <f>IF('1) Signal List'!G11="","",'1) Signal List'!G11)</f>
        <v>DSU</v>
      </c>
      <c r="H11" s="118" t="str">
        <f>IF('1) Signal List'!H11="","",'1) Signal List'!H11)</f>
        <v xml:space="preserve">N/A </v>
      </c>
      <c r="I11" s="55" t="s">
        <v>66</v>
      </c>
      <c r="J11" s="56"/>
      <c r="K11" s="56"/>
      <c r="L11" s="57"/>
    </row>
    <row r="12" spans="1:12" ht="14.25" customHeight="1" x14ac:dyDescent="0.2">
      <c r="A12" s="8" t="str">
        <f>IF('1) Signal List'!A12="","",'1) Signal List'!A12)</f>
        <v>A4</v>
      </c>
      <c r="B12" s="23" t="str">
        <f>IF('1) Signal List'!B12="","",'1) Signal List'!B12)</f>
        <v>DSU Amber Alert Acknowledge</v>
      </c>
      <c r="C12" s="23" t="str">
        <f>IF('1) Signal List'!C12="","",'1) Signal List'!C12)</f>
        <v/>
      </c>
      <c r="D12" s="23" t="str">
        <f>IF('1) Signal List'!D12="","",'1) Signal List'!D12)</f>
        <v>on</v>
      </c>
      <c r="E12" s="3" t="str">
        <f>IF('1) Signal List'!E12="","",'1) Signal List'!E12)</f>
        <v/>
      </c>
      <c r="F12" s="23" t="str">
        <f>IF('1) Signal List'!F12="","",'1) Signal List'!F12)</f>
        <v/>
      </c>
      <c r="G12" s="39" t="str">
        <f>IF('1) Signal List'!G12="","",'1) Signal List'!G12)</f>
        <v>DSU</v>
      </c>
      <c r="H12" s="118" t="str">
        <f>IF('1) Signal List'!H12="","",'1) Signal List'!H12)</f>
        <v xml:space="preserve">N/A </v>
      </c>
      <c r="I12" s="55" t="s">
        <v>66</v>
      </c>
      <c r="J12" s="56"/>
      <c r="K12" s="56"/>
      <c r="L12" s="57"/>
    </row>
    <row r="13" spans="1:12" ht="14.25" customHeight="1" x14ac:dyDescent="0.2">
      <c r="A13" s="8" t="str">
        <f>IF('1) Signal List'!A13="","",'1) Signal List'!A13)</f>
        <v/>
      </c>
      <c r="B13" s="23" t="str">
        <f>IF('1) Signal List'!B13="","",'1) Signal List'!B13)</f>
        <v/>
      </c>
      <c r="C13" s="23" t="str">
        <f>IF('1) Signal List'!C13="","",'1) Signal List'!C13)</f>
        <v/>
      </c>
      <c r="D13" s="23" t="str">
        <f>IF('1) Signal List'!D13="","",'1) Signal List'!D13)</f>
        <v/>
      </c>
      <c r="E13" s="3" t="str">
        <f>IF('1) Signal List'!E13="","",'1) Signal List'!E13)</f>
        <v/>
      </c>
      <c r="F13" s="23" t="str">
        <f>IF('1) Signal List'!F13="","",'1) Signal List'!F13)</f>
        <v/>
      </c>
      <c r="G13" s="39" t="str">
        <f>IF('1) Signal List'!G13="","",'1) Signal List'!G13)</f>
        <v/>
      </c>
      <c r="H13" s="118" t="str">
        <f>IF('1) Signal List'!H13="","",'1) Signal List'!H13)</f>
        <v/>
      </c>
      <c r="I13" s="120"/>
      <c r="J13" s="121"/>
      <c r="K13" s="121"/>
      <c r="L13" s="122"/>
    </row>
    <row r="14" spans="1:12" ht="14.25" customHeight="1" x14ac:dyDescent="0.2">
      <c r="A14" s="8" t="str">
        <f>IF('1) Signal List'!A14="","",'1) Signal List'!A14)</f>
        <v>A5</v>
      </c>
      <c r="B14" s="23" t="str">
        <f>IF('1) Signal List'!B14="","",'1) Signal List'!B14)</f>
        <v>DSU Red Alert</v>
      </c>
      <c r="C14" s="23" t="str">
        <f>IF('1) Signal List'!C14="","",'1) Signal List'!C14)</f>
        <v/>
      </c>
      <c r="D14" s="23" t="str">
        <f>IF('1) Signal List'!D14="","",'1) Signal List'!D14)</f>
        <v>off</v>
      </c>
      <c r="E14" s="3" t="str">
        <f>IF('1) Signal List'!E14="","",'1) Signal List'!E14)</f>
        <v/>
      </c>
      <c r="F14" s="23" t="str">
        <f>IF('1) Signal List'!F14="","",'1) Signal List'!F14)</f>
        <v/>
      </c>
      <c r="G14" s="39" t="str">
        <f>IF('1) Signal List'!G14="","",'1) Signal List'!G14)</f>
        <v>DSU</v>
      </c>
      <c r="H14" s="118" t="str">
        <f>IF('1) Signal List'!H14="","",'1) Signal List'!H14)</f>
        <v xml:space="preserve">N/A </v>
      </c>
      <c r="I14" s="55" t="s">
        <v>66</v>
      </c>
      <c r="J14" s="56"/>
      <c r="K14" s="56"/>
      <c r="L14" s="57"/>
    </row>
    <row r="15" spans="1:12" ht="14.25" customHeight="1" x14ac:dyDescent="0.2">
      <c r="A15" s="8" t="str">
        <f>IF('1) Signal List'!A15="","",'1) Signal List'!A15)</f>
        <v>A6</v>
      </c>
      <c r="B15" s="23" t="str">
        <f>IF('1) Signal List'!B15="","",'1) Signal List'!B15)</f>
        <v>DSU Red Alert</v>
      </c>
      <c r="C15" s="23" t="str">
        <f>IF('1) Signal List'!C15="","",'1) Signal List'!C15)</f>
        <v/>
      </c>
      <c r="D15" s="23" t="str">
        <f>IF('1) Signal List'!D15="","",'1) Signal List'!D15)</f>
        <v>on</v>
      </c>
      <c r="E15" s="3" t="str">
        <f>IF('1) Signal List'!E15="","",'1) Signal List'!E15)</f>
        <v/>
      </c>
      <c r="F15" s="23" t="str">
        <f>IF('1) Signal List'!F15="","",'1) Signal List'!F15)</f>
        <v/>
      </c>
      <c r="G15" s="39" t="str">
        <f>IF('1) Signal List'!G15="","",'1) Signal List'!G15)</f>
        <v>DSU</v>
      </c>
      <c r="H15" s="118" t="str">
        <f>IF('1) Signal List'!H15="","",'1) Signal List'!H15)</f>
        <v xml:space="preserve">N/A </v>
      </c>
      <c r="I15" s="55" t="s">
        <v>66</v>
      </c>
      <c r="J15" s="56"/>
      <c r="K15" s="56"/>
      <c r="L15" s="57"/>
    </row>
    <row r="16" spans="1:12" ht="14.25" customHeight="1" x14ac:dyDescent="0.2">
      <c r="A16" s="8" t="str">
        <f>IF('1) Signal List'!A16="","",'1) Signal List'!A16)</f>
        <v>A7</v>
      </c>
      <c r="B16" s="23" t="str">
        <f>IF('1) Signal List'!B16="","",'1) Signal List'!B16)</f>
        <v>DSU Red Alert Acknowledge</v>
      </c>
      <c r="C16" s="23" t="str">
        <f>IF('1) Signal List'!C16="","",'1) Signal List'!C16)</f>
        <v/>
      </c>
      <c r="D16" s="23" t="str">
        <f>IF('1) Signal List'!D16="","",'1) Signal List'!D16)</f>
        <v>off</v>
      </c>
      <c r="E16" s="3" t="str">
        <f>IF('1) Signal List'!E16="","",'1) Signal List'!E16)</f>
        <v/>
      </c>
      <c r="F16" s="23" t="str">
        <f>IF('1) Signal List'!F16="","",'1) Signal List'!F16)</f>
        <v/>
      </c>
      <c r="G16" s="39" t="str">
        <f>IF('1) Signal List'!G16="","",'1) Signal List'!G16)</f>
        <v>DSU</v>
      </c>
      <c r="H16" s="118" t="str">
        <f>IF('1) Signal List'!H16="","",'1) Signal List'!H16)</f>
        <v xml:space="preserve">N/A </v>
      </c>
      <c r="I16" s="55" t="s">
        <v>66</v>
      </c>
      <c r="J16" s="56"/>
      <c r="K16" s="56"/>
      <c r="L16" s="57"/>
    </row>
    <row r="17" spans="1:12" ht="14.25" customHeight="1" x14ac:dyDescent="0.2">
      <c r="A17" s="8" t="str">
        <f>IF('1) Signal List'!A17="","",'1) Signal List'!A17)</f>
        <v>A8</v>
      </c>
      <c r="B17" s="62" t="str">
        <f>IF('1) Signal List'!B17="","",'1) Signal List'!B17)</f>
        <v>DSU Red Alert Acknowledge</v>
      </c>
      <c r="C17" s="23" t="str">
        <f>IF('1) Signal List'!C17="","",'1) Signal List'!C17)</f>
        <v/>
      </c>
      <c r="D17" s="23" t="str">
        <f>IF('1) Signal List'!D17="","",'1) Signal List'!D17)</f>
        <v>on</v>
      </c>
      <c r="E17" s="3" t="str">
        <f>IF('1) Signal List'!E17="","",'1) Signal List'!E17)</f>
        <v/>
      </c>
      <c r="F17" s="23" t="str">
        <f>IF('1) Signal List'!F17="","",'1) Signal List'!F17)</f>
        <v/>
      </c>
      <c r="G17" s="39" t="str">
        <f>IF('1) Signal List'!G17="","",'1) Signal List'!G17)</f>
        <v>DSU</v>
      </c>
      <c r="H17" s="118" t="str">
        <f>IF('1) Signal List'!H17="","",'1) Signal List'!H17)</f>
        <v xml:space="preserve">N/A </v>
      </c>
      <c r="I17" s="55" t="s">
        <v>66</v>
      </c>
      <c r="J17" s="56"/>
      <c r="K17" s="56"/>
      <c r="L17" s="57"/>
    </row>
    <row r="18" spans="1:12" ht="14.25" customHeight="1" x14ac:dyDescent="0.2">
      <c r="A18" s="8" t="str">
        <f>IF('1) Signal List'!A18="","",'1) Signal List'!A18)</f>
        <v/>
      </c>
      <c r="B18" s="62" t="str">
        <f>IF('1) Signal List'!B18="","",'1) Signal List'!B18)</f>
        <v/>
      </c>
      <c r="C18" s="23" t="str">
        <f>IF('1) Signal List'!C18="","",'1) Signal List'!C18)</f>
        <v/>
      </c>
      <c r="D18" s="23" t="str">
        <f>IF('1) Signal List'!D18="","",'1) Signal List'!D18)</f>
        <v/>
      </c>
      <c r="E18" s="3" t="str">
        <f>IF('1) Signal List'!E18="","",'1) Signal List'!E18)</f>
        <v/>
      </c>
      <c r="F18" s="23" t="str">
        <f>IF('1) Signal List'!F18="","",'1) Signal List'!F18)</f>
        <v/>
      </c>
      <c r="G18" s="39" t="str">
        <f>IF('1) Signal List'!G18="","",'1) Signal List'!G18)</f>
        <v/>
      </c>
      <c r="H18" s="118" t="str">
        <f>IF('1) Signal List'!H18="","",'1) Signal List'!H18)</f>
        <v/>
      </c>
      <c r="I18" s="120"/>
      <c r="J18" s="121"/>
      <c r="K18" s="121"/>
      <c r="L18" s="122"/>
    </row>
    <row r="19" spans="1:12" ht="14.25" customHeight="1" x14ac:dyDescent="0.2">
      <c r="A19" s="8" t="str">
        <f>IF('1) Signal List'!A19="","",'1) Signal List'!A19)</f>
        <v>A9</v>
      </c>
      <c r="B19" s="62" t="str">
        <f>IF('1) Signal List'!B19="","",'1) Signal List'!B19)</f>
        <v>DSU Blue Alert</v>
      </c>
      <c r="C19" s="23" t="str">
        <f>IF('1) Signal List'!C19="","",'1) Signal List'!C19)</f>
        <v/>
      </c>
      <c r="D19" s="23" t="str">
        <f>IF('1) Signal List'!D19="","",'1) Signal List'!D19)</f>
        <v>off</v>
      </c>
      <c r="E19" s="3" t="str">
        <f>IF('1) Signal List'!E19="","",'1) Signal List'!E19)</f>
        <v/>
      </c>
      <c r="F19" s="23" t="str">
        <f>IF('1) Signal List'!F19="","",'1) Signal List'!F19)</f>
        <v/>
      </c>
      <c r="G19" s="39" t="str">
        <f>IF('1) Signal List'!G19="","",'1) Signal List'!G19)</f>
        <v>DSU</v>
      </c>
      <c r="H19" s="118" t="str">
        <f>IF('1) Signal List'!H19="","",'1) Signal List'!H19)</f>
        <v xml:space="preserve">N/A </v>
      </c>
      <c r="I19" s="55" t="s">
        <v>66</v>
      </c>
      <c r="J19" s="56"/>
      <c r="K19" s="56"/>
      <c r="L19" s="57"/>
    </row>
    <row r="20" spans="1:12" ht="14.25" customHeight="1" x14ac:dyDescent="0.2">
      <c r="A20" s="8" t="str">
        <f>IF('1) Signal List'!A20="","",'1) Signal List'!A20)</f>
        <v>A10</v>
      </c>
      <c r="B20" s="62" t="str">
        <f>IF('1) Signal List'!B20="","",'1) Signal List'!B20)</f>
        <v>DSU Blue Alert</v>
      </c>
      <c r="C20" s="23" t="str">
        <f>IF('1) Signal List'!C20="","",'1) Signal List'!C20)</f>
        <v/>
      </c>
      <c r="D20" s="23" t="str">
        <f>IF('1) Signal List'!D20="","",'1) Signal List'!D20)</f>
        <v>on</v>
      </c>
      <c r="E20" s="3" t="str">
        <f>IF('1) Signal List'!E20="","",'1) Signal List'!E20)</f>
        <v/>
      </c>
      <c r="F20" s="23" t="str">
        <f>IF('1) Signal List'!F20="","",'1) Signal List'!F20)</f>
        <v/>
      </c>
      <c r="G20" s="39" t="str">
        <f>IF('1) Signal List'!G20="","",'1) Signal List'!G20)</f>
        <v>DSU</v>
      </c>
      <c r="H20" s="118" t="str">
        <f>IF('1) Signal List'!H20="","",'1) Signal List'!H20)</f>
        <v xml:space="preserve">N/A </v>
      </c>
      <c r="I20" s="55" t="s">
        <v>66</v>
      </c>
      <c r="J20" s="56"/>
      <c r="K20" s="56"/>
      <c r="L20" s="57"/>
    </row>
    <row r="21" spans="1:12" ht="14.25" customHeight="1" x14ac:dyDescent="0.2">
      <c r="A21" s="8" t="str">
        <f>IF('1) Signal List'!A21="","",'1) Signal List'!A21)</f>
        <v>A11</v>
      </c>
      <c r="B21" s="62" t="str">
        <f>IF('1) Signal List'!B21="","",'1) Signal List'!B21)</f>
        <v>DSU Blue Alert Acknowledge</v>
      </c>
      <c r="C21" s="23" t="str">
        <f>IF('1) Signal List'!C21="","",'1) Signal List'!C21)</f>
        <v/>
      </c>
      <c r="D21" s="23" t="str">
        <f>IF('1) Signal List'!D21="","",'1) Signal List'!D21)</f>
        <v>off</v>
      </c>
      <c r="E21" s="3" t="str">
        <f>IF('1) Signal List'!E21="","",'1) Signal List'!E21)</f>
        <v/>
      </c>
      <c r="F21" s="23" t="str">
        <f>IF('1) Signal List'!F21="","",'1) Signal List'!F21)</f>
        <v/>
      </c>
      <c r="G21" s="39" t="str">
        <f>IF('1) Signal List'!G21="","",'1) Signal List'!G21)</f>
        <v>DSU</v>
      </c>
      <c r="H21" s="118" t="str">
        <f>IF('1) Signal List'!H21="","",'1) Signal List'!H21)</f>
        <v xml:space="preserve">N/A </v>
      </c>
      <c r="I21" s="55" t="s">
        <v>66</v>
      </c>
      <c r="J21" s="56"/>
      <c r="K21" s="56"/>
      <c r="L21" s="57"/>
    </row>
    <row r="22" spans="1:12" ht="14.25" customHeight="1" x14ac:dyDescent="0.2">
      <c r="A22" s="8" t="str">
        <f>IF('1) Signal List'!A22="","",'1) Signal List'!A22)</f>
        <v>A12</v>
      </c>
      <c r="B22" s="62" t="str">
        <f>IF('1) Signal List'!B22="","",'1) Signal List'!B22)</f>
        <v>DSU Blue Alert Acknowledge</v>
      </c>
      <c r="C22" s="23" t="str">
        <f>IF('1) Signal List'!C22="","",'1) Signal List'!C22)</f>
        <v/>
      </c>
      <c r="D22" s="23" t="str">
        <f>IF('1) Signal List'!D22="","",'1) Signal List'!D22)</f>
        <v>on</v>
      </c>
      <c r="E22" s="3" t="str">
        <f>IF('1) Signal List'!E22="","",'1) Signal List'!E22)</f>
        <v/>
      </c>
      <c r="F22" s="23" t="str">
        <f>IF('1) Signal List'!F22="","",'1) Signal List'!F22)</f>
        <v/>
      </c>
      <c r="G22" s="39" t="str">
        <f>IF('1) Signal List'!G22="","",'1) Signal List'!G22)</f>
        <v>DSU</v>
      </c>
      <c r="H22" s="118" t="str">
        <f>IF('1) Signal List'!H22="","",'1) Signal List'!H22)</f>
        <v xml:space="preserve">N/A </v>
      </c>
      <c r="I22" s="55" t="s">
        <v>66</v>
      </c>
      <c r="J22" s="56"/>
      <c r="K22" s="56"/>
      <c r="L22" s="57"/>
    </row>
    <row r="23" spans="1:12" ht="14.25" customHeight="1" x14ac:dyDescent="0.2">
      <c r="A23" s="8"/>
      <c r="B23" s="62"/>
      <c r="C23" s="23"/>
      <c r="D23" s="23"/>
      <c r="E23" s="3"/>
      <c r="F23" s="23"/>
      <c r="G23" s="39"/>
      <c r="H23" s="118"/>
      <c r="I23" s="55"/>
      <c r="J23" s="56"/>
      <c r="K23" s="56"/>
      <c r="L23" s="57"/>
    </row>
    <row r="24" spans="1:12" s="496" customFormat="1" ht="14.25" customHeight="1" x14ac:dyDescent="0.2">
      <c r="A24" s="505" t="str">
        <f>IF('1) Signal List'!A25="","",'1) Signal List'!A25)</f>
        <v>B1</v>
      </c>
      <c r="B24" s="496" t="str">
        <f>IF('1) Signal List'!B25="","",'1) Signal List'!B25)</f>
        <v>Frequency Response status (feedback)</v>
      </c>
      <c r="C24" s="496" t="str">
        <f>IF('1) Signal List'!C25="","",'1) Signal List'!C25)</f>
        <v/>
      </c>
      <c r="D24" s="496" t="str">
        <f>IF('1) Signal List'!D25="","",'1) Signal List'!D25)</f>
        <v>off</v>
      </c>
      <c r="E24" s="497" t="str">
        <f>IF('1) Signal List'!E25="","",'1) Signal List'!E25)</f>
        <v/>
      </c>
      <c r="F24" s="496" t="str">
        <f>IF('1) Signal List'!F25="","",'1) Signal List'!F25)</f>
        <v/>
      </c>
      <c r="G24" s="507" t="str">
        <f>IF('1) Signal List'!G25="","",'1) Signal List'!G25)</f>
        <v>DSU</v>
      </c>
      <c r="H24" s="508" t="str">
        <f>IF('1) Signal List'!H25="","",'1) Signal List'!H25)</f>
        <v>N/A</v>
      </c>
      <c r="I24" s="509" t="s">
        <v>66</v>
      </c>
      <c r="J24" s="510"/>
      <c r="K24" s="510"/>
      <c r="L24" s="511"/>
    </row>
    <row r="25" spans="1:12" s="496" customFormat="1" ht="14.25" customHeight="1" x14ac:dyDescent="0.2">
      <c r="A25" s="505" t="str">
        <f>IF('1) Signal List'!A26="","",'1) Signal List'!A26)</f>
        <v>B2</v>
      </c>
      <c r="B25" s="496" t="str">
        <f>IF('1) Signal List'!B26="","",'1) Signal List'!B26)</f>
        <v>Frequency Response status (feedback)</v>
      </c>
      <c r="C25" s="496" t="str">
        <f>IF('1) Signal List'!C26="","",'1) Signal List'!C26)</f>
        <v/>
      </c>
      <c r="D25" s="496" t="str">
        <f>IF('1) Signal List'!D26="","",'1) Signal List'!D26)</f>
        <v>on</v>
      </c>
      <c r="E25" s="497" t="str">
        <f>IF('1) Signal List'!E26="","",'1) Signal List'!E26)</f>
        <v/>
      </c>
      <c r="F25" s="496" t="str">
        <f>IF('1) Signal List'!F26="","",'1) Signal List'!F26)</f>
        <v/>
      </c>
      <c r="G25" s="507" t="str">
        <f>IF('1) Signal List'!G26="","",'1) Signal List'!G26)</f>
        <v>DSU</v>
      </c>
      <c r="H25" s="508" t="str">
        <f>IF('1) Signal List'!H26="","",'1) Signal List'!H26)</f>
        <v>N/A</v>
      </c>
      <c r="I25" s="509" t="s">
        <v>66</v>
      </c>
      <c r="J25" s="510"/>
      <c r="K25" s="510"/>
      <c r="L25" s="511"/>
    </row>
    <row r="26" spans="1:12" s="496" customFormat="1" ht="14.25" customHeight="1" x14ac:dyDescent="0.2">
      <c r="A26" s="505" t="str">
        <f>IF('1) Signal List'!A27="","",'1) Signal List'!A27)</f>
        <v>B3</v>
      </c>
      <c r="B26" s="496" t="str">
        <f>IF('1) Signal List'!B27="","",'1) Signal List'!B27)</f>
        <v>Frequency Response mode 1 status (feedback)</v>
      </c>
      <c r="C26" s="496" t="str">
        <f>IF('1) Signal List'!C27="","",'1) Signal List'!C27)</f>
        <v/>
      </c>
      <c r="D26" s="496" t="str">
        <f>IF('1) Signal List'!D27="","",'1) Signal List'!D27)</f>
        <v>on</v>
      </c>
      <c r="E26" s="497" t="str">
        <f>IF('1) Signal List'!E27="","",'1) Signal List'!E27)</f>
        <v/>
      </c>
      <c r="F26" s="496" t="str">
        <f>IF('1) Signal List'!F27="","",'1) Signal List'!F27)</f>
        <v/>
      </c>
      <c r="G26" s="507" t="str">
        <f>IF('1) Signal List'!G27="","",'1) Signal List'!G27)</f>
        <v>DSU</v>
      </c>
      <c r="H26" s="508" t="str">
        <f>IF('1) Signal List'!H27="","",'1) Signal List'!H27)</f>
        <v>N/A</v>
      </c>
      <c r="I26" s="509" t="s">
        <v>66</v>
      </c>
      <c r="J26" s="510"/>
      <c r="K26" s="510"/>
      <c r="L26" s="511"/>
    </row>
    <row r="27" spans="1:12" s="496" customFormat="1" ht="14.25" customHeight="1" x14ac:dyDescent="0.2">
      <c r="A27" s="505" t="str">
        <f>IF('1) Signal List'!A28="","",'1) Signal List'!A28)</f>
        <v>B4</v>
      </c>
      <c r="B27" s="496" t="str">
        <f>IF('1) Signal List'!B28="","",'1) Signal List'!B28)</f>
        <v>Frequency Response mode 2 status (feedback)</v>
      </c>
      <c r="C27" s="496" t="str">
        <f>IF('1) Signal List'!C28="","",'1) Signal List'!C28)</f>
        <v/>
      </c>
      <c r="D27" s="496" t="str">
        <f>IF('1) Signal List'!D28="","",'1) Signal List'!D28)</f>
        <v>on</v>
      </c>
      <c r="E27" s="497" t="str">
        <f>IF('1) Signal List'!E28="","",'1) Signal List'!E28)</f>
        <v/>
      </c>
      <c r="F27" s="496" t="str">
        <f>IF('1) Signal List'!F28="","",'1) Signal List'!F28)</f>
        <v/>
      </c>
      <c r="G27" s="507" t="str">
        <f>IF('1) Signal List'!G28="","",'1) Signal List'!G28)</f>
        <v>DSU</v>
      </c>
      <c r="H27" s="508" t="str">
        <f>IF('1) Signal List'!H28="","",'1) Signal List'!H28)</f>
        <v>N/A</v>
      </c>
      <c r="I27" s="509" t="s">
        <v>66</v>
      </c>
      <c r="J27" s="510"/>
      <c r="K27" s="510"/>
      <c r="L27" s="511"/>
    </row>
    <row r="28" spans="1:12" s="496" customFormat="1" ht="14.25" customHeight="1" x14ac:dyDescent="0.2">
      <c r="A28" s="505" t="str">
        <f>IF('1) Signal List'!A29="","",'1) Signal List'!A29)</f>
        <v>B5</v>
      </c>
      <c r="B28" s="496" t="str">
        <f>IF('1) Signal List'!B29="","",'1) Signal List'!B29)</f>
        <v>Frequency Response mode 3 status (feedback)</v>
      </c>
      <c r="C28" s="496" t="str">
        <f>IF('1) Signal List'!C29="","",'1) Signal List'!C29)</f>
        <v/>
      </c>
      <c r="D28" s="496" t="str">
        <f>IF('1) Signal List'!D29="","",'1) Signal List'!D29)</f>
        <v>on</v>
      </c>
      <c r="E28" s="497" t="str">
        <f>IF('1) Signal List'!E29="","",'1) Signal List'!E29)</f>
        <v/>
      </c>
      <c r="F28" s="496" t="str">
        <f>IF('1) Signal List'!F29="","",'1) Signal List'!F29)</f>
        <v/>
      </c>
      <c r="G28" s="507" t="str">
        <f>IF('1) Signal List'!G29="","",'1) Signal List'!G29)</f>
        <v>DSU</v>
      </c>
      <c r="H28" s="508" t="str">
        <f>IF('1) Signal List'!H29="","",'1) Signal List'!H29)</f>
        <v>N/A</v>
      </c>
      <c r="I28" s="509" t="s">
        <v>66</v>
      </c>
      <c r="J28" s="510"/>
      <c r="K28" s="510"/>
      <c r="L28" s="511"/>
    </row>
    <row r="29" spans="1:12" s="496" customFormat="1" ht="14.25" customHeight="1" x14ac:dyDescent="0.2">
      <c r="A29" s="505" t="str">
        <f>IF('1) Signal List'!A30="","",'1) Signal List'!A30)</f>
        <v>B6</v>
      </c>
      <c r="B29" s="496" t="str">
        <f>IF('1) Signal List'!B30="","",'1) Signal List'!B30)</f>
        <v>Frequency Response mode 4 status (feedback)</v>
      </c>
      <c r="C29" s="496" t="str">
        <f>IF('1) Signal List'!C30="","",'1) Signal List'!C30)</f>
        <v/>
      </c>
      <c r="D29" s="496" t="str">
        <f>IF('1) Signal List'!D30="","",'1) Signal List'!D30)</f>
        <v>on</v>
      </c>
      <c r="E29" s="497" t="str">
        <f>IF('1) Signal List'!E30="","",'1) Signal List'!E30)</f>
        <v/>
      </c>
      <c r="F29" s="496" t="str">
        <f>IF('1) Signal List'!F30="","",'1) Signal List'!F30)</f>
        <v/>
      </c>
      <c r="G29" s="507" t="str">
        <f>IF('1) Signal List'!G30="","",'1) Signal List'!G30)</f>
        <v>DSU</v>
      </c>
      <c r="H29" s="508" t="str">
        <f>IF('1) Signal List'!H30="","",'1) Signal List'!H30)</f>
        <v>N/A</v>
      </c>
      <c r="I29" s="509" t="s">
        <v>66</v>
      </c>
      <c r="J29" s="510"/>
      <c r="K29" s="510"/>
      <c r="L29" s="511"/>
    </row>
    <row r="30" spans="1:12" s="496" customFormat="1" ht="14.25" customHeight="1" x14ac:dyDescent="0.2">
      <c r="A30" s="505" t="str">
        <f>IF('1) Signal List'!A31="","",'1) Signal List'!A31)</f>
        <v>B7</v>
      </c>
      <c r="B30" s="496" t="str">
        <f>IF('1) Signal List'!B31="","",'1) Signal List'!B31)</f>
        <v>Frequency Response mode 5 status (feedback)</v>
      </c>
      <c r="C30" s="496" t="str">
        <f>IF('1) Signal List'!C31="","",'1) Signal List'!C31)</f>
        <v/>
      </c>
      <c r="D30" s="496" t="str">
        <f>IF('1) Signal List'!D31="","",'1) Signal List'!D31)</f>
        <v>on</v>
      </c>
      <c r="E30" s="497" t="str">
        <f>IF('1) Signal List'!E31="","",'1) Signal List'!E31)</f>
        <v/>
      </c>
      <c r="F30" s="496" t="str">
        <f>IF('1) Signal List'!F31="","",'1) Signal List'!F31)</f>
        <v/>
      </c>
      <c r="G30" s="507" t="str">
        <f>IF('1) Signal List'!G31="","",'1) Signal List'!G31)</f>
        <v>DSU</v>
      </c>
      <c r="H30" s="508" t="str">
        <f>IF('1) Signal List'!H31="","",'1) Signal List'!H31)</f>
        <v>N/A</v>
      </c>
      <c r="I30" s="509" t="s">
        <v>66</v>
      </c>
      <c r="J30" s="510"/>
      <c r="K30" s="510"/>
      <c r="L30" s="511"/>
    </row>
    <row r="31" spans="1:12" s="496" customFormat="1" ht="14.25" customHeight="1" x14ac:dyDescent="0.2">
      <c r="A31" s="505"/>
      <c r="E31" s="497"/>
      <c r="G31" s="507"/>
      <c r="H31" s="508"/>
      <c r="I31" s="755"/>
      <c r="L31" s="756"/>
    </row>
    <row r="32" spans="1:12" ht="14.25" customHeight="1" x14ac:dyDescent="0.2">
      <c r="A32" s="8" t="str">
        <f>IF('1) Signal List'!A32="","",'1) Signal List'!A32)</f>
        <v/>
      </c>
      <c r="B32" s="722" t="str">
        <f>IF('1) Signal List'!B32="","",'1) Signal List'!B32)</f>
        <v>Recommended cable 15-pair, 15 x 2 x 0.6sqmm, Twisted-Pair (TP), stranded</v>
      </c>
      <c r="C32" s="721"/>
      <c r="D32" s="721"/>
      <c r="E32" s="721"/>
      <c r="F32" s="612"/>
      <c r="G32" s="21" t="str">
        <f>IF('1) Signal List'!G32="","",'1) Signal List'!G32)</f>
        <v/>
      </c>
      <c r="H32" s="117" t="str">
        <f>IF('1) Signal List'!H32="","",'1) Signal List'!H32)</f>
        <v/>
      </c>
      <c r="I32" s="120"/>
      <c r="J32" s="121"/>
      <c r="K32" s="121"/>
      <c r="L32" s="122"/>
    </row>
    <row r="33" spans="1:12" ht="14.25" customHeight="1" x14ac:dyDescent="0.2">
      <c r="A33" s="8" t="str">
        <f>IF('1) Signal List'!A33="","",'1) Signal List'!A33)</f>
        <v/>
      </c>
      <c r="B33" s="23" t="str">
        <f>IF('1) Signal List'!B33="","",'1) Signal List'!B33)</f>
        <v/>
      </c>
      <c r="C33" s="23" t="str">
        <f>IF('1) Signal List'!C33="","",'1) Signal List'!C33)</f>
        <v/>
      </c>
      <c r="D33" s="23" t="str">
        <f>IF('1) Signal List'!D33="","",'1) Signal List'!D33)</f>
        <v/>
      </c>
      <c r="E33" s="3" t="str">
        <f>IF('1) Signal List'!E33="","",'1) Signal List'!E33)</f>
        <v/>
      </c>
      <c r="F33" s="23" t="str">
        <f>IF('1) Signal List'!F33="","",'1) Signal List'!F33)</f>
        <v/>
      </c>
      <c r="G33" s="21" t="str">
        <f>IF('1) Signal List'!G33="","",'1) Signal List'!G33)</f>
        <v/>
      </c>
      <c r="H33" s="117" t="str">
        <f>IF('1) Signal List'!H33="","",'1) Signal List'!H33)</f>
        <v/>
      </c>
      <c r="I33" s="120"/>
      <c r="J33" s="121"/>
      <c r="K33" s="121"/>
      <c r="L33" s="122"/>
    </row>
    <row r="34" spans="1:12" ht="13.5" thickBot="1" x14ac:dyDescent="0.25">
      <c r="A34" s="17" t="str">
        <f>IF('1) Signal List'!A34="","",'1) Signal List'!A34)</f>
        <v>ETIE Ref</v>
      </c>
      <c r="B34" s="18" t="str">
        <f>IF('1) Signal List'!B34="","",'1) Signal List'!B34)</f>
        <v>Analogue Input Signals (to EirGrid)</v>
      </c>
      <c r="C34" s="29" t="str">
        <f>IF('1) Signal List'!C34="","",'1) Signal List'!C34)</f>
        <v/>
      </c>
      <c r="D34" s="29" t="str">
        <f>IF('1) Signal List'!D34="","",'1) Signal List'!D34)</f>
        <v/>
      </c>
      <c r="E34" s="19" t="str">
        <f>IF('1) Signal List'!E34="","",'1) Signal List'!E34)</f>
        <v/>
      </c>
      <c r="F34" s="29" t="str">
        <f>IF('1) Signal List'!F34="","",'1) Signal List'!F34)</f>
        <v/>
      </c>
      <c r="G34" s="20" t="str">
        <f>IF('1) Signal List'!G34="","",'1) Signal List'!G34)</f>
        <v>Provided by</v>
      </c>
      <c r="H34" s="115" t="str">
        <f>IF('1) Signal List'!H34="","",'1) Signal List'!H34)</f>
        <v>TSO Pass-through to</v>
      </c>
      <c r="I34" s="272"/>
      <c r="J34" s="273"/>
      <c r="K34" s="273"/>
      <c r="L34" s="274"/>
    </row>
    <row r="35" spans="1:12" ht="14.25" customHeight="1" thickTop="1" x14ac:dyDescent="0.2">
      <c r="A35" s="30" t="str">
        <f>IF('1) Signal List'!A35="","",'1) Signal List'!A35)</f>
        <v/>
      </c>
      <c r="B35" s="23" t="str">
        <f>IF('1) Signal List'!B35="","",'1) Signal List'!B35)</f>
        <v/>
      </c>
      <c r="C35" s="23" t="str">
        <f>IF('1) Signal List'!C35="","",'1) Signal List'!C35)</f>
        <v/>
      </c>
      <c r="D35" s="23" t="str">
        <f>IF('1) Signal List'!D35="","",'1) Signal List'!D35)</f>
        <v/>
      </c>
      <c r="E35" s="3" t="str">
        <f>IF('1) Signal List'!E35="","",'1) Signal List'!E35)</f>
        <v/>
      </c>
      <c r="F35" s="23" t="str">
        <f>IF('1) Signal List'!F35="","",'1) Signal List'!F35)</f>
        <v/>
      </c>
      <c r="G35" s="40" t="str">
        <f>IF('1) Signal List'!G35="","",'1) Signal List'!G35)</f>
        <v/>
      </c>
      <c r="H35" s="116" t="str">
        <f>IF('1) Signal List'!H35="","",'1) Signal List'!H35)</f>
        <v/>
      </c>
      <c r="I35" s="120"/>
      <c r="J35" s="121"/>
      <c r="K35" s="121"/>
      <c r="L35" s="122"/>
    </row>
    <row r="36" spans="1:12" ht="14.25" customHeight="1" x14ac:dyDescent="0.2">
      <c r="A36" s="30" t="str">
        <f>IF('1) Signal List'!A36="","",'1) Signal List'!A36)</f>
        <v/>
      </c>
      <c r="B36" s="271" t="str">
        <f>IF('1) Signal List'!B36="","",'1) Signal List'!B36)</f>
        <v>Analogue Input Signals from DSU  Control System to EirGrid</v>
      </c>
      <c r="C36" s="23" t="str">
        <f>IF('1) Signal List'!C36="","",'1) Signal List'!C36)</f>
        <v/>
      </c>
      <c r="D36" s="23" t="str">
        <f>IF('1) Signal List'!D36="","",'1) Signal List'!D36)</f>
        <v/>
      </c>
      <c r="E36" s="3" t="str">
        <f>IF('1) Signal List'!E36="","",'1) Signal List'!E36)</f>
        <v/>
      </c>
      <c r="F36" s="23" t="str">
        <f>IF('1) Signal List'!F36="","",'1) Signal List'!F36)</f>
        <v/>
      </c>
      <c r="G36" s="21" t="str">
        <f>IF('1) Signal List'!G36="","",'1) Signal List'!G36)</f>
        <v/>
      </c>
      <c r="H36" s="117" t="str">
        <f>IF('1) Signal List'!H36="","",'1) Signal List'!H36)</f>
        <v/>
      </c>
      <c r="I36" s="120"/>
      <c r="J36" s="121"/>
      <c r="K36" s="121"/>
      <c r="L36" s="122"/>
    </row>
    <row r="37" spans="1:12" ht="14.25" customHeight="1" x14ac:dyDescent="0.2">
      <c r="A37" s="8" t="str">
        <f>IF('1) Signal List'!A37="","",'1) Signal List'!A37)</f>
        <v>C1</v>
      </c>
      <c r="B37" s="62" t="str">
        <f>IF('1) Signal List'!B37="","",'1) Signal List'!B37)</f>
        <v xml:space="preserve">Onsite Generation MVar, AAAAA Generator #1 </v>
      </c>
      <c r="C37" s="23" t="str">
        <f>IF('1) Signal List'!C37="","",'1) Signal List'!C37)</f>
        <v>-10 to 0 to 10</v>
      </c>
      <c r="D37" s="23" t="str">
        <f>IF('1) Signal List'!D37="","",'1) Signal List'!D37)</f>
        <v>mA</v>
      </c>
      <c r="E37" s="64" t="str">
        <f>IF('1) Signal List'!E37="","",'1) Signal List'!E37)</f>
        <v>-3-0-3</v>
      </c>
      <c r="F37" s="23" t="str">
        <f>IF('1) Signal List'!F37="","",'1) Signal List'!F37)</f>
        <v>MVar</v>
      </c>
      <c r="G37" s="39" t="str">
        <f>IF('1) Signal List'!G37="","",'1) Signal List'!G37)</f>
        <v>DSU</v>
      </c>
      <c r="H37" s="118" t="str">
        <f>IF('1) Signal List'!H37="","",'1) Signal List'!H37)</f>
        <v xml:space="preserve">N/A </v>
      </c>
      <c r="I37" s="55" t="s">
        <v>66</v>
      </c>
      <c r="J37" s="56"/>
      <c r="K37" s="56"/>
      <c r="L37" s="57"/>
    </row>
    <row r="38" spans="1:12" ht="14.25" customHeight="1" x14ac:dyDescent="0.2">
      <c r="A38" s="8" t="str">
        <f>IF('1) Signal List'!A38="","",'1) Signal List'!A38)</f>
        <v>C2</v>
      </c>
      <c r="B38" s="62" t="str">
        <f>IF('1) Signal List'!B38="","",'1) Signal List'!B38)</f>
        <v xml:space="preserve">Onsite Generation MVar, AAAAA Generator #2 </v>
      </c>
      <c r="C38" s="23" t="str">
        <f>IF('1) Signal List'!C38="","",'1) Signal List'!C38)</f>
        <v>-10 to 0 to 10</v>
      </c>
      <c r="D38" s="23" t="str">
        <f>IF('1) Signal List'!D38="","",'1) Signal List'!D38)</f>
        <v>mA</v>
      </c>
      <c r="E38" s="64" t="str">
        <f>IF('1) Signal List'!E38="","",'1) Signal List'!E38)</f>
        <v>-3-0-3</v>
      </c>
      <c r="F38" s="23" t="str">
        <f>IF('1) Signal List'!F38="","",'1) Signal List'!F38)</f>
        <v>MVar</v>
      </c>
      <c r="G38" s="39" t="str">
        <f>IF('1) Signal List'!G38="","",'1) Signal List'!G38)</f>
        <v>DSU</v>
      </c>
      <c r="H38" s="118" t="str">
        <f>IF('1) Signal List'!H38="","",'1) Signal List'!H38)</f>
        <v xml:space="preserve">N/A </v>
      </c>
      <c r="I38" s="55" t="s">
        <v>66</v>
      </c>
      <c r="J38" s="56"/>
      <c r="K38" s="56"/>
      <c r="L38" s="57"/>
    </row>
    <row r="39" spans="1:12" ht="14.25" customHeight="1" x14ac:dyDescent="0.2">
      <c r="A39" s="8" t="str">
        <f>IF('1) Signal List'!A39="","",'1) Signal List'!A39)</f>
        <v>C3</v>
      </c>
      <c r="B39" s="62" t="str">
        <f>IF('1) Signal List'!B39="","",'1) Signal List'!B39)</f>
        <v>Onsite Generation MVar, BBBBB Generator #1</v>
      </c>
      <c r="C39" s="23" t="str">
        <f>IF('1) Signal List'!C39="","",'1) Signal List'!C39)</f>
        <v>-10 to 0 to 10</v>
      </c>
      <c r="D39" s="23" t="str">
        <f>IF('1) Signal List'!D39="","",'1) Signal List'!D39)</f>
        <v>mA</v>
      </c>
      <c r="E39" s="64" t="str">
        <f>IF('1) Signal List'!E39="","",'1) Signal List'!E39)</f>
        <v>-3-0-3</v>
      </c>
      <c r="F39" s="23" t="str">
        <f>IF('1) Signal List'!F39="","",'1) Signal List'!F39)</f>
        <v>MVar</v>
      </c>
      <c r="G39" s="39" t="str">
        <f>IF('1) Signal List'!G39="","",'1) Signal List'!G39)</f>
        <v>DSU</v>
      </c>
      <c r="H39" s="118" t="str">
        <f>IF('1) Signal List'!H39="","",'1) Signal List'!H39)</f>
        <v xml:space="preserve">N/A </v>
      </c>
      <c r="I39" s="55" t="s">
        <v>66</v>
      </c>
      <c r="J39" s="56"/>
      <c r="K39" s="56"/>
      <c r="L39" s="57"/>
    </row>
    <row r="40" spans="1:12" ht="14.25" customHeight="1" x14ac:dyDescent="0.2">
      <c r="A40" s="8" t="str">
        <f>IF('1) Signal List'!A40="","",'1) Signal List'!A40)</f>
        <v>C4</v>
      </c>
      <c r="B40" s="23" t="str">
        <f>IF('1) Signal List'!B40="","",'1) Signal List'!B40)</f>
        <v>Onsite Generation MVar, BBBBB Generator #2</v>
      </c>
      <c r="C40" s="23" t="str">
        <f>IF('1) Signal List'!C40="","",'1) Signal List'!C40)</f>
        <v>-10 to 0 to 10</v>
      </c>
      <c r="D40" s="23" t="str">
        <f>IF('1) Signal List'!D40="","",'1) Signal List'!D40)</f>
        <v>mA</v>
      </c>
      <c r="E40" s="3" t="str">
        <f>IF('1) Signal List'!E40="","",'1) Signal List'!E40)</f>
        <v>-3-0-3</v>
      </c>
      <c r="F40" s="23" t="str">
        <f>IF('1) Signal List'!F40="","",'1) Signal List'!F40)</f>
        <v>MVar</v>
      </c>
      <c r="G40" s="39" t="str">
        <f>IF('1) Signal List'!G40="","",'1) Signal List'!G40)</f>
        <v>DSU</v>
      </c>
      <c r="H40" s="118" t="str">
        <f>IF('1) Signal List'!H40="","",'1) Signal List'!H40)</f>
        <v xml:space="preserve">N/A </v>
      </c>
      <c r="I40" s="55" t="s">
        <v>66</v>
      </c>
      <c r="J40" s="56"/>
      <c r="K40" s="56"/>
      <c r="L40" s="57"/>
    </row>
    <row r="41" spans="1:12" ht="14.25" customHeight="1" x14ac:dyDescent="0.2">
      <c r="A41" s="8" t="str">
        <f>IF('1) Signal List'!A41="","",'1) Signal List'!A41)</f>
        <v>C5</v>
      </c>
      <c r="B41" s="271" t="str">
        <f>IF('1) Signal List'!B41="","",'1) Signal List'!B41)</f>
        <v>Onsite Generation MVar, CCCCC Generator #1</v>
      </c>
      <c r="C41" s="23" t="str">
        <f>IF('1) Signal List'!C41="","",'1) Signal List'!C41)</f>
        <v>-10 to 0 to 10</v>
      </c>
      <c r="D41" s="23" t="str">
        <f>IF('1) Signal List'!D41="","",'1) Signal List'!D41)</f>
        <v>mA</v>
      </c>
      <c r="E41" s="3" t="str">
        <f>IF('1) Signal List'!E41="","",'1) Signal List'!E41)</f>
        <v>-3-0-3</v>
      </c>
      <c r="F41" s="23" t="str">
        <f>IF('1) Signal List'!F41="","",'1) Signal List'!F41)</f>
        <v>MVar</v>
      </c>
      <c r="G41" s="39" t="str">
        <f>IF('1) Signal List'!G41="","",'1) Signal List'!G41)</f>
        <v>DSU</v>
      </c>
      <c r="H41" s="118" t="str">
        <f>IF('1) Signal List'!H41="","",'1) Signal List'!H41)</f>
        <v xml:space="preserve">N/A </v>
      </c>
      <c r="I41" s="55" t="s">
        <v>66</v>
      </c>
      <c r="J41" s="56"/>
      <c r="K41" s="56"/>
      <c r="L41" s="57"/>
    </row>
    <row r="42" spans="1:12" ht="14.25" customHeight="1" x14ac:dyDescent="0.2">
      <c r="A42" s="8" t="str">
        <f>IF('1) Signal List'!A42="","",'1) Signal List'!A42)</f>
        <v>C6</v>
      </c>
      <c r="B42" s="23" t="str">
        <f>IF('1) Signal List'!B42="","",'1) Signal List'!B42)</f>
        <v>Onsite Generation MVar, CCCCC Generator #2</v>
      </c>
      <c r="C42" s="23" t="str">
        <f>IF('1) Signal List'!C42="","",'1) Signal List'!C42)</f>
        <v>-10 to 0 to 10</v>
      </c>
      <c r="D42" s="23" t="str">
        <f>IF('1) Signal List'!D42="","",'1) Signal List'!D42)</f>
        <v>mA</v>
      </c>
      <c r="E42" s="64" t="str">
        <f>IF('1) Signal List'!E42="","",'1) Signal List'!E42)</f>
        <v>-3-0-3</v>
      </c>
      <c r="F42" s="23" t="str">
        <f>IF('1) Signal List'!F42="","",'1) Signal List'!F42)</f>
        <v>MVar</v>
      </c>
      <c r="G42" s="39" t="str">
        <f>IF('1) Signal List'!G42="","",'1) Signal List'!G42)</f>
        <v>DSU</v>
      </c>
      <c r="H42" s="118" t="str">
        <f>IF('1) Signal List'!H42="","",'1) Signal List'!H42)</f>
        <v xml:space="preserve">N/A </v>
      </c>
      <c r="I42" s="55" t="s">
        <v>66</v>
      </c>
      <c r="J42" s="56"/>
      <c r="K42" s="56"/>
      <c r="L42" s="57"/>
    </row>
    <row r="43" spans="1:12" ht="14.25" customHeight="1" x14ac:dyDescent="0.2">
      <c r="A43" s="8" t="str">
        <f>IF('1) Signal List'!A43="","",'1) Signal List'!A43)</f>
        <v>C7</v>
      </c>
      <c r="B43" s="23" t="str">
        <f>IF('1) Signal List'!B43="","",'1) Signal List'!B43)</f>
        <v>Onsite Generation MVar, CCCCC Generator #3</v>
      </c>
      <c r="C43" s="23" t="str">
        <f>IF('1) Signal List'!C43="","",'1) Signal List'!C43)</f>
        <v>-10 to 0 to 10</v>
      </c>
      <c r="D43" s="23" t="str">
        <f>IF('1) Signal List'!D43="","",'1) Signal List'!D43)</f>
        <v>mA</v>
      </c>
      <c r="E43" s="3" t="str">
        <f>IF('1) Signal List'!E43="","",'1) Signal List'!E43)</f>
        <v>-3-0-3</v>
      </c>
      <c r="F43" s="23" t="str">
        <f>IF('1) Signal List'!F43="","",'1) Signal List'!F43)</f>
        <v>MVar</v>
      </c>
      <c r="G43" s="39" t="str">
        <f>IF('1) Signal List'!G43="","",'1) Signal List'!G43)</f>
        <v>DSU</v>
      </c>
      <c r="H43" s="118" t="str">
        <f>IF('1) Signal List'!H43="","",'1) Signal List'!H43)</f>
        <v xml:space="preserve">N/A </v>
      </c>
      <c r="I43" s="55" t="s">
        <v>66</v>
      </c>
      <c r="J43" s="56"/>
      <c r="K43" s="56"/>
      <c r="L43" s="57"/>
    </row>
    <row r="44" spans="1:12" ht="14.25" customHeight="1" x14ac:dyDescent="0.2">
      <c r="A44" s="8" t="str">
        <f>IF('1) Signal List'!A44="","",'1) Signal List'!A44)</f>
        <v/>
      </c>
      <c r="B44" s="23" t="str">
        <f>IF('1) Signal List'!B44="","",'1) Signal List'!B44)</f>
        <v/>
      </c>
      <c r="C44" s="23" t="str">
        <f>IF('1) Signal List'!C44="","",'1) Signal List'!C44)</f>
        <v/>
      </c>
      <c r="D44" s="23" t="str">
        <f>IF('1) Signal List'!D44="","",'1) Signal List'!D44)</f>
        <v/>
      </c>
      <c r="E44" s="3" t="str">
        <f>IF('1) Signal List'!E44="","",'1) Signal List'!E44)</f>
        <v/>
      </c>
      <c r="F44" s="23" t="str">
        <f>IF('1) Signal List'!F44="","",'1) Signal List'!F44)</f>
        <v/>
      </c>
      <c r="G44" s="39" t="str">
        <f>IF('1) Signal List'!G44="","",'1) Signal List'!G44)</f>
        <v/>
      </c>
      <c r="H44" s="118" t="str">
        <f>IF('1) Signal List'!H44="","",'1) Signal List'!H44)</f>
        <v/>
      </c>
      <c r="I44" s="120"/>
      <c r="J44" s="121"/>
      <c r="K44" s="121"/>
      <c r="L44" s="122"/>
    </row>
    <row r="45" spans="1:12" ht="14.25" customHeight="1" x14ac:dyDescent="0.2">
      <c r="A45" s="8" t="str">
        <f>IF('1) Signal List'!A45="","",'1) Signal List'!A45)</f>
        <v/>
      </c>
      <c r="B45" s="271" t="str">
        <f>IF('1) Signal List'!B45="","",'1) Signal List'!B45)</f>
        <v>Analogue Input Signals from DSU Control System to EirGrid</v>
      </c>
      <c r="C45" s="23" t="str">
        <f>IF('1) Signal List'!C45="","",'1) Signal List'!C45)</f>
        <v/>
      </c>
      <c r="D45" s="23" t="str">
        <f>IF('1) Signal List'!D45="","",'1) Signal List'!D45)</f>
        <v/>
      </c>
      <c r="E45" s="3" t="str">
        <f>IF('1) Signal List'!E45="","",'1) Signal List'!E45)</f>
        <v/>
      </c>
      <c r="F45" s="23" t="str">
        <f>IF('1) Signal List'!F45="","",'1) Signal List'!F45)</f>
        <v/>
      </c>
      <c r="G45" s="39" t="str">
        <f>IF('1) Signal List'!G45="","",'1) Signal List'!G45)</f>
        <v/>
      </c>
      <c r="H45" s="118" t="str">
        <f>IF('1) Signal List'!H45="","",'1) Signal List'!H45)</f>
        <v/>
      </c>
      <c r="I45" s="120"/>
      <c r="J45" s="121"/>
      <c r="K45" s="121"/>
      <c r="L45" s="122"/>
    </row>
    <row r="46" spans="1:12" ht="14.25" customHeight="1" x14ac:dyDescent="0.2">
      <c r="A46" s="8" t="str">
        <f>IF('1) Signal List'!A46="","",'1) Signal List'!A46)</f>
        <v>D1</v>
      </c>
      <c r="B46" s="23" t="str">
        <f>IF('1) Signal List'!B46="","",'1) Signal List'!B46)</f>
        <v>Remaining MW Availability of DSU</v>
      </c>
      <c r="C46" s="23" t="str">
        <f>IF('1) Signal List'!C46="","",'1) Signal List'!C46)</f>
        <v>0-10</v>
      </c>
      <c r="D46" s="23" t="str">
        <f>IF('1) Signal List'!D46="","",'1) Signal List'!D46)</f>
        <v>mA</v>
      </c>
      <c r="E46" s="3" t="str">
        <f>IF('1) Signal List'!E46="","",'1) Signal List'!E46)</f>
        <v>0-XX</v>
      </c>
      <c r="F46" s="23" t="str">
        <f>IF('1) Signal List'!F46="","",'1) Signal List'!F46)</f>
        <v>MW</v>
      </c>
      <c r="G46" s="39" t="str">
        <f>IF('1) Signal List'!G46="","",'1) Signal List'!G46)</f>
        <v>DSU</v>
      </c>
      <c r="H46" s="118" t="str">
        <f>IF('1) Signal List'!H46="","",'1) Signal List'!H46)</f>
        <v xml:space="preserve">N/A </v>
      </c>
      <c r="I46" s="55" t="s">
        <v>66</v>
      </c>
      <c r="J46" s="56"/>
      <c r="K46" s="56"/>
      <c r="L46" s="57"/>
    </row>
    <row r="47" spans="1:12" ht="14.25" customHeight="1" x14ac:dyDescent="0.2">
      <c r="A47" s="8" t="str">
        <f>IF('1) Signal List'!A47="","",'1) Signal List'!A47)</f>
        <v>D2</v>
      </c>
      <c r="B47" s="23" t="str">
        <f>IF('1) Signal List'!B47="","",'1) Signal List'!B47)</f>
        <v>Total MW Reduction of DSU achieved from onsite Demand Reduction</v>
      </c>
      <c r="C47" s="23" t="str">
        <f>IF('1) Signal List'!C47="","",'1) Signal List'!C47)</f>
        <v>0-10</v>
      </c>
      <c r="D47" s="23" t="str">
        <f>IF('1) Signal List'!D47="","",'1) Signal List'!D47)</f>
        <v>mA</v>
      </c>
      <c r="E47" s="3" t="e">
        <f>IF('1) Signal List'!E47="","",'1) Signal List'!E47)</f>
        <v>#VALUE!</v>
      </c>
      <c r="F47" s="23" t="str">
        <f>IF('1) Signal List'!F47="","",'1) Signal List'!F47)</f>
        <v>MW</v>
      </c>
      <c r="G47" s="39" t="str">
        <f>IF('1) Signal List'!G47="","",'1) Signal List'!G47)</f>
        <v>DSU</v>
      </c>
      <c r="H47" s="118" t="str">
        <f>IF('1) Signal List'!H47="","",'1) Signal List'!H47)</f>
        <v xml:space="preserve">N/A </v>
      </c>
      <c r="I47" s="55" t="s">
        <v>66</v>
      </c>
      <c r="J47" s="56"/>
      <c r="K47" s="56"/>
      <c r="L47" s="57"/>
    </row>
    <row r="48" spans="1:12" ht="14.25" customHeight="1" x14ac:dyDescent="0.2">
      <c r="A48" s="8" t="str">
        <f>IF('1) Signal List'!A48="","",'1) Signal List'!A48)</f>
        <v>D3</v>
      </c>
      <c r="B48" s="23" t="str">
        <f>IF('1) Signal List'!B48="","",'1) Signal List'!B48)</f>
        <v xml:space="preserve">Total MW Reduction of DSU achieved from onsite Generation </v>
      </c>
      <c r="C48" s="23" t="str">
        <f>IF('1) Signal List'!C48="","",'1) Signal List'!C48)</f>
        <v>0-10</v>
      </c>
      <c r="D48" s="23" t="str">
        <f>IF('1) Signal List'!D48="","",'1) Signal List'!D48)</f>
        <v>mA</v>
      </c>
      <c r="E48" s="3" t="e">
        <f>IF('1) Signal List'!E48="","",'1) Signal List'!E48)</f>
        <v>#VALUE!</v>
      </c>
      <c r="F48" s="23" t="str">
        <f>IF('1) Signal List'!F48="","",'1) Signal List'!F48)</f>
        <v>MW</v>
      </c>
      <c r="G48" s="39" t="str">
        <f>IF('1) Signal List'!G48="","",'1) Signal List'!G48)</f>
        <v>DSU</v>
      </c>
      <c r="H48" s="118" t="str">
        <f>IF('1) Signal List'!H48="","",'1) Signal List'!H48)</f>
        <v xml:space="preserve">N/A </v>
      </c>
      <c r="I48" s="55" t="s">
        <v>66</v>
      </c>
      <c r="J48" s="56"/>
      <c r="K48" s="56"/>
      <c r="L48" s="57"/>
    </row>
    <row r="49" spans="1:12" ht="14.25" customHeight="1" x14ac:dyDescent="0.2">
      <c r="A49" s="8" t="str">
        <f>IF('1) Signal List'!A49="","",'1) Signal List'!A49)</f>
        <v/>
      </c>
      <c r="B49" s="23" t="str">
        <f>IF('1) Signal List'!B49="","",'1) Signal List'!B49)</f>
        <v/>
      </c>
      <c r="C49" s="23" t="str">
        <f>IF('1) Signal List'!C49="","",'1) Signal List'!C49)</f>
        <v/>
      </c>
      <c r="D49" s="23" t="str">
        <f>IF('1) Signal List'!D49="","",'1) Signal List'!D49)</f>
        <v/>
      </c>
      <c r="E49" s="3" t="str">
        <f>IF('1) Signal List'!E49="","",'1) Signal List'!E49)</f>
        <v/>
      </c>
      <c r="F49" s="23" t="str">
        <f>IF('1) Signal List'!F49="","",'1) Signal List'!F49)</f>
        <v/>
      </c>
      <c r="G49" s="39" t="str">
        <f>IF('1) Signal List'!G49="","",'1) Signal List'!G49)</f>
        <v/>
      </c>
      <c r="H49" s="118" t="str">
        <f>IF('1) Signal List'!H49="","",'1) Signal List'!H49)</f>
        <v/>
      </c>
      <c r="I49" s="120"/>
      <c r="J49" s="121"/>
      <c r="K49" s="121"/>
      <c r="L49" s="122"/>
    </row>
    <row r="50" spans="1:12" ht="14.25" customHeight="1" x14ac:dyDescent="0.2">
      <c r="A50" s="8" t="str">
        <f>IF('1) Signal List'!A50="","",'1) Signal List'!A50)</f>
        <v>D4</v>
      </c>
      <c r="B50" s="271" t="str">
        <f>IF('1) Signal List'!B50="","",'1) Signal List'!B50)</f>
        <v xml:space="preserve">Onsite Generation MW, AAAAA Generator #1 </v>
      </c>
      <c r="C50" s="23" t="str">
        <f>IF('1) Signal List'!C50="","",'1) Signal List'!C50)</f>
        <v>0-10</v>
      </c>
      <c r="D50" s="23" t="str">
        <f>IF('1) Signal List'!D50="","",'1) Signal List'!D50)</f>
        <v>mA</v>
      </c>
      <c r="E50" s="3" t="str">
        <f>IF('1) Signal List'!E50="","",'1) Signal List'!E50)</f>
        <v>0-6</v>
      </c>
      <c r="F50" s="23" t="str">
        <f>IF('1) Signal List'!F50="","",'1) Signal List'!F50)</f>
        <v>MW</v>
      </c>
      <c r="G50" s="39" t="str">
        <f>IF('1) Signal List'!G50="","",'1) Signal List'!G50)</f>
        <v>DSU</v>
      </c>
      <c r="H50" s="118" t="str">
        <f>IF('1) Signal List'!H50="","",'1) Signal List'!H50)</f>
        <v>N/A</v>
      </c>
      <c r="I50" s="55" t="s">
        <v>66</v>
      </c>
      <c r="J50" s="56"/>
      <c r="K50" s="56"/>
      <c r="L50" s="57"/>
    </row>
    <row r="51" spans="1:12" ht="14.25" customHeight="1" x14ac:dyDescent="0.2">
      <c r="A51" s="8" t="str">
        <f>IF('1) Signal List'!A51="","",'1) Signal List'!A51)</f>
        <v>D5</v>
      </c>
      <c r="B51" s="23" t="str">
        <f>IF('1) Signal List'!B51="","",'1) Signal List'!B51)</f>
        <v xml:space="preserve">Onsite Generation MW, AAAAA Generator #2 </v>
      </c>
      <c r="C51" s="23" t="str">
        <f>IF('1) Signal List'!C51="","",'1) Signal List'!C51)</f>
        <v>0-10</v>
      </c>
      <c r="D51" s="23" t="str">
        <f>IF('1) Signal List'!D51="","",'1) Signal List'!D51)</f>
        <v>mA</v>
      </c>
      <c r="E51" s="3" t="str">
        <f>IF('1) Signal List'!E51="","",'1) Signal List'!E51)</f>
        <v>0-6</v>
      </c>
      <c r="F51" s="23" t="str">
        <f>IF('1) Signal List'!F51="","",'1) Signal List'!F51)</f>
        <v>MW</v>
      </c>
      <c r="G51" s="39" t="str">
        <f>IF('1) Signal List'!G51="","",'1) Signal List'!G51)</f>
        <v>DSU</v>
      </c>
      <c r="H51" s="118" t="str">
        <f>IF('1) Signal List'!H51="","",'1) Signal List'!H51)</f>
        <v>N/A</v>
      </c>
      <c r="I51" s="55" t="s">
        <v>66</v>
      </c>
      <c r="J51" s="56"/>
      <c r="K51" s="56"/>
      <c r="L51" s="57"/>
    </row>
    <row r="52" spans="1:12" ht="14.25" customHeight="1" x14ac:dyDescent="0.2">
      <c r="A52" s="8" t="str">
        <f>IF('1) Signal List'!A52="","",'1) Signal List'!A52)</f>
        <v>D6</v>
      </c>
      <c r="B52" s="23" t="str">
        <f>IF('1) Signal List'!B52="","",'1) Signal List'!B52)</f>
        <v>Onsite Generation MW, BBBBB Generator #1</v>
      </c>
      <c r="C52" s="23" t="str">
        <f>IF('1) Signal List'!C52="","",'1) Signal List'!C52)</f>
        <v>0-10</v>
      </c>
      <c r="D52" s="23" t="str">
        <f>IF('1) Signal List'!D52="","",'1) Signal List'!D52)</f>
        <v>mA</v>
      </c>
      <c r="E52" s="3" t="str">
        <f>IF('1) Signal List'!E52="","",'1) Signal List'!E52)</f>
        <v>0-6</v>
      </c>
      <c r="F52" s="23" t="str">
        <f>IF('1) Signal List'!F52="","",'1) Signal List'!F52)</f>
        <v>MW</v>
      </c>
      <c r="G52" s="39" t="str">
        <f>IF('1) Signal List'!G52="","",'1) Signal List'!G52)</f>
        <v>DSU</v>
      </c>
      <c r="H52" s="118" t="str">
        <f>IF('1) Signal List'!H52="","",'1) Signal List'!H52)</f>
        <v>N/A</v>
      </c>
      <c r="I52" s="55" t="s">
        <v>66</v>
      </c>
      <c r="J52" s="56"/>
      <c r="K52" s="56"/>
      <c r="L52" s="57"/>
    </row>
    <row r="53" spans="1:12" ht="14.25" customHeight="1" x14ac:dyDescent="0.2">
      <c r="A53" s="8" t="str">
        <f>IF('1) Signal List'!A53="","",'1) Signal List'!A53)</f>
        <v>D7</v>
      </c>
      <c r="B53" s="23" t="str">
        <f>IF('1) Signal List'!B53="","",'1) Signal List'!B53)</f>
        <v>Onsite Generation MW, BBBBB Generator #2</v>
      </c>
      <c r="C53" s="23" t="str">
        <f>IF('1) Signal List'!C53="","",'1) Signal List'!C53)</f>
        <v>0-10</v>
      </c>
      <c r="D53" s="23" t="str">
        <f>IF('1) Signal List'!D53="","",'1) Signal List'!D53)</f>
        <v>mA</v>
      </c>
      <c r="E53" s="3" t="str">
        <f>IF('1) Signal List'!E53="","",'1) Signal List'!E53)</f>
        <v>0-6</v>
      </c>
      <c r="F53" s="23" t="str">
        <f>IF('1) Signal List'!F53="","",'1) Signal List'!F53)</f>
        <v>MW</v>
      </c>
      <c r="G53" s="39" t="str">
        <f>IF('1) Signal List'!G53="","",'1) Signal List'!G53)</f>
        <v>DSU</v>
      </c>
      <c r="H53" s="118" t="str">
        <f>IF('1) Signal List'!H53="","",'1) Signal List'!H53)</f>
        <v>N/A</v>
      </c>
      <c r="I53" s="55" t="s">
        <v>66</v>
      </c>
      <c r="J53" s="56"/>
      <c r="K53" s="56"/>
      <c r="L53" s="57"/>
    </row>
    <row r="54" spans="1:12" ht="14.25" customHeight="1" x14ac:dyDescent="0.2">
      <c r="A54" s="8" t="str">
        <f>IF('1) Signal List'!A54="","",'1) Signal List'!A54)</f>
        <v>D8</v>
      </c>
      <c r="B54" s="23" t="str">
        <f>IF('1) Signal List'!B54="","",'1) Signal List'!B54)</f>
        <v>Onsite Generation MW, CCCCC Generator #1</v>
      </c>
      <c r="C54" s="23" t="str">
        <f>IF('1) Signal List'!C54="","",'1) Signal List'!C54)</f>
        <v>0-10</v>
      </c>
      <c r="D54" s="23" t="str">
        <f>IF('1) Signal List'!D54="","",'1) Signal List'!D54)</f>
        <v>mA</v>
      </c>
      <c r="E54" s="3" t="str">
        <f>IF('1) Signal List'!E54="","",'1) Signal List'!E54)</f>
        <v>0-6</v>
      </c>
      <c r="F54" s="23" t="str">
        <f>IF('1) Signal List'!F54="","",'1) Signal List'!F54)</f>
        <v>MW</v>
      </c>
      <c r="G54" s="39" t="str">
        <f>IF('1) Signal List'!G54="","",'1) Signal List'!G54)</f>
        <v>DSU</v>
      </c>
      <c r="H54" s="118" t="str">
        <f>IF('1) Signal List'!H54="","",'1) Signal List'!H54)</f>
        <v>N/A</v>
      </c>
      <c r="I54" s="55" t="s">
        <v>66</v>
      </c>
      <c r="J54" s="56"/>
      <c r="K54" s="56"/>
      <c r="L54" s="57"/>
    </row>
    <row r="55" spans="1:12" ht="14.25" customHeight="1" x14ac:dyDescent="0.2">
      <c r="A55" s="8" t="str">
        <f>IF('1) Signal List'!A55="","",'1) Signal List'!A55)</f>
        <v>D9</v>
      </c>
      <c r="B55" s="23" t="str">
        <f>IF('1) Signal List'!B55="","",'1) Signal List'!B55)</f>
        <v>Onsite Generation MW, CCCCC Generator #2</v>
      </c>
      <c r="C55" s="23" t="str">
        <f>IF('1) Signal List'!C55="","",'1) Signal List'!C55)</f>
        <v>0-10</v>
      </c>
      <c r="D55" s="23" t="str">
        <f>IF('1) Signal List'!D55="","",'1) Signal List'!D55)</f>
        <v>mA</v>
      </c>
      <c r="E55" s="3" t="str">
        <f>IF('1) Signal List'!E55="","",'1) Signal List'!E55)</f>
        <v>0-6</v>
      </c>
      <c r="F55" s="23" t="str">
        <f>IF('1) Signal List'!F55="","",'1) Signal List'!F55)</f>
        <v>MW</v>
      </c>
      <c r="G55" s="39" t="str">
        <f>IF('1) Signal List'!G55="","",'1) Signal List'!G55)</f>
        <v>DSU</v>
      </c>
      <c r="H55" s="118" t="str">
        <f>IF('1) Signal List'!H55="","",'1) Signal List'!H55)</f>
        <v>N/A</v>
      </c>
      <c r="I55" s="55" t="s">
        <v>66</v>
      </c>
      <c r="J55" s="56"/>
      <c r="K55" s="56"/>
      <c r="L55" s="57"/>
    </row>
    <row r="56" spans="1:12" ht="14.25" customHeight="1" x14ac:dyDescent="0.2">
      <c r="A56" s="8" t="str">
        <f>IF('1) Signal List'!A56="","",'1) Signal List'!A56)</f>
        <v>D10</v>
      </c>
      <c r="B56" s="271" t="str">
        <f>IF('1) Signal List'!B56="","",'1) Signal List'!B56)</f>
        <v>Onsite Generation MW, CCCCC Generator #3</v>
      </c>
      <c r="C56" s="23" t="str">
        <f>IF('1) Signal List'!C56="","",'1) Signal List'!C56)</f>
        <v>0-10</v>
      </c>
      <c r="D56" s="23" t="str">
        <f>IF('1) Signal List'!D56="","",'1) Signal List'!D56)</f>
        <v>mA</v>
      </c>
      <c r="E56" s="3" t="str">
        <f>IF('1) Signal List'!E56="","",'1) Signal List'!E56)</f>
        <v>0-6</v>
      </c>
      <c r="F56" s="23" t="str">
        <f>IF('1) Signal List'!F56="","",'1) Signal List'!F56)</f>
        <v>MW</v>
      </c>
      <c r="G56" s="39" t="str">
        <f>IF('1) Signal List'!G56="","",'1) Signal List'!G56)</f>
        <v>DSU</v>
      </c>
      <c r="H56" s="118" t="str">
        <f>IF('1) Signal List'!H56="","",'1) Signal List'!H56)</f>
        <v>N/A</v>
      </c>
      <c r="I56" s="55" t="s">
        <v>66</v>
      </c>
      <c r="J56" s="56"/>
      <c r="K56" s="56"/>
      <c r="L56" s="57"/>
    </row>
    <row r="57" spans="1:12" ht="14.25" customHeight="1" x14ac:dyDescent="0.2">
      <c r="A57" s="8" t="str">
        <f>IF('1) Signal List'!A57="","",'1) Signal List'!A57)</f>
        <v/>
      </c>
      <c r="B57" s="23" t="str">
        <f>IF('1) Signal List'!B57="","",'1) Signal List'!B57)</f>
        <v/>
      </c>
      <c r="C57" s="23" t="str">
        <f>IF('1) Signal List'!C57="","",'1) Signal List'!C57)</f>
        <v/>
      </c>
      <c r="D57" s="23" t="str">
        <f>IF('1) Signal List'!D57="","",'1) Signal List'!D57)</f>
        <v/>
      </c>
      <c r="E57" s="3" t="str">
        <f>IF('1) Signal List'!E57="","",'1) Signal List'!E57)</f>
        <v/>
      </c>
      <c r="F57" s="23" t="str">
        <f>IF('1) Signal List'!F57="","",'1) Signal List'!F57)</f>
        <v/>
      </c>
      <c r="G57" s="39" t="str">
        <f>IF('1) Signal List'!G57="","",'1) Signal List'!G57)</f>
        <v/>
      </c>
      <c r="H57" s="118" t="str">
        <f>IF('1) Signal List'!H57="","",'1) Signal List'!H57)</f>
        <v/>
      </c>
      <c r="I57" s="120"/>
      <c r="J57" s="121"/>
      <c r="K57" s="121"/>
      <c r="L57" s="122"/>
    </row>
    <row r="58" spans="1:12" ht="14.25" customHeight="1" x14ac:dyDescent="0.2">
      <c r="A58" s="8" t="str">
        <f>IF('1) Signal List'!A58="","",'1) Signal List'!A58)</f>
        <v>D11</v>
      </c>
      <c r="B58" s="23" t="str">
        <f>IF('1) Signal List'!B58="","",'1) Signal List'!B58)</f>
        <v>Demand Reduction from site MW, DDDDDD #1</v>
      </c>
      <c r="C58" s="23" t="str">
        <f>IF('1) Signal List'!C58="","",'1) Signal List'!C58)</f>
        <v>0-10</v>
      </c>
      <c r="D58" s="23" t="str">
        <f>IF('1) Signal List'!D58="","",'1) Signal List'!D58)</f>
        <v>mA</v>
      </c>
      <c r="E58" s="3" t="str">
        <f>IF('1) Signal List'!E58="","",'1) Signal List'!E58)</f>
        <v>0-12</v>
      </c>
      <c r="F58" s="23" t="str">
        <f>IF('1) Signal List'!F58="","",'1) Signal List'!F58)</f>
        <v>MW</v>
      </c>
      <c r="G58" s="39" t="str">
        <f>IF('1) Signal List'!G58="","",'1) Signal List'!G58)</f>
        <v>DSU</v>
      </c>
      <c r="H58" s="118" t="str">
        <f>IF('1) Signal List'!H58="","",'1) Signal List'!H58)</f>
        <v xml:space="preserve">N/A </v>
      </c>
      <c r="I58" s="55" t="s">
        <v>66</v>
      </c>
      <c r="J58" s="56"/>
      <c r="K58" s="56"/>
      <c r="L58" s="57"/>
    </row>
    <row r="59" spans="1:12" ht="14.25" customHeight="1" x14ac:dyDescent="0.2">
      <c r="A59" s="8" t="str">
        <f>IF('1) Signal List'!A59="","",'1) Signal List'!A59)</f>
        <v>D12</v>
      </c>
      <c r="B59" s="23" t="str">
        <f>IF('1) Signal List'!B59="","",'1) Signal List'!B59)</f>
        <v>Demand Reduction from site MW, DDDDDD #2</v>
      </c>
      <c r="C59" s="23" t="str">
        <f>IF('1) Signal List'!C59="","",'1) Signal List'!C59)</f>
        <v>0-10</v>
      </c>
      <c r="D59" s="23" t="str">
        <f>IF('1) Signal List'!D59="","",'1) Signal List'!D59)</f>
        <v>mA</v>
      </c>
      <c r="E59" s="3" t="str">
        <f>IF('1) Signal List'!E59="","",'1) Signal List'!E59)</f>
        <v>0-12</v>
      </c>
      <c r="F59" s="23" t="str">
        <f>IF('1) Signal List'!F59="","",'1) Signal List'!F59)</f>
        <v>MW</v>
      </c>
      <c r="G59" s="39" t="str">
        <f>IF('1) Signal List'!G59="","",'1) Signal List'!G59)</f>
        <v>DSU</v>
      </c>
      <c r="H59" s="118" t="str">
        <f>IF('1) Signal List'!H59="","",'1) Signal List'!H59)</f>
        <v xml:space="preserve">N/A </v>
      </c>
      <c r="I59" s="55" t="s">
        <v>66</v>
      </c>
      <c r="J59" s="56"/>
      <c r="K59" s="56"/>
      <c r="L59" s="57"/>
    </row>
    <row r="60" spans="1:12" ht="14.25" customHeight="1" x14ac:dyDescent="0.2">
      <c r="A60" s="8" t="str">
        <f>IF('1) Signal List'!A60="","",'1) Signal List'!A60)</f>
        <v>D13</v>
      </c>
      <c r="B60" s="23" t="str">
        <f>IF('1) Signal List'!B60="","",'1) Signal List'!B60)</f>
        <v>Demand Reduction from site MW, DDDDDD #3</v>
      </c>
      <c r="C60" s="23" t="str">
        <f>IF('1) Signal List'!C60="","",'1) Signal List'!C60)</f>
        <v>0-10</v>
      </c>
      <c r="D60" s="23" t="str">
        <f>IF('1) Signal List'!D60="","",'1) Signal List'!D60)</f>
        <v>mA</v>
      </c>
      <c r="E60" s="3" t="str">
        <f>IF('1) Signal List'!E60="","",'1) Signal List'!E60)</f>
        <v>0-12</v>
      </c>
      <c r="F60" s="23" t="str">
        <f>IF('1) Signal List'!F60="","",'1) Signal List'!F60)</f>
        <v>MW</v>
      </c>
      <c r="G60" s="39" t="str">
        <f>IF('1) Signal List'!G60="","",'1) Signal List'!G60)</f>
        <v>DSU</v>
      </c>
      <c r="H60" s="118" t="str">
        <f>IF('1) Signal List'!H60="","",'1) Signal List'!H60)</f>
        <v xml:space="preserve">N/A </v>
      </c>
      <c r="I60" s="55" t="s">
        <v>66</v>
      </c>
      <c r="J60" s="56"/>
      <c r="K60" s="56"/>
      <c r="L60" s="57"/>
    </row>
    <row r="61" spans="1:12" ht="14.25" customHeight="1" x14ac:dyDescent="0.2">
      <c r="A61" s="8" t="str">
        <f>IF('1) Signal List'!A61="","",'1) Signal List'!A61)</f>
        <v>D14</v>
      </c>
      <c r="B61" s="23" t="str">
        <f>IF('1) Signal List'!B61="","",'1) Signal List'!B61)</f>
        <v>Demand Reduction from site MW, DDDDDD #4</v>
      </c>
      <c r="C61" s="23" t="str">
        <f>IF('1) Signal List'!C61="","",'1) Signal List'!C61)</f>
        <v>0-10</v>
      </c>
      <c r="D61" s="23" t="str">
        <f>IF('1) Signal List'!D61="","",'1) Signal List'!D61)</f>
        <v>mA</v>
      </c>
      <c r="E61" s="3" t="str">
        <f>IF('1) Signal List'!E61="","",'1) Signal List'!E61)</f>
        <v>0-12</v>
      </c>
      <c r="F61" s="23" t="str">
        <f>IF('1) Signal List'!F61="","",'1) Signal List'!F61)</f>
        <v>MW</v>
      </c>
      <c r="G61" s="39" t="str">
        <f>IF('1) Signal List'!G61="","",'1) Signal List'!G61)</f>
        <v>DSU</v>
      </c>
      <c r="H61" s="118" t="str">
        <f>IF('1) Signal List'!H61="","",'1) Signal List'!H61)</f>
        <v xml:space="preserve">N/A </v>
      </c>
      <c r="I61" s="55" t="s">
        <v>66</v>
      </c>
      <c r="J61" s="56"/>
      <c r="K61" s="56"/>
      <c r="L61" s="57"/>
    </row>
    <row r="62" spans="1:12" s="496" customFormat="1" ht="14.25" customHeight="1" x14ac:dyDescent="0.2">
      <c r="A62" s="505" t="str">
        <f>IF('1) Signal List'!A62="","",'1) Signal List'!A62)</f>
        <v>D15</v>
      </c>
      <c r="B62" s="496" t="str">
        <f>IF('1) Signal List'!B62="","",'1) Signal List'!B62)</f>
        <v>FFR Availability</v>
      </c>
      <c r="C62" s="496" t="str">
        <f>IF('1) Signal List'!C62="","",'1) Signal List'!C62)</f>
        <v>0-10</v>
      </c>
      <c r="D62" s="496" t="str">
        <f>IF('1) Signal List'!D62="","",'1) Signal List'!D62)</f>
        <v>mA</v>
      </c>
      <c r="E62" s="497" t="str">
        <f>IF('1) Signal List'!E62="","",'1) Signal List'!E62)</f>
        <v>0-XX</v>
      </c>
      <c r="F62" s="496" t="str">
        <f>IF('1) Signal List'!F62="","",'1) Signal List'!F62)</f>
        <v>MW</v>
      </c>
      <c r="G62" s="507" t="str">
        <f>IF('1) Signal List'!G62="","",'1) Signal List'!G62)</f>
        <v>DSU</v>
      </c>
      <c r="H62" s="508" t="str">
        <f>IF('1) Signal List'!H62="","",'1) Signal List'!H62)</f>
        <v xml:space="preserve">N/A </v>
      </c>
      <c r="I62" s="509" t="s">
        <v>66</v>
      </c>
      <c r="J62" s="510"/>
      <c r="K62" s="510"/>
      <c r="L62" s="511"/>
    </row>
    <row r="63" spans="1:12" s="496" customFormat="1" ht="14.25" customHeight="1" x14ac:dyDescent="0.2">
      <c r="A63" s="505" t="str">
        <f>IF('1) Signal List'!A63="","",'1) Signal List'!A63)</f>
        <v>D16</v>
      </c>
      <c r="B63" s="496" t="str">
        <f>IF('1) Signal List'!B63="","",'1) Signal List'!B63)</f>
        <v>POR Availability</v>
      </c>
      <c r="C63" s="496" t="str">
        <f>IF('1) Signal List'!C63="","",'1) Signal List'!C63)</f>
        <v>0-10</v>
      </c>
      <c r="D63" s="496" t="str">
        <f>IF('1) Signal List'!D63="","",'1) Signal List'!D63)</f>
        <v>mA</v>
      </c>
      <c r="E63" s="497" t="str">
        <f>IF('1) Signal List'!E63="","",'1) Signal List'!E63)</f>
        <v>0-XX</v>
      </c>
      <c r="F63" s="496" t="str">
        <f>IF('1) Signal List'!F63="","",'1) Signal List'!F63)</f>
        <v>MW</v>
      </c>
      <c r="G63" s="507" t="str">
        <f>IF('1) Signal List'!G63="","",'1) Signal List'!G63)</f>
        <v>DSU</v>
      </c>
      <c r="H63" s="508" t="str">
        <f>IF('1) Signal List'!H63="","",'1) Signal List'!H63)</f>
        <v xml:space="preserve">N/A </v>
      </c>
      <c r="I63" s="509" t="s">
        <v>66</v>
      </c>
      <c r="J63" s="510"/>
      <c r="K63" s="510"/>
      <c r="L63" s="511"/>
    </row>
    <row r="64" spans="1:12" s="496" customFormat="1" ht="14.25" customHeight="1" x14ac:dyDescent="0.2">
      <c r="A64" s="505" t="str">
        <f>IF('1) Signal List'!A64="","",'1) Signal List'!A64)</f>
        <v>D17</v>
      </c>
      <c r="B64" s="496" t="str">
        <f>IF('1) Signal List'!B64="","",'1) Signal List'!B64)</f>
        <v>SOR Availability</v>
      </c>
      <c r="C64" s="496" t="str">
        <f>IF('1) Signal List'!C64="","",'1) Signal List'!C64)</f>
        <v>0-10</v>
      </c>
      <c r="D64" s="496" t="str">
        <f>IF('1) Signal List'!D64="","",'1) Signal List'!D64)</f>
        <v>mA</v>
      </c>
      <c r="E64" s="497" t="str">
        <f>IF('1) Signal List'!E64="","",'1) Signal List'!E64)</f>
        <v>0-XX</v>
      </c>
      <c r="F64" s="496" t="str">
        <f>IF('1) Signal List'!F64="","",'1) Signal List'!F64)</f>
        <v>MW</v>
      </c>
      <c r="G64" s="507" t="str">
        <f>IF('1) Signal List'!G64="","",'1) Signal List'!G64)</f>
        <v>DSU</v>
      </c>
      <c r="H64" s="508" t="str">
        <f>IF('1) Signal List'!H64="","",'1) Signal List'!H64)</f>
        <v xml:space="preserve">N/A </v>
      </c>
      <c r="I64" s="509" t="s">
        <v>66</v>
      </c>
      <c r="J64" s="510"/>
      <c r="K64" s="510"/>
      <c r="L64" s="511"/>
    </row>
    <row r="65" spans="1:12" s="496" customFormat="1" ht="14.25" customHeight="1" x14ac:dyDescent="0.2">
      <c r="A65" s="505" t="str">
        <f>IF('1) Signal List'!A65="","",'1) Signal List'!A65)</f>
        <v>D18</v>
      </c>
      <c r="B65" s="496" t="str">
        <f>IF('1) Signal List'!B65="","",'1) Signal List'!B65)</f>
        <v>TOR1 Availability</v>
      </c>
      <c r="C65" s="496" t="str">
        <f>IF('1) Signal List'!C65="","",'1) Signal List'!C65)</f>
        <v>0-10</v>
      </c>
      <c r="D65" s="496" t="str">
        <f>IF('1) Signal List'!D65="","",'1) Signal List'!D65)</f>
        <v>mA</v>
      </c>
      <c r="E65" s="497" t="str">
        <f>IF('1) Signal List'!E65="","",'1) Signal List'!E65)</f>
        <v>0-XX</v>
      </c>
      <c r="F65" s="496" t="str">
        <f>IF('1) Signal List'!F65="","",'1) Signal List'!F65)</f>
        <v>MW</v>
      </c>
      <c r="G65" s="507" t="str">
        <f>IF('1) Signal List'!G65="","",'1) Signal List'!G65)</f>
        <v>DSU</v>
      </c>
      <c r="H65" s="508" t="str">
        <f>IF('1) Signal List'!H65="","",'1) Signal List'!H65)</f>
        <v xml:space="preserve">N/A </v>
      </c>
      <c r="I65" s="509" t="s">
        <v>66</v>
      </c>
      <c r="J65" s="510"/>
      <c r="K65" s="510"/>
      <c r="L65" s="511"/>
    </row>
    <row r="66" spans="1:12" s="496" customFormat="1" ht="14.25" customHeight="1" x14ac:dyDescent="0.2">
      <c r="A66" s="505" t="str">
        <f>IF('1) Signal List'!A66="","",'1) Signal List'!A66)</f>
        <v>D19</v>
      </c>
      <c r="B66" s="496" t="str">
        <f>IF('1) Signal List'!B66="","",'1) Signal List'!B66)</f>
        <v>Frequency Response Provided</v>
      </c>
      <c r="C66" s="496" t="str">
        <f>IF('1) Signal List'!C66="","",'1) Signal List'!C66)</f>
        <v>0-10</v>
      </c>
      <c r="D66" s="496" t="str">
        <f>IF('1) Signal List'!D66="","",'1) Signal List'!D66)</f>
        <v>mA</v>
      </c>
      <c r="E66" s="497" t="str">
        <f>IF('1) Signal List'!E66="","",'1) Signal List'!E66)</f>
        <v>0-XX</v>
      </c>
      <c r="F66" s="496" t="str">
        <f>IF('1) Signal List'!F66="","",'1) Signal List'!F66)</f>
        <v>MW</v>
      </c>
      <c r="G66" s="507" t="str">
        <f>IF('1) Signal List'!G66="","",'1) Signal List'!G66)</f>
        <v>DSU</v>
      </c>
      <c r="H66" s="508" t="str">
        <f>IF('1) Signal List'!H66="","",'1) Signal List'!H66)</f>
        <v xml:space="preserve">N/A </v>
      </c>
      <c r="I66" s="509" t="s">
        <v>66</v>
      </c>
      <c r="J66" s="510"/>
      <c r="K66" s="510"/>
      <c r="L66" s="511"/>
    </row>
    <row r="67" spans="1:12" s="496" customFormat="1" ht="14.25" customHeight="1" x14ac:dyDescent="0.2">
      <c r="A67" s="505" t="str">
        <f>IF('1) Signal List'!A67="","",'1) Signal List'!A67)</f>
        <v>D20</v>
      </c>
      <c r="B67" s="496" t="str">
        <f>IF('1) Signal List'!B67="","",'1) Signal List'!B67)</f>
        <v>Aggregated Incomer Load for all Sites Providing Frequency Response</v>
      </c>
      <c r="C67" s="496" t="str">
        <f>IF('1) Signal List'!C67="","",'1) Signal List'!C67)</f>
        <v>0-10</v>
      </c>
      <c r="D67" s="496" t="str">
        <f>IF('1) Signal List'!D67="","",'1) Signal List'!D67)</f>
        <v>mA</v>
      </c>
      <c r="E67" s="497" t="str">
        <f>IF('1) Signal List'!E67="","",'1) Signal List'!E67)</f>
        <v>0-XX</v>
      </c>
      <c r="F67" s="496" t="str">
        <f>IF('1) Signal List'!F67="","",'1) Signal List'!F67)</f>
        <v>MW</v>
      </c>
      <c r="G67" s="507" t="str">
        <f>IF('1) Signal List'!G67="","",'1) Signal List'!G67)</f>
        <v>DSU</v>
      </c>
      <c r="H67" s="508" t="str">
        <f>IF('1) Signal List'!H67="","",'1) Signal List'!H67)</f>
        <v xml:space="preserve">N/A </v>
      </c>
      <c r="I67" s="509" t="s">
        <v>66</v>
      </c>
      <c r="J67" s="510"/>
      <c r="K67" s="510"/>
      <c r="L67" s="511"/>
    </row>
    <row r="68" spans="1:12" ht="14.25" customHeight="1" x14ac:dyDescent="0.2">
      <c r="A68" s="8"/>
      <c r="B68" s="463"/>
      <c r="C68" s="23"/>
      <c r="D68" s="23"/>
      <c r="E68" s="3"/>
      <c r="F68" s="23"/>
      <c r="G68" s="39"/>
      <c r="H68" s="118"/>
      <c r="I68" s="120"/>
      <c r="J68" s="121"/>
      <c r="K68" s="121"/>
      <c r="L68" s="122"/>
    </row>
    <row r="69" spans="1:12" ht="14.25" customHeight="1" x14ac:dyDescent="0.2">
      <c r="A69" s="8" t="str">
        <f>IF('1) Signal List'!A69="","",'1) Signal List'!A69)</f>
        <v/>
      </c>
      <c r="B69" s="725" t="str">
        <f>IF('1) Signal List'!B69="","",'1) Signal List'!B69)</f>
        <v xml:space="preserve">Recommended cable 25-pair screened cable: 25 x 2 x 0.6sqmm TP. </v>
      </c>
      <c r="C69" s="665"/>
      <c r="D69" s="665"/>
      <c r="E69" s="665"/>
      <c r="F69" s="23" t="str">
        <f>IF('1) Signal List'!F69="","",'1) Signal List'!F69)</f>
        <v/>
      </c>
      <c r="G69" s="21" t="str">
        <f>IF('1) Signal List'!G69="","",'1) Signal List'!G69)</f>
        <v/>
      </c>
      <c r="H69" s="117" t="str">
        <f>IF('1) Signal List'!H69="","",'1) Signal List'!H69)</f>
        <v/>
      </c>
      <c r="I69" s="120"/>
      <c r="J69" s="121"/>
      <c r="K69" s="121"/>
      <c r="L69" s="122"/>
    </row>
    <row r="70" spans="1:12" ht="13.5" thickBot="1" x14ac:dyDescent="0.25">
      <c r="A70" s="17" t="str">
        <f>IF('1) Signal List'!A70="","",'1) Signal List'!A70)</f>
        <v>ETIE Ref</v>
      </c>
      <c r="B70" s="18" t="str">
        <f>IF('1) Signal List'!B70="","",'1) Signal List'!B70)</f>
        <v>Digital Output Signals (from EirGrid)</v>
      </c>
      <c r="C70" s="32" t="str">
        <f>IF('1) Signal List'!C70="","",'1) Signal List'!C70)</f>
        <v/>
      </c>
      <c r="D70" s="29" t="str">
        <f>IF('1) Signal List'!D70="","",'1) Signal List'!D70)</f>
        <v/>
      </c>
      <c r="E70" s="19" t="str">
        <f>IF('1) Signal List'!E70="","",'1) Signal List'!E70)</f>
        <v/>
      </c>
      <c r="F70" s="29" t="str">
        <f>IF('1) Signal List'!F70="","",'1) Signal List'!F70)</f>
        <v/>
      </c>
      <c r="G70" s="20" t="str">
        <f>IF('1) Signal List'!G70="","",'1) Signal List'!G70)</f>
        <v>Provided to</v>
      </c>
      <c r="H70" s="115" t="str">
        <f>IF('1) Signal List'!H70="","",'1) Signal List'!H70)</f>
        <v>TSO Pass-through to</v>
      </c>
      <c r="I70" s="272"/>
      <c r="J70" s="273"/>
      <c r="K70" s="273"/>
      <c r="L70" s="274"/>
    </row>
    <row r="71" spans="1:12" ht="14.25" customHeight="1" thickTop="1" x14ac:dyDescent="0.2">
      <c r="A71" s="8" t="str">
        <f>IF('1) Signal List'!A71="","",'1) Signal List'!A71)</f>
        <v/>
      </c>
      <c r="B71" s="23" t="str">
        <f>IF('1) Signal List'!B71="","",'1) Signal List'!B71)</f>
        <v/>
      </c>
      <c r="C71" s="33" t="str">
        <f>IF('1) Signal List'!C71="","",'1) Signal List'!C71)</f>
        <v/>
      </c>
      <c r="D71" s="23" t="str">
        <f>IF('1) Signal List'!D71="","",'1) Signal List'!D71)</f>
        <v/>
      </c>
      <c r="E71" s="3" t="str">
        <f>IF('1) Signal List'!E71="","",'1) Signal List'!E71)</f>
        <v/>
      </c>
      <c r="F71" s="23" t="str">
        <f>IF('1) Signal List'!F71="","",'1) Signal List'!F71)</f>
        <v/>
      </c>
      <c r="G71" s="40" t="str">
        <f>IF('1) Signal List'!G71="","",'1) Signal List'!G71)</f>
        <v/>
      </c>
      <c r="H71" s="116" t="str">
        <f>IF('1) Signal List'!H71="","",'1) Signal List'!H71)</f>
        <v/>
      </c>
      <c r="I71" s="120"/>
      <c r="J71" s="121"/>
      <c r="K71" s="121"/>
      <c r="L71" s="122"/>
    </row>
    <row r="72" spans="1:12" ht="14.25" customHeight="1" x14ac:dyDescent="0.2">
      <c r="A72" s="8" t="str">
        <f>IF('1) Signal List'!A72="","",'1) Signal List'!A72)</f>
        <v/>
      </c>
      <c r="B72" s="22" t="str">
        <f>IF('1) Signal List'!B72="","",'1) Signal List'!B72)</f>
        <v>Double Command Outputs</v>
      </c>
      <c r="C72" s="720" t="str">
        <f>IF('1) Signal List'!C72="","",'1) Signal List'!C72)</f>
        <v>(each individual relay output identified separately)</v>
      </c>
      <c r="D72" s="721"/>
      <c r="E72" s="721"/>
      <c r="F72" s="612"/>
      <c r="G72" s="21" t="str">
        <f>IF('1) Signal List'!G72="","",'1) Signal List'!G72)</f>
        <v/>
      </c>
      <c r="H72" s="117" t="str">
        <f>IF('1) Signal List'!H72="","",'1) Signal List'!H72)</f>
        <v/>
      </c>
      <c r="I72" s="120"/>
      <c r="J72" s="121"/>
      <c r="K72" s="121"/>
      <c r="L72" s="122"/>
    </row>
    <row r="73" spans="1:12" ht="14.25" customHeight="1" x14ac:dyDescent="0.2">
      <c r="A73" s="8" t="str">
        <f>IF('1) Signal List'!A73="","",'1) Signal List'!A73)</f>
        <v/>
      </c>
      <c r="B73" s="271" t="str">
        <f>IF('1) Signal List'!B73="","",'1) Signal List'!B73)</f>
        <v>Digital Output Signals from EirGrid to DSU System</v>
      </c>
      <c r="C73" s="33" t="str">
        <f>IF('1) Signal List'!C73="","",'1) Signal List'!C73)</f>
        <v/>
      </c>
      <c r="D73" s="23" t="str">
        <f>IF('1) Signal List'!D73="","",'1) Signal List'!D73)</f>
        <v/>
      </c>
      <c r="E73" s="3" t="str">
        <f>IF('1) Signal List'!E73="","",'1) Signal List'!E73)</f>
        <v/>
      </c>
      <c r="F73" s="23" t="str">
        <f>IF('1) Signal List'!F73="","",'1) Signal List'!F73)</f>
        <v/>
      </c>
      <c r="G73" s="21" t="str">
        <f>IF('1) Signal List'!G73="","",'1) Signal List'!G73)</f>
        <v/>
      </c>
      <c r="H73" s="117" t="str">
        <f>IF('1) Signal List'!H73="","",'1) Signal List'!H73)</f>
        <v/>
      </c>
      <c r="I73" s="120"/>
      <c r="J73" s="121"/>
      <c r="K73" s="121"/>
      <c r="L73" s="122"/>
    </row>
    <row r="74" spans="1:12" ht="14.25" customHeight="1" x14ac:dyDescent="0.2">
      <c r="A74" s="8" t="str">
        <f>IF('1) Signal List'!A74="","",'1) Signal List'!A74)</f>
        <v/>
      </c>
      <c r="B74" s="37" t="str">
        <f>IF('1) Signal List'!B74="","",'1) Signal List'!B74)</f>
        <v/>
      </c>
      <c r="C74" s="23" t="str">
        <f>IF('1) Signal List'!C74="","",'1) Signal List'!C74)</f>
        <v/>
      </c>
      <c r="D74" s="23" t="str">
        <f>IF('1) Signal List'!D74="","",'1) Signal List'!D74)</f>
        <v/>
      </c>
      <c r="E74" s="25" t="str">
        <f>IF('1) Signal List'!E74="","",'1) Signal List'!E74)</f>
        <v/>
      </c>
      <c r="F74" s="23" t="str">
        <f>IF('1) Signal List'!F74="","",'1) Signal List'!F74)</f>
        <v/>
      </c>
      <c r="G74" s="39" t="str">
        <f>IF('1) Signal List'!G74="","",'1) Signal List'!G74)</f>
        <v/>
      </c>
      <c r="H74" s="118" t="str">
        <f>IF('1) Signal List'!H74="","",'1) Signal List'!H74)</f>
        <v/>
      </c>
      <c r="I74" s="120"/>
      <c r="J74" s="121"/>
      <c r="K74" s="121"/>
      <c r="L74" s="122"/>
    </row>
    <row r="75" spans="1:12" ht="14.25" customHeight="1" x14ac:dyDescent="0.2">
      <c r="A75" s="8" t="str">
        <f>IF('1) Signal List'!A75="","",'1) Signal List'!A75)</f>
        <v/>
      </c>
      <c r="B75" s="37" t="str">
        <f>IF('1) Signal List'!B75="","",'1) Signal List'!B75)</f>
        <v/>
      </c>
      <c r="C75" s="23" t="str">
        <f>IF('1) Signal List'!C75="","",'1) Signal List'!C75)</f>
        <v/>
      </c>
      <c r="D75" s="23" t="str">
        <f>IF('1) Signal List'!D75="","",'1) Signal List'!D75)</f>
        <v/>
      </c>
      <c r="E75" s="25" t="str">
        <f>IF('1) Signal List'!E75="","",'1) Signal List'!E75)</f>
        <v/>
      </c>
      <c r="F75" s="23" t="str">
        <f>IF('1) Signal List'!F75="","",'1) Signal List'!F75)</f>
        <v/>
      </c>
      <c r="G75" s="39" t="str">
        <f>IF('1) Signal List'!G75="","",'1) Signal List'!G75)</f>
        <v/>
      </c>
      <c r="H75" s="118" t="str">
        <f>IF('1) Signal List'!H75="","",'1) Signal List'!H75)</f>
        <v/>
      </c>
      <c r="I75" s="120"/>
      <c r="J75" s="121"/>
      <c r="K75" s="121"/>
      <c r="L75" s="122"/>
    </row>
    <row r="76" spans="1:12" ht="14.25" customHeight="1" x14ac:dyDescent="0.2">
      <c r="A76" s="8" t="str">
        <f>IF('1) Signal List'!A76="","",'1) Signal List'!A76)</f>
        <v/>
      </c>
      <c r="B76" s="271" t="str">
        <f>IF('1) Signal List'!B76="","",'1) Signal List'!B76)</f>
        <v>Digital Output Signals from EirGrid to DSU Control System</v>
      </c>
      <c r="C76" s="23" t="str">
        <f>IF('1) Signal List'!C76="","",'1) Signal List'!C76)</f>
        <v/>
      </c>
      <c r="D76" s="23" t="str">
        <f>IF('1) Signal List'!D76="","",'1) Signal List'!D76)</f>
        <v/>
      </c>
      <c r="E76" s="25" t="str">
        <f>IF('1) Signal List'!E76="","",'1) Signal List'!E76)</f>
        <v/>
      </c>
      <c r="F76" s="23" t="str">
        <f>IF('1) Signal List'!F76="","",'1) Signal List'!F76)</f>
        <v/>
      </c>
      <c r="G76" s="21" t="str">
        <f>IF('1) Signal List'!G76="","",'1) Signal List'!G76)</f>
        <v/>
      </c>
      <c r="H76" s="117" t="str">
        <f>IF('1) Signal List'!H76="","",'1) Signal List'!H76)</f>
        <v/>
      </c>
      <c r="I76" s="120"/>
      <c r="J76" s="121"/>
      <c r="K76" s="121"/>
      <c r="L76" s="122"/>
    </row>
    <row r="77" spans="1:12" ht="14.25" customHeight="1" x14ac:dyDescent="0.2">
      <c r="A77" s="8" t="str">
        <f>IF('1) Signal List'!A77="","",'1) Signal List'!A77)</f>
        <v>F1</v>
      </c>
      <c r="B77" s="23" t="str">
        <f>IF('1) Signal List'!B77="","",'1) Signal List'!B77)</f>
        <v>DSU Amber Alert</v>
      </c>
      <c r="C77" s="5" t="str">
        <f>IF('1) Signal List'!C77="","",'1) Signal List'!C77)</f>
        <v/>
      </c>
      <c r="D77" s="24" t="str">
        <f>IF('1) Signal List'!D77="","",'1) Signal List'!D77)</f>
        <v>off</v>
      </c>
      <c r="E77" s="25" t="str">
        <f>IF('1) Signal List'!E77="","",'1) Signal List'!E77)</f>
        <v>pulse</v>
      </c>
      <c r="F77" s="23" t="str">
        <f>IF('1) Signal List'!F77="","",'1) Signal List'!F77)</f>
        <v>0.5 seconds</v>
      </c>
      <c r="G77" s="39" t="str">
        <f>IF('1) Signal List'!G77="","",'1) Signal List'!G77)</f>
        <v>DSU</v>
      </c>
      <c r="H77" s="118" t="str">
        <f>IF('1) Signal List'!H77="","",'1) Signal List'!H77)</f>
        <v xml:space="preserve">N/A </v>
      </c>
      <c r="I77" s="55" t="s">
        <v>66</v>
      </c>
      <c r="J77" s="56"/>
      <c r="K77" s="56"/>
      <c r="L77" s="57"/>
    </row>
    <row r="78" spans="1:12" ht="14.25" customHeight="1" x14ac:dyDescent="0.2">
      <c r="A78" s="8" t="str">
        <f>IF('1) Signal List'!A78="","",'1) Signal List'!A78)</f>
        <v>F2</v>
      </c>
      <c r="B78" s="23" t="str">
        <f>IF('1) Signal List'!B78="","",'1) Signal List'!B78)</f>
        <v>DSU Amber Alert</v>
      </c>
      <c r="C78" s="5" t="str">
        <f>IF('1) Signal List'!C78="","",'1) Signal List'!C78)</f>
        <v/>
      </c>
      <c r="D78" s="24" t="str">
        <f>IF('1) Signal List'!D78="","",'1) Signal List'!D78)</f>
        <v xml:space="preserve">on </v>
      </c>
      <c r="E78" s="25" t="str">
        <f>IF('1) Signal List'!E78="","",'1) Signal List'!E78)</f>
        <v>pulse</v>
      </c>
      <c r="F78" s="23" t="str">
        <f>IF('1) Signal List'!F78="","",'1) Signal List'!F78)</f>
        <v>0.5 seconds</v>
      </c>
      <c r="G78" s="39" t="str">
        <f>IF('1) Signal List'!G78="","",'1) Signal List'!G78)</f>
        <v>DSU</v>
      </c>
      <c r="H78" s="118" t="str">
        <f>IF('1) Signal List'!H78="","",'1) Signal List'!H78)</f>
        <v xml:space="preserve">N/A </v>
      </c>
      <c r="I78" s="55" t="s">
        <v>66</v>
      </c>
      <c r="J78" s="56"/>
      <c r="K78" s="56"/>
      <c r="L78" s="57"/>
    </row>
    <row r="79" spans="1:12" ht="14.25" customHeight="1" x14ac:dyDescent="0.2">
      <c r="A79" s="8" t="str">
        <f>IF('1) Signal List'!A79="","",'1) Signal List'!A79)</f>
        <v>F3</v>
      </c>
      <c r="B79" s="23" t="str">
        <f>IF('1) Signal List'!B79="","",'1) Signal List'!B79)</f>
        <v>DSU Red Alert</v>
      </c>
      <c r="C79" s="5" t="str">
        <f>IF('1) Signal List'!C79="","",'1) Signal List'!C79)</f>
        <v/>
      </c>
      <c r="D79" s="24" t="str">
        <f>IF('1) Signal List'!D79="","",'1) Signal List'!D79)</f>
        <v>off</v>
      </c>
      <c r="E79" s="25" t="str">
        <f>IF('1) Signal List'!E79="","",'1) Signal List'!E79)</f>
        <v>pulse</v>
      </c>
      <c r="F79" s="23" t="str">
        <f>IF('1) Signal List'!F79="","",'1) Signal List'!F79)</f>
        <v>0.5 seconds</v>
      </c>
      <c r="G79" s="39" t="str">
        <f>IF('1) Signal List'!G79="","",'1) Signal List'!G79)</f>
        <v>DSU</v>
      </c>
      <c r="H79" s="118" t="str">
        <f>IF('1) Signal List'!H79="","",'1) Signal List'!H79)</f>
        <v xml:space="preserve">N/A </v>
      </c>
      <c r="I79" s="55" t="s">
        <v>66</v>
      </c>
      <c r="J79" s="56"/>
      <c r="K79" s="56"/>
      <c r="L79" s="57"/>
    </row>
    <row r="80" spans="1:12" ht="14.25" customHeight="1" x14ac:dyDescent="0.2">
      <c r="A80" s="8" t="str">
        <f>IF('1) Signal List'!A80="","",'1) Signal List'!A80)</f>
        <v>F4</v>
      </c>
      <c r="B80" s="23" t="str">
        <f>IF('1) Signal List'!B80="","",'1) Signal List'!B80)</f>
        <v>DSU Red Alert</v>
      </c>
      <c r="C80" s="5" t="str">
        <f>IF('1) Signal List'!C80="","",'1) Signal List'!C80)</f>
        <v/>
      </c>
      <c r="D80" s="24" t="str">
        <f>IF('1) Signal List'!D80="","",'1) Signal List'!D80)</f>
        <v xml:space="preserve">on </v>
      </c>
      <c r="E80" s="25" t="str">
        <f>IF('1) Signal List'!E80="","",'1) Signal List'!E80)</f>
        <v>pulse</v>
      </c>
      <c r="F80" s="23" t="str">
        <f>IF('1) Signal List'!F80="","",'1) Signal List'!F80)</f>
        <v>0.5 seconds</v>
      </c>
      <c r="G80" s="39" t="str">
        <f>IF('1) Signal List'!G80="","",'1) Signal List'!G80)</f>
        <v>DSU</v>
      </c>
      <c r="H80" s="118" t="str">
        <f>IF('1) Signal List'!H80="","",'1) Signal List'!H80)</f>
        <v xml:space="preserve">N/A </v>
      </c>
      <c r="I80" s="55" t="s">
        <v>66</v>
      </c>
      <c r="J80" s="56"/>
      <c r="K80" s="56"/>
      <c r="L80" s="57"/>
    </row>
    <row r="81" spans="1:12" ht="14.25" customHeight="1" x14ac:dyDescent="0.2">
      <c r="A81" s="8" t="str">
        <f>IF('1) Signal List'!A81="","",'1) Signal List'!A81)</f>
        <v>F5</v>
      </c>
      <c r="B81" s="23" t="str">
        <f>IF('1) Signal List'!B81="","",'1) Signal List'!B81)</f>
        <v>DSU Blue Alert</v>
      </c>
      <c r="C81" s="5" t="str">
        <f>IF('1) Signal List'!C81="","",'1) Signal List'!C81)</f>
        <v/>
      </c>
      <c r="D81" s="24" t="str">
        <f>IF('1) Signal List'!D81="","",'1) Signal List'!D81)</f>
        <v xml:space="preserve">off </v>
      </c>
      <c r="E81" s="25" t="str">
        <f>IF('1) Signal List'!E81="","",'1) Signal List'!E81)</f>
        <v>pulse</v>
      </c>
      <c r="F81" s="23" t="str">
        <f>IF('1) Signal List'!F81="","",'1) Signal List'!F81)</f>
        <v>0.5 seconds</v>
      </c>
      <c r="G81" s="39" t="str">
        <f>IF('1) Signal List'!G81="","",'1) Signal List'!G81)</f>
        <v>DSU</v>
      </c>
      <c r="H81" s="118" t="str">
        <f>IF('1) Signal List'!H81="","",'1) Signal List'!H81)</f>
        <v xml:space="preserve">N/A </v>
      </c>
      <c r="I81" s="55" t="s">
        <v>66</v>
      </c>
      <c r="J81" s="56"/>
      <c r="K81" s="56"/>
      <c r="L81" s="57"/>
    </row>
    <row r="82" spans="1:12" ht="14.25" customHeight="1" x14ac:dyDescent="0.2">
      <c r="A82" s="8" t="str">
        <f>IF('1) Signal List'!A82="","",'1) Signal List'!A82)</f>
        <v>F6</v>
      </c>
      <c r="B82" s="23" t="str">
        <f>IF('1) Signal List'!B82="","",'1) Signal List'!B82)</f>
        <v>DSU Blue Alert</v>
      </c>
      <c r="C82" s="5" t="str">
        <f>IF('1) Signal List'!C82="","",'1) Signal List'!C82)</f>
        <v/>
      </c>
      <c r="D82" s="24" t="str">
        <f>IF('1) Signal List'!D82="","",'1) Signal List'!D82)</f>
        <v xml:space="preserve">on </v>
      </c>
      <c r="E82" s="25" t="str">
        <f>IF('1) Signal List'!E82="","",'1) Signal List'!E82)</f>
        <v>pulse</v>
      </c>
      <c r="F82" s="23" t="str">
        <f>IF('1) Signal List'!F82="","",'1) Signal List'!F82)</f>
        <v>0.5 seconds</v>
      </c>
      <c r="G82" s="39" t="str">
        <f>IF('1) Signal List'!G82="","",'1) Signal List'!G82)</f>
        <v>DSU</v>
      </c>
      <c r="H82" s="118" t="str">
        <f>IF('1) Signal List'!H82="","",'1) Signal List'!H82)</f>
        <v xml:space="preserve">N/A </v>
      </c>
      <c r="I82" s="55" t="s">
        <v>66</v>
      </c>
      <c r="J82" s="56"/>
      <c r="K82" s="56"/>
      <c r="L82" s="57"/>
    </row>
    <row r="83" spans="1:12" s="496" customFormat="1" ht="14.25" customHeight="1" x14ac:dyDescent="0.2">
      <c r="A83" s="505" t="str">
        <f>IF('1) Signal List'!A83="","",'1) Signal List'!A83)</f>
        <v>F7</v>
      </c>
      <c r="B83" s="496" t="str">
        <f>IF('1) Signal List'!B83="","",'1) Signal List'!B83)</f>
        <v>Frequency Response</v>
      </c>
      <c r="C83" s="512" t="str">
        <f>IF('1) Signal List'!C83="","",'1) Signal List'!C83)</f>
        <v/>
      </c>
      <c r="D83" s="513" t="str">
        <f>IF('1) Signal List'!D83="","",'1) Signal List'!D83)</f>
        <v>off</v>
      </c>
      <c r="E83" s="514" t="str">
        <f>IF('1) Signal List'!E83="","",'1) Signal List'!E83)</f>
        <v>pulse</v>
      </c>
      <c r="F83" s="496" t="str">
        <f>IF('1) Signal List'!F83="","",'1) Signal List'!F83)</f>
        <v>0.5 seconds</v>
      </c>
      <c r="G83" s="507" t="str">
        <f>IF('1) Signal List'!G83="","",'1) Signal List'!G83)</f>
        <v>DSU</v>
      </c>
      <c r="H83" s="508" t="str">
        <f>IF('1) Signal List'!H83="","",'1) Signal List'!H83)</f>
        <v xml:space="preserve">N/A </v>
      </c>
      <c r="I83" s="509" t="s">
        <v>66</v>
      </c>
      <c r="J83" s="510"/>
      <c r="K83" s="510"/>
      <c r="L83" s="511"/>
    </row>
    <row r="84" spans="1:12" s="496" customFormat="1" ht="14.25" customHeight="1" x14ac:dyDescent="0.2">
      <c r="A84" s="505" t="str">
        <f>IF('1) Signal List'!A84="","",'1) Signal List'!A84)</f>
        <v>F8</v>
      </c>
      <c r="B84" s="496" t="str">
        <f>IF('1) Signal List'!B84="","",'1) Signal List'!B84)</f>
        <v>Frequency Response</v>
      </c>
      <c r="C84" s="512" t="str">
        <f>IF('1) Signal List'!C84="","",'1) Signal List'!C84)</f>
        <v/>
      </c>
      <c r="D84" s="513" t="str">
        <f>IF('1) Signal List'!D84="","",'1) Signal List'!D84)</f>
        <v xml:space="preserve">on </v>
      </c>
      <c r="E84" s="514" t="str">
        <f>IF('1) Signal List'!E84="","",'1) Signal List'!E84)</f>
        <v>pulse</v>
      </c>
      <c r="F84" s="496" t="str">
        <f>IF('1) Signal List'!F84="","",'1) Signal List'!F84)</f>
        <v>0.5 seconds</v>
      </c>
      <c r="G84" s="507" t="str">
        <f>IF('1) Signal List'!G84="","",'1) Signal List'!G84)</f>
        <v>DSU</v>
      </c>
      <c r="H84" s="508" t="str">
        <f>IF('1) Signal List'!H84="","",'1) Signal List'!H84)</f>
        <v xml:space="preserve">N/A </v>
      </c>
      <c r="I84" s="509" t="s">
        <v>66</v>
      </c>
      <c r="J84" s="510"/>
      <c r="K84" s="510"/>
      <c r="L84" s="511"/>
    </row>
    <row r="85" spans="1:12" ht="14.25" customHeight="1" x14ac:dyDescent="0.2">
      <c r="A85" s="8" t="str">
        <f>IF('1) Signal List'!A85="","",'1) Signal List'!A85)</f>
        <v/>
      </c>
      <c r="B85" s="23" t="str">
        <f>IF('1) Signal List'!B85="","",'1) Signal List'!B85)</f>
        <v/>
      </c>
      <c r="C85" s="23" t="str">
        <f>IF('1) Signal List'!C85="","",'1) Signal List'!C85)</f>
        <v/>
      </c>
      <c r="D85" s="24" t="str">
        <f>IF('1) Signal List'!D85="","",'1) Signal List'!D85)</f>
        <v/>
      </c>
      <c r="E85" s="25" t="str">
        <f>IF('1) Signal List'!E85="","",'1) Signal List'!E85)</f>
        <v/>
      </c>
      <c r="F85" s="23" t="str">
        <f>IF('1) Signal List'!F85="","",'1) Signal List'!F85)</f>
        <v/>
      </c>
      <c r="G85" s="39" t="str">
        <f>IF('1) Signal List'!G85="","",'1) Signal List'!G85)</f>
        <v/>
      </c>
      <c r="H85" s="118" t="str">
        <f>IF('1) Signal List'!H85="","",'1) Signal List'!H85)</f>
        <v/>
      </c>
      <c r="I85" s="120"/>
      <c r="J85" s="121"/>
      <c r="K85" s="121"/>
      <c r="L85" s="122"/>
    </row>
    <row r="86" spans="1:12" ht="14.25" customHeight="1" x14ac:dyDescent="0.2">
      <c r="A86" s="8"/>
      <c r="B86" s="468" t="str">
        <f>IF('1) Signal List'!B86="","",'1) Signal List'!B86)</f>
        <v>Strobe Enable Pulse</v>
      </c>
      <c r="C86" s="23"/>
      <c r="D86" s="24"/>
      <c r="E86" s="25"/>
      <c r="F86" s="23"/>
      <c r="G86" s="39"/>
      <c r="H86" s="118"/>
      <c r="I86" s="477"/>
      <c r="J86" s="478"/>
      <c r="K86" s="478"/>
      <c r="L86" s="479"/>
    </row>
    <row r="87" spans="1:12" ht="14.25" customHeight="1" x14ac:dyDescent="0.2">
      <c r="A87" s="8"/>
      <c r="B87" s="468" t="str">
        <f>IF('1) Signal List'!B87="","",'1) Signal List'!B87)</f>
        <v>Digital Output Signals from EirGrid to WTG System</v>
      </c>
      <c r="C87" s="23"/>
      <c r="D87" s="24"/>
      <c r="E87" s="25"/>
      <c r="F87" s="23"/>
      <c r="G87" s="39"/>
      <c r="H87" s="118"/>
      <c r="I87" s="477"/>
      <c r="J87" s="478"/>
      <c r="K87" s="478"/>
      <c r="L87" s="479"/>
    </row>
    <row r="88" spans="1:12" ht="14.25" customHeight="1" x14ac:dyDescent="0.2">
      <c r="A88" s="8"/>
      <c r="B88" s="23"/>
      <c r="C88" s="23"/>
      <c r="D88" s="24"/>
      <c r="E88" s="25"/>
      <c r="F88" s="23"/>
      <c r="G88" s="39"/>
      <c r="H88" s="118"/>
      <c r="I88" s="477"/>
      <c r="J88" s="478"/>
      <c r="K88" s="478"/>
      <c r="L88" s="479"/>
    </row>
    <row r="89" spans="1:12" ht="14.25" customHeight="1" x14ac:dyDescent="0.2">
      <c r="A89" s="8" t="str">
        <f>IF('1) Signal List'!A89="","",'1) Signal List'!A89)</f>
        <v/>
      </c>
      <c r="B89" s="22" t="str">
        <f>IF('1) Signal List'!B89="","",'1) Signal List'!B89)</f>
        <v>Single Command Outputs</v>
      </c>
      <c r="C89" s="23" t="str">
        <f>IF('1) Signal List'!C89="","",'1) Signal List'!C89)</f>
        <v/>
      </c>
      <c r="D89" s="23" t="str">
        <f>IF('1) Signal List'!D89="","",'1) Signal List'!D89)</f>
        <v/>
      </c>
      <c r="E89" s="25" t="str">
        <f>IF('1) Signal List'!E89="","",'1) Signal List'!E89)</f>
        <v/>
      </c>
      <c r="F89" s="23" t="str">
        <f>IF('1) Signal List'!F89="","",'1) Signal List'!F89)</f>
        <v/>
      </c>
      <c r="G89" s="21" t="str">
        <f>IF('1) Signal List'!G89="","",'1) Signal List'!G89)</f>
        <v/>
      </c>
      <c r="H89" s="117" t="str">
        <f>IF('1) Signal List'!H89="","",'1) Signal List'!H89)</f>
        <v/>
      </c>
      <c r="I89" s="120"/>
      <c r="J89" s="121"/>
      <c r="K89" s="121"/>
      <c r="L89" s="122"/>
    </row>
    <row r="90" spans="1:12" ht="14.25" customHeight="1" x14ac:dyDescent="0.2">
      <c r="A90" s="31" t="str">
        <f>IF('1) Signal List'!A90="","",'1) Signal List'!A90)</f>
        <v/>
      </c>
      <c r="B90" s="271" t="str">
        <f>IF('1) Signal List'!B90="","",'1) Signal List'!B90)</f>
        <v>Digital Output Signals from EirGrid to DSU Control System</v>
      </c>
      <c r="C90" s="23" t="str">
        <f>IF('1) Signal List'!C90="","",'1) Signal List'!C90)</f>
        <v/>
      </c>
      <c r="D90" s="23" t="str">
        <f>IF('1) Signal List'!D90="","",'1) Signal List'!D90)</f>
        <v/>
      </c>
      <c r="E90" s="25" t="str">
        <f>IF('1) Signal List'!E90="","",'1) Signal List'!E90)</f>
        <v/>
      </c>
      <c r="F90" s="23" t="str">
        <f>IF('1) Signal List'!F90="","",'1) Signal List'!F90)</f>
        <v/>
      </c>
      <c r="G90" s="21" t="str">
        <f>IF('1) Signal List'!G90="","",'1) Signal List'!G90)</f>
        <v/>
      </c>
      <c r="H90" s="117" t="str">
        <f>IF('1) Signal List'!H90="","",'1) Signal List'!H90)</f>
        <v/>
      </c>
      <c r="I90" s="120"/>
      <c r="J90" s="121"/>
      <c r="K90" s="121"/>
      <c r="L90" s="122"/>
    </row>
    <row r="91" spans="1:12" s="38" customFormat="1" ht="14.25" customHeight="1" x14ac:dyDescent="0.2">
      <c r="A91" s="505" t="str">
        <f>IF('1) Signal List'!A91="","",'1) Signal List'!A91)</f>
        <v>E1</v>
      </c>
      <c r="B91" s="506" t="str">
        <f>IF('1) Signal List'!B91="","",'1) Signal List'!B91)</f>
        <v>Reserve Response mode 1 ON</v>
      </c>
      <c r="C91" s="496" t="str">
        <f>IF('1) Signal List'!C91="","",'1) Signal List'!C91)</f>
        <v/>
      </c>
      <c r="D91" s="496" t="str">
        <f>IF('1) Signal List'!D91="","",'1) Signal List'!D91)</f>
        <v>on</v>
      </c>
      <c r="E91" s="514" t="str">
        <f>IF('1) Signal List'!E91="","",'1) Signal List'!E91)</f>
        <v>pulse</v>
      </c>
      <c r="F91" s="496" t="str">
        <f>IF('1) Signal List'!F91="","",'1) Signal List'!F91)</f>
        <v>0.5 seconds</v>
      </c>
      <c r="G91" s="507" t="str">
        <f>IF('1) Signal List'!G91="","",'1) Signal List'!G91)</f>
        <v>DSU</v>
      </c>
      <c r="H91" s="508" t="str">
        <f>IF('1) Signal List'!H91="","",'1) Signal List'!H91)</f>
        <v xml:space="preserve">N/A </v>
      </c>
      <c r="I91" s="509" t="s">
        <v>66</v>
      </c>
      <c r="J91" s="510"/>
      <c r="K91" s="510"/>
      <c r="L91" s="511"/>
    </row>
    <row r="92" spans="1:12" s="38" customFormat="1" ht="14.25" customHeight="1" x14ac:dyDescent="0.2">
      <c r="A92" s="505" t="str">
        <f>IF('1) Signal List'!A92="","",'1) Signal List'!A92)</f>
        <v>E2</v>
      </c>
      <c r="B92" s="506" t="str">
        <f>IF('1) Signal List'!B92="","",'1) Signal List'!B92)</f>
        <v>Reserve Response mode 2 ON</v>
      </c>
      <c r="C92" s="496" t="str">
        <f>IF('1) Signal List'!C92="","",'1) Signal List'!C92)</f>
        <v/>
      </c>
      <c r="D92" s="496" t="str">
        <f>IF('1) Signal List'!D92="","",'1) Signal List'!D92)</f>
        <v>on</v>
      </c>
      <c r="E92" s="514" t="str">
        <f>IF('1) Signal List'!E92="","",'1) Signal List'!E92)</f>
        <v>pulse</v>
      </c>
      <c r="F92" s="496" t="str">
        <f>IF('1) Signal List'!F92="","",'1) Signal List'!F92)</f>
        <v>0.5 seconds</v>
      </c>
      <c r="G92" s="507" t="str">
        <f>IF('1) Signal List'!G92="","",'1) Signal List'!G92)</f>
        <v>DSU</v>
      </c>
      <c r="H92" s="508" t="str">
        <f>IF('1) Signal List'!H92="","",'1) Signal List'!H92)</f>
        <v xml:space="preserve">N/A </v>
      </c>
      <c r="I92" s="509" t="s">
        <v>66</v>
      </c>
      <c r="J92" s="510"/>
      <c r="K92" s="510"/>
      <c r="L92" s="511"/>
    </row>
    <row r="93" spans="1:12" s="38" customFormat="1" ht="14.25" customHeight="1" x14ac:dyDescent="0.2">
      <c r="A93" s="505" t="str">
        <f>IF('1) Signal List'!A93="","",'1) Signal List'!A93)</f>
        <v>E3</v>
      </c>
      <c r="B93" s="506" t="str">
        <f>IF('1) Signal List'!B93="","",'1) Signal List'!B93)</f>
        <v>Reserve Response mode 3 ON</v>
      </c>
      <c r="C93" s="496" t="str">
        <f>IF('1) Signal List'!C93="","",'1) Signal List'!C93)</f>
        <v/>
      </c>
      <c r="D93" s="496" t="str">
        <f>IF('1) Signal List'!D93="","",'1) Signal List'!D93)</f>
        <v>on</v>
      </c>
      <c r="E93" s="514" t="str">
        <f>IF('1) Signal List'!E93="","",'1) Signal List'!E93)</f>
        <v>pulse</v>
      </c>
      <c r="F93" s="496" t="str">
        <f>IF('1) Signal List'!F93="","",'1) Signal List'!F93)</f>
        <v>0.5 seconds</v>
      </c>
      <c r="G93" s="507" t="str">
        <f>IF('1) Signal List'!G93="","",'1) Signal List'!G93)</f>
        <v>DSU</v>
      </c>
      <c r="H93" s="508" t="str">
        <f>IF('1) Signal List'!H93="","",'1) Signal List'!H93)</f>
        <v xml:space="preserve">N/A </v>
      </c>
      <c r="I93" s="509" t="s">
        <v>66</v>
      </c>
      <c r="J93" s="510"/>
      <c r="K93" s="510"/>
      <c r="L93" s="511"/>
    </row>
    <row r="94" spans="1:12" s="38" customFormat="1" ht="14.25" customHeight="1" x14ac:dyDescent="0.2">
      <c r="A94" s="505" t="str">
        <f>IF('1) Signal List'!A94="","",'1) Signal List'!A94)</f>
        <v>E4</v>
      </c>
      <c r="B94" s="506" t="str">
        <f>IF('1) Signal List'!B94="","",'1) Signal List'!B94)</f>
        <v>Reserve Response mode 4 ON</v>
      </c>
      <c r="C94" s="496" t="str">
        <f>IF('1) Signal List'!C94="","",'1) Signal List'!C94)</f>
        <v/>
      </c>
      <c r="D94" s="496" t="str">
        <f>IF('1) Signal List'!D94="","",'1) Signal List'!D94)</f>
        <v>on</v>
      </c>
      <c r="E94" s="514" t="str">
        <f>IF('1) Signal List'!E94="","",'1) Signal List'!E94)</f>
        <v>pulse</v>
      </c>
      <c r="F94" s="496" t="str">
        <f>IF('1) Signal List'!F94="","",'1) Signal List'!F94)</f>
        <v>0.5 seconds</v>
      </c>
      <c r="G94" s="507" t="str">
        <f>IF('1) Signal List'!G94="","",'1) Signal List'!G94)</f>
        <v>DSU</v>
      </c>
      <c r="H94" s="508" t="str">
        <f>IF('1) Signal List'!H94="","",'1) Signal List'!H94)</f>
        <v xml:space="preserve">N/A </v>
      </c>
      <c r="I94" s="509" t="s">
        <v>66</v>
      </c>
      <c r="J94" s="510"/>
      <c r="K94" s="510"/>
      <c r="L94" s="511"/>
    </row>
    <row r="95" spans="1:12" s="38" customFormat="1" ht="14.25" customHeight="1" x14ac:dyDescent="0.2">
      <c r="A95" s="505" t="str">
        <f>IF('1) Signal List'!A95="","",'1) Signal List'!A95)</f>
        <v>E5</v>
      </c>
      <c r="B95" s="506" t="str">
        <f>IF('1) Signal List'!B95="","",'1) Signal List'!B95)</f>
        <v>Reserve Response mode 5 ON</v>
      </c>
      <c r="C95" s="496" t="str">
        <f>IF('1) Signal List'!C95="","",'1) Signal List'!C95)</f>
        <v/>
      </c>
      <c r="D95" s="496" t="str">
        <f>IF('1) Signal List'!D95="","",'1) Signal List'!D95)</f>
        <v>on</v>
      </c>
      <c r="E95" s="514" t="str">
        <f>IF('1) Signal List'!E95="","",'1) Signal List'!E95)</f>
        <v>pulse</v>
      </c>
      <c r="F95" s="496" t="str">
        <f>IF('1) Signal List'!F95="","",'1) Signal List'!F95)</f>
        <v>0.5 seconds</v>
      </c>
      <c r="G95" s="507" t="str">
        <f>IF('1) Signal List'!G95="","",'1) Signal List'!G95)</f>
        <v>DSU</v>
      </c>
      <c r="H95" s="508" t="str">
        <f>IF('1) Signal List'!H95="","",'1) Signal List'!H95)</f>
        <v xml:space="preserve">N/A </v>
      </c>
      <c r="I95" s="509" t="s">
        <v>66</v>
      </c>
      <c r="J95" s="510"/>
      <c r="K95" s="510"/>
      <c r="L95" s="511"/>
    </row>
    <row r="96" spans="1:12" s="38" customFormat="1" ht="14.25" customHeight="1" x14ac:dyDescent="0.2">
      <c r="A96" s="8"/>
      <c r="B96" s="36"/>
      <c r="C96" s="23"/>
      <c r="D96" s="23"/>
      <c r="E96" s="25"/>
      <c r="F96" s="23"/>
      <c r="G96" s="39"/>
      <c r="H96" s="118"/>
      <c r="I96" s="477"/>
      <c r="J96" s="478"/>
      <c r="K96" s="478"/>
      <c r="L96" s="479"/>
    </row>
    <row r="97" spans="1:12" ht="14.25" customHeight="1" x14ac:dyDescent="0.2">
      <c r="A97" s="8" t="str">
        <f>IF('1) Signal List'!A97="","",'1) Signal List'!A97)</f>
        <v/>
      </c>
      <c r="B97" s="724" t="str">
        <f>IF('1) Signal List'!B97="","",'1) Signal List'!B97)</f>
        <v>Recommended Cable 15-pair screened cable : 15 x 2 x 0.6sqmm, Twisted-Pair ( TP).</v>
      </c>
      <c r="C97" s="611"/>
      <c r="D97" s="611"/>
      <c r="E97" s="611"/>
      <c r="F97" s="612"/>
      <c r="G97" s="39" t="str">
        <f>IF('1) Signal List'!G97="","",'1) Signal List'!G97)</f>
        <v/>
      </c>
      <c r="H97" s="118" t="str">
        <f>IF('1) Signal List'!H97="","",'1) Signal List'!H97)</f>
        <v/>
      </c>
      <c r="I97" s="120"/>
      <c r="J97" s="121"/>
      <c r="K97" s="121"/>
      <c r="L97" s="122"/>
    </row>
    <row r="98" spans="1:12" ht="14.25" customHeight="1" x14ac:dyDescent="0.2">
      <c r="A98" s="23"/>
      <c r="B98" s="466"/>
      <c r="C98" s="23"/>
      <c r="D98" s="23"/>
      <c r="E98" s="23"/>
      <c r="F98" s="23"/>
      <c r="G98" s="39"/>
      <c r="H98" s="118"/>
      <c r="I98" s="120"/>
    </row>
    <row r="99" spans="1:12" ht="14.25" customHeight="1" x14ac:dyDescent="0.2">
      <c r="A99" s="8" t="str">
        <f>IF('1) Signal List'!A99="","",'1) Signal List'!A99)</f>
        <v/>
      </c>
      <c r="B99" s="311" t="str">
        <f>IF('1) Signal List'!B99="","",'1) Signal List'!B99)</f>
        <v/>
      </c>
      <c r="C99" s="23" t="str">
        <f>IF('1) Signal List'!C99="","",'1) Signal List'!C99)</f>
        <v/>
      </c>
      <c r="D99" s="23" t="str">
        <f>IF('1) Signal List'!D99="","",'1) Signal List'!D99)</f>
        <v/>
      </c>
      <c r="E99" s="25" t="str">
        <f>IF('1) Signal List'!E99="","",'1) Signal List'!E99)</f>
        <v/>
      </c>
      <c r="F99" s="23" t="str">
        <f>IF('1) Signal List'!F99="","",'1) Signal List'!F99)</f>
        <v/>
      </c>
      <c r="G99" s="39" t="str">
        <f>IF('1) Signal List'!G99="","",'1) Signal List'!G99)</f>
        <v/>
      </c>
      <c r="H99" s="118" t="str">
        <f>IF('1) Signal List'!H99="","",'1) Signal List'!H99)</f>
        <v/>
      </c>
      <c r="I99" s="120"/>
      <c r="J99" s="121"/>
      <c r="K99" s="121"/>
      <c r="L99" s="122"/>
    </row>
    <row r="100" spans="1:12" ht="13.5" thickBot="1" x14ac:dyDescent="0.25">
      <c r="A100" s="17" t="str">
        <f>IF('1) Signal List'!A100="","",'1) Signal List'!A100)</f>
        <v>ETIE Ref</v>
      </c>
      <c r="B100" s="18" t="str">
        <f>IF('1) Signal List'!B100="","",'1) Signal List'!B100)</f>
        <v>Analogue Output Signals (from EirGrid)</v>
      </c>
      <c r="C100" s="29" t="str">
        <f>IF('1) Signal List'!C100="","",'1) Signal List'!C100)</f>
        <v/>
      </c>
      <c r="D100" s="29" t="str">
        <f>IF('1) Signal List'!D100="","",'1) Signal List'!D100)</f>
        <v/>
      </c>
      <c r="E100" s="19" t="str">
        <f>IF('1) Signal List'!E100="","",'1) Signal List'!E100)</f>
        <v/>
      </c>
      <c r="F100" s="29" t="str">
        <f>IF('1) Signal List'!F100="","",'1) Signal List'!F100)</f>
        <v/>
      </c>
      <c r="G100" s="20" t="str">
        <f>IF('1) Signal List'!G100="","",'1) Signal List'!G100)</f>
        <v>Provided to</v>
      </c>
      <c r="H100" s="115" t="str">
        <f>IF('1) Signal List'!H100="","",'1) Signal List'!H100)</f>
        <v>TSO Pass-through to</v>
      </c>
      <c r="I100" s="272"/>
      <c r="J100" s="273"/>
      <c r="K100" s="273"/>
      <c r="L100" s="274"/>
    </row>
    <row r="101" spans="1:12" ht="14.25" customHeight="1" thickTop="1" x14ac:dyDescent="0.2">
      <c r="A101" s="34" t="str">
        <f>IF('1) Signal List'!A101="","",'1) Signal List'!A101)</f>
        <v/>
      </c>
      <c r="B101" s="23" t="str">
        <f>IF('1) Signal List'!B101="","",'1) Signal List'!B101)</f>
        <v/>
      </c>
      <c r="C101" s="23" t="str">
        <f>IF('1) Signal List'!C101="","",'1) Signal List'!C101)</f>
        <v/>
      </c>
      <c r="D101" s="23" t="str">
        <f>IF('1) Signal List'!D101="","",'1) Signal List'!D101)</f>
        <v/>
      </c>
      <c r="E101" s="3" t="str">
        <f>IF('1) Signal List'!E101="","",'1) Signal List'!E101)</f>
        <v/>
      </c>
      <c r="F101" s="23" t="str">
        <f>IF('1) Signal List'!F101="","",'1) Signal List'!F101)</f>
        <v/>
      </c>
      <c r="G101" s="40" t="str">
        <f>IF('1) Signal List'!G101="","",'1) Signal List'!G101)</f>
        <v/>
      </c>
      <c r="H101" s="116" t="str">
        <f>IF('1) Signal List'!H101="","",'1) Signal List'!H101)</f>
        <v/>
      </c>
      <c r="I101" s="120"/>
      <c r="J101" s="121"/>
      <c r="K101" s="121"/>
      <c r="L101" s="122"/>
    </row>
    <row r="102" spans="1:12" ht="14.25" customHeight="1" x14ac:dyDescent="0.2">
      <c r="A102" s="31" t="str">
        <f>IF('1) Signal List'!A102="","",'1) Signal List'!A102)</f>
        <v/>
      </c>
      <c r="B102" s="271" t="str">
        <f>IF('1) Signal List'!B102="","",'1) Signal List'!B102)</f>
        <v>Analogue Output Signals from EirGrid to DSU Control System</v>
      </c>
      <c r="C102" s="23" t="str">
        <f>IF('1) Signal List'!C102="","",'1) Signal List'!C102)</f>
        <v/>
      </c>
      <c r="D102" s="23" t="str">
        <f>IF('1) Signal List'!D102="","",'1) Signal List'!D102)</f>
        <v/>
      </c>
      <c r="E102" s="3" t="str">
        <f>IF('1) Signal List'!E102="","",'1) Signal List'!E102)</f>
        <v/>
      </c>
      <c r="F102" s="23" t="str">
        <f>IF('1) Signal List'!F102="","",'1) Signal List'!F102)</f>
        <v/>
      </c>
      <c r="G102" s="21" t="str">
        <f>IF('1) Signal List'!G102="","",'1) Signal List'!G102)</f>
        <v/>
      </c>
      <c r="H102" s="117" t="str">
        <f>IF('1) Signal List'!H102="","",'1) Signal List'!H102)</f>
        <v/>
      </c>
      <c r="I102" s="120"/>
      <c r="J102" s="121"/>
      <c r="K102" s="121"/>
      <c r="L102" s="122"/>
    </row>
    <row r="103" spans="1:12" ht="14.25" customHeight="1" x14ac:dyDescent="0.2">
      <c r="A103" s="31" t="str">
        <f>IF('1) Signal List'!A103="","",'1) Signal List'!A103)</f>
        <v/>
      </c>
      <c r="B103" s="23" t="str">
        <f>IF('1) Signal List'!B103="","",'1) Signal List'!B103)</f>
        <v/>
      </c>
      <c r="C103" s="23" t="str">
        <f>IF('1) Signal List'!C103="","",'1) Signal List'!C103)</f>
        <v/>
      </c>
      <c r="D103" s="23" t="str">
        <f>IF('1) Signal List'!D103="","",'1) Signal List'!D103)</f>
        <v/>
      </c>
      <c r="E103" s="3" t="str">
        <f>IF('1) Signal List'!E103="","",'1) Signal List'!E103)</f>
        <v/>
      </c>
      <c r="F103" s="23" t="str">
        <f>IF('1) Signal List'!F103="","",'1) Signal List'!F103)</f>
        <v/>
      </c>
      <c r="G103" s="21" t="str">
        <f>IF('1) Signal List'!G103="","",'1) Signal List'!G103)</f>
        <v/>
      </c>
      <c r="H103" s="117" t="str">
        <f>IF('1) Signal List'!H103="","",'1) Signal List'!H103)</f>
        <v/>
      </c>
      <c r="I103" s="120"/>
      <c r="J103" s="121"/>
      <c r="K103" s="121"/>
      <c r="L103" s="122"/>
    </row>
    <row r="104" spans="1:12" ht="14.25" customHeight="1" x14ac:dyDescent="0.2">
      <c r="A104" s="31" t="str">
        <f>IF('1) Signal List'!A104="","",'1) Signal List'!A104)</f>
        <v/>
      </c>
      <c r="B104" s="722" t="str">
        <f>IF('1) Signal List'!B104="","",'1) Signal List'!B104)</f>
        <v xml:space="preserve">Recommended cable 5-pair screened cable: 5 x 2 x 0.6sqmm TP, stranded. </v>
      </c>
      <c r="C104" s="721"/>
      <c r="D104" s="721"/>
      <c r="E104" s="721"/>
      <c r="F104" s="612"/>
      <c r="G104" s="21" t="str">
        <f>IF('1) Signal List'!G104="","",'1) Signal List'!G104)</f>
        <v/>
      </c>
      <c r="H104" s="117" t="str">
        <f>IF('1) Signal List'!H104="","",'1) Signal List'!H104)</f>
        <v/>
      </c>
      <c r="I104" s="120"/>
      <c r="J104" s="121"/>
      <c r="K104" s="121"/>
      <c r="L104" s="122"/>
    </row>
    <row r="105" spans="1:12" ht="13.5" thickBot="1" x14ac:dyDescent="0.25">
      <c r="A105" s="69" t="str">
        <f>IF('1) Signal List'!A105="","",'1) Signal List'!A105)</f>
        <v/>
      </c>
      <c r="B105" s="70" t="str">
        <f>IF('1) Signal List'!B105="","",'1) Signal List'!B105)</f>
        <v/>
      </c>
      <c r="C105" s="70" t="str">
        <f>IF('1) Signal List'!C105="","",'1) Signal List'!C105)</f>
        <v/>
      </c>
      <c r="D105" s="70" t="str">
        <f>IF('1) Signal List'!D105="","",'1) Signal List'!D105)</f>
        <v/>
      </c>
      <c r="E105" s="71" t="str">
        <f>IF('1) Signal List'!E105="","",'1) Signal List'!E105)</f>
        <v/>
      </c>
      <c r="F105" s="70" t="str">
        <f>IF('1) Signal List'!F105="","",'1) Signal List'!F105)</f>
        <v/>
      </c>
      <c r="G105" s="72" t="str">
        <f>IF('1) Signal List'!G105="","",'1) Signal List'!G105)</f>
        <v/>
      </c>
      <c r="H105" s="119" t="str">
        <f>IF('1) Signal List'!H105="","",'1) Signal List'!H105)</f>
        <v/>
      </c>
      <c r="I105" s="123"/>
      <c r="J105" s="124"/>
      <c r="K105" s="124"/>
      <c r="L105" s="125"/>
    </row>
    <row r="106" spans="1:12" ht="21.75" customHeight="1" thickBot="1" x14ac:dyDescent="0.25">
      <c r="A106" s="23"/>
      <c r="B106" s="23"/>
      <c r="C106" s="23"/>
      <c r="D106" s="23"/>
      <c r="E106" s="25"/>
      <c r="F106" s="23"/>
      <c r="I106" s="121"/>
      <c r="J106" s="121"/>
      <c r="K106" s="121"/>
      <c r="L106" s="121"/>
    </row>
    <row r="107" spans="1:12" ht="21.75" customHeight="1" x14ac:dyDescent="0.2">
      <c r="A107" s="23"/>
      <c r="B107" s="628" t="s">
        <v>103</v>
      </c>
      <c r="C107" s="681"/>
      <c r="D107" s="681"/>
      <c r="E107" s="629"/>
      <c r="F107" s="23"/>
      <c r="I107" s="121"/>
      <c r="J107" s="121"/>
      <c r="K107" s="121"/>
      <c r="L107" s="121"/>
    </row>
    <row r="108" spans="1:12" ht="21.75" customHeight="1" thickBot="1" x14ac:dyDescent="0.25">
      <c r="A108" t="str">
        <f>IF('1) Signal List'!A109="","",'1) Signal List'!A109)</f>
        <v/>
      </c>
      <c r="B108" s="632"/>
      <c r="C108" s="683"/>
      <c r="D108" s="683"/>
      <c r="E108" s="633"/>
      <c r="F108" s="35" t="str">
        <f>IF('1) Signal List'!F109="","",'1) Signal List'!F109)</f>
        <v/>
      </c>
      <c r="G108" s="719"/>
      <c r="H108" s="719"/>
    </row>
    <row r="109" spans="1:12" ht="21.75" customHeight="1" x14ac:dyDescent="0.3">
      <c r="A109" t="str">
        <f>IF('1) Signal List'!A110="","",'1) Signal List'!A110)</f>
        <v/>
      </c>
      <c r="B109" s="691" t="str">
        <f>IF('1) Signal List'!C110="","",'1) Signal List'!C110)</f>
        <v/>
      </c>
      <c r="C109" s="692"/>
      <c r="D109" s="692"/>
      <c r="E109" s="693"/>
      <c r="F109" s="35" t="str">
        <f>IF('1) Signal List'!F110="","",'1) Signal List'!F110)</f>
        <v/>
      </c>
      <c r="G109" s="686" t="s">
        <v>205</v>
      </c>
      <c r="H109" s="687"/>
      <c r="I109" s="688"/>
      <c r="J109" s="689"/>
      <c r="K109" s="689"/>
      <c r="L109" s="690"/>
    </row>
    <row r="110" spans="1:12" ht="21.75" customHeight="1" x14ac:dyDescent="0.3">
      <c r="A110" t="str">
        <f>IF('1) Signal List'!A111="","",'1) Signal List'!A111)</f>
        <v/>
      </c>
      <c r="B110" s="694"/>
      <c r="C110" s="695"/>
      <c r="D110" s="695"/>
      <c r="E110" s="696"/>
      <c r="F110" s="35" t="str">
        <f>IF('1) Signal List'!F111="","",'1) Signal List'!F111)</f>
        <v/>
      </c>
      <c r="G110" s="702" t="s">
        <v>206</v>
      </c>
      <c r="H110" s="703"/>
      <c r="I110" s="704"/>
      <c r="J110" s="705"/>
      <c r="K110" s="705"/>
      <c r="L110" s="706"/>
    </row>
    <row r="111" spans="1:12" ht="21.75" customHeight="1" x14ac:dyDescent="0.3">
      <c r="A111" t="str">
        <f>IF('1) Signal List'!A112="","",'1) Signal List'!A112)</f>
        <v/>
      </c>
      <c r="B111" s="694"/>
      <c r="C111" s="695"/>
      <c r="D111" s="695"/>
      <c r="E111" s="696"/>
      <c r="F111" s="35" t="str">
        <f>IF('1) Signal List'!F112="","",'1) Signal List'!F112)</f>
        <v/>
      </c>
      <c r="G111" s="686" t="s">
        <v>60</v>
      </c>
      <c r="H111" s="687"/>
      <c r="I111" s="688"/>
      <c r="J111" s="689"/>
      <c r="K111" s="689"/>
      <c r="L111" s="690"/>
    </row>
    <row r="112" spans="1:12" ht="21.75" customHeight="1" thickBot="1" x14ac:dyDescent="0.35">
      <c r="A112" t="str">
        <f>IF('1) Signal List'!A113="","",'1) Signal List'!A113)</f>
        <v/>
      </c>
      <c r="B112" s="697"/>
      <c r="C112" s="698"/>
      <c r="D112" s="698"/>
      <c r="E112" s="699"/>
      <c r="F112" s="35" t="str">
        <f>IF('1) Signal List'!F113="","",'1) Signal List'!F113)</f>
        <v/>
      </c>
      <c r="G112" s="702" t="s">
        <v>61</v>
      </c>
      <c r="H112" s="703"/>
      <c r="I112" s="704"/>
      <c r="J112" s="705"/>
      <c r="K112" s="705"/>
      <c r="L112" s="706"/>
    </row>
    <row r="113" spans="1:12" ht="43.5" customHeight="1" x14ac:dyDescent="0.3">
      <c r="A113" t="str">
        <f>IF('1) Signal List'!A114="","",'1) Signal List'!A114)</f>
        <v/>
      </c>
      <c r="B113" s="700" t="s">
        <v>207</v>
      </c>
      <c r="C113" s="700"/>
      <c r="D113" s="700"/>
      <c r="E113" s="700"/>
      <c r="F113" s="35" t="str">
        <f>IF('1) Signal List'!F114="","",'1) Signal List'!F114)</f>
        <v/>
      </c>
      <c r="G113" s="712" t="s">
        <v>88</v>
      </c>
      <c r="H113" s="713"/>
      <c r="I113" s="688"/>
      <c r="J113" s="689"/>
      <c r="K113" s="689"/>
      <c r="L113" s="690"/>
    </row>
    <row r="114" spans="1:12" ht="21.75" customHeight="1" x14ac:dyDescent="0.3">
      <c r="A114" t="str">
        <f>IF('1) Signal List'!A115="","",'1) Signal List'!A115)</f>
        <v/>
      </c>
      <c r="B114" s="701" t="s">
        <v>94</v>
      </c>
      <c r="C114" s="701"/>
      <c r="D114" s="701"/>
      <c r="E114" s="701"/>
      <c r="F114" s="35" t="str">
        <f>IF('1) Signal List'!F115="","",'1) Signal List'!F115)</f>
        <v/>
      </c>
      <c r="G114" s="702" t="s">
        <v>67</v>
      </c>
      <c r="H114" s="703"/>
      <c r="I114" s="704"/>
      <c r="J114" s="705"/>
      <c r="K114" s="705"/>
      <c r="L114" s="706"/>
    </row>
    <row r="115" spans="1:12" ht="21.75" customHeight="1" x14ac:dyDescent="0.3">
      <c r="A115" t="str">
        <f>IF('1) Signal List'!A116="","",'1) Signal List'!A116)</f>
        <v/>
      </c>
      <c r="B115" s="701"/>
      <c r="C115" s="701"/>
      <c r="D115" s="701"/>
      <c r="E115" s="701"/>
      <c r="F115" s="35" t="str">
        <f>IF('1) Signal List'!F116="","",'1) Signal List'!F116)</f>
        <v/>
      </c>
      <c r="G115" s="707" t="s">
        <v>59</v>
      </c>
      <c r="H115" s="708"/>
      <c r="I115" s="709"/>
      <c r="J115" s="710"/>
      <c r="K115" s="710"/>
      <c r="L115" s="711"/>
    </row>
    <row r="116" spans="1:12" x14ac:dyDescent="0.2">
      <c r="A116" t="str">
        <f>IF('1) Signal List'!A117="","",'1) Signal List'!A117)</f>
        <v/>
      </c>
      <c r="B116" s="35" t="str">
        <f>IF('1) Signal List'!B117="","",'1) Signal List'!B117)</f>
        <v/>
      </c>
      <c r="C116" s="35" t="str">
        <f>IF('1) Signal List'!C117="","",'1) Signal List'!C117)</f>
        <v/>
      </c>
      <c r="D116" s="35" t="str">
        <f>IF('1) Signal List'!D117="","",'1) Signal List'!D117)</f>
        <v/>
      </c>
      <c r="E116" s="28" t="str">
        <f>IF('1) Signal List'!E117="","",'1) Signal List'!E117)</f>
        <v/>
      </c>
      <c r="F116" s="35" t="str">
        <f>IF('1) Signal List'!F117="","",'1) Signal List'!F117)</f>
        <v/>
      </c>
      <c r="G116" s="15" t="str">
        <f>IF('1) Signal List'!G117="","",'1) Signal List'!G117)</f>
        <v/>
      </c>
      <c r="H116" s="15" t="str">
        <f>IF('1) Signal List'!H117="","",'1) Signal List'!H117)</f>
        <v/>
      </c>
    </row>
    <row r="117" spans="1:12" x14ac:dyDescent="0.2">
      <c r="A117" t="str">
        <f>IF('1) Signal List'!A118="","",'1) Signal List'!A118)</f>
        <v/>
      </c>
      <c r="B117" s="35" t="str">
        <f>IF('1) Signal List'!B118="","",'1) Signal List'!B118)</f>
        <v/>
      </c>
      <c r="C117" s="35" t="str">
        <f>IF('1) Signal List'!C118="","",'1) Signal List'!C118)</f>
        <v/>
      </c>
      <c r="D117" s="35" t="str">
        <f>IF('1) Signal List'!D118="","",'1) Signal List'!D118)</f>
        <v/>
      </c>
      <c r="E117" s="28" t="str">
        <f>IF('1) Signal List'!E118="","",'1) Signal List'!E118)</f>
        <v/>
      </c>
      <c r="F117" s="35" t="str">
        <f>IF('1) Signal List'!F118="","",'1) Signal List'!F118)</f>
        <v/>
      </c>
      <c r="G117" s="15" t="str">
        <f>IF('1) Signal List'!G118="","",'1) Signal List'!G118)</f>
        <v/>
      </c>
      <c r="H117" s="15" t="str">
        <f>IF('1) Signal List'!H118="","",'1) Signal List'!H118)</f>
        <v/>
      </c>
    </row>
    <row r="118" spans="1:12" x14ac:dyDescent="0.2">
      <c r="A118" t="str">
        <f>IF('1) Signal List'!A119="","",'1) Signal List'!A119)</f>
        <v/>
      </c>
      <c r="B118" s="35" t="str">
        <f>IF('1) Signal List'!B119="","",'1) Signal List'!B119)</f>
        <v/>
      </c>
      <c r="C118" s="35" t="str">
        <f>IF('1) Signal List'!C119="","",'1) Signal List'!C119)</f>
        <v/>
      </c>
      <c r="D118" s="35" t="str">
        <f>IF('1) Signal List'!D119="","",'1) Signal List'!D119)</f>
        <v/>
      </c>
      <c r="E118" s="28" t="str">
        <f>IF('1) Signal List'!E119="","",'1) Signal List'!E119)</f>
        <v/>
      </c>
      <c r="F118" s="35" t="str">
        <f>IF('1) Signal List'!F119="","",'1) Signal List'!F119)</f>
        <v/>
      </c>
      <c r="G118" s="15" t="str">
        <f>IF('1) Signal List'!G119="","",'1) Signal List'!G119)</f>
        <v/>
      </c>
      <c r="H118" s="15" t="str">
        <f>IF('1) Signal List'!H119="","",'1) Signal List'!H119)</f>
        <v/>
      </c>
    </row>
    <row r="119" spans="1:12" ht="13.5" customHeight="1" x14ac:dyDescent="0.2">
      <c r="A119" t="str">
        <f>IF('1) Signal List'!A120="","",'1) Signal List'!A120)</f>
        <v/>
      </c>
      <c r="B119" s="35" t="str">
        <f>IF('1) Signal List'!B120="","",'1) Signal List'!B120)</f>
        <v/>
      </c>
      <c r="C119" s="35" t="str">
        <f>IF('1) Signal List'!C120="","",'1) Signal List'!C120)</f>
        <v/>
      </c>
      <c r="D119" s="35" t="str">
        <f>IF('1) Signal List'!D120="","",'1) Signal List'!D120)</f>
        <v/>
      </c>
      <c r="E119" s="28" t="str">
        <f>IF('1) Signal List'!E120="","",'1) Signal List'!E120)</f>
        <v/>
      </c>
      <c r="F119" s="35" t="str">
        <f>IF('1) Signal List'!F120="","",'1) Signal List'!F120)</f>
        <v/>
      </c>
      <c r="G119" s="15" t="str">
        <f>IF('1) Signal List'!G120="","",'1) Signal List'!G120)</f>
        <v/>
      </c>
      <c r="H119" s="15" t="str">
        <f>IF('1) Signal List'!H120="","",'1) Signal List'!H120)</f>
        <v/>
      </c>
    </row>
    <row r="120" spans="1:12" x14ac:dyDescent="0.2">
      <c r="A120" t="str">
        <f>IF('1) Signal List'!A121="","",'1) Signal List'!A121)</f>
        <v/>
      </c>
      <c r="B120" s="35" t="str">
        <f>IF('1) Signal List'!B121="","",'1) Signal List'!B121)</f>
        <v/>
      </c>
      <c r="C120" s="35" t="str">
        <f>IF('1) Signal List'!C121="","",'1) Signal List'!C121)</f>
        <v/>
      </c>
      <c r="D120" s="35" t="str">
        <f>IF('1) Signal List'!D121="","",'1) Signal List'!D121)</f>
        <v/>
      </c>
      <c r="E120" s="28" t="str">
        <f>IF('1) Signal List'!E121="","",'1) Signal List'!E121)</f>
        <v/>
      </c>
      <c r="F120" s="35" t="str">
        <f>IF('1) Signal List'!F121="","",'1) Signal List'!F121)</f>
        <v/>
      </c>
      <c r="G120" s="15" t="str">
        <f>IF('1) Signal List'!G121="","",'1) Signal List'!G121)</f>
        <v/>
      </c>
      <c r="H120" s="15" t="str">
        <f>IF('1) Signal List'!H121="","",'1) Signal List'!H121)</f>
        <v/>
      </c>
    </row>
    <row r="121" spans="1:12" x14ac:dyDescent="0.2">
      <c r="A121" t="str">
        <f>IF('1) Signal List'!A122="","",'1) Signal List'!A122)</f>
        <v/>
      </c>
      <c r="B121" s="35" t="str">
        <f>IF('1) Signal List'!B122="","",'1) Signal List'!B122)</f>
        <v/>
      </c>
      <c r="C121" s="35" t="str">
        <f>IF('1) Signal List'!C122="","",'1) Signal List'!C122)</f>
        <v/>
      </c>
      <c r="D121" s="35" t="str">
        <f>IF('1) Signal List'!D122="","",'1) Signal List'!D122)</f>
        <v/>
      </c>
      <c r="E121" s="28" t="str">
        <f>IF('1) Signal List'!E122="","",'1) Signal List'!E122)</f>
        <v/>
      </c>
      <c r="F121" s="35" t="str">
        <f>IF('1) Signal List'!F122="","",'1) Signal List'!F122)</f>
        <v/>
      </c>
      <c r="G121" s="15" t="str">
        <f>IF('1) Signal List'!G122="","",'1) Signal List'!G122)</f>
        <v/>
      </c>
      <c r="H121" s="15" t="str">
        <f>IF('1) Signal List'!H122="","",'1) Signal List'!H122)</f>
        <v/>
      </c>
    </row>
    <row r="122" spans="1:12" x14ac:dyDescent="0.2">
      <c r="A122" s="4" t="str">
        <f>IF('1) Signal List'!A123="","",'1) Signal List'!A123)</f>
        <v/>
      </c>
      <c r="B122" s="35" t="str">
        <f>IF('1) Signal List'!B123="","",'1) Signal List'!B123)</f>
        <v/>
      </c>
      <c r="C122" s="35" t="str">
        <f>IF('1) Signal List'!C123="","",'1) Signal List'!C123)</f>
        <v/>
      </c>
      <c r="D122" s="35" t="str">
        <f>IF('1) Signal List'!D123="","",'1) Signal List'!D123)</f>
        <v/>
      </c>
      <c r="E122" s="28" t="str">
        <f>IF('1) Signal List'!E123="","",'1) Signal List'!E123)</f>
        <v/>
      </c>
      <c r="F122" s="35" t="str">
        <f>IF('1) Signal List'!F123="","",'1) Signal List'!F123)</f>
        <v/>
      </c>
      <c r="G122" s="15" t="str">
        <f>IF('1) Signal List'!G123="","",'1) Signal List'!G123)</f>
        <v/>
      </c>
      <c r="H122" s="15" t="str">
        <f>IF('1) Signal List'!H123="","",'1) Signal List'!H123)</f>
        <v/>
      </c>
    </row>
    <row r="123" spans="1:12" x14ac:dyDescent="0.2">
      <c r="A123" s="4" t="str">
        <f>IF('1) Signal List'!A124="","",'1) Signal List'!A124)</f>
        <v/>
      </c>
      <c r="B123" s="35" t="str">
        <f>IF('1) Signal List'!B124="","",'1) Signal List'!B124)</f>
        <v/>
      </c>
      <c r="C123" s="35" t="str">
        <f>IF('1) Signal List'!C124="","",'1) Signal List'!C124)</f>
        <v/>
      </c>
      <c r="D123" s="35" t="str">
        <f>IF('1) Signal List'!D124="","",'1) Signal List'!D124)</f>
        <v/>
      </c>
      <c r="E123" s="28" t="str">
        <f>IF('1) Signal List'!E124="","",'1) Signal List'!E124)</f>
        <v/>
      </c>
      <c r="F123" s="35" t="str">
        <f>IF('1) Signal List'!F124="","",'1) Signal List'!F124)</f>
        <v/>
      </c>
      <c r="G123" s="15" t="str">
        <f>IF('1) Signal List'!G124="","",'1) Signal List'!G124)</f>
        <v/>
      </c>
      <c r="H123" s="15" t="str">
        <f>IF('1) Signal List'!H124="","",'1) Signal List'!H124)</f>
        <v/>
      </c>
    </row>
    <row r="124" spans="1:12" x14ac:dyDescent="0.2">
      <c r="A124" s="4" t="str">
        <f>IF('1) Signal List'!A125="","",'1) Signal List'!A125)</f>
        <v/>
      </c>
      <c r="B124" s="35" t="str">
        <f>IF('1) Signal List'!B125="","",'1) Signal List'!B125)</f>
        <v/>
      </c>
      <c r="C124" s="35" t="str">
        <f>IF('1) Signal List'!C125="","",'1) Signal List'!C125)</f>
        <v/>
      </c>
      <c r="D124" s="35" t="str">
        <f>IF('1) Signal List'!D125="","",'1) Signal List'!D125)</f>
        <v/>
      </c>
      <c r="E124" s="28" t="str">
        <f>IF('1) Signal List'!E125="","",'1) Signal List'!E125)</f>
        <v/>
      </c>
      <c r="F124" s="35" t="str">
        <f>IF('1) Signal List'!F125="","",'1) Signal List'!F125)</f>
        <v/>
      </c>
      <c r="G124" s="15" t="str">
        <f>IF('1) Signal List'!G125="","",'1) Signal List'!G125)</f>
        <v/>
      </c>
      <c r="H124" s="15" t="str">
        <f>IF('1) Signal List'!H125="","",'1) Signal List'!H125)</f>
        <v/>
      </c>
    </row>
    <row r="125" spans="1:12" x14ac:dyDescent="0.2">
      <c r="A125" s="4" t="str">
        <f>IF('1) Signal List'!A126="","",'1) Signal List'!A126)</f>
        <v/>
      </c>
      <c r="B125" s="35" t="str">
        <f>IF('1) Signal List'!B126="","",'1) Signal List'!B126)</f>
        <v/>
      </c>
      <c r="C125" s="35" t="str">
        <f>IF('1) Signal List'!C126="","",'1) Signal List'!C126)</f>
        <v/>
      </c>
      <c r="D125" s="35" t="str">
        <f>IF('1) Signal List'!D126="","",'1) Signal List'!D126)</f>
        <v/>
      </c>
      <c r="E125" s="28" t="str">
        <f>IF('1) Signal List'!E126="","",'1) Signal List'!E126)</f>
        <v/>
      </c>
      <c r="F125" s="35" t="str">
        <f>IF('1) Signal List'!F126="","",'1) Signal List'!F126)</f>
        <v/>
      </c>
      <c r="G125" s="15" t="str">
        <f>IF('1) Signal List'!G126="","",'1) Signal List'!G126)</f>
        <v/>
      </c>
      <c r="H125" s="15" t="str">
        <f>IF('1) Signal List'!H126="","",'1) Signal List'!H126)</f>
        <v/>
      </c>
    </row>
    <row r="126" spans="1:12" x14ac:dyDescent="0.2">
      <c r="A126" s="4" t="str">
        <f>IF('1) Signal List'!A127="","",'1) Signal List'!A127)</f>
        <v/>
      </c>
      <c r="B126" s="35" t="str">
        <f>IF('1) Signal List'!B127="","",'1) Signal List'!B127)</f>
        <v/>
      </c>
      <c r="C126" s="35" t="str">
        <f>IF('1) Signal List'!C127="","",'1) Signal List'!C127)</f>
        <v/>
      </c>
      <c r="D126" s="35" t="str">
        <f>IF('1) Signal List'!D127="","",'1) Signal List'!D127)</f>
        <v/>
      </c>
      <c r="E126" s="28" t="str">
        <f>IF('1) Signal List'!E127="","",'1) Signal List'!E127)</f>
        <v/>
      </c>
      <c r="F126" s="35" t="str">
        <f>IF('1) Signal List'!F127="","",'1) Signal List'!F127)</f>
        <v/>
      </c>
      <c r="G126" s="15" t="str">
        <f>IF('1) Signal List'!G127="","",'1) Signal List'!G127)</f>
        <v/>
      </c>
      <c r="H126" s="15" t="str">
        <f>IF('1) Signal List'!H127="","",'1) Signal List'!H127)</f>
        <v/>
      </c>
    </row>
    <row r="127" spans="1:12" x14ac:dyDescent="0.2">
      <c r="A127" s="4" t="str">
        <f>IF('1) Signal List'!A128="","",'1) Signal List'!A128)</f>
        <v/>
      </c>
      <c r="B127" s="35" t="str">
        <f>IF('1) Signal List'!B128="","",'1) Signal List'!B128)</f>
        <v/>
      </c>
      <c r="C127" s="35" t="str">
        <f>IF('1) Signal List'!C128="","",'1) Signal List'!C128)</f>
        <v/>
      </c>
      <c r="D127" s="35" t="str">
        <f>IF('1) Signal List'!D128="","",'1) Signal List'!D128)</f>
        <v/>
      </c>
      <c r="E127" s="28" t="str">
        <f>IF('1) Signal List'!E128="","",'1) Signal List'!E128)</f>
        <v/>
      </c>
      <c r="F127" s="35" t="str">
        <f>IF('1) Signal List'!F128="","",'1) Signal List'!F128)</f>
        <v/>
      </c>
      <c r="G127" s="15" t="str">
        <f>IF('1) Signal List'!G128="","",'1) Signal List'!G128)</f>
        <v/>
      </c>
      <c r="H127" s="15" t="str">
        <f>IF('1) Signal List'!H128="","",'1) Signal List'!H128)</f>
        <v/>
      </c>
    </row>
    <row r="128" spans="1:12" x14ac:dyDescent="0.2">
      <c r="A128" s="4" t="str">
        <f>IF('1) Signal List'!A129="","",'1) Signal List'!A129)</f>
        <v/>
      </c>
      <c r="B128" s="35" t="str">
        <f>IF('1) Signal List'!B129="","",'1) Signal List'!B129)</f>
        <v/>
      </c>
      <c r="C128" s="35" t="str">
        <f>IF('1) Signal List'!C129="","",'1) Signal List'!C129)</f>
        <v/>
      </c>
      <c r="D128" s="35" t="str">
        <f>IF('1) Signal List'!D129="","",'1) Signal List'!D129)</f>
        <v/>
      </c>
      <c r="E128" s="28" t="str">
        <f>IF('1) Signal List'!E129="","",'1) Signal List'!E129)</f>
        <v/>
      </c>
      <c r="F128" s="35" t="str">
        <f>IF('1) Signal List'!F129="","",'1) Signal List'!F129)</f>
        <v/>
      </c>
      <c r="G128" s="15" t="str">
        <f>IF('1) Signal List'!G129="","",'1) Signal List'!G129)</f>
        <v/>
      </c>
      <c r="H128" s="15" t="str">
        <f>IF('1) Signal List'!H129="","",'1) Signal List'!H129)</f>
        <v/>
      </c>
    </row>
    <row r="129" spans="1:8" x14ac:dyDescent="0.2">
      <c r="A129" s="4" t="str">
        <f>IF('1) Signal List'!A130="","",'1) Signal List'!A130)</f>
        <v/>
      </c>
      <c r="B129" s="35" t="str">
        <f>IF('1) Signal List'!B130="","",'1) Signal List'!B130)</f>
        <v/>
      </c>
      <c r="C129" s="35" t="str">
        <f>IF('1) Signal List'!C130="","",'1) Signal List'!C130)</f>
        <v/>
      </c>
      <c r="D129" s="35" t="str">
        <f>IF('1) Signal List'!D130="","",'1) Signal List'!D130)</f>
        <v/>
      </c>
      <c r="E129" s="28" t="str">
        <f>IF('1) Signal List'!E130="","",'1) Signal List'!E130)</f>
        <v/>
      </c>
      <c r="F129" s="35" t="str">
        <f>IF('1) Signal List'!F130="","",'1) Signal List'!F130)</f>
        <v/>
      </c>
      <c r="G129" s="15" t="str">
        <f>IF('1) Signal List'!G130="","",'1) Signal List'!G130)</f>
        <v/>
      </c>
      <c r="H129" s="15" t="str">
        <f>IF('1) Signal List'!H130="","",'1) Signal List'!H130)</f>
        <v/>
      </c>
    </row>
    <row r="130" spans="1:8" x14ac:dyDescent="0.2">
      <c r="A130" s="4" t="str">
        <f>IF('1) Signal List'!A131="","",'1) Signal List'!A131)</f>
        <v/>
      </c>
      <c r="B130" s="35" t="str">
        <f>IF('1) Signal List'!B131="","",'1) Signal List'!B131)</f>
        <v/>
      </c>
      <c r="C130" s="35" t="str">
        <f>IF('1) Signal List'!C131="","",'1) Signal List'!C131)</f>
        <v/>
      </c>
      <c r="D130" s="35" t="str">
        <f>IF('1) Signal List'!D131="","",'1) Signal List'!D131)</f>
        <v/>
      </c>
      <c r="E130" s="28" t="str">
        <f>IF('1) Signal List'!E131="","",'1) Signal List'!E131)</f>
        <v/>
      </c>
      <c r="F130" s="35" t="str">
        <f>IF('1) Signal List'!F131="","",'1) Signal List'!F131)</f>
        <v/>
      </c>
      <c r="G130" s="15" t="str">
        <f>IF('1) Signal List'!G131="","",'1) Signal List'!G131)</f>
        <v/>
      </c>
      <c r="H130" s="15" t="str">
        <f>IF('1) Signal List'!H131="","",'1) Signal List'!H131)</f>
        <v/>
      </c>
    </row>
    <row r="131" spans="1:8" x14ac:dyDescent="0.2">
      <c r="A131" s="4" t="str">
        <f>IF('1) Signal List'!A132="","",'1) Signal List'!A132)</f>
        <v/>
      </c>
      <c r="B131" s="35" t="str">
        <f>IF('1) Signal List'!B132="","",'1) Signal List'!B132)</f>
        <v/>
      </c>
      <c r="C131" s="35" t="str">
        <f>IF('1) Signal List'!C132="","",'1) Signal List'!C132)</f>
        <v/>
      </c>
      <c r="D131" s="35" t="str">
        <f>IF('1) Signal List'!D132="","",'1) Signal List'!D132)</f>
        <v/>
      </c>
      <c r="E131" s="28" t="str">
        <f>IF('1) Signal List'!E132="","",'1) Signal List'!E132)</f>
        <v/>
      </c>
      <c r="F131" s="35" t="str">
        <f>IF('1) Signal List'!F132="","",'1) Signal List'!F132)</f>
        <v/>
      </c>
      <c r="G131" s="15" t="str">
        <f>IF('1) Signal List'!G132="","",'1) Signal List'!G132)</f>
        <v/>
      </c>
      <c r="H131" s="15" t="str">
        <f>IF('1) Signal List'!H132="","",'1) Signal List'!H132)</f>
        <v/>
      </c>
    </row>
    <row r="132" spans="1:8" x14ac:dyDescent="0.2">
      <c r="A132" s="4" t="str">
        <f>IF('1) Signal List'!A133="","",'1) Signal List'!A133)</f>
        <v/>
      </c>
      <c r="B132" s="35" t="str">
        <f>IF('1) Signal List'!B133="","",'1) Signal List'!B133)</f>
        <v/>
      </c>
      <c r="C132" s="35" t="str">
        <f>IF('1) Signal List'!C133="","",'1) Signal List'!C133)</f>
        <v/>
      </c>
      <c r="D132" s="35" t="str">
        <f>IF('1) Signal List'!D133="","",'1) Signal List'!D133)</f>
        <v/>
      </c>
      <c r="E132" s="28" t="str">
        <f>IF('1) Signal List'!E133="","",'1) Signal List'!E133)</f>
        <v/>
      </c>
      <c r="F132" s="35" t="str">
        <f>IF('1) Signal List'!F133="","",'1) Signal List'!F133)</f>
        <v/>
      </c>
      <c r="G132" s="15" t="str">
        <f>IF('1) Signal List'!G133="","",'1) Signal List'!G133)</f>
        <v/>
      </c>
      <c r="H132" s="15" t="str">
        <f>IF('1) Signal List'!H133="","",'1) Signal List'!H133)</f>
        <v/>
      </c>
    </row>
    <row r="133" spans="1:8" x14ac:dyDescent="0.2">
      <c r="A133" s="4" t="str">
        <f>IF('1) Signal List'!A134="","",'1) Signal List'!A134)</f>
        <v/>
      </c>
      <c r="B133" s="35" t="str">
        <f>IF('1) Signal List'!B134="","",'1) Signal List'!B134)</f>
        <v/>
      </c>
      <c r="C133" s="35" t="str">
        <f>IF('1) Signal List'!C134="","",'1) Signal List'!C134)</f>
        <v/>
      </c>
      <c r="D133" s="35" t="str">
        <f>IF('1) Signal List'!D134="","",'1) Signal List'!D134)</f>
        <v/>
      </c>
      <c r="E133" s="28" t="str">
        <f>IF('1) Signal List'!E134="","",'1) Signal List'!E134)</f>
        <v/>
      </c>
      <c r="F133" s="35" t="str">
        <f>IF('1) Signal List'!F134="","",'1) Signal List'!F134)</f>
        <v/>
      </c>
      <c r="G133" s="15" t="str">
        <f>IF('1) Signal List'!G134="","",'1) Signal List'!G134)</f>
        <v/>
      </c>
      <c r="H133" s="15" t="str">
        <f>IF('1) Signal List'!H134="","",'1) Signal List'!H134)</f>
        <v/>
      </c>
    </row>
    <row r="134" spans="1:8" x14ac:dyDescent="0.2">
      <c r="A134" s="4" t="str">
        <f>IF('1) Signal List'!A135="","",'1) Signal List'!A135)</f>
        <v/>
      </c>
      <c r="B134" s="35" t="str">
        <f>IF('1) Signal List'!B135="","",'1) Signal List'!B135)</f>
        <v/>
      </c>
      <c r="C134" s="35" t="str">
        <f>IF('1) Signal List'!C135="","",'1) Signal List'!C135)</f>
        <v/>
      </c>
      <c r="D134" s="35" t="str">
        <f>IF('1) Signal List'!D135="","",'1) Signal List'!D135)</f>
        <v/>
      </c>
      <c r="E134" s="28" t="str">
        <f>IF('1) Signal List'!E135="","",'1) Signal List'!E135)</f>
        <v/>
      </c>
      <c r="F134" s="35" t="str">
        <f>IF('1) Signal List'!F135="","",'1) Signal List'!F135)</f>
        <v/>
      </c>
      <c r="G134" s="15" t="str">
        <f>IF('1) Signal List'!G135="","",'1) Signal List'!G135)</f>
        <v/>
      </c>
      <c r="H134" s="15" t="str">
        <f>IF('1) Signal List'!H135="","",'1) Signal List'!H135)</f>
        <v/>
      </c>
    </row>
    <row r="135" spans="1:8" x14ac:dyDescent="0.2">
      <c r="A135" s="4" t="str">
        <f>IF('1) Signal List'!A136="","",'1) Signal List'!A136)</f>
        <v/>
      </c>
      <c r="B135" s="35" t="str">
        <f>IF('1) Signal List'!B136="","",'1) Signal List'!B136)</f>
        <v/>
      </c>
      <c r="C135" s="35" t="str">
        <f>IF('1) Signal List'!C136="","",'1) Signal List'!C136)</f>
        <v/>
      </c>
      <c r="D135" s="35" t="str">
        <f>IF('1) Signal List'!D136="","",'1) Signal List'!D136)</f>
        <v/>
      </c>
      <c r="E135" s="28" t="str">
        <f>IF('1) Signal List'!E136="","",'1) Signal List'!E136)</f>
        <v/>
      </c>
      <c r="F135" s="35" t="str">
        <f>IF('1) Signal List'!F136="","",'1) Signal List'!F136)</f>
        <v/>
      </c>
      <c r="G135" s="15" t="str">
        <f>IF('1) Signal List'!G136="","",'1) Signal List'!G136)</f>
        <v/>
      </c>
      <c r="H135" s="15" t="str">
        <f>IF('1) Signal List'!H136="","",'1) Signal List'!H136)</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8">
    <mergeCell ref="A1:B1"/>
    <mergeCell ref="I1:L1"/>
    <mergeCell ref="G108:H108"/>
    <mergeCell ref="G109:H109"/>
    <mergeCell ref="I109:L109"/>
    <mergeCell ref="C72:F72"/>
    <mergeCell ref="B104:F104"/>
    <mergeCell ref="A2:H2"/>
    <mergeCell ref="C7:F7"/>
    <mergeCell ref="B97:F97"/>
    <mergeCell ref="B32:F32"/>
    <mergeCell ref="B107:E108"/>
    <mergeCell ref="B69:E69"/>
    <mergeCell ref="G111:H111"/>
    <mergeCell ref="I111:L111"/>
    <mergeCell ref="B109:E112"/>
    <mergeCell ref="B113:E113"/>
    <mergeCell ref="B114:E115"/>
    <mergeCell ref="G110:H110"/>
    <mergeCell ref="I110:L110"/>
    <mergeCell ref="G115:H115"/>
    <mergeCell ref="I115:L115"/>
    <mergeCell ref="G112:H112"/>
    <mergeCell ref="I112:L112"/>
    <mergeCell ref="G113:H113"/>
    <mergeCell ref="I113:L113"/>
    <mergeCell ref="G114:H114"/>
    <mergeCell ref="I114:L114"/>
  </mergeCells>
  <printOptions horizontalCentered="1" verticalCentered="1"/>
  <pageMargins left="0.23622047244094491" right="0.23622047244094491" top="0.74803149606299213" bottom="0.74803149606299213" header="0.31496062992125984" footer="0.31496062992125984"/>
  <pageSetup paperSize="8" scale="60"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Z238"/>
  <sheetViews>
    <sheetView view="pageBreakPreview" topLeftCell="A138" zoomScaleNormal="100" zoomScaleSheetLayoutView="100" workbookViewId="0">
      <selection activeCell="C171" sqref="C171"/>
    </sheetView>
  </sheetViews>
  <sheetFormatPr defaultRowHeight="12.75" x14ac:dyDescent="0.2"/>
  <cols>
    <col min="1" max="1" width="58.5703125" customWidth="1"/>
    <col min="2" max="2" width="8.5703125" bestFit="1" customWidth="1"/>
    <col min="3" max="3" width="10.140625" style="37" customWidth="1"/>
    <col min="4" max="4" width="11.7109375" style="41" bestFit="1" customWidth="1"/>
  </cols>
  <sheetData>
    <row r="1" spans="1:4" ht="25.5" customHeight="1" thickBot="1" x14ac:dyDescent="0.25">
      <c r="A1" s="179" t="s">
        <v>48</v>
      </c>
      <c r="B1" s="180"/>
      <c r="C1" s="181" t="s">
        <v>38</v>
      </c>
      <c r="D1" s="182" t="s">
        <v>49</v>
      </c>
    </row>
    <row r="2" spans="1:4" ht="12.75" customHeight="1" thickBot="1" x14ac:dyDescent="0.25">
      <c r="A2" s="177" t="s">
        <v>84</v>
      </c>
      <c r="B2" s="230"/>
      <c r="C2" s="178"/>
      <c r="D2" s="183" t="s">
        <v>50</v>
      </c>
    </row>
    <row r="3" spans="1:4" x14ac:dyDescent="0.2">
      <c r="A3" s="171" t="str">
        <f>IF('1) Signal List'!B9="","",'1) Signal List'!B9)</f>
        <v>DSU Amber Alert</v>
      </c>
      <c r="B3" s="231" t="str">
        <f>'1) Signal List'!D9</f>
        <v>off</v>
      </c>
      <c r="C3" s="166" t="str">
        <f>'1) Signal List'!A9</f>
        <v>A1</v>
      </c>
      <c r="D3" s="232">
        <v>1</v>
      </c>
    </row>
    <row r="4" spans="1:4" x14ac:dyDescent="0.2">
      <c r="A4" s="154" t="str">
        <f>'1) Signal List'!B10</f>
        <v>DSU Amber Alert</v>
      </c>
      <c r="B4" s="233" t="str">
        <f>'1) Signal List'!D10</f>
        <v>on</v>
      </c>
      <c r="C4" s="166" t="str">
        <f>'1) Signal List'!A10</f>
        <v>A2</v>
      </c>
      <c r="D4" s="232">
        <v>2</v>
      </c>
    </row>
    <row r="5" spans="1:4" x14ac:dyDescent="0.2">
      <c r="A5" s="154" t="str">
        <f>'1) Signal List'!B11</f>
        <v>DSU Amber Alert Acknowledge</v>
      </c>
      <c r="B5" s="233" t="str">
        <f>'1) Signal List'!D11</f>
        <v>off</v>
      </c>
      <c r="C5" s="166" t="str">
        <f>'1) Signal List'!A11</f>
        <v>A3</v>
      </c>
      <c r="D5" s="232">
        <v>3</v>
      </c>
    </row>
    <row r="6" spans="1:4" x14ac:dyDescent="0.2">
      <c r="A6" s="154" t="str">
        <f>'1) Signal List'!B12</f>
        <v>DSU Amber Alert Acknowledge</v>
      </c>
      <c r="B6" s="233" t="str">
        <f>'1) Signal List'!D12</f>
        <v>on</v>
      </c>
      <c r="C6" s="166" t="str">
        <f>'1) Signal List'!A12</f>
        <v>A4</v>
      </c>
      <c r="D6" s="232">
        <v>4</v>
      </c>
    </row>
    <row r="7" spans="1:4" x14ac:dyDescent="0.2">
      <c r="A7" s="154" t="str">
        <f>'1) Signal List'!B14</f>
        <v>DSU Red Alert</v>
      </c>
      <c r="B7" s="233" t="str">
        <f>'1) Signal List'!D14</f>
        <v>off</v>
      </c>
      <c r="C7" s="166" t="str">
        <f>'1) Signal List'!A14</f>
        <v>A5</v>
      </c>
      <c r="D7" s="232">
        <v>5</v>
      </c>
    </row>
    <row r="8" spans="1:4" x14ac:dyDescent="0.2">
      <c r="A8" s="154" t="str">
        <f>'1) Signal List'!B15</f>
        <v>DSU Red Alert</v>
      </c>
      <c r="B8" s="233" t="str">
        <f>'1) Signal List'!D15</f>
        <v>on</v>
      </c>
      <c r="C8" s="166" t="str">
        <f>'1) Signal List'!A15</f>
        <v>A6</v>
      </c>
      <c r="D8" s="232">
        <v>6</v>
      </c>
    </row>
    <row r="9" spans="1:4" x14ac:dyDescent="0.2">
      <c r="A9" s="154" t="str">
        <f>'1) Signal List'!B16</f>
        <v>DSU Red Alert Acknowledge</v>
      </c>
      <c r="B9" s="233" t="str">
        <f>'1) Signal List'!D16</f>
        <v>off</v>
      </c>
      <c r="C9" s="166" t="str">
        <f>'1) Signal List'!A16</f>
        <v>A7</v>
      </c>
      <c r="D9" s="232">
        <v>7</v>
      </c>
    </row>
    <row r="10" spans="1:4" x14ac:dyDescent="0.2">
      <c r="A10" s="154" t="str">
        <f>'1) Signal List'!B17</f>
        <v>DSU Red Alert Acknowledge</v>
      </c>
      <c r="B10" s="233" t="str">
        <f>'1) Signal List'!D17</f>
        <v>on</v>
      </c>
      <c r="C10" s="166" t="str">
        <f>'1) Signal List'!A17</f>
        <v>A8</v>
      </c>
      <c r="D10" s="232">
        <v>8</v>
      </c>
    </row>
    <row r="11" spans="1:4" x14ac:dyDescent="0.2">
      <c r="A11" s="154" t="str">
        <f>'1) Signal List'!B19</f>
        <v>DSU Blue Alert</v>
      </c>
      <c r="B11" s="233" t="str">
        <f>'1) Signal List'!D19</f>
        <v>off</v>
      </c>
      <c r="C11" s="166" t="str">
        <f>'1) Signal List'!A19</f>
        <v>A9</v>
      </c>
      <c r="D11" s="232">
        <v>9</v>
      </c>
    </row>
    <row r="12" spans="1:4" x14ac:dyDescent="0.2">
      <c r="A12" s="154" t="str">
        <f>'1) Signal List'!B20</f>
        <v>DSU Blue Alert</v>
      </c>
      <c r="B12" s="233" t="str">
        <f>'1) Signal List'!D20</f>
        <v>on</v>
      </c>
      <c r="C12" s="166" t="str">
        <f>'1) Signal List'!A20</f>
        <v>A10</v>
      </c>
      <c r="D12" s="232">
        <v>10</v>
      </c>
    </row>
    <row r="13" spans="1:4" x14ac:dyDescent="0.2">
      <c r="A13" s="154" t="str">
        <f>'1) Signal List'!B21</f>
        <v>DSU Blue Alert Acknowledge</v>
      </c>
      <c r="B13" s="233" t="str">
        <f>'1) Signal List'!D21</f>
        <v>off</v>
      </c>
      <c r="C13" s="166" t="str">
        <f>'1) Signal List'!A21</f>
        <v>A11</v>
      </c>
      <c r="D13" s="232">
        <v>11</v>
      </c>
    </row>
    <row r="14" spans="1:4" x14ac:dyDescent="0.2">
      <c r="A14" s="154" t="str">
        <f>'1) Signal List'!B22</f>
        <v>DSU Blue Alert Acknowledge</v>
      </c>
      <c r="B14" s="233" t="str">
        <f>'1) Signal List'!D22</f>
        <v>on</v>
      </c>
      <c r="C14" s="166" t="str">
        <f>'1) Signal List'!A22</f>
        <v>A12</v>
      </c>
      <c r="D14" s="232">
        <v>12</v>
      </c>
    </row>
    <row r="15" spans="1:4" s="506" customFormat="1" x14ac:dyDescent="0.2">
      <c r="A15" s="520" t="str">
        <f>'1) Signal List'!B25</f>
        <v>Frequency Response status (feedback)</v>
      </c>
      <c r="B15" s="521" t="str">
        <f>'1) Signal List'!D25</f>
        <v>off</v>
      </c>
      <c r="C15" s="522" t="str">
        <f>'1) Signal List'!A25</f>
        <v>B1</v>
      </c>
      <c r="D15" s="518">
        <v>13</v>
      </c>
    </row>
    <row r="16" spans="1:4" s="506" customFormat="1" x14ac:dyDescent="0.2">
      <c r="A16" s="520" t="str">
        <f>'1) Signal List'!B26</f>
        <v>Frequency Response status (feedback)</v>
      </c>
      <c r="B16" s="521" t="str">
        <f>'1) Signal List'!D26</f>
        <v>on</v>
      </c>
      <c r="C16" s="522" t="str">
        <f>'1) Signal List'!A26</f>
        <v>B2</v>
      </c>
      <c r="D16" s="518">
        <v>14</v>
      </c>
    </row>
    <row r="17" spans="1:4" x14ac:dyDescent="0.2">
      <c r="A17" s="520" t="str">
        <f>'1) Signal List'!B27</f>
        <v>Frequency Response mode 1 status (feedback)</v>
      </c>
      <c r="B17" s="521" t="str">
        <f>'1) Signal List'!D27</f>
        <v>on</v>
      </c>
      <c r="C17" s="522" t="str">
        <f>'1) Signal List'!A27</f>
        <v>B3</v>
      </c>
      <c r="D17" s="518">
        <v>15</v>
      </c>
    </row>
    <row r="18" spans="1:4" x14ac:dyDescent="0.2">
      <c r="A18" s="520" t="str">
        <f>'1) Signal List'!B28</f>
        <v>Frequency Response mode 2 status (feedback)</v>
      </c>
      <c r="B18" s="521" t="str">
        <f>'1) Signal List'!D28</f>
        <v>on</v>
      </c>
      <c r="C18" s="522" t="str">
        <f>'1) Signal List'!A28</f>
        <v>B4</v>
      </c>
      <c r="D18" s="518">
        <v>16</v>
      </c>
    </row>
    <row r="19" spans="1:4" x14ac:dyDescent="0.2">
      <c r="A19" s="520" t="str">
        <f>'1) Signal List'!B29</f>
        <v>Frequency Response mode 3 status (feedback)</v>
      </c>
      <c r="B19" s="521" t="str">
        <f>'1) Signal List'!D29</f>
        <v>on</v>
      </c>
      <c r="C19" s="522" t="str">
        <f>'1) Signal List'!A29</f>
        <v>B5</v>
      </c>
      <c r="D19" s="518">
        <v>17</v>
      </c>
    </row>
    <row r="20" spans="1:4" x14ac:dyDescent="0.2">
      <c r="A20" s="520" t="str">
        <f>'1) Signal List'!B30</f>
        <v>Frequency Response mode 4 status (feedback)</v>
      </c>
      <c r="B20" s="521" t="str">
        <f>'1) Signal List'!D30</f>
        <v>on</v>
      </c>
      <c r="C20" s="522" t="str">
        <f>'1) Signal List'!A30</f>
        <v>B6</v>
      </c>
      <c r="D20" s="518">
        <v>18</v>
      </c>
    </row>
    <row r="21" spans="1:4" x14ac:dyDescent="0.2">
      <c r="A21" s="520" t="str">
        <f>'1) Signal List'!B31</f>
        <v>Frequency Response mode 5 status (feedback)</v>
      </c>
      <c r="B21" s="521" t="str">
        <f>'1) Signal List'!D31</f>
        <v>on</v>
      </c>
      <c r="C21" s="522" t="str">
        <f>'1) Signal List'!A31</f>
        <v>B7</v>
      </c>
      <c r="D21" s="518">
        <v>19</v>
      </c>
    </row>
    <row r="22" spans="1:4" x14ac:dyDescent="0.2">
      <c r="A22" s="156"/>
      <c r="B22" s="236"/>
      <c r="C22" s="49"/>
      <c r="D22" s="235">
        <v>20</v>
      </c>
    </row>
    <row r="23" spans="1:4" x14ac:dyDescent="0.2">
      <c r="A23" s="156"/>
      <c r="B23" s="236"/>
      <c r="C23" s="49"/>
      <c r="D23" s="235">
        <v>21</v>
      </c>
    </row>
    <row r="24" spans="1:4" x14ac:dyDescent="0.2">
      <c r="A24" s="156"/>
      <c r="B24" s="236"/>
      <c r="C24" s="49"/>
      <c r="D24" s="235">
        <v>22</v>
      </c>
    </row>
    <row r="25" spans="1:4" x14ac:dyDescent="0.2">
      <c r="A25" s="156"/>
      <c r="B25" s="236"/>
      <c r="C25" s="49"/>
      <c r="D25" s="235">
        <v>23</v>
      </c>
    </row>
    <row r="26" spans="1:4" x14ac:dyDescent="0.2">
      <c r="A26" s="156"/>
      <c r="B26" s="236"/>
      <c r="C26" s="49"/>
      <c r="D26" s="235">
        <v>24</v>
      </c>
    </row>
    <row r="27" spans="1:4" x14ac:dyDescent="0.2">
      <c r="A27" s="156"/>
      <c r="B27" s="236"/>
      <c r="C27" s="49"/>
      <c r="D27" s="235">
        <v>25</v>
      </c>
    </row>
    <row r="28" spans="1:4" x14ac:dyDescent="0.2">
      <c r="A28" s="156"/>
      <c r="B28" s="236"/>
      <c r="C28" s="49"/>
      <c r="D28" s="235">
        <v>26</v>
      </c>
    </row>
    <row r="29" spans="1:4" x14ac:dyDescent="0.2">
      <c r="A29" s="156"/>
      <c r="B29" s="236"/>
      <c r="C29" s="49"/>
      <c r="D29" s="235">
        <v>27</v>
      </c>
    </row>
    <row r="30" spans="1:4" x14ac:dyDescent="0.2">
      <c r="A30" s="156"/>
      <c r="B30" s="236"/>
      <c r="C30" s="49"/>
      <c r="D30" s="235">
        <v>28</v>
      </c>
    </row>
    <row r="31" spans="1:4" x14ac:dyDescent="0.2">
      <c r="A31" s="156"/>
      <c r="B31" s="236"/>
      <c r="C31" s="49"/>
      <c r="D31" s="235">
        <v>29</v>
      </c>
    </row>
    <row r="32" spans="1:4" x14ac:dyDescent="0.2">
      <c r="A32" s="156"/>
      <c r="B32" s="236"/>
      <c r="C32" s="49"/>
      <c r="D32" s="235">
        <v>30</v>
      </c>
    </row>
    <row r="33" spans="1:4" x14ac:dyDescent="0.2">
      <c r="A33" s="156"/>
      <c r="B33" s="236"/>
      <c r="C33" s="49"/>
      <c r="D33" s="235">
        <v>31</v>
      </c>
    </row>
    <row r="34" spans="1:4" x14ac:dyDescent="0.2">
      <c r="A34" s="156"/>
      <c r="B34" s="236"/>
      <c r="C34" s="49"/>
      <c r="D34" s="235">
        <v>32</v>
      </c>
    </row>
    <row r="35" spans="1:4" x14ac:dyDescent="0.2">
      <c r="A35" s="156"/>
      <c r="B35" s="236"/>
      <c r="C35" s="49"/>
      <c r="D35" s="235">
        <v>33</v>
      </c>
    </row>
    <row r="36" spans="1:4" x14ac:dyDescent="0.2">
      <c r="A36" s="156"/>
      <c r="B36" s="236"/>
      <c r="C36" s="49"/>
      <c r="D36" s="235">
        <v>34</v>
      </c>
    </row>
    <row r="37" spans="1:4" x14ac:dyDescent="0.2">
      <c r="A37" s="156"/>
      <c r="B37" s="236"/>
      <c r="C37" s="49"/>
      <c r="D37" s="235">
        <v>35</v>
      </c>
    </row>
    <row r="38" spans="1:4" x14ac:dyDescent="0.2">
      <c r="A38" s="156"/>
      <c r="B38" s="236"/>
      <c r="C38" s="49"/>
      <c r="D38" s="235">
        <v>36</v>
      </c>
    </row>
    <row r="39" spans="1:4" x14ac:dyDescent="0.2">
      <c r="A39" s="156"/>
      <c r="B39" s="236"/>
      <c r="C39" s="49"/>
      <c r="D39" s="235">
        <v>37</v>
      </c>
    </row>
    <row r="40" spans="1:4" x14ac:dyDescent="0.2">
      <c r="A40" s="156"/>
      <c r="B40" s="236"/>
      <c r="C40" s="49"/>
      <c r="D40" s="235">
        <v>38</v>
      </c>
    </row>
    <row r="41" spans="1:4" x14ac:dyDescent="0.2">
      <c r="A41" s="156"/>
      <c r="B41" s="236"/>
      <c r="C41" s="49"/>
      <c r="D41" s="235">
        <v>39</v>
      </c>
    </row>
    <row r="42" spans="1:4" ht="13.5" thickBot="1" x14ac:dyDescent="0.25">
      <c r="A42" s="176"/>
      <c r="B42" s="237"/>
      <c r="C42" s="174"/>
      <c r="D42" s="235">
        <v>40</v>
      </c>
    </row>
    <row r="43" spans="1:4" ht="12.75" customHeight="1" thickBot="1" x14ac:dyDescent="0.25">
      <c r="A43" s="184" t="s">
        <v>85</v>
      </c>
      <c r="B43" s="238"/>
      <c r="C43" s="178"/>
      <c r="D43" s="239" t="s">
        <v>50</v>
      </c>
    </row>
    <row r="44" spans="1:4" x14ac:dyDescent="0.2">
      <c r="A44" s="157"/>
      <c r="B44" s="236"/>
      <c r="C44" s="49"/>
      <c r="D44" s="235">
        <v>41</v>
      </c>
    </row>
    <row r="45" spans="1:4" x14ac:dyDescent="0.2">
      <c r="A45" s="157"/>
      <c r="B45" s="236"/>
      <c r="C45" s="49"/>
      <c r="D45" s="235">
        <v>42</v>
      </c>
    </row>
    <row r="46" spans="1:4" x14ac:dyDescent="0.2">
      <c r="A46" s="157"/>
      <c r="B46" s="236"/>
      <c r="C46" s="49"/>
      <c r="D46" s="235">
        <v>43</v>
      </c>
    </row>
    <row r="47" spans="1:4" x14ac:dyDescent="0.2">
      <c r="A47" s="157"/>
      <c r="B47" s="236"/>
      <c r="C47" s="49"/>
      <c r="D47" s="235">
        <v>44</v>
      </c>
    </row>
    <row r="48" spans="1:4" x14ac:dyDescent="0.2">
      <c r="A48" s="157"/>
      <c r="B48" s="236"/>
      <c r="C48" s="49"/>
      <c r="D48" s="235">
        <v>45</v>
      </c>
    </row>
    <row r="49" spans="1:4" x14ac:dyDescent="0.2">
      <c r="A49" s="157"/>
      <c r="B49" s="236"/>
      <c r="C49" s="49"/>
      <c r="D49" s="235">
        <v>46</v>
      </c>
    </row>
    <row r="50" spans="1:4" x14ac:dyDescent="0.2">
      <c r="A50" s="157"/>
      <c r="B50" s="236"/>
      <c r="C50" s="49"/>
      <c r="D50" s="235">
        <v>47</v>
      </c>
    </row>
    <row r="51" spans="1:4" x14ac:dyDescent="0.2">
      <c r="A51" s="157"/>
      <c r="B51" s="236"/>
      <c r="C51" s="49"/>
      <c r="D51" s="235">
        <v>48</v>
      </c>
    </row>
    <row r="52" spans="1:4" x14ac:dyDescent="0.2">
      <c r="A52" s="157"/>
      <c r="B52" s="236"/>
      <c r="C52" s="49"/>
      <c r="D52" s="235">
        <v>49</v>
      </c>
    </row>
    <row r="53" spans="1:4" x14ac:dyDescent="0.2">
      <c r="A53" s="157"/>
      <c r="B53" s="236"/>
      <c r="C53" s="49"/>
      <c r="D53" s="235">
        <v>50</v>
      </c>
    </row>
    <row r="54" spans="1:4" x14ac:dyDescent="0.2">
      <c r="A54" s="157"/>
      <c r="B54" s="236"/>
      <c r="C54" s="49"/>
      <c r="D54" s="235">
        <v>51</v>
      </c>
    </row>
    <row r="55" spans="1:4" x14ac:dyDescent="0.2">
      <c r="A55" s="157"/>
      <c r="B55" s="236"/>
      <c r="C55" s="49"/>
      <c r="D55" s="235">
        <v>52</v>
      </c>
    </row>
    <row r="56" spans="1:4" x14ac:dyDescent="0.2">
      <c r="A56" s="157"/>
      <c r="B56" s="236"/>
      <c r="C56" s="49"/>
      <c r="D56" s="235">
        <v>53</v>
      </c>
    </row>
    <row r="57" spans="1:4" x14ac:dyDescent="0.2">
      <c r="A57" s="157"/>
      <c r="B57" s="236"/>
      <c r="C57" s="49"/>
      <c r="D57" s="235">
        <v>54</v>
      </c>
    </row>
    <row r="58" spans="1:4" x14ac:dyDescent="0.2">
      <c r="A58" s="157"/>
      <c r="B58" s="236"/>
      <c r="C58" s="49"/>
      <c r="D58" s="235">
        <v>55</v>
      </c>
    </row>
    <row r="59" spans="1:4" x14ac:dyDescent="0.2">
      <c r="A59" s="157"/>
      <c r="B59" s="236"/>
      <c r="C59" s="49"/>
      <c r="D59" s="235">
        <v>56</v>
      </c>
    </row>
    <row r="60" spans="1:4" x14ac:dyDescent="0.2">
      <c r="A60" s="157"/>
      <c r="B60" s="236"/>
      <c r="C60" s="49"/>
      <c r="D60" s="235">
        <v>57</v>
      </c>
    </row>
    <row r="61" spans="1:4" x14ac:dyDescent="0.2">
      <c r="A61" s="157"/>
      <c r="B61" s="236"/>
      <c r="C61" s="49"/>
      <c r="D61" s="235">
        <v>58</v>
      </c>
    </row>
    <row r="62" spans="1:4" x14ac:dyDescent="0.2">
      <c r="A62" s="157"/>
      <c r="B62" s="236"/>
      <c r="C62" s="49"/>
      <c r="D62" s="235">
        <v>59</v>
      </c>
    </row>
    <row r="63" spans="1:4" x14ac:dyDescent="0.2">
      <c r="A63" s="157"/>
      <c r="B63" s="236"/>
      <c r="C63" s="49"/>
      <c r="D63" s="235">
        <v>60</v>
      </c>
    </row>
    <row r="64" spans="1:4" ht="12.75" customHeight="1" x14ac:dyDescent="0.2">
      <c r="A64" s="157"/>
      <c r="B64" s="236"/>
      <c r="C64" s="49"/>
      <c r="D64" s="235">
        <v>61</v>
      </c>
    </row>
    <row r="65" spans="1:4" ht="12.75" customHeight="1" x14ac:dyDescent="0.2">
      <c r="A65" s="157"/>
      <c r="B65" s="236"/>
      <c r="C65" s="49"/>
      <c r="D65" s="235">
        <v>62</v>
      </c>
    </row>
    <row r="66" spans="1:4" ht="12.75" customHeight="1" x14ac:dyDescent="0.2">
      <c r="A66" s="157"/>
      <c r="B66" s="48"/>
      <c r="C66" s="49"/>
      <c r="D66" s="235">
        <v>63</v>
      </c>
    </row>
    <row r="67" spans="1:4" ht="12.75" customHeight="1" x14ac:dyDescent="0.2">
      <c r="A67" s="157"/>
      <c r="B67" s="48"/>
      <c r="C67" s="49"/>
      <c r="D67" s="235">
        <v>64</v>
      </c>
    </row>
    <row r="68" spans="1:4" ht="12.75" customHeight="1" x14ac:dyDescent="0.2">
      <c r="A68" s="157"/>
      <c r="B68" s="48"/>
      <c r="C68" s="49"/>
      <c r="D68" s="235">
        <v>65</v>
      </c>
    </row>
    <row r="69" spans="1:4" ht="12.75" customHeight="1" x14ac:dyDescent="0.2">
      <c r="A69" s="157"/>
      <c r="B69" s="48"/>
      <c r="C69" s="49"/>
      <c r="D69" s="235">
        <v>66</v>
      </c>
    </row>
    <row r="70" spans="1:4" ht="12.75" customHeight="1" x14ac:dyDescent="0.2">
      <c r="A70" s="157"/>
      <c r="B70" s="48"/>
      <c r="C70" s="49"/>
      <c r="D70" s="235">
        <v>67</v>
      </c>
    </row>
    <row r="71" spans="1:4" ht="12.75" customHeight="1" x14ac:dyDescent="0.2">
      <c r="A71" s="157"/>
      <c r="B71" s="48"/>
      <c r="C71" s="49"/>
      <c r="D71" s="235">
        <v>68</v>
      </c>
    </row>
    <row r="72" spans="1:4" ht="12.75" customHeight="1" x14ac:dyDescent="0.2">
      <c r="A72" s="157"/>
      <c r="B72" s="48"/>
      <c r="C72" s="49"/>
      <c r="D72" s="235">
        <v>69</v>
      </c>
    </row>
    <row r="73" spans="1:4" ht="12.75" customHeight="1" x14ac:dyDescent="0.2">
      <c r="A73" s="157"/>
      <c r="B73" s="48"/>
      <c r="C73" s="49"/>
      <c r="D73" s="235">
        <v>70</v>
      </c>
    </row>
    <row r="74" spans="1:4" ht="12.75" customHeight="1" x14ac:dyDescent="0.2">
      <c r="A74" s="157"/>
      <c r="B74" s="48"/>
      <c r="C74" s="49"/>
      <c r="D74" s="235">
        <v>71</v>
      </c>
    </row>
    <row r="75" spans="1:4" ht="12.75" customHeight="1" thickBot="1" x14ac:dyDescent="0.25">
      <c r="A75" s="165"/>
      <c r="B75" s="173"/>
      <c r="C75" s="174"/>
      <c r="D75" s="242">
        <v>72</v>
      </c>
    </row>
    <row r="76" spans="1:4" ht="12.75" customHeight="1" thickBot="1" x14ac:dyDescent="0.25">
      <c r="A76" s="167" t="s">
        <v>51</v>
      </c>
      <c r="B76" s="168" t="s">
        <v>365</v>
      </c>
      <c r="C76" s="169" t="s">
        <v>38</v>
      </c>
      <c r="D76" s="170" t="s">
        <v>52</v>
      </c>
    </row>
    <row r="77" spans="1:4" ht="12.75" customHeight="1" x14ac:dyDescent="0.2">
      <c r="A77" s="175" t="str">
        <f>'1) Signal List'!B37</f>
        <v xml:space="preserve">Onsite Generation MVar, AAAAA Generator #1 </v>
      </c>
      <c r="B77" s="460" t="s">
        <v>50</v>
      </c>
      <c r="C77" s="243" t="str">
        <f>'1) Signal List'!A37</f>
        <v>C1</v>
      </c>
      <c r="D77" s="244">
        <v>1</v>
      </c>
    </row>
    <row r="78" spans="1:4" ht="12.75" customHeight="1" x14ac:dyDescent="0.2">
      <c r="A78" s="155" t="str">
        <f>'1) Signal List'!B37</f>
        <v xml:space="preserve">Onsite Generation MVar, AAAAA Generator #1 </v>
      </c>
      <c r="B78" s="335" t="s">
        <v>366</v>
      </c>
      <c r="C78" s="234" t="str">
        <f>'1) Signal List'!A37</f>
        <v>C1</v>
      </c>
      <c r="D78" s="245">
        <v>2</v>
      </c>
    </row>
    <row r="79" spans="1:4" ht="12.75" customHeight="1" x14ac:dyDescent="0.2">
      <c r="A79" s="155" t="str">
        <f>'1) Signal List'!B38</f>
        <v xml:space="preserve">Onsite Generation MVar, AAAAA Generator #2 </v>
      </c>
      <c r="B79" s="486" t="s">
        <v>50</v>
      </c>
      <c r="C79" s="234" t="str">
        <f>'1) Signal List'!A38</f>
        <v>C2</v>
      </c>
      <c r="D79" s="245">
        <v>3</v>
      </c>
    </row>
    <row r="80" spans="1:4" ht="12.75" customHeight="1" x14ac:dyDescent="0.2">
      <c r="A80" s="155" t="str">
        <f>'1) Signal List'!B38</f>
        <v xml:space="preserve">Onsite Generation MVar, AAAAA Generator #2 </v>
      </c>
      <c r="B80" s="483" t="s">
        <v>366</v>
      </c>
      <c r="C80" s="234" t="str">
        <f>'1) Signal List'!A38</f>
        <v>C2</v>
      </c>
      <c r="D80" s="245">
        <v>4</v>
      </c>
    </row>
    <row r="81" spans="1:4" ht="12.75" customHeight="1" x14ac:dyDescent="0.2">
      <c r="A81" s="155" t="str">
        <f>'1) Signal List'!B39</f>
        <v>Onsite Generation MVar, BBBBB Generator #1</v>
      </c>
      <c r="B81" s="486" t="s">
        <v>50</v>
      </c>
      <c r="C81" s="234" t="str">
        <f>'1) Signal List'!A39</f>
        <v>C3</v>
      </c>
      <c r="D81" s="245">
        <v>5</v>
      </c>
    </row>
    <row r="82" spans="1:4" ht="12.75" customHeight="1" x14ac:dyDescent="0.2">
      <c r="A82" s="155" t="str">
        <f>'1) Signal List'!B39</f>
        <v>Onsite Generation MVar, BBBBB Generator #1</v>
      </c>
      <c r="B82" s="483" t="s">
        <v>366</v>
      </c>
      <c r="C82" s="234" t="str">
        <f>'1) Signal List'!A39</f>
        <v>C3</v>
      </c>
      <c r="D82" s="245">
        <v>6</v>
      </c>
    </row>
    <row r="83" spans="1:4" ht="12.75" customHeight="1" x14ac:dyDescent="0.2">
      <c r="A83" s="155" t="str">
        <f>'1) Signal List'!B40</f>
        <v>Onsite Generation MVar, BBBBB Generator #2</v>
      </c>
      <c r="B83" s="486" t="s">
        <v>50</v>
      </c>
      <c r="C83" s="50" t="str">
        <f>'1) Signal List'!A40</f>
        <v>C4</v>
      </c>
      <c r="D83" s="245">
        <v>7</v>
      </c>
    </row>
    <row r="84" spans="1:4" ht="12.75" customHeight="1" x14ac:dyDescent="0.2">
      <c r="A84" s="155" t="str">
        <f>'1) Signal List'!B40</f>
        <v>Onsite Generation MVar, BBBBB Generator #2</v>
      </c>
      <c r="B84" s="483" t="s">
        <v>366</v>
      </c>
      <c r="C84" s="50" t="str">
        <f>'1) Signal List'!A40</f>
        <v>C4</v>
      </c>
      <c r="D84" s="245">
        <v>8</v>
      </c>
    </row>
    <row r="85" spans="1:4" ht="12.75" customHeight="1" x14ac:dyDescent="0.2">
      <c r="A85" s="155" t="str">
        <f>'1) Signal List'!B41</f>
        <v>Onsite Generation MVar, CCCCC Generator #1</v>
      </c>
      <c r="B85" s="486" t="s">
        <v>50</v>
      </c>
      <c r="C85" s="50" t="str">
        <f>'1) Signal List'!A41</f>
        <v>C5</v>
      </c>
      <c r="D85" s="245">
        <v>9</v>
      </c>
    </row>
    <row r="86" spans="1:4" ht="12.75" customHeight="1" x14ac:dyDescent="0.2">
      <c r="A86" s="155" t="str">
        <f>'1) Signal List'!B41</f>
        <v>Onsite Generation MVar, CCCCC Generator #1</v>
      </c>
      <c r="B86" s="483" t="s">
        <v>366</v>
      </c>
      <c r="C86" s="50" t="str">
        <f>'1) Signal List'!A41</f>
        <v>C5</v>
      </c>
      <c r="D86" s="245">
        <v>10</v>
      </c>
    </row>
    <row r="87" spans="1:4" ht="12.75" customHeight="1" x14ac:dyDescent="0.2">
      <c r="A87" s="155" t="str">
        <f>'1) Signal List'!B42</f>
        <v>Onsite Generation MVar, CCCCC Generator #2</v>
      </c>
      <c r="B87" s="486" t="s">
        <v>50</v>
      </c>
      <c r="C87" s="50" t="str">
        <f>'1) Signal List'!A42</f>
        <v>C6</v>
      </c>
      <c r="D87" s="245">
        <v>11</v>
      </c>
    </row>
    <row r="88" spans="1:4" ht="12.75" customHeight="1" x14ac:dyDescent="0.2">
      <c r="A88" s="155" t="str">
        <f>'1) Signal List'!B42</f>
        <v>Onsite Generation MVar, CCCCC Generator #2</v>
      </c>
      <c r="B88" s="483" t="s">
        <v>366</v>
      </c>
      <c r="C88" s="50" t="str">
        <f>'1) Signal List'!A42</f>
        <v>C6</v>
      </c>
      <c r="D88" s="245">
        <v>12</v>
      </c>
    </row>
    <row r="89" spans="1:4" ht="12.75" customHeight="1" x14ac:dyDescent="0.2">
      <c r="A89" s="155" t="str">
        <f>'1) Signal List'!B43</f>
        <v>Onsite Generation MVar, CCCCC Generator #3</v>
      </c>
      <c r="B89" s="486" t="s">
        <v>50</v>
      </c>
      <c r="C89" s="50" t="str">
        <f>'1) Signal List'!A43</f>
        <v>C7</v>
      </c>
      <c r="D89" s="245">
        <v>13</v>
      </c>
    </row>
    <row r="90" spans="1:4" ht="12.75" customHeight="1" x14ac:dyDescent="0.2">
      <c r="A90" s="155" t="str">
        <f>'1) Signal List'!B43</f>
        <v>Onsite Generation MVar, CCCCC Generator #3</v>
      </c>
      <c r="B90" s="483" t="s">
        <v>366</v>
      </c>
      <c r="C90" s="50" t="str">
        <f>'1) Signal List'!A43</f>
        <v>C7</v>
      </c>
      <c r="D90" s="245">
        <v>14</v>
      </c>
    </row>
    <row r="91" spans="1:4" ht="12.75" customHeight="1" x14ac:dyDescent="0.2">
      <c r="A91" s="155" t="str">
        <f>'1) Signal List'!B46</f>
        <v>Remaining MW Availability of DSU</v>
      </c>
      <c r="B91" s="486" t="s">
        <v>50</v>
      </c>
      <c r="C91" s="50" t="str">
        <f>'1) Signal List'!A46</f>
        <v>D1</v>
      </c>
      <c r="D91" s="245">
        <v>15</v>
      </c>
    </row>
    <row r="92" spans="1:4" ht="12.75" customHeight="1" x14ac:dyDescent="0.2">
      <c r="A92" s="155" t="str">
        <f>'1) Signal List'!B46</f>
        <v>Remaining MW Availability of DSU</v>
      </c>
      <c r="B92" s="483" t="s">
        <v>366</v>
      </c>
      <c r="C92" s="50" t="str">
        <f>'1) Signal List'!A46</f>
        <v>D1</v>
      </c>
      <c r="D92" s="245">
        <v>16</v>
      </c>
    </row>
    <row r="93" spans="1:4" ht="12.75" customHeight="1" x14ac:dyDescent="0.2">
      <c r="A93" s="155" t="str">
        <f>'1) Signal List'!B47</f>
        <v>Total MW Reduction of DSU achieved from onsite Demand Reduction</v>
      </c>
      <c r="B93" s="486" t="s">
        <v>50</v>
      </c>
      <c r="C93" s="50" t="str">
        <f>'1) Signal List'!A47</f>
        <v>D2</v>
      </c>
      <c r="D93" s="245">
        <v>17</v>
      </c>
    </row>
    <row r="94" spans="1:4" ht="12.75" customHeight="1" x14ac:dyDescent="0.2">
      <c r="A94" s="155" t="str">
        <f>'1) Signal List'!B47</f>
        <v>Total MW Reduction of DSU achieved from onsite Demand Reduction</v>
      </c>
      <c r="B94" s="483" t="s">
        <v>366</v>
      </c>
      <c r="C94" s="50" t="str">
        <f>'1) Signal List'!A47</f>
        <v>D2</v>
      </c>
      <c r="D94" s="245">
        <v>18</v>
      </c>
    </row>
    <row r="95" spans="1:4" ht="12.75" customHeight="1" x14ac:dyDescent="0.2">
      <c r="A95" s="155" t="str">
        <f>'1) Signal List'!B48</f>
        <v xml:space="preserve">Total MW Reduction of DSU achieved from onsite Generation </v>
      </c>
      <c r="B95" s="486" t="s">
        <v>50</v>
      </c>
      <c r="C95" s="50" t="str">
        <f>'1) Signal List'!A48</f>
        <v>D3</v>
      </c>
      <c r="D95" s="245">
        <v>19</v>
      </c>
    </row>
    <row r="96" spans="1:4" ht="12.75" customHeight="1" x14ac:dyDescent="0.2">
      <c r="A96" s="155" t="str">
        <f>'1) Signal List'!B48</f>
        <v xml:space="preserve">Total MW Reduction of DSU achieved from onsite Generation </v>
      </c>
      <c r="B96" s="483" t="s">
        <v>366</v>
      </c>
      <c r="C96" s="50" t="str">
        <f>'1) Signal List'!A48</f>
        <v>D3</v>
      </c>
      <c r="D96" s="245">
        <v>20</v>
      </c>
    </row>
    <row r="97" spans="1:4" ht="12.75" customHeight="1" x14ac:dyDescent="0.2">
      <c r="A97" s="155" t="str">
        <f>'1) Signal List'!B50</f>
        <v xml:space="preserve">Onsite Generation MW, AAAAA Generator #1 </v>
      </c>
      <c r="B97" s="486" t="s">
        <v>50</v>
      </c>
      <c r="C97" s="50" t="str">
        <f>'1) Signal List'!A50</f>
        <v>D4</v>
      </c>
      <c r="D97" s="245">
        <v>21</v>
      </c>
    </row>
    <row r="98" spans="1:4" ht="12.75" customHeight="1" x14ac:dyDescent="0.2">
      <c r="A98" s="155" t="str">
        <f>'1) Signal List'!B50</f>
        <v xml:space="preserve">Onsite Generation MW, AAAAA Generator #1 </v>
      </c>
      <c r="B98" s="483" t="s">
        <v>366</v>
      </c>
      <c r="C98" s="50" t="str">
        <f>'1) Signal List'!A50</f>
        <v>D4</v>
      </c>
      <c r="D98" s="245">
        <v>22</v>
      </c>
    </row>
    <row r="99" spans="1:4" ht="12.75" customHeight="1" x14ac:dyDescent="0.2">
      <c r="A99" s="155" t="str">
        <f>'1) Signal List'!B51</f>
        <v xml:space="preserve">Onsite Generation MW, AAAAA Generator #2 </v>
      </c>
      <c r="B99" s="486" t="s">
        <v>50</v>
      </c>
      <c r="C99" s="50" t="str">
        <f>'1) Signal List'!A51</f>
        <v>D5</v>
      </c>
      <c r="D99" s="245">
        <v>23</v>
      </c>
    </row>
    <row r="100" spans="1:4" ht="12.75" customHeight="1" x14ac:dyDescent="0.2">
      <c r="A100" s="155" t="str">
        <f>'1) Signal List'!B51</f>
        <v xml:space="preserve">Onsite Generation MW, AAAAA Generator #2 </v>
      </c>
      <c r="B100" s="483" t="s">
        <v>366</v>
      </c>
      <c r="C100" s="50" t="str">
        <f>'1) Signal List'!A51</f>
        <v>D5</v>
      </c>
      <c r="D100" s="245">
        <v>24</v>
      </c>
    </row>
    <row r="101" spans="1:4" ht="12.75" customHeight="1" x14ac:dyDescent="0.2">
      <c r="A101" s="155" t="str">
        <f>'1) Signal List'!B52</f>
        <v>Onsite Generation MW, BBBBB Generator #1</v>
      </c>
      <c r="B101" s="486" t="s">
        <v>50</v>
      </c>
      <c r="C101" s="50" t="str">
        <f>'1) Signal List'!A52</f>
        <v>D6</v>
      </c>
      <c r="D101" s="245">
        <v>25</v>
      </c>
    </row>
    <row r="102" spans="1:4" ht="12.75" customHeight="1" x14ac:dyDescent="0.2">
      <c r="A102" s="155" t="str">
        <f>'1) Signal List'!B52</f>
        <v>Onsite Generation MW, BBBBB Generator #1</v>
      </c>
      <c r="B102" s="483" t="s">
        <v>366</v>
      </c>
      <c r="C102" s="50" t="str">
        <f>'1) Signal List'!A52</f>
        <v>D6</v>
      </c>
      <c r="D102" s="245">
        <v>26</v>
      </c>
    </row>
    <row r="103" spans="1:4" ht="12.75" customHeight="1" x14ac:dyDescent="0.2">
      <c r="A103" s="155" t="str">
        <f>'1) Signal List'!B53</f>
        <v>Onsite Generation MW, BBBBB Generator #2</v>
      </c>
      <c r="B103" s="486" t="s">
        <v>50</v>
      </c>
      <c r="C103" s="50" t="str">
        <f>'1) Signal List'!A53</f>
        <v>D7</v>
      </c>
      <c r="D103" s="245">
        <v>27</v>
      </c>
    </row>
    <row r="104" spans="1:4" ht="12.75" customHeight="1" x14ac:dyDescent="0.2">
      <c r="A104" s="155" t="str">
        <f>'1) Signal List'!B53</f>
        <v>Onsite Generation MW, BBBBB Generator #2</v>
      </c>
      <c r="B104" s="483" t="s">
        <v>366</v>
      </c>
      <c r="C104" s="50" t="str">
        <f>'1) Signal List'!A53</f>
        <v>D7</v>
      </c>
      <c r="D104" s="245">
        <v>28</v>
      </c>
    </row>
    <row r="105" spans="1:4" ht="12.75" customHeight="1" x14ac:dyDescent="0.2">
      <c r="A105" s="155" t="str">
        <f>'1) Signal List'!B54</f>
        <v>Onsite Generation MW, CCCCC Generator #1</v>
      </c>
      <c r="B105" s="486" t="s">
        <v>50</v>
      </c>
      <c r="C105" s="50" t="str">
        <f>'1) Signal List'!A54</f>
        <v>D8</v>
      </c>
      <c r="D105" s="245">
        <v>29</v>
      </c>
    </row>
    <row r="106" spans="1:4" ht="12.75" customHeight="1" x14ac:dyDescent="0.2">
      <c r="A106" s="155" t="str">
        <f>'1) Signal List'!B54</f>
        <v>Onsite Generation MW, CCCCC Generator #1</v>
      </c>
      <c r="B106" s="483" t="s">
        <v>366</v>
      </c>
      <c r="C106" s="50" t="str">
        <f>'1) Signal List'!A54</f>
        <v>D8</v>
      </c>
      <c r="D106" s="245">
        <v>30</v>
      </c>
    </row>
    <row r="107" spans="1:4" ht="12.75" customHeight="1" x14ac:dyDescent="0.2">
      <c r="A107" s="155" t="str">
        <f>'1) Signal List'!B55</f>
        <v>Onsite Generation MW, CCCCC Generator #2</v>
      </c>
      <c r="B107" s="486" t="s">
        <v>50</v>
      </c>
      <c r="C107" s="50" t="str">
        <f>'1) Signal List'!A55</f>
        <v>D9</v>
      </c>
      <c r="D107" s="245">
        <v>31</v>
      </c>
    </row>
    <row r="108" spans="1:4" ht="12.75" customHeight="1" x14ac:dyDescent="0.2">
      <c r="A108" s="155" t="str">
        <f>'1) Signal List'!B55</f>
        <v>Onsite Generation MW, CCCCC Generator #2</v>
      </c>
      <c r="B108" s="483" t="s">
        <v>366</v>
      </c>
      <c r="C108" s="50" t="str">
        <f>'1) Signal List'!A55</f>
        <v>D9</v>
      </c>
      <c r="D108" s="245">
        <v>32</v>
      </c>
    </row>
    <row r="109" spans="1:4" ht="12.75" customHeight="1" x14ac:dyDescent="0.2">
      <c r="A109" s="155" t="str">
        <f>'1) Signal List'!B56</f>
        <v>Onsite Generation MW, CCCCC Generator #3</v>
      </c>
      <c r="B109" s="486" t="s">
        <v>50</v>
      </c>
      <c r="C109" s="50" t="str">
        <f>'1) Signal List'!A56</f>
        <v>D10</v>
      </c>
      <c r="D109" s="245" t="s">
        <v>117</v>
      </c>
    </row>
    <row r="110" spans="1:4" ht="12.75" customHeight="1" x14ac:dyDescent="0.2">
      <c r="A110" s="155" t="str">
        <f>'1) Signal List'!B56</f>
        <v>Onsite Generation MW, CCCCC Generator #3</v>
      </c>
      <c r="B110" s="483" t="s">
        <v>366</v>
      </c>
      <c r="C110" s="50" t="str">
        <f>'1) Signal List'!A56</f>
        <v>D10</v>
      </c>
      <c r="D110" s="245" t="s">
        <v>117</v>
      </c>
    </row>
    <row r="111" spans="1:4" ht="12.75" customHeight="1" x14ac:dyDescent="0.2">
      <c r="A111" s="155" t="str">
        <f>'1) Signal List'!B58</f>
        <v>Demand Reduction from site MW, DDDDDD #1</v>
      </c>
      <c r="B111" s="486" t="s">
        <v>50</v>
      </c>
      <c r="C111" s="50" t="str">
        <f>'1) Signal List'!A58</f>
        <v>D11</v>
      </c>
      <c r="D111" s="245" t="s">
        <v>117</v>
      </c>
    </row>
    <row r="112" spans="1:4" ht="12.75" customHeight="1" x14ac:dyDescent="0.2">
      <c r="A112" s="155" t="str">
        <f>'1) Signal List'!B58</f>
        <v>Demand Reduction from site MW, DDDDDD #1</v>
      </c>
      <c r="B112" s="483" t="s">
        <v>366</v>
      </c>
      <c r="C112" s="50" t="str">
        <f>'1) Signal List'!A58</f>
        <v>D11</v>
      </c>
      <c r="D112" s="245" t="s">
        <v>117</v>
      </c>
    </row>
    <row r="113" spans="1:4" ht="12.75" customHeight="1" x14ac:dyDescent="0.2">
      <c r="A113" s="334" t="str">
        <f>'1) Signal List'!B59</f>
        <v>Demand Reduction from site MW, DDDDDD #2</v>
      </c>
      <c r="B113" s="486" t="s">
        <v>50</v>
      </c>
      <c r="C113" s="336" t="str">
        <f>'1) Signal List'!A59</f>
        <v>D12</v>
      </c>
      <c r="D113" s="245" t="s">
        <v>117</v>
      </c>
    </row>
    <row r="114" spans="1:4" ht="12.75" customHeight="1" x14ac:dyDescent="0.2">
      <c r="A114" s="334" t="str">
        <f>'1) Signal List'!B59</f>
        <v>Demand Reduction from site MW, DDDDDD #2</v>
      </c>
      <c r="B114" s="483" t="s">
        <v>366</v>
      </c>
      <c r="C114" s="336" t="str">
        <f>'1) Signal List'!A59</f>
        <v>D12</v>
      </c>
      <c r="D114" s="245" t="s">
        <v>117</v>
      </c>
    </row>
    <row r="115" spans="1:4" ht="12.75" customHeight="1" x14ac:dyDescent="0.2">
      <c r="A115" s="334" t="str">
        <f>'1) Signal List'!B60</f>
        <v>Demand Reduction from site MW, DDDDDD #3</v>
      </c>
      <c r="B115" s="486" t="s">
        <v>50</v>
      </c>
      <c r="C115" s="336" t="str">
        <f>'1) Signal List'!A60</f>
        <v>D13</v>
      </c>
      <c r="D115" s="245" t="s">
        <v>117</v>
      </c>
    </row>
    <row r="116" spans="1:4" ht="12.75" customHeight="1" x14ac:dyDescent="0.2">
      <c r="A116" s="334" t="str">
        <f>'1) Signal List'!B60</f>
        <v>Demand Reduction from site MW, DDDDDD #3</v>
      </c>
      <c r="B116" s="483" t="s">
        <v>366</v>
      </c>
      <c r="C116" s="336" t="str">
        <f>'1) Signal List'!A60</f>
        <v>D13</v>
      </c>
      <c r="D116" s="245" t="s">
        <v>117</v>
      </c>
    </row>
    <row r="117" spans="1:4" ht="12.75" customHeight="1" x14ac:dyDescent="0.2">
      <c r="A117" s="334" t="str">
        <f>'1) Signal List'!B61</f>
        <v>Demand Reduction from site MW, DDDDDD #4</v>
      </c>
      <c r="B117" s="486" t="s">
        <v>50</v>
      </c>
      <c r="C117" s="336" t="str">
        <f>'1) Signal List'!A61</f>
        <v>D14</v>
      </c>
      <c r="D117" s="245" t="s">
        <v>117</v>
      </c>
    </row>
    <row r="118" spans="1:4" ht="12.75" customHeight="1" x14ac:dyDescent="0.2">
      <c r="A118" s="334" t="str">
        <f>'1) Signal List'!B61</f>
        <v>Demand Reduction from site MW, DDDDDD #4</v>
      </c>
      <c r="B118" s="483" t="s">
        <v>366</v>
      </c>
      <c r="C118" s="336" t="str">
        <f>'1) Signal List'!A61</f>
        <v>D14</v>
      </c>
      <c r="D118" s="245" t="s">
        <v>117</v>
      </c>
    </row>
    <row r="119" spans="1:4" s="506" customFormat="1" ht="12.75" customHeight="1" x14ac:dyDescent="0.2">
      <c r="A119" s="515" t="str">
        <f>'1) Signal List'!B62</f>
        <v>FFR Availability</v>
      </c>
      <c r="B119" s="516" t="s">
        <v>50</v>
      </c>
      <c r="C119" s="517" t="str">
        <f>'1) Signal List'!A62</f>
        <v>D15</v>
      </c>
      <c r="D119" s="518" t="s">
        <v>117</v>
      </c>
    </row>
    <row r="120" spans="1:4" s="506" customFormat="1" ht="12.75" customHeight="1" x14ac:dyDescent="0.2">
      <c r="A120" s="515" t="str">
        <f>'1) Signal List'!B62</f>
        <v>FFR Availability</v>
      </c>
      <c r="B120" s="519" t="s">
        <v>366</v>
      </c>
      <c r="C120" s="517" t="str">
        <f>'1) Signal List'!A62</f>
        <v>D15</v>
      </c>
      <c r="D120" s="518" t="s">
        <v>117</v>
      </c>
    </row>
    <row r="121" spans="1:4" s="506" customFormat="1" ht="12.75" customHeight="1" x14ac:dyDescent="0.2">
      <c r="A121" s="515" t="str">
        <f>'1) Signal List'!B63</f>
        <v>POR Availability</v>
      </c>
      <c r="B121" s="516" t="s">
        <v>50</v>
      </c>
      <c r="C121" s="517" t="str">
        <f>'1) Signal List'!A63</f>
        <v>D16</v>
      </c>
      <c r="D121" s="518" t="s">
        <v>117</v>
      </c>
    </row>
    <row r="122" spans="1:4" s="506" customFormat="1" ht="12.75" customHeight="1" x14ac:dyDescent="0.2">
      <c r="A122" s="515" t="str">
        <f>'1) Signal List'!B63</f>
        <v>POR Availability</v>
      </c>
      <c r="B122" s="519" t="s">
        <v>366</v>
      </c>
      <c r="C122" s="517" t="str">
        <f>'1) Signal List'!A63</f>
        <v>D16</v>
      </c>
      <c r="D122" s="518" t="s">
        <v>117</v>
      </c>
    </row>
    <row r="123" spans="1:4" s="506" customFormat="1" ht="12.75" customHeight="1" x14ac:dyDescent="0.2">
      <c r="A123" s="515" t="str">
        <f>'1) Signal List'!B64</f>
        <v>SOR Availability</v>
      </c>
      <c r="B123" s="516" t="s">
        <v>50</v>
      </c>
      <c r="C123" s="517" t="str">
        <f>'1) Signal List'!A64</f>
        <v>D17</v>
      </c>
      <c r="D123" s="518" t="s">
        <v>117</v>
      </c>
    </row>
    <row r="124" spans="1:4" s="506" customFormat="1" ht="12.75" customHeight="1" x14ac:dyDescent="0.2">
      <c r="A124" s="515" t="str">
        <f>'1) Signal List'!B64</f>
        <v>SOR Availability</v>
      </c>
      <c r="B124" s="519" t="s">
        <v>366</v>
      </c>
      <c r="C124" s="517" t="str">
        <f>'1) Signal List'!A64</f>
        <v>D17</v>
      </c>
      <c r="D124" s="518" t="s">
        <v>117</v>
      </c>
    </row>
    <row r="125" spans="1:4" s="506" customFormat="1" ht="12.75" customHeight="1" x14ac:dyDescent="0.2">
      <c r="A125" s="515" t="str">
        <f>'1) Signal List'!B65</f>
        <v>TOR1 Availability</v>
      </c>
      <c r="B125" s="516" t="s">
        <v>50</v>
      </c>
      <c r="C125" s="517" t="str">
        <f>'1) Signal List'!A65</f>
        <v>D18</v>
      </c>
      <c r="D125" s="518" t="s">
        <v>117</v>
      </c>
    </row>
    <row r="126" spans="1:4" s="506" customFormat="1" ht="12.75" customHeight="1" x14ac:dyDescent="0.2">
      <c r="A126" s="515" t="str">
        <f>'1) Signal List'!B65</f>
        <v>TOR1 Availability</v>
      </c>
      <c r="B126" s="519" t="s">
        <v>366</v>
      </c>
      <c r="C126" s="517" t="str">
        <f>'1) Signal List'!A65</f>
        <v>D18</v>
      </c>
      <c r="D126" s="518" t="s">
        <v>117</v>
      </c>
    </row>
    <row r="127" spans="1:4" s="506" customFormat="1" ht="12.75" customHeight="1" x14ac:dyDescent="0.2">
      <c r="A127" s="515" t="str">
        <f>'1) Signal List'!B66</f>
        <v>Frequency Response Provided</v>
      </c>
      <c r="B127" s="516" t="s">
        <v>50</v>
      </c>
      <c r="C127" s="517" t="str">
        <f>'1) Signal List'!A66</f>
        <v>D19</v>
      </c>
      <c r="D127" s="518" t="s">
        <v>117</v>
      </c>
    </row>
    <row r="128" spans="1:4" s="506" customFormat="1" ht="12.75" customHeight="1" x14ac:dyDescent="0.2">
      <c r="A128" s="515" t="str">
        <f>'1) Signal List'!B66</f>
        <v>Frequency Response Provided</v>
      </c>
      <c r="B128" s="519" t="s">
        <v>366</v>
      </c>
      <c r="C128" s="517" t="str">
        <f>'1) Signal List'!A66</f>
        <v>D19</v>
      </c>
      <c r="D128" s="518" t="s">
        <v>117</v>
      </c>
    </row>
    <row r="129" spans="1:416" s="506" customFormat="1" ht="12.75" customHeight="1" x14ac:dyDescent="0.2">
      <c r="A129" s="515" t="str">
        <f>'1) Signal List'!B67</f>
        <v>Aggregated Incomer Load for all Sites Providing Frequency Response</v>
      </c>
      <c r="B129" s="516" t="s">
        <v>50</v>
      </c>
      <c r="C129" s="517" t="str">
        <f>'1) Signal List'!A67</f>
        <v>D20</v>
      </c>
      <c r="D129" s="518" t="s">
        <v>117</v>
      </c>
    </row>
    <row r="130" spans="1:416" s="506" customFormat="1" ht="12.75" customHeight="1" thickBot="1" x14ac:dyDescent="0.25">
      <c r="A130" s="515" t="str">
        <f>'1) Signal List'!B67</f>
        <v>Aggregated Incomer Load for all Sites Providing Frequency Response</v>
      </c>
      <c r="B130" s="519" t="s">
        <v>366</v>
      </c>
      <c r="C130" s="517" t="str">
        <f>'1) Signal List'!A67</f>
        <v>D20</v>
      </c>
      <c r="D130" s="518" t="s">
        <v>117</v>
      </c>
    </row>
    <row r="131" spans="1:416" ht="12.75" customHeight="1" thickBot="1" x14ac:dyDescent="0.25">
      <c r="A131" s="172" t="s">
        <v>68</v>
      </c>
      <c r="B131" s="247"/>
      <c r="C131" s="164"/>
      <c r="D131" s="248" t="s">
        <v>50</v>
      </c>
    </row>
    <row r="132" spans="1:416" s="52" customFormat="1" ht="12.75" customHeight="1" x14ac:dyDescent="0.2">
      <c r="A132" s="200"/>
      <c r="B132" s="236"/>
      <c r="C132" s="49"/>
      <c r="D132" s="241">
        <v>35</v>
      </c>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row>
    <row r="133" spans="1:416" s="52" customFormat="1" ht="12.75" customHeight="1" thickBot="1" x14ac:dyDescent="0.25">
      <c r="A133" s="200"/>
      <c r="B133" s="236"/>
      <c r="C133" s="49"/>
      <c r="D133" s="241">
        <v>36</v>
      </c>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row>
    <row r="134" spans="1:416" s="52" customFormat="1" ht="12.75" customHeight="1" thickBot="1" x14ac:dyDescent="0.25">
      <c r="A134" s="172" t="s">
        <v>69</v>
      </c>
      <c r="B134" s="247"/>
      <c r="C134" s="164"/>
      <c r="D134" s="248" t="s">
        <v>50</v>
      </c>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row>
    <row r="135" spans="1:416" s="52" customFormat="1" ht="12.75" customHeight="1" x14ac:dyDescent="0.2">
      <c r="A135" s="156"/>
      <c r="B135" s="236"/>
      <c r="C135" s="276"/>
      <c r="D135" s="278">
        <v>37</v>
      </c>
      <c r="E135" s="277"/>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row>
    <row r="136" spans="1:416" s="52" customFormat="1" ht="12.75" customHeight="1" x14ac:dyDescent="0.2">
      <c r="A136" s="156"/>
      <c r="B136" s="236"/>
      <c r="C136" s="276"/>
      <c r="D136" s="278">
        <v>38</v>
      </c>
      <c r="E136" s="277"/>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row>
    <row r="137" spans="1:416" s="52" customFormat="1" ht="12.75" customHeight="1" x14ac:dyDescent="0.2">
      <c r="A137" s="158"/>
      <c r="B137" s="240"/>
      <c r="C137" s="51"/>
      <c r="D137" s="241">
        <v>39</v>
      </c>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row>
    <row r="138" spans="1:416" s="52" customFormat="1" ht="12.75" customHeight="1" thickBot="1" x14ac:dyDescent="0.25">
      <c r="A138" s="162"/>
      <c r="B138" s="249"/>
      <c r="C138" s="163"/>
      <c r="D138" s="250">
        <v>40</v>
      </c>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row>
    <row r="139" spans="1:416" ht="13.5" thickBot="1" x14ac:dyDescent="0.25">
      <c r="A139" s="167" t="s">
        <v>53</v>
      </c>
      <c r="B139" s="168"/>
      <c r="C139" s="169" t="s">
        <v>38</v>
      </c>
      <c r="D139" s="170" t="s">
        <v>54</v>
      </c>
    </row>
    <row r="140" spans="1:416" x14ac:dyDescent="0.2">
      <c r="A140" s="171" t="str">
        <f>'1) Signal List'!B77</f>
        <v>DSU Amber Alert</v>
      </c>
      <c r="B140" s="246" t="str">
        <f>'1) Signal List'!D77</f>
        <v>off</v>
      </c>
      <c r="C140" s="166" t="str">
        <f>'1) Signal List'!A77</f>
        <v>F1</v>
      </c>
      <c r="D140" s="232">
        <v>1</v>
      </c>
    </row>
    <row r="141" spans="1:416" x14ac:dyDescent="0.2">
      <c r="A141" s="159" t="s">
        <v>55</v>
      </c>
      <c r="B141" s="236"/>
      <c r="C141" s="49"/>
      <c r="D141" s="235">
        <v>2</v>
      </c>
    </row>
    <row r="142" spans="1:416" x14ac:dyDescent="0.2">
      <c r="A142" s="171" t="str">
        <f>'1) Signal List'!B78</f>
        <v>DSU Amber Alert</v>
      </c>
      <c r="B142" s="246" t="str">
        <f>'1) Signal List'!D78</f>
        <v xml:space="preserve">on </v>
      </c>
      <c r="C142" s="166" t="str">
        <f>'1) Signal List'!A78</f>
        <v>F2</v>
      </c>
      <c r="D142" s="251">
        <v>3</v>
      </c>
    </row>
    <row r="143" spans="1:416" x14ac:dyDescent="0.2">
      <c r="A143" s="171" t="str">
        <f>'1) Signal List'!B79</f>
        <v>DSU Red Alert</v>
      </c>
      <c r="B143" s="246" t="str">
        <f>'1) Signal List'!D79</f>
        <v>off</v>
      </c>
      <c r="C143" s="166" t="str">
        <f>'1) Signal List'!A79</f>
        <v>F3</v>
      </c>
      <c r="D143" s="251">
        <v>4</v>
      </c>
    </row>
    <row r="144" spans="1:416" x14ac:dyDescent="0.2">
      <c r="A144" s="159" t="s">
        <v>55</v>
      </c>
      <c r="B144" s="236"/>
      <c r="C144" s="49"/>
      <c r="D144" s="235">
        <v>5</v>
      </c>
    </row>
    <row r="145" spans="1:4" x14ac:dyDescent="0.2">
      <c r="A145" s="171" t="str">
        <f>'1) Signal List'!B80</f>
        <v>DSU Red Alert</v>
      </c>
      <c r="B145" s="246" t="str">
        <f>'1) Signal List'!D80</f>
        <v xml:space="preserve">on </v>
      </c>
      <c r="C145" s="166" t="str">
        <f>'1) Signal List'!A80</f>
        <v>F4</v>
      </c>
      <c r="D145" s="251">
        <v>6</v>
      </c>
    </row>
    <row r="146" spans="1:4" x14ac:dyDescent="0.2">
      <c r="A146" s="171" t="str">
        <f>'1) Signal List'!B81</f>
        <v>DSU Blue Alert</v>
      </c>
      <c r="B146" s="246" t="str">
        <f>'1) Signal List'!D81</f>
        <v xml:space="preserve">off </v>
      </c>
      <c r="C146" s="166" t="str">
        <f>'1) Signal List'!A81</f>
        <v>F5</v>
      </c>
      <c r="D146" s="251">
        <v>7</v>
      </c>
    </row>
    <row r="147" spans="1:4" x14ac:dyDescent="0.2">
      <c r="A147" s="159" t="s">
        <v>55</v>
      </c>
      <c r="B147" s="236"/>
      <c r="C147" s="49"/>
      <c r="D147" s="235">
        <v>8</v>
      </c>
    </row>
    <row r="148" spans="1:4" x14ac:dyDescent="0.2">
      <c r="A148" s="171" t="str">
        <f>'1) Signal List'!B82</f>
        <v>DSU Blue Alert</v>
      </c>
      <c r="B148" s="246" t="str">
        <f>'1) Signal List'!D82</f>
        <v xml:space="preserve">on </v>
      </c>
      <c r="C148" s="166" t="str">
        <f>'1) Signal List'!A82</f>
        <v>F6</v>
      </c>
      <c r="D148" s="251">
        <v>9</v>
      </c>
    </row>
    <row r="149" spans="1:4" s="506" customFormat="1" x14ac:dyDescent="0.2">
      <c r="A149" s="523" t="str">
        <f>'1) Signal List'!B83</f>
        <v>Frequency Response</v>
      </c>
      <c r="B149" s="519" t="str">
        <f>'1) Signal List'!D83</f>
        <v>off</v>
      </c>
      <c r="C149" s="522" t="str">
        <f>'1) Signal List'!A83</f>
        <v>F7</v>
      </c>
      <c r="D149" s="518">
        <v>10</v>
      </c>
    </row>
    <row r="150" spans="1:4" s="467" customFormat="1" x14ac:dyDescent="0.2">
      <c r="A150" s="482" t="s">
        <v>55</v>
      </c>
      <c r="B150" s="485"/>
      <c r="C150" s="302"/>
      <c r="D150" s="484">
        <v>11</v>
      </c>
    </row>
    <row r="151" spans="1:4" s="506" customFormat="1" x14ac:dyDescent="0.2">
      <c r="A151" s="523" t="str">
        <f>'1) Signal List'!B84</f>
        <v>Frequency Response</v>
      </c>
      <c r="B151" s="519" t="str">
        <f>'1) Signal List'!D84</f>
        <v xml:space="preserve">on </v>
      </c>
      <c r="C151" s="522" t="str">
        <f>'1) Signal List'!A84</f>
        <v>F8</v>
      </c>
      <c r="D151" s="518">
        <v>12</v>
      </c>
    </row>
    <row r="152" spans="1:4" s="467" customFormat="1" x14ac:dyDescent="0.2">
      <c r="A152" s="523" t="str">
        <f>'1) Signal List'!B91</f>
        <v>Reserve Response mode 1 ON</v>
      </c>
      <c r="B152" s="519" t="str">
        <f>'1) Signal List'!D91</f>
        <v>on</v>
      </c>
      <c r="C152" s="522" t="str">
        <f>'1) Signal List'!A91</f>
        <v>E1</v>
      </c>
      <c r="D152" s="518">
        <v>13</v>
      </c>
    </row>
    <row r="153" spans="1:4" x14ac:dyDescent="0.2">
      <c r="A153" s="482" t="s">
        <v>55</v>
      </c>
      <c r="B153" s="236"/>
      <c r="C153" s="53"/>
      <c r="D153" s="235">
        <v>14</v>
      </c>
    </row>
    <row r="154" spans="1:4" x14ac:dyDescent="0.2">
      <c r="A154" s="757" t="str">
        <f>'1) Signal List'!B92</f>
        <v>Reserve Response mode 2 ON</v>
      </c>
      <c r="B154" s="758" t="str">
        <f>'1) Signal List'!D92</f>
        <v>on</v>
      </c>
      <c r="C154" s="758" t="str">
        <f>'1) Signal List'!A92</f>
        <v>E2</v>
      </c>
      <c r="D154" s="518">
        <v>15</v>
      </c>
    </row>
    <row r="155" spans="1:4" x14ac:dyDescent="0.2">
      <c r="A155" s="757" t="str">
        <f>'1) Signal List'!B93</f>
        <v>Reserve Response mode 3 ON</v>
      </c>
      <c r="B155" s="758" t="str">
        <f>'1) Signal List'!D93</f>
        <v>on</v>
      </c>
      <c r="C155" s="758" t="str">
        <f>'1) Signal List'!A93</f>
        <v>E3</v>
      </c>
      <c r="D155" s="518">
        <v>16</v>
      </c>
    </row>
    <row r="156" spans="1:4" x14ac:dyDescent="0.2">
      <c r="A156" s="156" t="s">
        <v>55</v>
      </c>
      <c r="B156" s="236"/>
      <c r="C156" s="53"/>
      <c r="D156" s="484">
        <v>17</v>
      </c>
    </row>
    <row r="157" spans="1:4" x14ac:dyDescent="0.2">
      <c r="A157" s="757" t="str">
        <f>'1) Signal List'!B94</f>
        <v>Reserve Response mode 4 ON</v>
      </c>
      <c r="B157" s="519" t="str">
        <f>'1) Signal List'!D93</f>
        <v>on</v>
      </c>
      <c r="C157" s="517" t="str">
        <f>'1) Signal List'!A93</f>
        <v>E3</v>
      </c>
      <c r="D157" s="518">
        <v>18</v>
      </c>
    </row>
    <row r="158" spans="1:4" x14ac:dyDescent="0.2">
      <c r="A158" s="757" t="str">
        <f>'1) Signal List'!B95</f>
        <v>Reserve Response mode 5 ON</v>
      </c>
      <c r="B158" s="519" t="str">
        <f>'1) Signal List'!D94</f>
        <v>on</v>
      </c>
      <c r="C158" s="517" t="str">
        <f>'1) Signal List'!A94</f>
        <v>E4</v>
      </c>
      <c r="D158" s="518">
        <v>19</v>
      </c>
    </row>
    <row r="159" spans="1:4" x14ac:dyDescent="0.2">
      <c r="A159" s="482" t="s">
        <v>55</v>
      </c>
      <c r="B159" s="236"/>
      <c r="C159" s="53"/>
      <c r="D159" s="484">
        <v>20</v>
      </c>
    </row>
    <row r="160" spans="1:4" x14ac:dyDescent="0.2">
      <c r="A160" s="481" t="s">
        <v>56</v>
      </c>
      <c r="B160" s="236"/>
      <c r="C160" s="53"/>
      <c r="D160" s="484">
        <v>21</v>
      </c>
    </row>
    <row r="161" spans="1:4" x14ac:dyDescent="0.2">
      <c r="A161" s="481" t="s">
        <v>56</v>
      </c>
      <c r="B161" s="236"/>
      <c r="C161" s="53"/>
      <c r="D161" s="484">
        <v>22</v>
      </c>
    </row>
    <row r="162" spans="1:4" x14ac:dyDescent="0.2">
      <c r="A162" s="482" t="s">
        <v>55</v>
      </c>
      <c r="B162" s="236"/>
      <c r="C162" s="53"/>
      <c r="D162" s="484">
        <v>23</v>
      </c>
    </row>
    <row r="163" spans="1:4" x14ac:dyDescent="0.2">
      <c r="A163" s="481" t="s">
        <v>56</v>
      </c>
      <c r="B163" s="236"/>
      <c r="C163" s="53"/>
      <c r="D163" s="484">
        <v>24</v>
      </c>
    </row>
    <row r="164" spans="1:4" x14ac:dyDescent="0.2">
      <c r="A164" s="481" t="s">
        <v>56</v>
      </c>
      <c r="B164" s="236"/>
      <c r="C164" s="53"/>
      <c r="D164" s="484">
        <v>25</v>
      </c>
    </row>
    <row r="165" spans="1:4" x14ac:dyDescent="0.2">
      <c r="A165" s="482" t="s">
        <v>55</v>
      </c>
      <c r="B165" s="236"/>
      <c r="C165" s="53"/>
      <c r="D165" s="484">
        <v>26</v>
      </c>
    </row>
    <row r="166" spans="1:4" x14ac:dyDescent="0.2">
      <c r="A166" s="481" t="s">
        <v>56</v>
      </c>
      <c r="B166" s="236"/>
      <c r="C166" s="53"/>
      <c r="D166" s="484">
        <v>27</v>
      </c>
    </row>
    <row r="167" spans="1:4" x14ac:dyDescent="0.2">
      <c r="A167" s="481" t="s">
        <v>56</v>
      </c>
      <c r="B167" s="236"/>
      <c r="C167" s="53"/>
      <c r="D167" s="484">
        <v>28</v>
      </c>
    </row>
    <row r="168" spans="1:4" x14ac:dyDescent="0.2">
      <c r="A168" s="482" t="s">
        <v>55</v>
      </c>
      <c r="B168" s="236"/>
      <c r="C168" s="53"/>
      <c r="D168" s="484">
        <v>29</v>
      </c>
    </row>
    <row r="169" spans="1:4" x14ac:dyDescent="0.2">
      <c r="A169" s="481" t="s">
        <v>56</v>
      </c>
      <c r="B169" s="236"/>
      <c r="C169" s="53"/>
      <c r="D169" s="484">
        <v>30</v>
      </c>
    </row>
    <row r="170" spans="1:4" x14ac:dyDescent="0.2">
      <c r="A170" s="481" t="s">
        <v>56</v>
      </c>
      <c r="B170" s="236"/>
      <c r="C170" s="53"/>
      <c r="D170" s="484">
        <v>31</v>
      </c>
    </row>
    <row r="171" spans="1:4" x14ac:dyDescent="0.2">
      <c r="A171" s="482" t="s">
        <v>55</v>
      </c>
      <c r="B171" s="236"/>
      <c r="C171" s="53"/>
      <c r="D171" s="484">
        <v>32</v>
      </c>
    </row>
    <row r="172" spans="1:4" x14ac:dyDescent="0.2">
      <c r="A172" s="481" t="s">
        <v>56</v>
      </c>
      <c r="B172" s="236"/>
      <c r="C172" s="253"/>
      <c r="D172" s="484">
        <v>33</v>
      </c>
    </row>
    <row r="173" spans="1:4" x14ac:dyDescent="0.2">
      <c r="A173" s="481" t="s">
        <v>56</v>
      </c>
      <c r="B173" s="252"/>
      <c r="C173" s="253"/>
      <c r="D173" s="484">
        <v>34</v>
      </c>
    </row>
    <row r="174" spans="1:4" x14ac:dyDescent="0.2">
      <c r="A174" s="482" t="s">
        <v>55</v>
      </c>
      <c r="B174" s="236"/>
      <c r="C174" s="54"/>
      <c r="D174" s="484">
        <v>35</v>
      </c>
    </row>
    <row r="175" spans="1:4" x14ac:dyDescent="0.2">
      <c r="A175" s="481" t="s">
        <v>56</v>
      </c>
      <c r="B175" s="236"/>
      <c r="C175" s="54"/>
      <c r="D175" s="484">
        <v>36</v>
      </c>
    </row>
    <row r="176" spans="1:4" x14ac:dyDescent="0.2">
      <c r="A176" s="481" t="s">
        <v>56</v>
      </c>
      <c r="B176" s="236"/>
      <c r="C176" s="54"/>
      <c r="D176" s="484">
        <v>37</v>
      </c>
    </row>
    <row r="177" spans="1:4" x14ac:dyDescent="0.2">
      <c r="A177" s="482" t="s">
        <v>55</v>
      </c>
      <c r="B177" s="236"/>
      <c r="C177" s="54"/>
      <c r="D177" s="484">
        <v>38</v>
      </c>
    </row>
    <row r="178" spans="1:4" x14ac:dyDescent="0.2">
      <c r="A178" s="481" t="s">
        <v>56</v>
      </c>
      <c r="B178" s="236"/>
      <c r="C178" s="54"/>
      <c r="D178" s="484">
        <v>39</v>
      </c>
    </row>
    <row r="179" spans="1:4" x14ac:dyDescent="0.2">
      <c r="A179" s="481" t="s">
        <v>56</v>
      </c>
      <c r="B179" s="252"/>
      <c r="C179" s="54"/>
      <c r="D179" s="484">
        <v>40</v>
      </c>
    </row>
    <row r="180" spans="1:4" x14ac:dyDescent="0.2">
      <c r="A180" s="482" t="s">
        <v>55</v>
      </c>
      <c r="B180" s="236"/>
      <c r="C180" s="54"/>
      <c r="D180" s="484">
        <v>41</v>
      </c>
    </row>
    <row r="181" spans="1:4" x14ac:dyDescent="0.2">
      <c r="A181" s="481" t="s">
        <v>56</v>
      </c>
      <c r="B181" s="236"/>
      <c r="C181" s="253"/>
      <c r="D181" s="484">
        <v>42</v>
      </c>
    </row>
    <row r="182" spans="1:4" x14ac:dyDescent="0.2">
      <c r="A182" s="481" t="s">
        <v>56</v>
      </c>
      <c r="B182" s="236"/>
      <c r="C182" s="253"/>
      <c r="D182" s="484">
        <v>43</v>
      </c>
    </row>
    <row r="183" spans="1:4" x14ac:dyDescent="0.2">
      <c r="A183" s="482" t="s">
        <v>55</v>
      </c>
      <c r="B183" s="236"/>
      <c r="C183" s="253"/>
      <c r="D183" s="484">
        <v>44</v>
      </c>
    </row>
    <row r="184" spans="1:4" x14ac:dyDescent="0.2">
      <c r="A184" s="481" t="s">
        <v>56</v>
      </c>
      <c r="B184" s="236"/>
      <c r="C184" s="253"/>
      <c r="D184" s="484">
        <v>45</v>
      </c>
    </row>
    <row r="185" spans="1:4" x14ac:dyDescent="0.2">
      <c r="A185" s="481" t="s">
        <v>56</v>
      </c>
      <c r="B185" s="236"/>
      <c r="C185" s="253"/>
      <c r="D185" s="484">
        <v>46</v>
      </c>
    </row>
    <row r="186" spans="1:4" ht="13.5" thickBot="1" x14ac:dyDescent="0.25">
      <c r="A186" s="482" t="s">
        <v>55</v>
      </c>
      <c r="B186" s="236"/>
      <c r="C186" s="253"/>
      <c r="D186" s="484">
        <v>47</v>
      </c>
    </row>
    <row r="187" spans="1:4" ht="13.5" thickBot="1" x14ac:dyDescent="0.25">
      <c r="A187" s="167" t="s">
        <v>70</v>
      </c>
      <c r="B187" s="168"/>
      <c r="C187" s="169" t="s">
        <v>38</v>
      </c>
      <c r="D187" s="170" t="s">
        <v>71</v>
      </c>
    </row>
    <row r="188" spans="1:4" x14ac:dyDescent="0.2">
      <c r="A188" s="305"/>
      <c r="B188" s="301"/>
      <c r="C188" s="302"/>
      <c r="D188" s="303">
        <v>1</v>
      </c>
    </row>
    <row r="189" spans="1:4" x14ac:dyDescent="0.2">
      <c r="A189" s="200"/>
      <c r="B189" s="304"/>
      <c r="C189" s="49"/>
      <c r="D189" s="275">
        <v>2</v>
      </c>
    </row>
    <row r="190" spans="1:4" x14ac:dyDescent="0.2">
      <c r="A190" s="200"/>
      <c r="B190" s="236"/>
      <c r="C190" s="49"/>
      <c r="D190" s="275">
        <v>3</v>
      </c>
    </row>
    <row r="191" spans="1:4" x14ac:dyDescent="0.2">
      <c r="A191" s="200"/>
      <c r="B191" s="236"/>
      <c r="C191" s="49"/>
      <c r="D191" s="275">
        <v>4</v>
      </c>
    </row>
    <row r="192" spans="1:4" x14ac:dyDescent="0.2">
      <c r="A192" s="158"/>
      <c r="B192" s="240"/>
      <c r="C192" s="51"/>
      <c r="D192" s="241">
        <v>5</v>
      </c>
    </row>
    <row r="193" spans="1:4" x14ac:dyDescent="0.2">
      <c r="A193" s="158"/>
      <c r="B193" s="240"/>
      <c r="C193" s="51"/>
      <c r="D193" s="241">
        <v>6</v>
      </c>
    </row>
    <row r="194" spans="1:4" x14ac:dyDescent="0.2">
      <c r="A194" s="158"/>
      <c r="B194" s="240"/>
      <c r="C194" s="51"/>
      <c r="D194" s="241">
        <v>7</v>
      </c>
    </row>
    <row r="195" spans="1:4" x14ac:dyDescent="0.2">
      <c r="A195" s="158"/>
      <c r="B195" s="240"/>
      <c r="C195" s="51"/>
      <c r="D195" s="241">
        <v>8</v>
      </c>
    </row>
    <row r="196" spans="1:4" x14ac:dyDescent="0.2">
      <c r="A196" s="158"/>
      <c r="B196" s="240"/>
      <c r="C196" s="51"/>
      <c r="D196" s="241">
        <v>9</v>
      </c>
    </row>
    <row r="197" spans="1:4" x14ac:dyDescent="0.2">
      <c r="A197" s="158"/>
      <c r="B197" s="240"/>
      <c r="C197" s="51"/>
      <c r="D197" s="241">
        <v>10</v>
      </c>
    </row>
    <row r="198" spans="1:4" x14ac:dyDescent="0.2">
      <c r="A198" s="158"/>
      <c r="B198" s="240"/>
      <c r="C198" s="51"/>
      <c r="D198" s="241">
        <v>11</v>
      </c>
    </row>
    <row r="199" spans="1:4" x14ac:dyDescent="0.2">
      <c r="A199" s="158"/>
      <c r="B199" s="240"/>
      <c r="C199" s="51"/>
      <c r="D199" s="241">
        <v>12</v>
      </c>
    </row>
    <row r="200" spans="1:4" x14ac:dyDescent="0.2">
      <c r="A200" s="158"/>
      <c r="B200" s="240"/>
      <c r="C200" s="51"/>
      <c r="D200" s="241">
        <v>13</v>
      </c>
    </row>
    <row r="201" spans="1:4" x14ac:dyDescent="0.2">
      <c r="A201" s="158"/>
      <c r="B201" s="240"/>
      <c r="C201" s="51"/>
      <c r="D201" s="241">
        <v>14</v>
      </c>
    </row>
    <row r="202" spans="1:4" x14ac:dyDescent="0.2">
      <c r="A202" s="158"/>
      <c r="B202" s="240"/>
      <c r="C202" s="51"/>
      <c r="D202" s="241">
        <v>15</v>
      </c>
    </row>
    <row r="203" spans="1:4" x14ac:dyDescent="0.2">
      <c r="A203" s="158"/>
      <c r="B203" s="240"/>
      <c r="C203" s="51"/>
      <c r="D203" s="241">
        <v>16</v>
      </c>
    </row>
    <row r="204" spans="1:4" x14ac:dyDescent="0.2">
      <c r="A204" s="158"/>
      <c r="B204" s="240"/>
      <c r="C204" s="51"/>
      <c r="D204" s="241">
        <v>17</v>
      </c>
    </row>
    <row r="205" spans="1:4" x14ac:dyDescent="0.2">
      <c r="A205" s="158"/>
      <c r="B205" s="240"/>
      <c r="C205" s="51"/>
      <c r="D205" s="241">
        <v>18</v>
      </c>
    </row>
    <row r="206" spans="1:4" x14ac:dyDescent="0.2">
      <c r="A206" s="158"/>
      <c r="B206" s="240"/>
      <c r="C206" s="51"/>
      <c r="D206" s="241">
        <v>19</v>
      </c>
    </row>
    <row r="207" spans="1:4" x14ac:dyDescent="0.2">
      <c r="A207" s="158"/>
      <c r="B207" s="240"/>
      <c r="C207" s="51"/>
      <c r="D207" s="241">
        <v>20</v>
      </c>
    </row>
    <row r="208" spans="1:4" x14ac:dyDescent="0.2">
      <c r="A208" s="158"/>
      <c r="B208" s="240"/>
      <c r="C208" s="51"/>
      <c r="D208" s="241">
        <v>21</v>
      </c>
    </row>
    <row r="209" spans="1:4" x14ac:dyDescent="0.2">
      <c r="A209" s="158"/>
      <c r="B209" s="240"/>
      <c r="C209" s="51"/>
      <c r="D209" s="241">
        <v>22</v>
      </c>
    </row>
    <row r="210" spans="1:4" x14ac:dyDescent="0.2">
      <c r="A210" s="158"/>
      <c r="B210" s="240"/>
      <c r="C210" s="51"/>
      <c r="D210" s="241">
        <v>23</v>
      </c>
    </row>
    <row r="211" spans="1:4" x14ac:dyDescent="0.2">
      <c r="A211" s="158"/>
      <c r="B211" s="240"/>
      <c r="C211" s="51"/>
      <c r="D211" s="241">
        <v>24</v>
      </c>
    </row>
    <row r="212" spans="1:4" x14ac:dyDescent="0.2">
      <c r="A212" s="158"/>
      <c r="B212" s="240"/>
      <c r="C212" s="51"/>
      <c r="D212" s="241">
        <v>25</v>
      </c>
    </row>
    <row r="213" spans="1:4" x14ac:dyDescent="0.2">
      <c r="A213" s="158"/>
      <c r="B213" s="240"/>
      <c r="C213" s="51"/>
      <c r="D213" s="241">
        <v>26</v>
      </c>
    </row>
    <row r="214" spans="1:4" x14ac:dyDescent="0.2">
      <c r="A214" s="158"/>
      <c r="B214" s="240"/>
      <c r="C214" s="51"/>
      <c r="D214" s="241">
        <v>27</v>
      </c>
    </row>
    <row r="215" spans="1:4" x14ac:dyDescent="0.2">
      <c r="A215" s="158"/>
      <c r="B215" s="240"/>
      <c r="C215" s="51"/>
      <c r="D215" s="241">
        <v>28</v>
      </c>
    </row>
    <row r="216" spans="1:4" x14ac:dyDescent="0.2">
      <c r="A216" s="158"/>
      <c r="B216" s="240"/>
      <c r="C216" s="51"/>
      <c r="D216" s="241">
        <v>29</v>
      </c>
    </row>
    <row r="217" spans="1:4" x14ac:dyDescent="0.2">
      <c r="A217" s="158"/>
      <c r="B217" s="240"/>
      <c r="C217" s="51"/>
      <c r="D217" s="241">
        <v>30</v>
      </c>
    </row>
    <row r="218" spans="1:4" x14ac:dyDescent="0.2">
      <c r="A218" s="158"/>
      <c r="B218" s="240"/>
      <c r="C218" s="51"/>
      <c r="D218" s="241">
        <v>31</v>
      </c>
    </row>
    <row r="219" spans="1:4" x14ac:dyDescent="0.2">
      <c r="A219" s="158"/>
      <c r="B219" s="240"/>
      <c r="C219" s="51"/>
      <c r="D219" s="241">
        <v>32</v>
      </c>
    </row>
    <row r="220" spans="1:4" x14ac:dyDescent="0.2">
      <c r="A220" s="158"/>
      <c r="B220" s="240"/>
      <c r="C220" s="51"/>
      <c r="D220" s="241">
        <v>33</v>
      </c>
    </row>
    <row r="221" spans="1:4" x14ac:dyDescent="0.2">
      <c r="A221" s="158"/>
      <c r="B221" s="240"/>
      <c r="C221" s="51"/>
      <c r="D221" s="241">
        <v>34</v>
      </c>
    </row>
    <row r="222" spans="1:4" x14ac:dyDescent="0.2">
      <c r="A222" s="158"/>
      <c r="B222" s="240"/>
      <c r="C222" s="51"/>
      <c r="D222" s="241">
        <v>35</v>
      </c>
    </row>
    <row r="223" spans="1:4" ht="13.5" thickBot="1" x14ac:dyDescent="0.25">
      <c r="A223" s="162"/>
      <c r="B223" s="249"/>
      <c r="C223" s="163"/>
      <c r="D223" s="250">
        <v>36</v>
      </c>
    </row>
    <row r="224" spans="1:4" ht="13.5" thickBot="1" x14ac:dyDescent="0.25">
      <c r="A224" s="279" t="s">
        <v>72</v>
      </c>
      <c r="B224" s="247"/>
      <c r="C224" s="164"/>
      <c r="D224" s="254" t="s">
        <v>50</v>
      </c>
    </row>
    <row r="225" spans="1:4" x14ac:dyDescent="0.2">
      <c r="A225" s="158"/>
      <c r="B225" s="240"/>
      <c r="C225" s="51"/>
      <c r="D225" s="241">
        <v>39</v>
      </c>
    </row>
    <row r="226" spans="1:4" x14ac:dyDescent="0.2">
      <c r="A226" s="158"/>
      <c r="B226" s="240"/>
      <c r="C226" s="51"/>
      <c r="D226" s="241">
        <v>40</v>
      </c>
    </row>
    <row r="227" spans="1:4" x14ac:dyDescent="0.2">
      <c r="A227" s="158"/>
      <c r="B227" s="240"/>
      <c r="C227" s="51"/>
      <c r="D227" s="241">
        <v>41</v>
      </c>
    </row>
    <row r="228" spans="1:4" x14ac:dyDescent="0.2">
      <c r="A228" s="158"/>
      <c r="B228" s="240"/>
      <c r="C228" s="51"/>
      <c r="D228" s="241">
        <v>42</v>
      </c>
    </row>
    <row r="229" spans="1:4" x14ac:dyDescent="0.2">
      <c r="A229" s="158"/>
      <c r="B229" s="240"/>
      <c r="C229" s="51"/>
      <c r="D229" s="241">
        <v>43</v>
      </c>
    </row>
    <row r="230" spans="1:4" x14ac:dyDescent="0.2">
      <c r="A230" s="158"/>
      <c r="B230" s="240"/>
      <c r="C230" s="51"/>
      <c r="D230" s="241">
        <v>44</v>
      </c>
    </row>
    <row r="231" spans="1:4" x14ac:dyDescent="0.2">
      <c r="A231" s="158"/>
      <c r="B231" s="240"/>
      <c r="C231" s="51"/>
      <c r="D231" s="241">
        <v>45</v>
      </c>
    </row>
    <row r="232" spans="1:4" x14ac:dyDescent="0.2">
      <c r="A232" s="158"/>
      <c r="B232" s="240"/>
      <c r="C232" s="51"/>
      <c r="D232" s="241">
        <v>46</v>
      </c>
    </row>
    <row r="233" spans="1:4" x14ac:dyDescent="0.2">
      <c r="A233" s="158"/>
      <c r="B233" s="240"/>
      <c r="C233" s="51"/>
      <c r="D233" s="241">
        <v>47</v>
      </c>
    </row>
    <row r="234" spans="1:4" x14ac:dyDescent="0.2">
      <c r="A234" s="158"/>
      <c r="B234" s="240"/>
      <c r="C234" s="51"/>
      <c r="D234" s="241">
        <v>48</v>
      </c>
    </row>
    <row r="235" spans="1:4" x14ac:dyDescent="0.2">
      <c r="A235" s="158"/>
      <c r="B235" s="240"/>
      <c r="C235" s="51"/>
      <c r="D235" s="241">
        <v>49</v>
      </c>
    </row>
    <row r="236" spans="1:4" x14ac:dyDescent="0.2">
      <c r="A236" s="158"/>
      <c r="B236" s="240"/>
      <c r="C236" s="51"/>
      <c r="D236" s="241">
        <v>50</v>
      </c>
    </row>
    <row r="237" spans="1:4" x14ac:dyDescent="0.2">
      <c r="A237" s="158"/>
      <c r="B237" s="240"/>
      <c r="C237" s="51"/>
      <c r="D237" s="241">
        <v>51</v>
      </c>
    </row>
    <row r="238" spans="1:4" ht="13.5" thickBot="1" x14ac:dyDescent="0.25">
      <c r="A238" s="160"/>
      <c r="B238" s="255"/>
      <c r="C238" s="161"/>
      <c r="D238" s="256">
        <v>52</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printOptions horizontalCentered="1" verticalCentered="1"/>
  <pageMargins left="0.25" right="0.25" top="0.75" bottom="0.75" header="0.3" footer="0.3"/>
  <pageSetup paperSize="9" scale="38" fitToHeight="2" orientation="portrait" r:id="rId2"/>
  <headerFooter>
    <oddHeader>&amp;L&amp;G&amp;C&amp;24ETIE Layout / Wiring Configuration</oddHeader>
    <oddFooter>&amp;L&amp;14EirGrid Confidential - &amp;F&amp;R&amp;14Page &amp;P
&amp;D</oddFooter>
  </headerFooter>
  <rowBreaks count="1" manualBreakCount="1">
    <brk id="130" max="16383" man="1"/>
  </rowBreaks>
  <legacyDrawing r:id="rId3"/>
  <legacyDrawingHF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XFC51"/>
  <sheetViews>
    <sheetView view="pageBreakPreview" zoomScaleNormal="100" zoomScaleSheetLayoutView="100" workbookViewId="0">
      <selection activeCell="B18" sqref="B18"/>
    </sheetView>
  </sheetViews>
  <sheetFormatPr defaultColWidth="0" defaultRowHeight="0" customHeight="1" zeroHeight="1" x14ac:dyDescent="0.2"/>
  <cols>
    <col min="1" max="1" width="8.85546875" style="430" customWidth="1"/>
    <col min="2" max="2" width="80.28515625" style="430" customWidth="1"/>
    <col min="3" max="3" width="16.28515625" style="430" customWidth="1"/>
    <col min="4" max="4" width="62.28515625" style="430" customWidth="1"/>
    <col min="5" max="5" width="8.85546875" style="430" customWidth="1"/>
    <col min="6" max="16383" width="8.85546875" style="430" hidden="1"/>
    <col min="16384" max="16384" width="8.85546875" style="430" customWidth="1"/>
  </cols>
  <sheetData>
    <row r="1" spans="1:15" ht="36.75" customHeight="1" x14ac:dyDescent="0.2">
      <c r="A1" s="729" t="s">
        <v>364</v>
      </c>
      <c r="B1" s="730"/>
      <c r="C1" s="730"/>
      <c r="D1" s="730"/>
      <c r="E1" s="730"/>
      <c r="F1" s="730"/>
      <c r="G1" s="730"/>
      <c r="H1" s="730"/>
      <c r="I1" s="730"/>
      <c r="J1" s="731"/>
      <c r="K1" s="731"/>
      <c r="L1" s="731"/>
      <c r="M1" s="731"/>
      <c r="N1" s="731"/>
      <c r="O1" s="731"/>
    </row>
    <row r="2" spans="1:15" ht="21.75" customHeight="1" x14ac:dyDescent="0.5">
      <c r="A2" s="732" t="s">
        <v>379</v>
      </c>
      <c r="B2" s="732"/>
      <c r="C2" s="732"/>
      <c r="D2" s="732"/>
      <c r="E2" s="732"/>
      <c r="F2" s="458"/>
      <c r="G2" s="458"/>
      <c r="H2" s="458"/>
      <c r="I2" s="458"/>
      <c r="J2" s="459"/>
      <c r="K2" s="459"/>
      <c r="L2" s="459"/>
      <c r="M2" s="459"/>
      <c r="N2" s="459"/>
      <c r="O2" s="459"/>
    </row>
    <row r="3" spans="1:15" ht="27" customHeight="1" x14ac:dyDescent="0.5">
      <c r="A3" s="457"/>
      <c r="B3" s="458"/>
      <c r="C3" s="458"/>
      <c r="D3" s="458"/>
      <c r="E3" s="458"/>
      <c r="F3" s="458"/>
      <c r="G3" s="458"/>
      <c r="H3" s="458"/>
      <c r="I3" s="458"/>
      <c r="J3" s="459"/>
      <c r="K3" s="459"/>
      <c r="L3" s="459"/>
      <c r="M3" s="459"/>
      <c r="N3" s="459"/>
      <c r="O3" s="459"/>
    </row>
    <row r="4" spans="1:15" ht="12.75" customHeight="1" x14ac:dyDescent="0.2">
      <c r="A4" s="454" t="s">
        <v>201</v>
      </c>
      <c r="B4" s="432" t="s">
        <v>200</v>
      </c>
      <c r="C4" s="455" t="s">
        <v>199</v>
      </c>
      <c r="D4" s="455" t="s">
        <v>103</v>
      </c>
      <c r="E4" s="456" t="s">
        <v>198</v>
      </c>
    </row>
    <row r="5" spans="1:15" ht="64.5" customHeight="1" x14ac:dyDescent="0.2">
      <c r="A5" s="452"/>
      <c r="B5" s="432" t="s">
        <v>197</v>
      </c>
      <c r="C5" s="431"/>
      <c r="D5" s="431"/>
      <c r="E5" s="433"/>
    </row>
    <row r="6" spans="1:15" ht="12.75" customHeight="1" x14ac:dyDescent="0.2">
      <c r="A6" s="453">
        <v>1</v>
      </c>
      <c r="B6" s="440" t="s">
        <v>349</v>
      </c>
      <c r="C6" s="441" t="s">
        <v>350</v>
      </c>
      <c r="D6" s="441" t="s">
        <v>351</v>
      </c>
      <c r="E6" s="442" t="s">
        <v>195</v>
      </c>
    </row>
    <row r="7" spans="1:15" ht="12.75" customHeight="1" x14ac:dyDescent="0.2">
      <c r="A7" s="453">
        <v>2</v>
      </c>
      <c r="B7" s="441" t="s">
        <v>320</v>
      </c>
      <c r="C7" s="441" t="s">
        <v>262</v>
      </c>
      <c r="D7" s="441" t="s">
        <v>196</v>
      </c>
      <c r="E7" s="443" t="s">
        <v>195</v>
      </c>
    </row>
    <row r="8" spans="1:15" ht="12.75" customHeight="1" x14ac:dyDescent="0.2">
      <c r="A8" s="453">
        <v>3</v>
      </c>
      <c r="B8" s="441" t="s">
        <v>319</v>
      </c>
      <c r="C8" s="441" t="s">
        <v>263</v>
      </c>
      <c r="D8" s="441"/>
      <c r="E8" s="443" t="s">
        <v>195</v>
      </c>
    </row>
    <row r="9" spans="1:15" ht="38.25" x14ac:dyDescent="0.2">
      <c r="A9" s="453">
        <v>4</v>
      </c>
      <c r="B9" s="441" t="s">
        <v>347</v>
      </c>
      <c r="C9" s="441" t="s">
        <v>264</v>
      </c>
      <c r="D9" s="445"/>
      <c r="E9" s="443" t="s">
        <v>195</v>
      </c>
    </row>
    <row r="10" spans="1:15" ht="38.25" x14ac:dyDescent="0.2">
      <c r="A10" s="453">
        <v>5</v>
      </c>
      <c r="B10" s="441" t="s">
        <v>346</v>
      </c>
      <c r="C10" s="441" t="s">
        <v>265</v>
      </c>
      <c r="D10" s="445"/>
      <c r="E10" s="443" t="s">
        <v>195</v>
      </c>
    </row>
    <row r="11" spans="1:15" ht="12.75" x14ac:dyDescent="0.2">
      <c r="A11" s="453">
        <v>6</v>
      </c>
      <c r="B11" s="441" t="s">
        <v>318</v>
      </c>
      <c r="C11" s="441" t="s">
        <v>266</v>
      </c>
      <c r="D11" s="445"/>
      <c r="E11" s="443" t="s">
        <v>195</v>
      </c>
    </row>
    <row r="12" spans="1:15" ht="12.75" x14ac:dyDescent="0.2">
      <c r="A12" s="453">
        <v>7</v>
      </c>
      <c r="B12" s="441" t="s">
        <v>317</v>
      </c>
      <c r="C12" s="441" t="s">
        <v>267</v>
      </c>
      <c r="D12" s="445"/>
      <c r="E12" s="443" t="s">
        <v>195</v>
      </c>
    </row>
    <row r="13" spans="1:15" ht="25.5" x14ac:dyDescent="0.2">
      <c r="A13" s="453">
        <v>8</v>
      </c>
      <c r="B13" s="441" t="s">
        <v>316</v>
      </c>
      <c r="C13" s="441" t="s">
        <v>352</v>
      </c>
      <c r="D13" s="441" t="s">
        <v>353</v>
      </c>
      <c r="E13" s="443" t="s">
        <v>195</v>
      </c>
    </row>
    <row r="14" spans="1:15" ht="25.5" x14ac:dyDescent="0.2">
      <c r="A14" s="453">
        <v>9</v>
      </c>
      <c r="B14" s="434" t="s">
        <v>315</v>
      </c>
      <c r="C14" s="434" t="s">
        <v>268</v>
      </c>
      <c r="D14" s="441" t="s">
        <v>354</v>
      </c>
      <c r="E14" s="443" t="s">
        <v>195</v>
      </c>
    </row>
    <row r="15" spans="1:15" ht="12.75" x14ac:dyDescent="0.2">
      <c r="A15" s="453">
        <v>10</v>
      </c>
      <c r="B15" s="434" t="s">
        <v>307</v>
      </c>
      <c r="C15" s="434" t="s">
        <v>269</v>
      </c>
      <c r="D15" s="434"/>
      <c r="E15" s="443" t="s">
        <v>195</v>
      </c>
    </row>
    <row r="16" spans="1:15" ht="63.75" x14ac:dyDescent="0.2">
      <c r="A16" s="453">
        <v>11</v>
      </c>
      <c r="B16" s="434" t="s">
        <v>344</v>
      </c>
      <c r="C16" s="434" t="s">
        <v>343</v>
      </c>
      <c r="D16" s="441" t="s">
        <v>345</v>
      </c>
      <c r="E16" s="443"/>
    </row>
    <row r="17" spans="1:5" ht="12.75" x14ac:dyDescent="0.2">
      <c r="A17" s="453">
        <v>12</v>
      </c>
      <c r="B17" s="441" t="s">
        <v>314</v>
      </c>
      <c r="C17" s="441" t="s">
        <v>312</v>
      </c>
      <c r="D17" s="445" t="s">
        <v>362</v>
      </c>
      <c r="E17" s="443" t="s">
        <v>195</v>
      </c>
    </row>
    <row r="18" spans="1:5" ht="12.75" x14ac:dyDescent="0.2">
      <c r="A18" s="453">
        <v>13</v>
      </c>
      <c r="B18" s="441" t="s">
        <v>313</v>
      </c>
      <c r="C18" s="441" t="s">
        <v>311</v>
      </c>
      <c r="D18" s="445" t="s">
        <v>363</v>
      </c>
      <c r="E18" s="443" t="s">
        <v>195</v>
      </c>
    </row>
    <row r="19" spans="1:5" ht="12.75" x14ac:dyDescent="0.2">
      <c r="A19" s="435"/>
      <c r="B19" s="436"/>
      <c r="C19" s="436"/>
      <c r="D19" s="436"/>
      <c r="E19" s="437"/>
    </row>
    <row r="20" spans="1:5" ht="12.75" x14ac:dyDescent="0.2">
      <c r="A20" s="435"/>
      <c r="B20" s="436"/>
      <c r="C20" s="436"/>
      <c r="D20" s="436"/>
      <c r="E20" s="437"/>
    </row>
    <row r="21" spans="1:5" ht="12.75" x14ac:dyDescent="0.2">
      <c r="A21" s="435"/>
      <c r="B21" s="436"/>
      <c r="C21" s="436"/>
      <c r="D21" s="436"/>
      <c r="E21" s="437"/>
    </row>
    <row r="22" spans="1:5" ht="12.75" x14ac:dyDescent="0.2">
      <c r="A22" s="435"/>
      <c r="B22" s="436"/>
      <c r="C22" s="436"/>
      <c r="D22" s="436"/>
      <c r="E22" s="437"/>
    </row>
    <row r="23" spans="1:5" ht="12.75" x14ac:dyDescent="0.2">
      <c r="A23" s="435"/>
      <c r="B23" s="436"/>
      <c r="C23" s="436"/>
      <c r="D23" s="436"/>
      <c r="E23" s="437"/>
    </row>
    <row r="24" spans="1:5" ht="12.75" x14ac:dyDescent="0.2">
      <c r="A24" s="435"/>
      <c r="B24" s="436"/>
      <c r="C24" s="436"/>
      <c r="D24" s="436"/>
      <c r="E24" s="437"/>
    </row>
    <row r="25" spans="1:5" ht="12.75" x14ac:dyDescent="0.2">
      <c r="A25" s="435"/>
      <c r="B25" s="436"/>
      <c r="C25" s="436"/>
      <c r="D25" s="436"/>
      <c r="E25" s="437"/>
    </row>
    <row r="26" spans="1:5" ht="12.75" x14ac:dyDescent="0.2">
      <c r="A26" s="435"/>
      <c r="B26" s="436"/>
      <c r="C26" s="436"/>
      <c r="D26" s="436"/>
      <c r="E26" s="437"/>
    </row>
    <row r="27" spans="1:5" ht="12.75" x14ac:dyDescent="0.2">
      <c r="A27" s="435"/>
      <c r="B27" s="436"/>
      <c r="C27" s="436"/>
      <c r="D27" s="436"/>
      <c r="E27" s="437"/>
    </row>
    <row r="28" spans="1:5" ht="12.75" x14ac:dyDescent="0.2">
      <c r="A28" s="435"/>
      <c r="B28" s="436"/>
      <c r="C28" s="436"/>
      <c r="D28" s="436"/>
      <c r="E28" s="437"/>
    </row>
    <row r="29" spans="1:5" ht="12.75" x14ac:dyDescent="0.2">
      <c r="A29" s="435"/>
      <c r="B29" s="436"/>
      <c r="C29" s="436"/>
      <c r="D29" s="436"/>
      <c r="E29" s="437"/>
    </row>
    <row r="30" spans="1:5" ht="12.75" x14ac:dyDescent="0.2">
      <c r="A30" s="435"/>
      <c r="B30" s="436"/>
      <c r="C30" s="436"/>
      <c r="D30" s="436"/>
      <c r="E30" s="437"/>
    </row>
    <row r="31" spans="1:5" ht="12.75" x14ac:dyDescent="0.2">
      <c r="A31" s="435"/>
      <c r="B31" s="436"/>
      <c r="C31" s="436"/>
      <c r="D31" s="436"/>
      <c r="E31" s="437"/>
    </row>
    <row r="32" spans="1:5" ht="12.75" x14ac:dyDescent="0.2">
      <c r="A32" s="435"/>
      <c r="B32" s="436"/>
      <c r="C32" s="436"/>
      <c r="D32" s="436"/>
      <c r="E32" s="437"/>
    </row>
    <row r="33" spans="1:5" ht="12.75" x14ac:dyDescent="0.2">
      <c r="A33" s="435"/>
      <c r="B33" s="436"/>
      <c r="C33" s="436"/>
      <c r="D33" s="436"/>
      <c r="E33" s="437"/>
    </row>
    <row r="34" spans="1:5" ht="12.75" x14ac:dyDescent="0.2">
      <c r="A34" s="435"/>
      <c r="B34" s="436"/>
      <c r="C34" s="436"/>
      <c r="D34" s="436"/>
      <c r="E34" s="437"/>
    </row>
    <row r="35" spans="1:5" ht="12.75" x14ac:dyDescent="0.2">
      <c r="A35" s="435"/>
      <c r="B35" s="436"/>
      <c r="C35" s="436"/>
      <c r="D35" s="436"/>
      <c r="E35" s="437"/>
    </row>
    <row r="36" spans="1:5" ht="13.5" thickBot="1" x14ac:dyDescent="0.25">
      <c r="A36" s="726"/>
      <c r="B36" s="727"/>
      <c r="C36" s="727"/>
      <c r="D36" s="727"/>
      <c r="E36" s="728"/>
    </row>
    <row r="37" spans="1:5" ht="12.75" x14ac:dyDescent="0.2">
      <c r="A37" s="438"/>
      <c r="B37" s="436"/>
      <c r="C37" s="436"/>
      <c r="D37" s="436"/>
      <c r="E37" s="436"/>
    </row>
    <row r="38" spans="1:5" ht="12.75" x14ac:dyDescent="0.2">
      <c r="A38" s="438"/>
      <c r="B38" s="436"/>
      <c r="C38" s="436"/>
      <c r="D38" s="436"/>
      <c r="E38" s="436"/>
    </row>
    <row r="39" spans="1:5" ht="12.75" x14ac:dyDescent="0.2">
      <c r="A39" s="438"/>
      <c r="B39" s="436"/>
      <c r="C39" s="436"/>
      <c r="D39" s="436"/>
      <c r="E39" s="436"/>
    </row>
    <row r="40" spans="1:5" ht="12.75" x14ac:dyDescent="0.2">
      <c r="A40" s="438"/>
      <c r="B40" s="436"/>
      <c r="C40" s="436"/>
      <c r="D40" s="436"/>
      <c r="E40" s="436"/>
    </row>
    <row r="41" spans="1:5" ht="12.75" x14ac:dyDescent="0.2">
      <c r="A41" s="438"/>
      <c r="B41" s="436"/>
      <c r="C41" s="436"/>
      <c r="D41" s="436"/>
      <c r="E41" s="436"/>
    </row>
    <row r="42" spans="1:5" ht="12.75" x14ac:dyDescent="0.2">
      <c r="A42" s="438"/>
      <c r="B42" s="436"/>
      <c r="C42" s="436"/>
      <c r="D42" s="436"/>
      <c r="E42" s="436"/>
    </row>
    <row r="43" spans="1:5" ht="12.75" x14ac:dyDescent="0.2">
      <c r="A43" s="438"/>
      <c r="B43" s="436"/>
      <c r="C43" s="436"/>
      <c r="D43" s="436"/>
      <c r="E43" s="436"/>
    </row>
    <row r="44" spans="1:5" ht="12.75" x14ac:dyDescent="0.2">
      <c r="A44" s="438"/>
      <c r="B44" s="436"/>
      <c r="C44" s="436"/>
      <c r="D44" s="436"/>
      <c r="E44" s="436"/>
    </row>
    <row r="45" spans="1:5" ht="12.75" x14ac:dyDescent="0.2">
      <c r="A45" s="438"/>
      <c r="B45" s="436"/>
      <c r="C45" s="436"/>
      <c r="D45" s="436"/>
      <c r="E45" s="436"/>
    </row>
    <row r="46" spans="1:5" ht="12.75" x14ac:dyDescent="0.2">
      <c r="A46" s="438"/>
      <c r="B46" s="436"/>
      <c r="C46" s="436"/>
      <c r="D46" s="436"/>
      <c r="E46" s="436"/>
    </row>
    <row r="47" spans="1:5" ht="12.75" x14ac:dyDescent="0.2">
      <c r="A47" s="438"/>
      <c r="B47" s="436"/>
      <c r="C47" s="436"/>
      <c r="D47" s="436"/>
      <c r="E47" s="436"/>
    </row>
    <row r="48" spans="1:5" ht="12.75" x14ac:dyDescent="0.2">
      <c r="A48" s="438"/>
      <c r="B48" s="436"/>
      <c r="C48" s="436"/>
      <c r="D48" s="436"/>
      <c r="E48" s="436"/>
    </row>
    <row r="49" spans="1:5" ht="12.75" x14ac:dyDescent="0.2">
      <c r="A49" s="438"/>
      <c r="B49" s="436"/>
      <c r="C49" s="436"/>
      <c r="D49" s="436"/>
      <c r="E49" s="436"/>
    </row>
    <row r="50" spans="1:5" ht="12.75" x14ac:dyDescent="0.2">
      <c r="A50" s="438"/>
      <c r="B50" s="436"/>
      <c r="C50" s="436"/>
      <c r="D50" s="436"/>
      <c r="E50" s="436"/>
    </row>
    <row r="51" spans="1:5" ht="0" hidden="1" customHeight="1" x14ac:dyDescent="0.2">
      <c r="A51" s="439"/>
      <c r="B51" s="436"/>
      <c r="C51" s="436"/>
      <c r="D51" s="436"/>
      <c r="E51" s="436"/>
    </row>
  </sheetData>
  <mergeCells count="3">
    <mergeCell ref="A36:E36"/>
    <mergeCell ref="A1:O1"/>
    <mergeCell ref="A2:E2"/>
  </mergeCells>
  <pageMargins left="0.70866141732283472" right="0.70866141732283472" top="0.74803149606299213" bottom="0.74803149606299213" header="0.31496062992125984" footer="0.31496062992125984"/>
  <pageSetup paperSize="9" scale="72" orientation="landscape" r:id="rId1"/>
  <headerFooter>
    <oddHeader>&amp;L&amp;G</oddHeader>
    <oddFooter>&amp;L&amp;BEIRGRID Confidential&amp;B&amp;C&amp;D&amp;RPage &amp;P</oddFooter>
  </headerFooter>
  <drawing r:id="rId2"/>
  <legacyDrawing r:id="rId3"/>
  <legacyDrawingHF r:id="rId4"/>
  <oleObjects>
    <mc:AlternateContent xmlns:mc="http://schemas.openxmlformats.org/markup-compatibility/2006">
      <mc:Choice Requires="x14">
        <oleObject progId="Acrobat Document" dvAspect="DVASPECT_ICON" shapeId="46081" r:id="rId5">
          <objectPr defaultSize="0" autoPict="0" r:id="rId6">
            <anchor moveWithCells="1">
              <from>
                <xdr:col>1</xdr:col>
                <xdr:colOff>0</xdr:colOff>
                <xdr:row>4</xdr:row>
                <xdr:rowOff>0</xdr:rowOff>
              </from>
              <to>
                <xdr:col>1</xdr:col>
                <xdr:colOff>0</xdr:colOff>
                <xdr:row>4</xdr:row>
                <xdr:rowOff>800100</xdr:rowOff>
              </to>
            </anchor>
          </objectPr>
        </oleObject>
      </mc:Choice>
      <mc:Fallback>
        <oleObject progId="Acrobat Document" dvAspect="DVASPECT_ICON" shapeId="46081" r:id="rId5"/>
      </mc:Fallback>
    </mc:AlternateContent>
    <mc:AlternateContent xmlns:mc="http://schemas.openxmlformats.org/markup-compatibility/2006">
      <mc:Choice Requires="x14">
        <oleObject progId="Acrobat Document" dvAspect="DVASPECT_ICON" shapeId="46082" r:id="rId7">
          <objectPr defaultSize="0" autoPict="0" r:id="rId8">
            <anchor moveWithCells="1">
              <from>
                <xdr:col>2</xdr:col>
                <xdr:colOff>0</xdr:colOff>
                <xdr:row>4</xdr:row>
                <xdr:rowOff>0</xdr:rowOff>
              </from>
              <to>
                <xdr:col>2</xdr:col>
                <xdr:colOff>1000125</xdr:colOff>
                <xdr:row>4</xdr:row>
                <xdr:rowOff>809625</xdr:rowOff>
              </to>
            </anchor>
          </objectPr>
        </oleObject>
      </mc:Choice>
      <mc:Fallback>
        <oleObject progId="Acrobat Document" dvAspect="DVASPECT_ICON" shapeId="46082" r:id="rId7"/>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G54"/>
  <sheetViews>
    <sheetView view="pageBreakPreview" zoomScale="70" zoomScaleNormal="70" zoomScaleSheetLayoutView="70" workbookViewId="0">
      <selection activeCell="F9" sqref="F9:G9"/>
    </sheetView>
  </sheetViews>
  <sheetFormatPr defaultColWidth="9.140625" defaultRowHeight="12.75" x14ac:dyDescent="0.2"/>
  <cols>
    <col min="1" max="1" width="14.42578125" style="413" bestFit="1" customWidth="1"/>
    <col min="2" max="2" width="14.5703125" style="413" bestFit="1" customWidth="1"/>
    <col min="3" max="3" width="20" style="413" bestFit="1" customWidth="1"/>
    <col min="4" max="4" width="33.42578125" style="429" customWidth="1"/>
    <col min="5" max="5" width="50.85546875" style="413" customWidth="1"/>
    <col min="6" max="6" width="22.85546875" style="413" customWidth="1"/>
    <col min="7" max="7" width="24.42578125" style="413" customWidth="1"/>
    <col min="8" max="16384" width="9.140625" style="413"/>
  </cols>
  <sheetData>
    <row r="1" spans="1:7" ht="12.75" customHeight="1" x14ac:dyDescent="0.2">
      <c r="A1" s="745" t="s">
        <v>329</v>
      </c>
      <c r="B1" s="745"/>
      <c r="C1" s="745"/>
      <c r="D1" s="745"/>
      <c r="E1" s="745"/>
      <c r="F1" s="745"/>
      <c r="G1" s="745"/>
    </row>
    <row r="2" spans="1:7" ht="12.75" customHeight="1" x14ac:dyDescent="0.2">
      <c r="A2" s="746"/>
      <c r="B2" s="746"/>
      <c r="C2" s="746"/>
      <c r="D2" s="746"/>
      <c r="E2" s="746"/>
      <c r="F2" s="746"/>
      <c r="G2" s="746"/>
    </row>
    <row r="3" spans="1:7" ht="12.75" customHeight="1" x14ac:dyDescent="0.2">
      <c r="A3" s="746"/>
      <c r="B3" s="746"/>
      <c r="C3" s="746"/>
      <c r="D3" s="746"/>
      <c r="E3" s="746"/>
      <c r="F3" s="746"/>
      <c r="G3" s="746"/>
    </row>
    <row r="4" spans="1:7" ht="12.75" customHeight="1" x14ac:dyDescent="0.2">
      <c r="A4" s="746"/>
      <c r="B4" s="746"/>
      <c r="C4" s="746"/>
      <c r="D4" s="746"/>
      <c r="E4" s="746"/>
      <c r="F4" s="746"/>
      <c r="G4" s="746"/>
    </row>
    <row r="5" spans="1:7" ht="13.5" customHeight="1" thickBot="1" x14ac:dyDescent="0.25">
      <c r="A5" s="747"/>
      <c r="B5" s="747"/>
      <c r="C5" s="747"/>
      <c r="D5" s="747"/>
      <c r="E5" s="747"/>
      <c r="F5" s="747"/>
      <c r="G5" s="747"/>
    </row>
    <row r="6" spans="1:7" ht="25.5" x14ac:dyDescent="0.2">
      <c r="A6" s="414" t="s">
        <v>166</v>
      </c>
      <c r="B6" s="415" t="s">
        <v>330</v>
      </c>
      <c r="C6" s="416" t="s">
        <v>331</v>
      </c>
      <c r="D6" s="417" t="s">
        <v>65</v>
      </c>
      <c r="E6" s="418" t="s">
        <v>204</v>
      </c>
      <c r="F6" s="748"/>
      <c r="G6" s="749"/>
    </row>
    <row r="7" spans="1:7" x14ac:dyDescent="0.2">
      <c r="A7" s="419">
        <v>0.41666666666666669</v>
      </c>
      <c r="B7" s="420" t="s">
        <v>332</v>
      </c>
      <c r="C7" s="420" t="s">
        <v>333</v>
      </c>
      <c r="D7" s="421"/>
      <c r="E7" s="422" t="s">
        <v>334</v>
      </c>
      <c r="F7" s="733"/>
      <c r="G7" s="734"/>
    </row>
    <row r="8" spans="1:7" ht="13.5" customHeight="1" x14ac:dyDescent="0.2">
      <c r="A8" s="419">
        <v>0.4236111111111111</v>
      </c>
      <c r="B8" s="420" t="s">
        <v>332</v>
      </c>
      <c r="C8" s="420" t="s">
        <v>333</v>
      </c>
      <c r="D8" s="421"/>
      <c r="E8" s="422" t="s">
        <v>203</v>
      </c>
      <c r="F8" s="750"/>
      <c r="G8" s="734"/>
    </row>
    <row r="9" spans="1:7" x14ac:dyDescent="0.2">
      <c r="A9" s="419">
        <v>0.43055555555555558</v>
      </c>
      <c r="B9" s="420" t="s">
        <v>332</v>
      </c>
      <c r="C9" s="420" t="s">
        <v>333</v>
      </c>
      <c r="D9" s="421"/>
      <c r="E9" s="422" t="s">
        <v>335</v>
      </c>
      <c r="F9" s="751" t="str">
        <f>IF(F8="","(Automatic Value)",DAY(F8))</f>
        <v>(Automatic Value)</v>
      </c>
      <c r="G9" s="752"/>
    </row>
    <row r="10" spans="1:7" ht="13.5" customHeight="1" x14ac:dyDescent="0.2">
      <c r="A10" s="419">
        <v>0.4375</v>
      </c>
      <c r="B10" s="420" t="s">
        <v>332</v>
      </c>
      <c r="C10" s="420" t="s">
        <v>333</v>
      </c>
      <c r="D10" s="421"/>
      <c r="E10" s="422" t="s">
        <v>336</v>
      </c>
      <c r="F10" s="733"/>
      <c r="G10" s="734"/>
    </row>
    <row r="11" spans="1:7" x14ac:dyDescent="0.2">
      <c r="A11" s="419">
        <v>0.44444444444444497</v>
      </c>
      <c r="B11" s="420" t="s">
        <v>332</v>
      </c>
      <c r="C11" s="420" t="s">
        <v>333</v>
      </c>
      <c r="D11" s="421"/>
      <c r="E11" s="422" t="s">
        <v>337</v>
      </c>
      <c r="F11" s="733"/>
      <c r="G11" s="734"/>
    </row>
    <row r="12" spans="1:7" ht="13.5" customHeight="1" x14ac:dyDescent="0.2">
      <c r="A12" s="419">
        <v>0.45138888888888901</v>
      </c>
      <c r="B12" s="420">
        <v>0</v>
      </c>
      <c r="C12" s="420" t="s">
        <v>338</v>
      </c>
      <c r="D12" s="421"/>
      <c r="E12" s="735" t="s">
        <v>202</v>
      </c>
      <c r="F12" s="735"/>
      <c r="G12" s="736"/>
    </row>
    <row r="13" spans="1:7" x14ac:dyDescent="0.2">
      <c r="A13" s="419">
        <v>0.45833333333333298</v>
      </c>
      <c r="B13" s="420">
        <v>2</v>
      </c>
      <c r="C13" s="420" t="s">
        <v>338</v>
      </c>
      <c r="D13" s="421"/>
      <c r="E13" s="737"/>
      <c r="F13" s="737"/>
      <c r="G13" s="738"/>
    </row>
    <row r="14" spans="1:7" x14ac:dyDescent="0.2">
      <c r="A14" s="419">
        <v>0.46527777777777801</v>
      </c>
      <c r="B14" s="420">
        <v>5</v>
      </c>
      <c r="C14" s="420" t="s">
        <v>338</v>
      </c>
      <c r="D14" s="421"/>
      <c r="E14" s="739"/>
      <c r="F14" s="739"/>
      <c r="G14" s="740"/>
    </row>
    <row r="15" spans="1:7" x14ac:dyDescent="0.2">
      <c r="A15" s="419">
        <v>0.47222222222222199</v>
      </c>
      <c r="B15" s="420">
        <v>2</v>
      </c>
      <c r="C15" s="420" t="s">
        <v>338</v>
      </c>
      <c r="D15" s="421"/>
      <c r="E15" s="741"/>
      <c r="F15" s="741"/>
      <c r="G15" s="742"/>
    </row>
    <row r="16" spans="1:7" ht="13.5" customHeight="1" x14ac:dyDescent="0.2">
      <c r="A16" s="419">
        <v>0.47916666666666702</v>
      </c>
      <c r="B16" s="420">
        <v>0</v>
      </c>
      <c r="C16" s="420" t="s">
        <v>338</v>
      </c>
      <c r="D16" s="421"/>
      <c r="E16" s="743" t="s">
        <v>339</v>
      </c>
      <c r="F16" s="743"/>
      <c r="G16" s="744"/>
    </row>
    <row r="17" spans="1:7" ht="13.5" customHeight="1" x14ac:dyDescent="0.2">
      <c r="A17" s="419">
        <v>0.48611111111111099</v>
      </c>
      <c r="B17" s="420">
        <v>2</v>
      </c>
      <c r="C17" s="420" t="s">
        <v>338</v>
      </c>
      <c r="D17" s="421"/>
      <c r="E17" s="737"/>
      <c r="F17" s="737"/>
      <c r="G17" s="738"/>
    </row>
    <row r="18" spans="1:7" ht="13.5" customHeight="1" x14ac:dyDescent="0.2">
      <c r="A18" s="419">
        <v>0.49305555555555602</v>
      </c>
      <c r="B18" s="420">
        <v>5</v>
      </c>
      <c r="C18" s="420" t="s">
        <v>338</v>
      </c>
      <c r="D18" s="421"/>
      <c r="E18" s="739"/>
      <c r="F18" s="739"/>
      <c r="G18" s="740"/>
    </row>
    <row r="19" spans="1:7" x14ac:dyDescent="0.2">
      <c r="A19" s="419">
        <v>0.5</v>
      </c>
      <c r="B19" s="420">
        <v>5</v>
      </c>
      <c r="C19" s="420" t="s">
        <v>338</v>
      </c>
      <c r="D19" s="421"/>
      <c r="E19" s="739"/>
      <c r="F19" s="739"/>
      <c r="G19" s="740"/>
    </row>
    <row r="20" spans="1:7" x14ac:dyDescent="0.2">
      <c r="A20" s="419">
        <v>0.50694444444444497</v>
      </c>
      <c r="B20" s="420">
        <v>5</v>
      </c>
      <c r="C20" s="420" t="s">
        <v>338</v>
      </c>
      <c r="D20" s="421"/>
      <c r="E20" s="741"/>
      <c r="F20" s="741"/>
      <c r="G20" s="742"/>
    </row>
    <row r="21" spans="1:7" ht="13.5" customHeight="1" x14ac:dyDescent="0.2">
      <c r="A21" s="419">
        <v>0.51388888888888895</v>
      </c>
      <c r="B21" s="420">
        <v>5</v>
      </c>
      <c r="C21" s="420" t="s">
        <v>338</v>
      </c>
      <c r="D21" s="421"/>
      <c r="E21" s="423" t="s">
        <v>340</v>
      </c>
      <c r="F21" s="424" t="s">
        <v>341</v>
      </c>
      <c r="G21" s="423" t="s">
        <v>342</v>
      </c>
    </row>
    <row r="22" spans="1:7" ht="13.5" customHeight="1" x14ac:dyDescent="0.2">
      <c r="A22" s="419">
        <v>0.52083333333333404</v>
      </c>
      <c r="B22" s="420">
        <v>5</v>
      </c>
      <c r="C22" s="420" t="s">
        <v>338</v>
      </c>
      <c r="D22" s="421"/>
      <c r="E22" s="425"/>
      <c r="F22" s="426"/>
      <c r="G22" s="425"/>
    </row>
    <row r="23" spans="1:7" ht="13.5" customHeight="1" x14ac:dyDescent="0.2">
      <c r="A23" s="419">
        <v>0.52777777777777801</v>
      </c>
      <c r="B23" s="420">
        <v>5</v>
      </c>
      <c r="C23" s="420" t="s">
        <v>338</v>
      </c>
      <c r="D23" s="421"/>
      <c r="E23" s="425"/>
      <c r="F23" s="426"/>
      <c r="G23" s="425"/>
    </row>
    <row r="24" spans="1:7" ht="13.5" customHeight="1" x14ac:dyDescent="0.2">
      <c r="A24" s="419">
        <v>0.53472222222222299</v>
      </c>
      <c r="B24" s="420">
        <v>5</v>
      </c>
      <c r="C24" s="420" t="s">
        <v>338</v>
      </c>
      <c r="D24" s="421"/>
      <c r="E24" s="427"/>
      <c r="F24" s="428"/>
      <c r="G24" s="427"/>
    </row>
    <row r="25" spans="1:7" ht="13.5" customHeight="1" x14ac:dyDescent="0.2">
      <c r="A25" s="419">
        <v>0.54166666666666696</v>
      </c>
      <c r="B25" s="420">
        <v>5</v>
      </c>
      <c r="C25" s="420" t="s">
        <v>338</v>
      </c>
      <c r="D25" s="421"/>
    </row>
    <row r="26" spans="1:7" ht="13.5" customHeight="1" x14ac:dyDescent="0.2">
      <c r="A26" s="419">
        <v>0.54861111111111205</v>
      </c>
      <c r="B26" s="420">
        <v>5</v>
      </c>
      <c r="C26" s="420" t="s">
        <v>338</v>
      </c>
      <c r="D26" s="421"/>
    </row>
    <row r="27" spans="1:7" ht="13.5" customHeight="1" x14ac:dyDescent="0.2">
      <c r="A27" s="419">
        <v>0.55555555555555602</v>
      </c>
      <c r="B27" s="420">
        <v>5</v>
      </c>
      <c r="C27" s="420" t="s">
        <v>338</v>
      </c>
      <c r="D27" s="421"/>
    </row>
    <row r="28" spans="1:7" ht="13.5" customHeight="1" x14ac:dyDescent="0.2">
      <c r="A28" s="419">
        <v>0.562500000000001</v>
      </c>
      <c r="B28" s="420">
        <v>5</v>
      </c>
      <c r="C28" s="420" t="s">
        <v>338</v>
      </c>
      <c r="D28" s="421"/>
    </row>
    <row r="29" spans="1:7" ht="13.5" customHeight="1" x14ac:dyDescent="0.2">
      <c r="A29" s="419">
        <v>0.56944444444444497</v>
      </c>
      <c r="B29" s="420">
        <v>5</v>
      </c>
      <c r="C29" s="420" t="s">
        <v>338</v>
      </c>
      <c r="D29" s="421"/>
    </row>
    <row r="30" spans="1:7" ht="13.5" customHeight="1" x14ac:dyDescent="0.2">
      <c r="A30" s="419">
        <v>0.57638888888888895</v>
      </c>
      <c r="B30" s="420">
        <v>5</v>
      </c>
      <c r="C30" s="420" t="s">
        <v>338</v>
      </c>
      <c r="D30" s="421"/>
    </row>
    <row r="31" spans="1:7" ht="13.5" customHeight="1" x14ac:dyDescent="0.2">
      <c r="A31" s="419">
        <v>0.58333333333333404</v>
      </c>
      <c r="B31" s="420">
        <v>2</v>
      </c>
      <c r="C31" s="420" t="s">
        <v>338</v>
      </c>
      <c r="D31" s="421"/>
    </row>
    <row r="32" spans="1:7" ht="13.5" customHeight="1" x14ac:dyDescent="0.2">
      <c r="A32" s="419">
        <v>0.59027777777777801</v>
      </c>
      <c r="B32" s="420">
        <v>0</v>
      </c>
      <c r="C32" s="420" t="s">
        <v>338</v>
      </c>
      <c r="D32" s="421"/>
    </row>
    <row r="33" spans="1:4" ht="13.5" customHeight="1" x14ac:dyDescent="0.2">
      <c r="A33" s="419">
        <v>0.59722222222222299</v>
      </c>
      <c r="B33" s="420" t="s">
        <v>332</v>
      </c>
      <c r="C33" s="420" t="s">
        <v>333</v>
      </c>
      <c r="D33" s="421"/>
    </row>
    <row r="34" spans="1:4" ht="15" customHeight="1" x14ac:dyDescent="0.2">
      <c r="A34" s="419">
        <v>0.60416666666666696</v>
      </c>
      <c r="B34" s="420" t="s">
        <v>332</v>
      </c>
      <c r="C34" s="420" t="s">
        <v>333</v>
      </c>
      <c r="D34" s="421"/>
    </row>
    <row r="35" spans="1:4" ht="13.5" customHeight="1" x14ac:dyDescent="0.2">
      <c r="A35" s="419">
        <v>0.61111111111111205</v>
      </c>
      <c r="B35" s="420" t="s">
        <v>332</v>
      </c>
      <c r="C35" s="420" t="s">
        <v>333</v>
      </c>
      <c r="D35" s="421"/>
    </row>
    <row r="36" spans="1:4" ht="12.75" customHeight="1" x14ac:dyDescent="0.2">
      <c r="A36" s="419">
        <v>0.61805555555555602</v>
      </c>
      <c r="B36" s="420" t="s">
        <v>332</v>
      </c>
      <c r="C36" s="420" t="s">
        <v>333</v>
      </c>
      <c r="D36" s="421"/>
    </row>
    <row r="37" spans="1:4" ht="12.75" customHeight="1" x14ac:dyDescent="0.2">
      <c r="A37" s="419">
        <v>0.625000000000001</v>
      </c>
      <c r="B37" s="420" t="s">
        <v>332</v>
      </c>
      <c r="C37" s="420" t="s">
        <v>333</v>
      </c>
      <c r="D37" s="421"/>
    </row>
    <row r="38" spans="1:4" x14ac:dyDescent="0.2">
      <c r="A38" s="419">
        <v>0.63194444444444497</v>
      </c>
      <c r="B38" s="420" t="s">
        <v>332</v>
      </c>
      <c r="C38" s="420" t="s">
        <v>333</v>
      </c>
      <c r="D38" s="421"/>
    </row>
    <row r="39" spans="1:4" x14ac:dyDescent="0.2">
      <c r="A39" s="419">
        <v>0.63888888888888995</v>
      </c>
      <c r="B39" s="420" t="s">
        <v>332</v>
      </c>
      <c r="C39" s="420" t="s">
        <v>333</v>
      </c>
      <c r="D39" s="421"/>
    </row>
    <row r="40" spans="1:4" x14ac:dyDescent="0.2">
      <c r="A40" s="419">
        <v>0.64583333333333404</v>
      </c>
      <c r="B40" s="420" t="s">
        <v>332</v>
      </c>
      <c r="C40" s="420" t="s">
        <v>333</v>
      </c>
      <c r="D40" s="421"/>
    </row>
    <row r="41" spans="1:4" x14ac:dyDescent="0.2">
      <c r="A41" s="419">
        <v>0.65277777777777901</v>
      </c>
      <c r="B41" s="420" t="s">
        <v>332</v>
      </c>
      <c r="C41" s="420" t="s">
        <v>333</v>
      </c>
      <c r="D41" s="421"/>
    </row>
    <row r="42" spans="1:4" x14ac:dyDescent="0.2">
      <c r="A42" s="419">
        <v>0.65972222222222299</v>
      </c>
      <c r="B42" s="420" t="s">
        <v>332</v>
      </c>
      <c r="C42" s="420" t="s">
        <v>333</v>
      </c>
      <c r="D42" s="421"/>
    </row>
    <row r="43" spans="1:4" x14ac:dyDescent="0.2">
      <c r="A43" s="419">
        <v>0.66666666666666796</v>
      </c>
      <c r="B43" s="420" t="s">
        <v>332</v>
      </c>
      <c r="C43" s="420" t="s">
        <v>333</v>
      </c>
      <c r="D43" s="421"/>
    </row>
    <row r="44" spans="1:4" x14ac:dyDescent="0.2">
      <c r="A44" s="419">
        <v>0.67361111111111205</v>
      </c>
      <c r="B44" s="420" t="s">
        <v>332</v>
      </c>
      <c r="C44" s="420" t="s">
        <v>333</v>
      </c>
      <c r="D44" s="421"/>
    </row>
    <row r="45" spans="1:4" x14ac:dyDescent="0.2">
      <c r="A45" s="419">
        <v>0.68055555555555702</v>
      </c>
      <c r="B45" s="420" t="s">
        <v>332</v>
      </c>
      <c r="C45" s="420" t="s">
        <v>333</v>
      </c>
      <c r="D45" s="421"/>
    </row>
    <row r="46" spans="1:4" x14ac:dyDescent="0.2">
      <c r="A46" s="419">
        <v>0.687500000000001</v>
      </c>
      <c r="B46" s="420" t="s">
        <v>332</v>
      </c>
      <c r="C46" s="420" t="s">
        <v>333</v>
      </c>
      <c r="D46" s="421"/>
    </row>
    <row r="47" spans="1:4" x14ac:dyDescent="0.2">
      <c r="A47" s="419">
        <v>0.69444444444444597</v>
      </c>
      <c r="B47" s="420" t="s">
        <v>332</v>
      </c>
      <c r="C47" s="420" t="s">
        <v>333</v>
      </c>
      <c r="D47" s="421"/>
    </row>
    <row r="48" spans="1:4" x14ac:dyDescent="0.2">
      <c r="A48" s="419">
        <v>0.70138888888888995</v>
      </c>
      <c r="B48" s="420" t="s">
        <v>332</v>
      </c>
      <c r="C48" s="420" t="s">
        <v>333</v>
      </c>
      <c r="D48" s="421"/>
    </row>
    <row r="49" spans="1:4" x14ac:dyDescent="0.2">
      <c r="A49" s="419">
        <v>0.70833333333333404</v>
      </c>
      <c r="B49" s="420" t="s">
        <v>332</v>
      </c>
      <c r="C49" s="420" t="s">
        <v>333</v>
      </c>
      <c r="D49" s="421"/>
    </row>
    <row r="50" spans="1:4" x14ac:dyDescent="0.2">
      <c r="A50" s="419">
        <v>0.71527777777777901</v>
      </c>
      <c r="B50" s="420" t="s">
        <v>332</v>
      </c>
      <c r="C50" s="420" t="s">
        <v>333</v>
      </c>
      <c r="D50" s="421"/>
    </row>
    <row r="51" spans="1:4" x14ac:dyDescent="0.2">
      <c r="A51" s="419">
        <v>0.72222222222222299</v>
      </c>
      <c r="B51" s="420" t="s">
        <v>332</v>
      </c>
      <c r="C51" s="420" t="s">
        <v>333</v>
      </c>
      <c r="D51" s="421"/>
    </row>
    <row r="52" spans="1:4" x14ac:dyDescent="0.2">
      <c r="A52" s="419">
        <v>0.72916666666666796</v>
      </c>
      <c r="B52" s="420" t="s">
        <v>332</v>
      </c>
      <c r="C52" s="420" t="s">
        <v>333</v>
      </c>
      <c r="D52" s="421"/>
    </row>
    <row r="53" spans="1:4" x14ac:dyDescent="0.2">
      <c r="A53" s="419">
        <v>0.73611111111111205</v>
      </c>
      <c r="B53" s="420" t="s">
        <v>332</v>
      </c>
      <c r="C53" s="420" t="s">
        <v>333</v>
      </c>
      <c r="D53" s="421"/>
    </row>
    <row r="54" spans="1:4" x14ac:dyDescent="0.2">
      <c r="A54" s="419">
        <v>0.74305555555555702</v>
      </c>
      <c r="B54" s="420" t="s">
        <v>332</v>
      </c>
      <c r="C54" s="420" t="s">
        <v>333</v>
      </c>
      <c r="D54" s="421"/>
    </row>
  </sheetData>
  <mergeCells count="11">
    <mergeCell ref="F10:G10"/>
    <mergeCell ref="A1:G5"/>
    <mergeCell ref="F6:G6"/>
    <mergeCell ref="F7:G7"/>
    <mergeCell ref="F8:G8"/>
    <mergeCell ref="F9:G9"/>
    <mergeCell ref="F11:G11"/>
    <mergeCell ref="E12:G12"/>
    <mergeCell ref="E13:G15"/>
    <mergeCell ref="E16:G16"/>
    <mergeCell ref="E17:G20"/>
  </mergeCells>
  <pageMargins left="0.39370078740157483" right="0.39370078740157483" top="0.39370078740157483" bottom="0.39370078740157483" header="0" footer="0"/>
  <pageSetup paperSize="9" scale="76" orientation="landscape" r:id="rId1"/>
  <headerFooter>
    <oddFooter>&amp;R&amp;D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2" sqref="A2:H2"/>
    </sheetView>
  </sheetViews>
  <sheetFormatPr defaultRowHeight="12.75" x14ac:dyDescent="0.2"/>
  <cols>
    <col min="2" max="2" width="14.28515625" customWidth="1"/>
    <col min="3" max="3" width="21.42578125" customWidth="1"/>
    <col min="4" max="4" width="21" bestFit="1" customWidth="1"/>
    <col min="5" max="5" width="20.7109375" customWidth="1"/>
    <col min="7" max="7" width="39.5703125" customWidth="1"/>
    <col min="8" max="8" width="20.5703125" bestFit="1" customWidth="1"/>
  </cols>
  <sheetData>
    <row r="2" spans="1:8" ht="28.5" customHeight="1" thickBot="1" x14ac:dyDescent="0.45">
      <c r="A2" s="542" t="str">
        <f>CONCATENATE('1) Signal List'!A1 &amp; " Signal List Version Control")</f>
        <v>XXXXX DSU Signal List Version Control</v>
      </c>
      <c r="B2" s="543"/>
      <c r="C2" s="543"/>
      <c r="D2" s="543"/>
      <c r="E2" s="543"/>
      <c r="F2" s="543"/>
      <c r="G2" s="543"/>
      <c r="H2" s="543"/>
    </row>
    <row r="3" spans="1:8" s="42" customFormat="1" ht="13.5" thickBot="1" x14ac:dyDescent="0.25">
      <c r="A3" s="43" t="s">
        <v>44</v>
      </c>
      <c r="B3" s="45" t="s">
        <v>59</v>
      </c>
      <c r="C3" s="44" t="s">
        <v>47</v>
      </c>
      <c r="D3" s="45" t="s">
        <v>79</v>
      </c>
      <c r="E3" s="45" t="s">
        <v>80</v>
      </c>
      <c r="G3" s="44" t="s">
        <v>45</v>
      </c>
      <c r="H3" s="44" t="s">
        <v>46</v>
      </c>
    </row>
    <row r="4" spans="1:8" x14ac:dyDescent="0.2">
      <c r="A4" s="264"/>
      <c r="B4" s="312"/>
      <c r="C4" s="315"/>
      <c r="D4" s="197"/>
      <c r="E4" s="263"/>
      <c r="F4" s="313"/>
      <c r="G4" s="314"/>
      <c r="H4" s="192"/>
    </row>
    <row r="5" spans="1:8" x14ac:dyDescent="0.2">
      <c r="A5" s="198"/>
      <c r="B5" s="191"/>
      <c r="C5" s="189"/>
      <c r="D5" s="188"/>
      <c r="E5" s="190"/>
      <c r="G5" s="189"/>
      <c r="H5" s="192"/>
    </row>
    <row r="6" spans="1:8" x14ac:dyDescent="0.2">
      <c r="A6" s="198"/>
      <c r="B6" s="191"/>
      <c r="C6" s="189"/>
      <c r="D6" s="197"/>
      <c r="E6" s="190"/>
      <c r="G6" s="189"/>
      <c r="H6" s="192"/>
    </row>
    <row r="7" spans="1:8" x14ac:dyDescent="0.2">
      <c r="A7" s="198"/>
      <c r="B7" s="191"/>
      <c r="C7" s="193"/>
      <c r="D7" s="188"/>
      <c r="E7" s="190"/>
      <c r="G7" s="46"/>
      <c r="H7" s="46"/>
    </row>
    <row r="8" spans="1:8" x14ac:dyDescent="0.2">
      <c r="A8" s="198"/>
      <c r="B8" s="191"/>
      <c r="C8" s="193"/>
      <c r="D8" s="188"/>
      <c r="E8" s="190"/>
      <c r="G8" s="46"/>
      <c r="H8" s="46"/>
    </row>
    <row r="9" spans="1:8" x14ac:dyDescent="0.2">
      <c r="A9" s="198"/>
      <c r="B9" s="191"/>
      <c r="C9" s="193"/>
      <c r="D9" s="188"/>
      <c r="E9" s="190"/>
      <c r="G9" s="46"/>
      <c r="H9" s="46"/>
    </row>
    <row r="10" spans="1:8" x14ac:dyDescent="0.2">
      <c r="A10" s="198"/>
      <c r="B10" s="191"/>
      <c r="C10" s="193"/>
      <c r="D10" s="188"/>
      <c r="E10" s="190"/>
      <c r="G10" s="46"/>
      <c r="H10" s="46"/>
    </row>
    <row r="11" spans="1:8" x14ac:dyDescent="0.2">
      <c r="A11" s="198"/>
      <c r="B11" s="191"/>
      <c r="C11" s="193"/>
      <c r="D11" s="188"/>
      <c r="E11" s="190"/>
      <c r="G11" s="46"/>
      <c r="H11" s="46"/>
    </row>
    <row r="12" spans="1:8" x14ac:dyDescent="0.2">
      <c r="A12" s="198"/>
      <c r="B12" s="191"/>
      <c r="C12" s="193"/>
      <c r="D12" s="188"/>
      <c r="E12" s="190"/>
      <c r="G12" s="46"/>
      <c r="H12" s="46"/>
    </row>
    <row r="13" spans="1:8" x14ac:dyDescent="0.2">
      <c r="A13" s="198"/>
      <c r="B13" s="191"/>
      <c r="C13" s="193"/>
      <c r="D13" s="188"/>
      <c r="E13" s="190"/>
      <c r="G13" s="46"/>
      <c r="H13" s="46"/>
    </row>
    <row r="14" spans="1:8" x14ac:dyDescent="0.2">
      <c r="A14" s="198"/>
      <c r="B14" s="191"/>
      <c r="C14" s="193"/>
      <c r="D14" s="188"/>
      <c r="E14" s="190"/>
      <c r="G14" s="46"/>
      <c r="H14" s="46"/>
    </row>
    <row r="15" spans="1:8" x14ac:dyDescent="0.2">
      <c r="A15" s="198"/>
      <c r="B15" s="191"/>
      <c r="C15" s="193"/>
      <c r="D15" s="188"/>
      <c r="E15" s="190"/>
      <c r="G15" s="46"/>
      <c r="H15" s="46"/>
    </row>
    <row r="16" spans="1:8" x14ac:dyDescent="0.2">
      <c r="A16" s="198"/>
      <c r="B16" s="191"/>
      <c r="C16" s="193"/>
      <c r="D16" s="188"/>
      <c r="E16" s="190"/>
      <c r="G16" s="46"/>
      <c r="H16" s="46"/>
    </row>
    <row r="17" spans="1:8" x14ac:dyDescent="0.2">
      <c r="A17" s="198"/>
      <c r="B17" s="191"/>
      <c r="C17" s="193"/>
      <c r="D17" s="188"/>
      <c r="E17" s="190"/>
      <c r="G17" s="46"/>
      <c r="H17" s="46"/>
    </row>
    <row r="18" spans="1:8" x14ac:dyDescent="0.2">
      <c r="A18" s="198"/>
      <c r="B18" s="191"/>
      <c r="C18" s="193"/>
      <c r="D18" s="188"/>
      <c r="E18" s="190"/>
      <c r="G18" s="46"/>
      <c r="H18" s="46"/>
    </row>
    <row r="19" spans="1:8" x14ac:dyDescent="0.2">
      <c r="A19" s="198"/>
      <c r="B19" s="191"/>
      <c r="C19" s="193"/>
      <c r="D19" s="188"/>
      <c r="E19" s="190"/>
      <c r="G19" s="46"/>
      <c r="H19" s="46"/>
    </row>
    <row r="20" spans="1:8" x14ac:dyDescent="0.2">
      <c r="A20" s="198"/>
      <c r="B20" s="191"/>
      <c r="C20" s="193"/>
      <c r="D20" s="188"/>
      <c r="E20" s="190"/>
      <c r="G20" s="46"/>
      <c r="H20" s="46"/>
    </row>
    <row r="21" spans="1:8" x14ac:dyDescent="0.2">
      <c r="A21" s="198"/>
      <c r="B21" s="191"/>
      <c r="C21" s="193"/>
      <c r="D21" s="188"/>
      <c r="E21" s="190"/>
      <c r="G21" s="46"/>
      <c r="H21" s="46"/>
    </row>
    <row r="22" spans="1:8" x14ac:dyDescent="0.2">
      <c r="A22" s="198"/>
      <c r="B22" s="191"/>
      <c r="C22" s="193"/>
      <c r="D22" s="188"/>
      <c r="E22" s="190"/>
      <c r="G22" s="46"/>
      <c r="H22" s="46"/>
    </row>
    <row r="23" spans="1:8" x14ac:dyDescent="0.2">
      <c r="A23" s="198"/>
      <c r="B23" s="191"/>
      <c r="C23" s="193"/>
      <c r="D23" s="188"/>
      <c r="E23" s="190"/>
      <c r="G23" s="46"/>
      <c r="H23" s="46"/>
    </row>
    <row r="24" spans="1:8" x14ac:dyDescent="0.2">
      <c r="A24" s="198"/>
      <c r="B24" s="191"/>
      <c r="C24" s="193"/>
      <c r="D24" s="190"/>
      <c r="E24" s="190"/>
      <c r="G24" s="46"/>
      <c r="H24" s="46"/>
    </row>
    <row r="25" spans="1:8" x14ac:dyDescent="0.2">
      <c r="A25" s="198"/>
      <c r="B25" s="191"/>
      <c r="C25" s="193"/>
      <c r="D25" s="190"/>
      <c r="E25" s="190"/>
      <c r="G25" s="46"/>
      <c r="H25" s="46"/>
    </row>
    <row r="26" spans="1:8" x14ac:dyDescent="0.2">
      <c r="A26" s="198"/>
      <c r="B26" s="191"/>
      <c r="C26" s="193"/>
      <c r="D26" s="190"/>
      <c r="E26" s="190"/>
      <c r="G26" s="46"/>
      <c r="H26" s="46"/>
    </row>
    <row r="27" spans="1:8" x14ac:dyDescent="0.2">
      <c r="A27" s="198"/>
      <c r="B27" s="191"/>
      <c r="C27" s="193"/>
      <c r="D27" s="190"/>
      <c r="E27" s="190"/>
      <c r="G27" s="46"/>
      <c r="H27" s="46"/>
    </row>
    <row r="28" spans="1:8" x14ac:dyDescent="0.2">
      <c r="A28" s="198"/>
      <c r="B28" s="191"/>
      <c r="C28" s="193"/>
      <c r="D28" s="190"/>
      <c r="E28" s="190"/>
      <c r="G28" s="46"/>
      <c r="H28" s="46"/>
    </row>
    <row r="29" spans="1:8" x14ac:dyDescent="0.2">
      <c r="A29" s="198"/>
      <c r="B29" s="191"/>
      <c r="C29" s="193"/>
      <c r="D29" s="190"/>
      <c r="E29" s="190"/>
      <c r="G29" s="46"/>
      <c r="H29" s="46"/>
    </row>
    <row r="30" spans="1:8" x14ac:dyDescent="0.2">
      <c r="A30" s="198"/>
      <c r="B30" s="191"/>
      <c r="C30" s="193"/>
      <c r="D30" s="190"/>
      <c r="E30" s="190"/>
      <c r="G30" s="46"/>
      <c r="H30" s="46"/>
    </row>
    <row r="31" spans="1:8" x14ac:dyDescent="0.2">
      <c r="A31" s="198"/>
      <c r="B31" s="191"/>
      <c r="C31" s="193"/>
      <c r="D31" s="190"/>
      <c r="E31" s="190"/>
      <c r="G31" s="46"/>
      <c r="H31" s="46"/>
    </row>
    <row r="32" spans="1:8" x14ac:dyDescent="0.2">
      <c r="A32" s="198"/>
      <c r="B32" s="191"/>
      <c r="C32" s="193"/>
      <c r="D32" s="190"/>
      <c r="E32" s="190"/>
      <c r="G32" s="46"/>
      <c r="H32" s="46"/>
    </row>
    <row r="33" spans="1:8" x14ac:dyDescent="0.2">
      <c r="A33" s="198"/>
      <c r="B33" s="191"/>
      <c r="C33" s="193"/>
      <c r="D33" s="190"/>
      <c r="E33" s="190"/>
      <c r="G33" s="46"/>
      <c r="H33" s="46"/>
    </row>
    <row r="34" spans="1:8" x14ac:dyDescent="0.2">
      <c r="A34" s="198"/>
      <c r="B34" s="191"/>
      <c r="C34" s="193"/>
      <c r="D34" s="190"/>
      <c r="E34" s="190"/>
      <c r="G34" s="46"/>
      <c r="H34" s="46"/>
    </row>
    <row r="35" spans="1:8" x14ac:dyDescent="0.2">
      <c r="A35" s="198"/>
      <c r="B35" s="191"/>
      <c r="C35" s="193"/>
      <c r="D35" s="190"/>
      <c r="E35" s="190"/>
      <c r="G35" s="46"/>
      <c r="H35" s="46"/>
    </row>
    <row r="36" spans="1:8" x14ac:dyDescent="0.2">
      <c r="A36" s="198"/>
      <c r="B36" s="191"/>
      <c r="C36" s="193"/>
      <c r="D36" s="190"/>
      <c r="E36" s="190"/>
      <c r="G36" s="46"/>
      <c r="H36" s="46"/>
    </row>
    <row r="37" spans="1:8" x14ac:dyDescent="0.2">
      <c r="A37" s="198"/>
      <c r="B37" s="191"/>
      <c r="C37" s="193"/>
      <c r="D37" s="190"/>
      <c r="E37" s="190"/>
      <c r="G37" s="46"/>
      <c r="H37" s="46"/>
    </row>
    <row r="38" spans="1:8" x14ac:dyDescent="0.2">
      <c r="A38" s="198"/>
      <c r="B38" s="191"/>
      <c r="C38" s="193"/>
      <c r="D38" s="190"/>
      <c r="E38" s="190"/>
      <c r="G38" s="46"/>
      <c r="H38" s="46"/>
    </row>
    <row r="39" spans="1:8" x14ac:dyDescent="0.2">
      <c r="A39" s="198"/>
      <c r="B39" s="191"/>
      <c r="C39" s="193"/>
      <c r="D39" s="190"/>
      <c r="E39" s="190"/>
      <c r="G39" s="46"/>
      <c r="H39" s="46"/>
    </row>
    <row r="40" spans="1:8" x14ac:dyDescent="0.2">
      <c r="A40" s="198"/>
      <c r="B40" s="191"/>
      <c r="C40" s="193"/>
      <c r="D40" s="190"/>
      <c r="E40" s="190"/>
      <c r="G40" s="46"/>
      <c r="H40" s="46"/>
    </row>
    <row r="41" spans="1:8" x14ac:dyDescent="0.2">
      <c r="A41" s="198"/>
      <c r="B41" s="191"/>
      <c r="C41" s="193"/>
      <c r="D41" s="190"/>
      <c r="E41" s="190"/>
      <c r="G41" s="46"/>
      <c r="H41" s="46"/>
    </row>
    <row r="42" spans="1:8" x14ac:dyDescent="0.2">
      <c r="A42" s="198"/>
      <c r="B42" s="191"/>
      <c r="C42" s="193"/>
      <c r="D42" s="190"/>
      <c r="E42" s="190"/>
      <c r="G42" s="46"/>
      <c r="H42" s="46"/>
    </row>
    <row r="43" spans="1:8" x14ac:dyDescent="0.2">
      <c r="A43" s="198"/>
      <c r="B43" s="191"/>
      <c r="C43" s="193"/>
      <c r="D43" s="190"/>
      <c r="E43" s="190"/>
      <c r="G43" s="46"/>
      <c r="H43" s="46"/>
    </row>
    <row r="44" spans="1:8" x14ac:dyDescent="0.2">
      <c r="A44" s="198"/>
      <c r="B44" s="191"/>
      <c r="C44" s="193"/>
      <c r="D44" s="190"/>
      <c r="E44" s="190"/>
      <c r="G44" s="46"/>
      <c r="H44" s="46"/>
    </row>
    <row r="45" spans="1:8" x14ac:dyDescent="0.2">
      <c r="A45" s="198"/>
      <c r="B45" s="191"/>
      <c r="C45" s="193"/>
      <c r="D45" s="190"/>
      <c r="E45" s="190"/>
      <c r="G45" s="46"/>
      <c r="H45" s="46"/>
    </row>
    <row r="46" spans="1:8" ht="13.5" thickBot="1" x14ac:dyDescent="0.25">
      <c r="A46" s="199"/>
      <c r="B46" s="196"/>
      <c r="C46" s="194"/>
      <c r="D46" s="195"/>
      <c r="E46" s="195"/>
      <c r="G46" s="46"/>
      <c r="H46" s="46"/>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9" scale="64" orientation="portrait" r:id="rId2"/>
  <headerFooter>
    <oddHeader>&amp;L&amp;G&amp;C&amp;24&amp;A</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
  <sheetViews>
    <sheetView view="pageBreakPreview" zoomScale="70" zoomScaleNormal="70" zoomScaleSheetLayoutView="70" workbookViewId="0">
      <selection activeCell="T27" sqref="T27"/>
    </sheetView>
  </sheetViews>
  <sheetFormatPr defaultColWidth="9.140625" defaultRowHeight="12.75" x14ac:dyDescent="0.2"/>
  <cols>
    <col min="1" max="16384" width="9.140625" style="323"/>
  </cols>
  <sheetData/>
  <pageMargins left="0.70866141732283472" right="0.70866141732283472" top="0.74803149606299213" bottom="0.74803149606299213" header="0.31496062992125984" footer="0.31496062992125984"/>
  <pageSetup paperSize="9" scale="90" orientation="landscape" r:id="rId1"/>
  <headerFooter>
    <oddHeader>&amp;L&amp;G&amp;C&amp;A</oddHeader>
    <oddFooter>&amp;L&amp;"Arial,Bold"EIRGRID Confidential - &amp;F&amp;RPage &amp;P
&amp;D</oddFooter>
  </headerFooter>
  <drawing r:id="rId2"/>
  <legacyDrawing r:id="rId3"/>
  <legacyDrawingHF r:id="rId4"/>
  <oleObjects>
    <mc:AlternateContent xmlns:mc="http://schemas.openxmlformats.org/markup-compatibility/2006">
      <mc:Choice Requires="x14">
        <oleObject progId="Visio.Drawing.11" shapeId="23553" r:id="rId5">
          <objectPr defaultSize="0" autoPict="0" r:id="rId6">
            <anchor moveWithCells="1">
              <from>
                <xdr:col>0</xdr:col>
                <xdr:colOff>0</xdr:colOff>
                <xdr:row>0</xdr:row>
                <xdr:rowOff>0</xdr:rowOff>
              </from>
              <to>
                <xdr:col>15</xdr:col>
                <xdr:colOff>371475</xdr:colOff>
                <xdr:row>43</xdr:row>
                <xdr:rowOff>57150</xdr:rowOff>
              </to>
            </anchor>
          </objectPr>
        </oleObject>
      </mc:Choice>
      <mc:Fallback>
        <oleObject progId="Visio.Drawing.11" shapeId="23553"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I51"/>
  <sheetViews>
    <sheetView view="pageBreakPreview" topLeftCell="A16" zoomScale="85" zoomScaleNormal="85" zoomScaleSheetLayoutView="85" workbookViewId="0">
      <selection activeCell="D28" sqref="D28:G28"/>
    </sheetView>
  </sheetViews>
  <sheetFormatPr defaultRowHeight="12.75" x14ac:dyDescent="0.2"/>
  <cols>
    <col min="1" max="1" width="70.28515625" bestFit="1" customWidth="1"/>
    <col min="2" max="2" width="63.140625" customWidth="1"/>
    <col min="3" max="3" width="46.42578125" bestFit="1" customWidth="1"/>
    <col min="4" max="4" width="17.85546875" customWidth="1"/>
    <col min="5" max="5" width="12.140625" bestFit="1" customWidth="1"/>
    <col min="7" max="7" width="45.42578125" customWidth="1"/>
  </cols>
  <sheetData>
    <row r="1" spans="1:8" ht="27.75" customHeight="1" x14ac:dyDescent="0.2">
      <c r="A1" s="359" t="s">
        <v>253</v>
      </c>
      <c r="B1" s="355"/>
      <c r="C1" s="355"/>
      <c r="D1" s="355"/>
      <c r="E1" s="355"/>
      <c r="F1" s="355"/>
      <c r="G1" s="355"/>
      <c r="H1" s="355"/>
    </row>
    <row r="2" spans="1:8" ht="13.5" thickBot="1" x14ac:dyDescent="0.25"/>
    <row r="3" spans="1:8" ht="65.25" customHeight="1" thickBot="1" x14ac:dyDescent="0.25">
      <c r="A3" s="356" t="s">
        <v>242</v>
      </c>
      <c r="B3" s="353" t="s">
        <v>243</v>
      </c>
    </row>
    <row r="5" spans="1:8" ht="13.5" thickBot="1" x14ac:dyDescent="0.25"/>
    <row r="6" spans="1:8" x14ac:dyDescent="0.2">
      <c r="A6" s="544" t="s">
        <v>213</v>
      </c>
      <c r="B6" s="354"/>
    </row>
    <row r="7" spans="1:8" x14ac:dyDescent="0.2">
      <c r="A7" s="545"/>
      <c r="B7" s="357" t="s">
        <v>214</v>
      </c>
    </row>
    <row r="8" spans="1:8" ht="13.5" thickBot="1" x14ac:dyDescent="0.25">
      <c r="A8" s="546"/>
      <c r="B8" s="358"/>
    </row>
    <row r="9" spans="1:8" x14ac:dyDescent="0.2">
      <c r="A9" s="547" t="s">
        <v>254</v>
      </c>
      <c r="B9" s="354" t="s">
        <v>244</v>
      </c>
    </row>
    <row r="10" spans="1:8" ht="13.5" thickBot="1" x14ac:dyDescent="0.25">
      <c r="A10" s="548"/>
      <c r="B10" s="358"/>
    </row>
    <row r="11" spans="1:8" x14ac:dyDescent="0.2">
      <c r="A11" s="547" t="s">
        <v>256</v>
      </c>
      <c r="B11" s="364" t="s">
        <v>245</v>
      </c>
    </row>
    <row r="12" spans="1:8" ht="25.5" x14ac:dyDescent="0.2">
      <c r="A12" s="548"/>
      <c r="B12" s="325" t="s">
        <v>246</v>
      </c>
    </row>
    <row r="13" spans="1:8" x14ac:dyDescent="0.2">
      <c r="A13" s="548"/>
      <c r="B13" s="325" t="s">
        <v>247</v>
      </c>
    </row>
    <row r="14" spans="1:8" ht="38.25" x14ac:dyDescent="0.2">
      <c r="A14" s="548"/>
      <c r="B14" s="325" t="s">
        <v>248</v>
      </c>
    </row>
    <row r="15" spans="1:8" ht="25.5" x14ac:dyDescent="0.2">
      <c r="A15" s="548"/>
      <c r="B15" s="325" t="s">
        <v>249</v>
      </c>
    </row>
    <row r="16" spans="1:8" ht="63.75" x14ac:dyDescent="0.2">
      <c r="A16" s="548"/>
      <c r="B16" s="325" t="s">
        <v>250</v>
      </c>
    </row>
    <row r="17" spans="1:9" ht="38.25" x14ac:dyDescent="0.2">
      <c r="A17" s="548"/>
      <c r="B17" s="325" t="s">
        <v>251</v>
      </c>
    </row>
    <row r="18" spans="1:9" ht="26.25" thickBot="1" x14ac:dyDescent="0.25">
      <c r="A18" s="548"/>
      <c r="B18" s="360" t="s">
        <v>252</v>
      </c>
    </row>
    <row r="19" spans="1:9" ht="63.75" x14ac:dyDescent="0.2">
      <c r="A19" s="553" t="s">
        <v>255</v>
      </c>
      <c r="B19" s="361" t="s">
        <v>257</v>
      </c>
    </row>
    <row r="20" spans="1:9" ht="25.5" x14ac:dyDescent="0.2">
      <c r="A20" s="554"/>
      <c r="B20" s="362" t="s">
        <v>258</v>
      </c>
    </row>
    <row r="21" spans="1:9" x14ac:dyDescent="0.2">
      <c r="A21" s="554"/>
      <c r="B21" s="362" t="s">
        <v>259</v>
      </c>
    </row>
    <row r="22" spans="1:9" ht="25.5" x14ac:dyDescent="0.2">
      <c r="A22" s="554"/>
      <c r="B22" s="362" t="s">
        <v>260</v>
      </c>
    </row>
    <row r="23" spans="1:9" ht="77.25" thickBot="1" x14ac:dyDescent="0.25">
      <c r="A23" s="555"/>
      <c r="B23" s="363" t="s">
        <v>261</v>
      </c>
    </row>
    <row r="25" spans="1:9" ht="28.5" thickBot="1" x14ac:dyDescent="0.25">
      <c r="A25" s="556" t="s">
        <v>215</v>
      </c>
      <c r="B25" s="556"/>
      <c r="C25" s="556"/>
      <c r="D25" s="556"/>
      <c r="E25" s="556"/>
      <c r="F25" s="556"/>
      <c r="G25" s="556"/>
    </row>
    <row r="26" spans="1:9" ht="13.5" thickBot="1" x14ac:dyDescent="0.25">
      <c r="A26" s="346" t="s">
        <v>216</v>
      </c>
      <c r="C26" s="557" t="s">
        <v>217</v>
      </c>
      <c r="D26" s="558"/>
      <c r="I26" s="36"/>
    </row>
    <row r="27" spans="1:9" x14ac:dyDescent="0.2">
      <c r="A27" s="549" t="s">
        <v>305</v>
      </c>
      <c r="B27" s="550"/>
      <c r="C27" s="392"/>
      <c r="D27" s="347"/>
      <c r="E27" s="348"/>
      <c r="F27" s="348"/>
      <c r="G27" s="349"/>
    </row>
    <row r="28" spans="1:9" ht="33.75" customHeight="1" x14ac:dyDescent="0.25">
      <c r="A28" s="551"/>
      <c r="B28" s="552"/>
      <c r="C28" s="398" t="s">
        <v>273</v>
      </c>
      <c r="D28" s="559" t="s">
        <v>270</v>
      </c>
      <c r="E28" s="560"/>
      <c r="F28" s="560"/>
      <c r="G28" s="552"/>
    </row>
    <row r="29" spans="1:9" ht="15" x14ac:dyDescent="0.25">
      <c r="A29" s="551"/>
      <c r="B29" s="552"/>
      <c r="C29" s="398" t="s">
        <v>272</v>
      </c>
      <c r="D29" s="394" t="s">
        <v>271</v>
      </c>
      <c r="E29" s="394"/>
      <c r="F29" s="394"/>
      <c r="G29" s="395"/>
    </row>
    <row r="30" spans="1:9" x14ac:dyDescent="0.2">
      <c r="A30" s="551"/>
      <c r="B30" s="552"/>
      <c r="C30" s="398" t="s">
        <v>218</v>
      </c>
      <c r="D30" s="351" t="s">
        <v>219</v>
      </c>
      <c r="E30" s="121"/>
      <c r="F30" s="121"/>
      <c r="G30" s="122"/>
    </row>
    <row r="31" spans="1:9" x14ac:dyDescent="0.2">
      <c r="A31" s="551"/>
      <c r="B31" s="552"/>
      <c r="C31" s="398" t="s">
        <v>220</v>
      </c>
      <c r="D31" s="351" t="s">
        <v>221</v>
      </c>
      <c r="E31" s="121"/>
      <c r="F31" s="121"/>
      <c r="G31" s="122"/>
    </row>
    <row r="32" spans="1:9" ht="13.5" thickBot="1" x14ac:dyDescent="0.25">
      <c r="A32" s="551"/>
      <c r="B32" s="552"/>
      <c r="C32" s="399" t="s">
        <v>222</v>
      </c>
      <c r="D32" s="352" t="s">
        <v>223</v>
      </c>
      <c r="E32" s="124"/>
      <c r="F32" s="124"/>
      <c r="G32" s="125"/>
    </row>
    <row r="33" spans="1:7" ht="13.5" thickBot="1" x14ac:dyDescent="0.25">
      <c r="A33" s="551"/>
      <c r="B33" s="552"/>
      <c r="C33" s="400" t="s">
        <v>323</v>
      </c>
      <c r="D33" s="348"/>
      <c r="E33" s="348"/>
      <c r="F33" s="348"/>
      <c r="G33" s="349"/>
    </row>
    <row r="34" spans="1:7" x14ac:dyDescent="0.2">
      <c r="A34" s="551"/>
      <c r="B34" s="552"/>
      <c r="C34" s="393"/>
      <c r="D34" s="350" t="s">
        <v>224</v>
      </c>
      <c r="E34" s="62" t="s">
        <v>225</v>
      </c>
      <c r="F34" s="121"/>
      <c r="G34" s="122"/>
    </row>
    <row r="35" spans="1:7" x14ac:dyDescent="0.2">
      <c r="A35" s="551"/>
      <c r="B35" s="552"/>
      <c r="C35" s="120"/>
      <c r="D35" s="350" t="s">
        <v>226</v>
      </c>
      <c r="E35" s="62" t="s">
        <v>227</v>
      </c>
      <c r="F35" s="121"/>
      <c r="G35" s="122"/>
    </row>
    <row r="36" spans="1:7" x14ac:dyDescent="0.2">
      <c r="A36" s="551"/>
      <c r="B36" s="552"/>
      <c r="C36" s="120"/>
      <c r="D36" s="350" t="s">
        <v>228</v>
      </c>
      <c r="E36" s="350" t="s">
        <v>229</v>
      </c>
      <c r="F36" s="121"/>
      <c r="G36" s="122"/>
    </row>
    <row r="37" spans="1:7" x14ac:dyDescent="0.2">
      <c r="A37" s="551"/>
      <c r="B37" s="552"/>
      <c r="C37" s="120"/>
      <c r="D37" s="62" t="s">
        <v>240</v>
      </c>
      <c r="E37" s="62" t="s">
        <v>241</v>
      </c>
      <c r="F37" s="121"/>
      <c r="G37" s="122"/>
    </row>
    <row r="38" spans="1:7" x14ac:dyDescent="0.2">
      <c r="A38" s="551"/>
      <c r="B38" s="552"/>
      <c r="C38" s="120"/>
      <c r="D38" s="350" t="s">
        <v>230</v>
      </c>
      <c r="E38" s="62" t="s">
        <v>231</v>
      </c>
      <c r="F38" s="121"/>
      <c r="G38" s="122"/>
    </row>
    <row r="39" spans="1:7" x14ac:dyDescent="0.2">
      <c r="A39" s="551"/>
      <c r="B39" s="552"/>
      <c r="C39" s="120"/>
      <c r="D39" s="350" t="s">
        <v>232</v>
      </c>
      <c r="E39" s="62" t="s">
        <v>233</v>
      </c>
      <c r="F39" s="121"/>
      <c r="G39" s="122"/>
    </row>
    <row r="40" spans="1:7" x14ac:dyDescent="0.2">
      <c r="A40" s="551"/>
      <c r="B40" s="552"/>
      <c r="C40" s="120"/>
      <c r="D40" s="350" t="s">
        <v>234</v>
      </c>
      <c r="E40" s="62" t="s">
        <v>235</v>
      </c>
      <c r="F40" s="121"/>
      <c r="G40" s="122"/>
    </row>
    <row r="41" spans="1:7" x14ac:dyDescent="0.2">
      <c r="A41" s="551"/>
      <c r="B41" s="552"/>
      <c r="C41" s="120"/>
      <c r="D41" s="350" t="s">
        <v>236</v>
      </c>
      <c r="E41" s="62" t="s">
        <v>237</v>
      </c>
      <c r="F41" s="121"/>
      <c r="G41" s="122"/>
    </row>
    <row r="42" spans="1:7" x14ac:dyDescent="0.2">
      <c r="A42" s="551"/>
      <c r="B42" s="552"/>
      <c r="C42" s="120"/>
      <c r="D42" s="62" t="s">
        <v>238</v>
      </c>
      <c r="E42" s="62" t="s">
        <v>239</v>
      </c>
      <c r="F42" s="121"/>
      <c r="G42" s="122"/>
    </row>
    <row r="43" spans="1:7" x14ac:dyDescent="0.2">
      <c r="A43" s="551"/>
      <c r="B43" s="552"/>
      <c r="C43" s="120"/>
      <c r="D43" s="62"/>
      <c r="E43" s="62"/>
      <c r="F43" s="62"/>
      <c r="G43" s="396"/>
    </row>
    <row r="44" spans="1:7" x14ac:dyDescent="0.2">
      <c r="A44" s="551"/>
      <c r="B44" s="552"/>
      <c r="C44" s="120"/>
      <c r="D44" s="62"/>
      <c r="E44" s="62"/>
      <c r="F44" s="62"/>
      <c r="G44" s="396"/>
    </row>
    <row r="45" spans="1:7" x14ac:dyDescent="0.2">
      <c r="A45" s="551"/>
      <c r="B45" s="552"/>
      <c r="C45" s="120"/>
      <c r="D45" s="121"/>
      <c r="E45" s="62"/>
      <c r="F45" s="62"/>
      <c r="G45" s="396"/>
    </row>
    <row r="46" spans="1:7" ht="12.75" customHeight="1" x14ac:dyDescent="0.2">
      <c r="A46" s="551"/>
      <c r="B46" s="552"/>
      <c r="C46" s="120"/>
      <c r="D46" s="350"/>
      <c r="E46" s="62"/>
      <c r="F46" s="121"/>
      <c r="G46" s="122"/>
    </row>
    <row r="47" spans="1:7" x14ac:dyDescent="0.2">
      <c r="A47" s="551"/>
      <c r="B47" s="552"/>
      <c r="C47" s="120"/>
      <c r="D47" s="350"/>
      <c r="E47" s="62"/>
      <c r="F47" s="121"/>
      <c r="G47" s="122"/>
    </row>
    <row r="48" spans="1:7" ht="12.75" customHeight="1" x14ac:dyDescent="0.2">
      <c r="A48" s="551"/>
      <c r="B48" s="552"/>
      <c r="C48" s="120"/>
      <c r="D48" s="62"/>
      <c r="E48" s="62"/>
      <c r="F48" s="121"/>
      <c r="G48" s="122"/>
    </row>
    <row r="49" spans="1:7" x14ac:dyDescent="0.2">
      <c r="A49" s="551"/>
      <c r="B49" s="552"/>
      <c r="C49" s="120"/>
      <c r="D49" s="62"/>
      <c r="E49" s="62"/>
      <c r="F49" s="121"/>
      <c r="G49" s="122"/>
    </row>
    <row r="50" spans="1:7" x14ac:dyDescent="0.2">
      <c r="A50" s="551"/>
      <c r="B50" s="552"/>
      <c r="C50" s="120"/>
      <c r="D50" s="62"/>
      <c r="E50" s="62"/>
      <c r="F50" s="121"/>
      <c r="G50" s="122"/>
    </row>
    <row r="51" spans="1:7" ht="13.5" thickBot="1" x14ac:dyDescent="0.25">
      <c r="A51" s="551"/>
      <c r="B51" s="552"/>
      <c r="C51" s="123"/>
      <c r="D51" s="397"/>
      <c r="E51" s="397"/>
      <c r="F51" s="124"/>
      <c r="G51" s="125"/>
    </row>
  </sheetData>
  <mergeCells count="8">
    <mergeCell ref="A6:A8"/>
    <mergeCell ref="A9:A10"/>
    <mergeCell ref="A11:A18"/>
    <mergeCell ref="A27:B51"/>
    <mergeCell ref="A19:A23"/>
    <mergeCell ref="A25:G25"/>
    <mergeCell ref="C26:D26"/>
    <mergeCell ref="D28:G28"/>
  </mergeCells>
  <hyperlinks>
    <hyperlink ref="D31" r:id="rId1"/>
    <hyperlink ref="D32" r:id="rId2"/>
  </hyperlinks>
  <pageMargins left="0.39370078740157483" right="0.39370078740157483" top="0.39370078740157483" bottom="0.39370078740157483" header="0.19685039370078741" footer="0"/>
  <pageSetup paperSize="9" scale="50" orientation="landscape" r:id="rId3"/>
  <headerFooter alignWithMargins="0">
    <oddHeader>&amp;L&amp;G&amp;C&amp;24Requirements, General Process Overview and Notes.</oddHeader>
    <oddFooter>&amp;L&amp;"Arial,Bold"EIRGRID Confidential - &amp;F&amp;R&amp;14Page &amp;P
&amp;D</oddFooter>
  </headerFooter>
  <drawing r:id="rId4"/>
  <legacyDrawing r:id="rId5"/>
  <legacyDrawingHF r:id="rId6"/>
  <oleObjects>
    <mc:AlternateContent xmlns:mc="http://schemas.openxmlformats.org/markup-compatibility/2006">
      <mc:Choice Requires="x14">
        <oleObject progId="Visio.Drawing.11" shapeId="35843" r:id="rId7">
          <objectPr defaultSize="0" autoPict="0" r:id="rId8">
            <anchor moveWithCells="1">
              <from>
                <xdr:col>2</xdr:col>
                <xdr:colOff>190500</xdr:colOff>
                <xdr:row>9</xdr:row>
                <xdr:rowOff>66675</xdr:rowOff>
              </from>
              <to>
                <xdr:col>8</xdr:col>
                <xdr:colOff>419100</xdr:colOff>
                <xdr:row>22</xdr:row>
                <xdr:rowOff>133350</xdr:rowOff>
              </to>
            </anchor>
          </objectPr>
        </oleObject>
      </mc:Choice>
      <mc:Fallback>
        <oleObject progId="Visio.Drawing.11" shapeId="35843" r:id="rId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O29"/>
  <sheetViews>
    <sheetView view="pageBreakPreview" zoomScale="70" zoomScaleNormal="100" zoomScaleSheetLayoutView="70" workbookViewId="0">
      <selection activeCell="D41" sqref="D41"/>
    </sheetView>
  </sheetViews>
  <sheetFormatPr defaultRowHeight="12.75" x14ac:dyDescent="0.2"/>
  <cols>
    <col min="1" max="1" width="53.140625" bestFit="1" customWidth="1"/>
    <col min="2" max="2" width="13.28515625" customWidth="1"/>
    <col min="3" max="3" width="23" customWidth="1"/>
    <col min="4" max="4" width="19.42578125" customWidth="1"/>
    <col min="5" max="5" width="21.140625" customWidth="1"/>
    <col min="6" max="6" width="18.5703125" customWidth="1"/>
    <col min="7" max="8" width="19.140625" customWidth="1"/>
    <col min="9" max="9" width="20.140625" customWidth="1"/>
    <col min="10" max="10" width="12.42578125" customWidth="1"/>
    <col min="11" max="11" width="10.42578125" customWidth="1"/>
    <col min="13" max="13" width="12" customWidth="1"/>
    <col min="14" max="14" width="10.42578125" customWidth="1"/>
    <col min="15" max="15" width="9.85546875" customWidth="1"/>
  </cols>
  <sheetData>
    <row r="1" spans="1:15" ht="25.5" x14ac:dyDescent="0.2">
      <c r="A1" s="344" t="s">
        <v>151</v>
      </c>
      <c r="B1" s="341"/>
      <c r="C1" s="337" t="s">
        <v>152</v>
      </c>
      <c r="D1" s="342" t="s">
        <v>324</v>
      </c>
      <c r="E1" s="342" t="s">
        <v>325</v>
      </c>
      <c r="F1" s="342" t="s">
        <v>326</v>
      </c>
      <c r="G1" s="342" t="s">
        <v>326</v>
      </c>
      <c r="H1" s="342" t="s">
        <v>326</v>
      </c>
      <c r="I1" s="342" t="s">
        <v>326</v>
      </c>
      <c r="J1" s="343" t="s">
        <v>153</v>
      </c>
      <c r="K1" s="121"/>
      <c r="L1" s="121"/>
      <c r="M1" s="121"/>
      <c r="N1" s="121"/>
      <c r="O1" s="121"/>
    </row>
    <row r="2" spans="1:15" x14ac:dyDescent="0.2">
      <c r="A2" s="444" t="s">
        <v>129</v>
      </c>
      <c r="B2" s="324"/>
      <c r="C2" s="326"/>
      <c r="D2" s="326"/>
      <c r="E2" s="326"/>
      <c r="F2" s="326"/>
      <c r="G2" s="326"/>
      <c r="H2" s="326"/>
      <c r="I2" s="326"/>
      <c r="J2" s="338" t="s">
        <v>122</v>
      </c>
      <c r="K2" s="327"/>
      <c r="L2" s="327"/>
      <c r="M2" s="327"/>
      <c r="N2" s="327"/>
      <c r="O2" s="327"/>
    </row>
    <row r="3" spans="1:15" x14ac:dyDescent="0.2">
      <c r="A3" s="444" t="s">
        <v>154</v>
      </c>
      <c r="B3" s="324"/>
      <c r="C3" s="326"/>
      <c r="D3" s="326"/>
      <c r="E3" s="326"/>
      <c r="F3" s="326"/>
      <c r="G3" s="326"/>
      <c r="H3" s="326"/>
      <c r="I3" s="326"/>
      <c r="J3" s="339" t="s">
        <v>122</v>
      </c>
      <c r="K3" s="327"/>
      <c r="L3" s="327"/>
      <c r="M3" s="327"/>
      <c r="N3" s="327"/>
      <c r="O3" s="327"/>
    </row>
    <row r="4" spans="1:15" x14ac:dyDescent="0.2">
      <c r="A4" s="444" t="s">
        <v>155</v>
      </c>
      <c r="B4" s="324"/>
      <c r="C4" s="326"/>
      <c r="D4" s="326"/>
      <c r="E4" s="326"/>
      <c r="F4" s="326"/>
      <c r="G4" s="326"/>
      <c r="H4" s="326"/>
      <c r="I4" s="326"/>
      <c r="J4" s="339" t="s">
        <v>122</v>
      </c>
      <c r="K4" s="327"/>
      <c r="L4" s="327"/>
      <c r="M4" s="327"/>
      <c r="N4" s="327"/>
      <c r="O4" s="327"/>
    </row>
    <row r="5" spans="1:15" x14ac:dyDescent="0.2">
      <c r="A5" s="561" t="s">
        <v>156</v>
      </c>
      <c r="B5" s="328" t="s">
        <v>157</v>
      </c>
      <c r="C5" s="329"/>
      <c r="D5" s="329"/>
      <c r="E5" s="329"/>
      <c r="F5" s="329"/>
      <c r="G5" s="329"/>
      <c r="H5" s="329"/>
      <c r="I5" s="329"/>
      <c r="J5" s="340" t="s">
        <v>122</v>
      </c>
      <c r="K5" s="327"/>
      <c r="L5" s="327"/>
      <c r="M5" s="327"/>
      <c r="N5" s="327"/>
      <c r="O5" s="327"/>
    </row>
    <row r="6" spans="1:15" x14ac:dyDescent="0.2">
      <c r="A6" s="561"/>
      <c r="B6" s="328" t="s">
        <v>158</v>
      </c>
      <c r="C6" s="329"/>
      <c r="D6" s="329"/>
      <c r="E6" s="329"/>
      <c r="F6" s="329"/>
      <c r="G6" s="329"/>
      <c r="H6" s="329"/>
      <c r="I6" s="329"/>
      <c r="J6" s="340" t="s">
        <v>122</v>
      </c>
      <c r="K6" s="327"/>
      <c r="L6" s="327"/>
      <c r="M6" s="327"/>
      <c r="N6" s="327"/>
      <c r="O6" s="327"/>
    </row>
    <row r="7" spans="1:15" ht="15.75" customHeight="1" x14ac:dyDescent="0.2">
      <c r="A7" s="444" t="s">
        <v>159</v>
      </c>
      <c r="B7" s="328" t="s">
        <v>160</v>
      </c>
      <c r="C7" s="326"/>
      <c r="D7" s="326"/>
      <c r="E7" s="326"/>
      <c r="F7" s="326"/>
      <c r="G7" s="326"/>
      <c r="H7" s="326"/>
      <c r="I7" s="326"/>
      <c r="J7" s="338">
        <f t="shared" ref="J7:J12" si="0">SUM(C7:I7)</f>
        <v>0</v>
      </c>
      <c r="K7" s="327"/>
      <c r="L7" s="327"/>
      <c r="M7" s="327"/>
      <c r="N7" s="327"/>
      <c r="O7" s="327"/>
    </row>
    <row r="8" spans="1:15" ht="15" customHeight="1" x14ac:dyDescent="0.2">
      <c r="A8" s="444" t="s">
        <v>321</v>
      </c>
      <c r="B8" s="328" t="s">
        <v>160</v>
      </c>
      <c r="C8" s="447"/>
      <c r="D8" s="447"/>
      <c r="E8" s="447"/>
      <c r="F8" s="447"/>
      <c r="G8" s="447"/>
      <c r="H8" s="447"/>
      <c r="I8" s="447"/>
      <c r="J8" s="338">
        <f t="shared" si="0"/>
        <v>0</v>
      </c>
      <c r="K8" s="330"/>
      <c r="L8" s="330"/>
      <c r="M8" s="330"/>
      <c r="N8" s="330"/>
      <c r="O8" s="330"/>
    </row>
    <row r="9" spans="1:15" ht="17.25" customHeight="1" x14ac:dyDescent="0.2">
      <c r="A9" s="444" t="s">
        <v>161</v>
      </c>
      <c r="B9" s="328" t="s">
        <v>160</v>
      </c>
      <c r="C9" s="448"/>
      <c r="D9" s="448"/>
      <c r="E9" s="448"/>
      <c r="F9" s="448"/>
      <c r="G9" s="448"/>
      <c r="H9" s="448"/>
      <c r="I9" s="48"/>
      <c r="J9" s="338">
        <f t="shared" si="0"/>
        <v>0</v>
      </c>
      <c r="K9" s="331"/>
      <c r="L9" s="331"/>
      <c r="M9" s="331"/>
      <c r="N9" s="331"/>
      <c r="O9" s="331"/>
    </row>
    <row r="10" spans="1:15" ht="17.25" customHeight="1" x14ac:dyDescent="0.2">
      <c r="A10" s="444" t="s">
        <v>162</v>
      </c>
      <c r="B10" s="328" t="s">
        <v>160</v>
      </c>
      <c r="C10" s="448"/>
      <c r="D10" s="448" t="s">
        <v>122</v>
      </c>
      <c r="E10" s="448" t="s">
        <v>122</v>
      </c>
      <c r="F10" s="448" t="s">
        <v>122</v>
      </c>
      <c r="G10" s="448" t="s">
        <v>122</v>
      </c>
      <c r="H10" s="448" t="s">
        <v>122</v>
      </c>
      <c r="I10" s="448" t="s">
        <v>122</v>
      </c>
      <c r="J10" s="338">
        <f t="shared" si="0"/>
        <v>0</v>
      </c>
      <c r="K10" s="331"/>
      <c r="L10" s="331"/>
      <c r="M10" s="331"/>
      <c r="N10" s="331"/>
      <c r="O10" s="331"/>
    </row>
    <row r="11" spans="1:15" ht="30.75" customHeight="1" x14ac:dyDescent="0.2">
      <c r="A11" s="444" t="s">
        <v>163</v>
      </c>
      <c r="B11" s="328" t="s">
        <v>160</v>
      </c>
      <c r="C11" s="449"/>
      <c r="D11" s="449"/>
      <c r="E11" s="449"/>
      <c r="F11" s="449"/>
      <c r="G11" s="449"/>
      <c r="H11" s="449"/>
      <c r="I11" s="449"/>
      <c r="J11" s="338">
        <f t="shared" si="0"/>
        <v>0</v>
      </c>
      <c r="K11" s="121"/>
      <c r="L11" s="121"/>
      <c r="M11" s="121"/>
      <c r="N11" s="121"/>
      <c r="O11" s="121"/>
    </row>
    <row r="12" spans="1:15" ht="24.75" customHeight="1" x14ac:dyDescent="0.2">
      <c r="A12" s="444" t="s">
        <v>164</v>
      </c>
      <c r="B12" s="328" t="s">
        <v>160</v>
      </c>
      <c r="C12" s="449"/>
      <c r="D12" s="449"/>
      <c r="E12" s="449"/>
      <c r="F12" s="449"/>
      <c r="G12" s="449"/>
      <c r="H12" s="449"/>
      <c r="I12" s="449"/>
      <c r="J12" s="338">
        <f t="shared" si="0"/>
        <v>0</v>
      </c>
      <c r="K12" s="121"/>
      <c r="L12" s="121"/>
      <c r="M12" s="121"/>
      <c r="N12" s="121"/>
      <c r="O12" s="121"/>
    </row>
    <row r="13" spans="1:15" ht="18" customHeight="1" x14ac:dyDescent="0.2">
      <c r="A13" s="444" t="s">
        <v>165</v>
      </c>
      <c r="B13" s="328" t="s">
        <v>322</v>
      </c>
      <c r="C13" s="449"/>
      <c r="D13" s="449"/>
      <c r="E13" s="449"/>
      <c r="F13" s="449"/>
      <c r="G13" s="449"/>
      <c r="H13" s="449"/>
      <c r="I13" s="449"/>
      <c r="J13" s="338" t="s">
        <v>122</v>
      </c>
      <c r="K13" s="121"/>
      <c r="L13" s="121"/>
      <c r="M13" s="121"/>
      <c r="N13" s="121"/>
      <c r="O13" s="121"/>
    </row>
    <row r="14" spans="1:15" ht="19.5" customHeight="1" x14ac:dyDescent="0.2">
      <c r="A14" s="444" t="s">
        <v>167</v>
      </c>
      <c r="B14" s="328" t="s">
        <v>322</v>
      </c>
      <c r="C14" s="449"/>
      <c r="D14" s="449"/>
      <c r="E14" s="449"/>
      <c r="F14" s="449"/>
      <c r="G14" s="449"/>
      <c r="H14" s="449"/>
      <c r="I14" s="449"/>
      <c r="J14" s="338" t="s">
        <v>122</v>
      </c>
      <c r="K14" s="121"/>
      <c r="L14" s="121"/>
      <c r="M14" s="121"/>
      <c r="N14" s="121"/>
      <c r="O14" s="121"/>
    </row>
    <row r="15" spans="1:15" ht="19.5" customHeight="1" x14ac:dyDescent="0.2">
      <c r="A15" s="444" t="s">
        <v>168</v>
      </c>
      <c r="B15" s="328" t="s">
        <v>169</v>
      </c>
      <c r="C15" s="449"/>
      <c r="D15" s="449"/>
      <c r="E15" s="449"/>
      <c r="F15" s="449"/>
      <c r="G15" s="449"/>
      <c r="H15" s="449"/>
      <c r="I15" s="449"/>
      <c r="J15" s="338" t="s">
        <v>122</v>
      </c>
      <c r="K15" s="121"/>
      <c r="L15" s="121"/>
      <c r="M15" s="121"/>
      <c r="N15" s="121"/>
      <c r="O15" s="121"/>
    </row>
    <row r="16" spans="1:15" ht="19.5" customHeight="1" x14ac:dyDescent="0.2">
      <c r="A16" s="444" t="s">
        <v>170</v>
      </c>
      <c r="B16" s="328" t="s">
        <v>169</v>
      </c>
      <c r="C16" s="449"/>
      <c r="D16" s="449"/>
      <c r="E16" s="449"/>
      <c r="F16" s="449"/>
      <c r="G16" s="449"/>
      <c r="H16" s="449"/>
      <c r="I16" s="449"/>
      <c r="J16" s="338" t="s">
        <v>122</v>
      </c>
      <c r="K16" s="121"/>
      <c r="L16" s="121"/>
      <c r="M16" s="121"/>
      <c r="N16" s="121"/>
      <c r="O16" s="121"/>
    </row>
    <row r="17" spans="1:15" ht="19.5" customHeight="1" x14ac:dyDescent="0.2">
      <c r="A17" s="444" t="s">
        <v>171</v>
      </c>
      <c r="B17" s="328" t="s">
        <v>322</v>
      </c>
      <c r="C17" s="449"/>
      <c r="D17" s="449"/>
      <c r="E17" s="449"/>
      <c r="F17" s="449"/>
      <c r="G17" s="449"/>
      <c r="H17" s="449"/>
      <c r="I17" s="449"/>
      <c r="J17" s="338" t="s">
        <v>122</v>
      </c>
      <c r="K17" s="121"/>
      <c r="L17" s="121"/>
      <c r="M17" s="121"/>
      <c r="N17" s="121"/>
      <c r="O17" s="121"/>
    </row>
    <row r="18" spans="1:15" ht="21" customHeight="1" x14ac:dyDescent="0.2">
      <c r="A18" s="444" t="s">
        <v>172</v>
      </c>
      <c r="B18" s="328" t="s">
        <v>322</v>
      </c>
      <c r="C18" s="449"/>
      <c r="D18" s="449"/>
      <c r="E18" s="449"/>
      <c r="F18" s="449"/>
      <c r="G18" s="449"/>
      <c r="H18" s="449"/>
      <c r="I18" s="449"/>
      <c r="J18" s="338" t="s">
        <v>122</v>
      </c>
      <c r="K18" s="121"/>
      <c r="L18" s="121"/>
      <c r="M18" s="121"/>
      <c r="N18" s="121"/>
      <c r="O18" s="121"/>
    </row>
    <row r="19" spans="1:15" ht="38.25" x14ac:dyDescent="0.2">
      <c r="A19" s="561" t="s">
        <v>173</v>
      </c>
      <c r="B19" s="328" t="s">
        <v>174</v>
      </c>
      <c r="C19" s="449"/>
      <c r="D19" s="449"/>
      <c r="E19" s="449"/>
      <c r="F19" s="449"/>
      <c r="G19" s="449"/>
      <c r="H19" s="449"/>
      <c r="I19" s="449"/>
      <c r="J19" s="338" t="s">
        <v>122</v>
      </c>
      <c r="K19" s="121"/>
      <c r="L19" s="121"/>
      <c r="M19" s="121"/>
      <c r="N19" s="121"/>
      <c r="O19" s="121"/>
    </row>
    <row r="20" spans="1:15" ht="38.25" x14ac:dyDescent="0.2">
      <c r="A20" s="561"/>
      <c r="B20" s="328" t="s">
        <v>175</v>
      </c>
      <c r="C20" s="449"/>
      <c r="D20" s="449"/>
      <c r="E20" s="449"/>
      <c r="F20" s="449"/>
      <c r="G20" s="449"/>
      <c r="H20" s="449"/>
      <c r="I20" s="449"/>
      <c r="J20" s="338" t="s">
        <v>122</v>
      </c>
      <c r="K20" s="121"/>
      <c r="L20" s="121"/>
      <c r="M20" s="121"/>
      <c r="N20" s="121"/>
      <c r="O20" s="121"/>
    </row>
    <row r="21" spans="1:15" ht="25.5" x14ac:dyDescent="0.2">
      <c r="A21" s="561"/>
      <c r="B21" s="328" t="s">
        <v>176</v>
      </c>
      <c r="C21" s="449"/>
      <c r="D21" s="449"/>
      <c r="E21" s="449"/>
      <c r="F21" s="449"/>
      <c r="G21" s="449"/>
      <c r="H21" s="449"/>
      <c r="I21" s="449"/>
      <c r="J21" s="338" t="s">
        <v>122</v>
      </c>
      <c r="K21" s="121"/>
      <c r="L21" s="121"/>
      <c r="M21" s="121"/>
      <c r="N21" s="121"/>
      <c r="O21" s="121"/>
    </row>
    <row r="22" spans="1:15" ht="38.25" x14ac:dyDescent="0.2">
      <c r="A22" s="561" t="s">
        <v>177</v>
      </c>
      <c r="B22" s="328" t="s">
        <v>174</v>
      </c>
      <c r="C22" s="449"/>
      <c r="D22" s="449"/>
      <c r="E22" s="449"/>
      <c r="F22" s="449"/>
      <c r="G22" s="449"/>
      <c r="H22" s="449"/>
      <c r="I22" s="449"/>
      <c r="J22" s="338" t="s">
        <v>122</v>
      </c>
      <c r="K22" s="121"/>
      <c r="L22" s="121"/>
      <c r="M22" s="121"/>
      <c r="N22" s="121"/>
      <c r="O22" s="121"/>
    </row>
    <row r="23" spans="1:15" ht="38.25" x14ac:dyDescent="0.2">
      <c r="A23" s="562"/>
      <c r="B23" s="328" t="s">
        <v>175</v>
      </c>
      <c r="C23" s="449"/>
      <c r="D23" s="449"/>
      <c r="E23" s="449"/>
      <c r="F23" s="449"/>
      <c r="G23" s="449"/>
      <c r="H23" s="449"/>
      <c r="I23" s="449"/>
      <c r="J23" s="338" t="s">
        <v>122</v>
      </c>
      <c r="K23" s="121"/>
      <c r="L23" s="121"/>
      <c r="M23" s="121"/>
      <c r="N23" s="121"/>
      <c r="O23" s="121"/>
    </row>
    <row r="24" spans="1:15" ht="25.5" x14ac:dyDescent="0.2">
      <c r="A24" s="562"/>
      <c r="B24" s="328" t="s">
        <v>176</v>
      </c>
      <c r="C24" s="449"/>
      <c r="D24" s="449"/>
      <c r="E24" s="449"/>
      <c r="F24" s="449"/>
      <c r="G24" s="449"/>
      <c r="H24" s="449"/>
      <c r="I24" s="449"/>
      <c r="J24" s="338" t="s">
        <v>122</v>
      </c>
      <c r="K24" s="121"/>
      <c r="L24" s="121"/>
      <c r="M24" s="121"/>
      <c r="N24" s="121"/>
      <c r="O24" s="121"/>
    </row>
    <row r="25" spans="1:15" x14ac:dyDescent="0.2">
      <c r="A25" s="444" t="s">
        <v>178</v>
      </c>
      <c r="B25" s="328" t="s">
        <v>179</v>
      </c>
      <c r="C25" s="449"/>
      <c r="D25" s="449"/>
      <c r="E25" s="449"/>
      <c r="F25" s="449"/>
      <c r="G25" s="449"/>
      <c r="H25" s="449"/>
      <c r="I25" s="449"/>
      <c r="J25" s="338"/>
      <c r="K25" s="121"/>
      <c r="L25" s="121"/>
      <c r="M25" s="121"/>
      <c r="N25" s="121"/>
      <c r="O25" s="121"/>
    </row>
    <row r="26" spans="1:15" x14ac:dyDescent="0.2">
      <c r="A26" s="444" t="s">
        <v>180</v>
      </c>
      <c r="B26" s="328" t="s">
        <v>1</v>
      </c>
      <c r="C26" s="449"/>
      <c r="D26" s="449"/>
      <c r="E26" s="449"/>
      <c r="F26" s="449"/>
      <c r="G26" s="449"/>
      <c r="H26" s="449"/>
      <c r="I26" s="449"/>
      <c r="J26" s="338"/>
      <c r="K26" s="121"/>
      <c r="L26" s="121"/>
      <c r="M26" s="121"/>
      <c r="N26" s="121"/>
      <c r="O26" s="121"/>
    </row>
    <row r="27" spans="1:15" x14ac:dyDescent="0.2">
      <c r="A27" s="444" t="s">
        <v>181</v>
      </c>
      <c r="B27" s="328"/>
      <c r="C27" s="449"/>
      <c r="D27" s="449"/>
      <c r="E27" s="449"/>
      <c r="F27" s="449"/>
      <c r="G27" s="449"/>
      <c r="H27" s="449"/>
      <c r="I27" s="449"/>
      <c r="J27" s="338" t="s">
        <v>122</v>
      </c>
    </row>
    <row r="28" spans="1:15" x14ac:dyDescent="0.2">
      <c r="A28" s="444" t="s">
        <v>182</v>
      </c>
      <c r="B28" s="328" t="s">
        <v>183</v>
      </c>
      <c r="C28" s="449"/>
      <c r="D28" s="449"/>
      <c r="E28" s="449"/>
      <c r="F28" s="449"/>
      <c r="G28" s="449"/>
      <c r="H28" s="449"/>
      <c r="I28" s="449"/>
      <c r="J28" s="338" t="s">
        <v>122</v>
      </c>
    </row>
    <row r="29" spans="1:15" ht="26.25" thickBot="1" x14ac:dyDescent="0.25">
      <c r="A29" s="451" t="s">
        <v>355</v>
      </c>
      <c r="B29" s="328"/>
      <c r="C29" s="450"/>
      <c r="D29" s="450"/>
      <c r="E29" s="450"/>
      <c r="F29" s="450"/>
      <c r="G29" s="450"/>
      <c r="H29" s="450"/>
      <c r="I29" s="450"/>
      <c r="J29" s="446"/>
    </row>
  </sheetData>
  <mergeCells count="3">
    <mergeCell ref="A5:A6"/>
    <mergeCell ref="A19:A21"/>
    <mergeCell ref="A22:A24"/>
  </mergeCells>
  <hyperlinks>
    <hyperlink ref="A29" r:id="rId1"/>
  </hyperlinks>
  <pageMargins left="0.70866141732283472" right="0.70866141732283472" top="0.74803149606299213" bottom="0.74803149606299213" header="0.31496062992125984" footer="0.31496062992125984"/>
  <pageSetup paperSize="9" scale="61" orientation="landscape" r:id="rId2"/>
  <headerFooter>
    <oddHeader>&amp;L&amp;G&amp;C&amp;A</oddHeader>
    <oddFooter>&amp;L&amp;"Arial,Bold"EIRGRID Confidential - &amp;F&amp;RPage &amp;P
&amp;D</oddFooter>
  </headerFooter>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C000"/>
    <pageSetUpPr fitToPage="1"/>
  </sheetPr>
  <dimension ref="A1:Q88"/>
  <sheetViews>
    <sheetView view="pageBreakPreview" zoomScale="70" zoomScaleNormal="85" zoomScaleSheetLayoutView="70" workbookViewId="0">
      <selection activeCell="D37" sqref="D37"/>
    </sheetView>
  </sheetViews>
  <sheetFormatPr defaultColWidth="9.140625" defaultRowHeight="12.75" x14ac:dyDescent="0.2"/>
  <cols>
    <col min="1" max="1" width="6.42578125" style="389" customWidth="1"/>
    <col min="2" max="2" width="1" style="390" customWidth="1"/>
    <col min="3" max="3" width="8.5703125" style="391" bestFit="1" customWidth="1"/>
    <col min="4" max="4" width="55" style="389" bestFit="1" customWidth="1"/>
    <col min="5" max="5" width="41.42578125" style="288" customWidth="1"/>
    <col min="6" max="6" width="1.85546875" style="288" customWidth="1"/>
    <col min="7" max="7" width="14" style="288" customWidth="1"/>
    <col min="8" max="8" width="18.140625" style="288" customWidth="1"/>
    <col min="9" max="9" width="3.42578125" style="390" customWidth="1"/>
    <col min="10" max="10" width="12.140625" style="288" customWidth="1"/>
    <col min="11" max="11" width="9.140625" style="288"/>
    <col min="12" max="12" width="11.85546875" style="288" hidden="1" customWidth="1"/>
    <col min="13" max="13" width="9.140625" style="288" hidden="1" customWidth="1"/>
    <col min="14" max="14" width="10.5703125" style="288" hidden="1" customWidth="1"/>
    <col min="15" max="16384" width="9.140625" style="288"/>
  </cols>
  <sheetData>
    <row r="1" spans="1:14" ht="18" x14ac:dyDescent="0.25">
      <c r="A1" s="365"/>
      <c r="B1" s="366"/>
      <c r="C1" s="367"/>
      <c r="D1" s="368"/>
      <c r="E1" s="369"/>
      <c r="F1" s="369"/>
      <c r="G1" s="369"/>
      <c r="H1" s="369"/>
      <c r="I1" s="366"/>
      <c r="J1" s="369"/>
      <c r="K1" s="405"/>
    </row>
    <row r="2" spans="1:14" x14ac:dyDescent="0.2">
      <c r="A2" s="599" t="str">
        <f>CONCATENATE('1) Signal List'!A1," &amp; Information and Contact Details to be sent by DSU to EirGrid (generator_testing@EirGrid.com)")</f>
        <v>XXXXX DSU &amp; Information and Contact Details to be sent by DSU to EirGrid (generator_testing@EirGrid.com)</v>
      </c>
      <c r="B2" s="600"/>
      <c r="C2" s="600"/>
      <c r="D2" s="600"/>
      <c r="E2" s="600"/>
      <c r="F2" s="600"/>
      <c r="G2" s="600"/>
      <c r="H2" s="600"/>
      <c r="I2" s="600"/>
      <c r="J2" s="600"/>
      <c r="K2" s="601"/>
    </row>
    <row r="3" spans="1:14" x14ac:dyDescent="0.2">
      <c r="A3" s="602"/>
      <c r="B3" s="603"/>
      <c r="C3" s="603"/>
      <c r="D3" s="603"/>
      <c r="E3" s="603"/>
      <c r="F3" s="603"/>
      <c r="G3" s="603"/>
      <c r="H3" s="603"/>
      <c r="I3" s="603"/>
      <c r="J3" s="603"/>
      <c r="K3" s="601"/>
    </row>
    <row r="4" spans="1:14" x14ac:dyDescent="0.2">
      <c r="A4" s="604" t="s">
        <v>94</v>
      </c>
      <c r="B4" s="605"/>
      <c r="C4" s="605"/>
      <c r="D4" s="605"/>
      <c r="E4" s="605"/>
      <c r="F4" s="605"/>
      <c r="G4" s="605"/>
      <c r="H4" s="605"/>
      <c r="I4" s="605"/>
      <c r="J4" s="605"/>
      <c r="K4" s="606"/>
    </row>
    <row r="5" spans="1:14" ht="13.5" thickBot="1" x14ac:dyDescent="0.25">
      <c r="A5" s="370"/>
      <c r="B5" s="371"/>
      <c r="C5" s="372"/>
      <c r="D5" s="373"/>
      <c r="E5" s="296"/>
      <c r="F5" s="296"/>
      <c r="G5" s="296"/>
      <c r="H5" s="296"/>
      <c r="I5" s="371"/>
      <c r="J5" s="296"/>
      <c r="K5" s="406"/>
    </row>
    <row r="6" spans="1:14" ht="21" customHeight="1" thickBot="1" x14ac:dyDescent="0.25">
      <c r="A6" s="370"/>
      <c r="B6" s="371"/>
      <c r="C6" s="372"/>
      <c r="D6" s="402" t="s">
        <v>274</v>
      </c>
      <c r="E6" s="374"/>
      <c r="F6" s="403"/>
      <c r="G6" s="403"/>
      <c r="H6" s="403"/>
      <c r="I6" s="403"/>
      <c r="J6" s="403"/>
      <c r="K6" s="406"/>
    </row>
    <row r="7" spans="1:14" ht="13.5" thickBot="1" x14ac:dyDescent="0.25">
      <c r="A7" s="370"/>
      <c r="B7" s="371"/>
      <c r="C7" s="372"/>
      <c r="D7" s="402"/>
      <c r="E7" s="403"/>
      <c r="F7" s="403"/>
      <c r="G7" s="403"/>
      <c r="H7" s="403"/>
      <c r="I7" s="403"/>
      <c r="J7" s="403"/>
      <c r="K7" s="406"/>
    </row>
    <row r="8" spans="1:14" ht="25.5" customHeight="1" thickBot="1" x14ac:dyDescent="0.25">
      <c r="A8" s="370"/>
      <c r="B8" s="371"/>
      <c r="C8" s="372"/>
      <c r="D8" s="402" t="s">
        <v>275</v>
      </c>
      <c r="E8" s="374"/>
      <c r="F8" s="589"/>
      <c r="G8" s="589"/>
      <c r="H8" s="607"/>
      <c r="I8" s="607"/>
      <c r="J8" s="607"/>
      <c r="K8" s="406"/>
      <c r="L8" s="375" t="s">
        <v>276</v>
      </c>
      <c r="N8" s="375" t="s">
        <v>277</v>
      </c>
    </row>
    <row r="9" spans="1:14" ht="13.5" thickBot="1" x14ac:dyDescent="0.25">
      <c r="A9" s="370"/>
      <c r="B9" s="371"/>
      <c r="C9" s="372"/>
      <c r="D9" s="402"/>
      <c r="E9" s="403"/>
      <c r="F9" s="403"/>
      <c r="G9" s="376"/>
      <c r="H9" s="403"/>
      <c r="I9" s="403"/>
      <c r="J9" s="403"/>
      <c r="K9" s="406"/>
      <c r="L9" s="288" t="s">
        <v>278</v>
      </c>
      <c r="M9" s="288" t="s">
        <v>279</v>
      </c>
      <c r="N9" s="375" t="s">
        <v>280</v>
      </c>
    </row>
    <row r="10" spans="1:14" ht="28.5" customHeight="1" thickBot="1" x14ac:dyDescent="0.25">
      <c r="A10" s="370"/>
      <c r="B10" s="371"/>
      <c r="C10" s="372"/>
      <c r="D10" s="402" t="s">
        <v>281</v>
      </c>
      <c r="E10" s="374" t="s">
        <v>290</v>
      </c>
      <c r="F10" s="595" t="s">
        <v>283</v>
      </c>
      <c r="G10" s="595"/>
      <c r="H10" s="377" t="str">
        <f>IF(E10="Karl O'Keeffe","(+353) 1 2370240",IF(E10="Colm MacManus","(+353) 1 23 70168
",IF(E10="Oisín Goulding","(+353) 1 2370327",IF(E10="C&amp;T Team","(+353) 1 2370583"))))</f>
        <v>(+353) 1 2370583</v>
      </c>
      <c r="I10" s="378"/>
      <c r="J10" s="378"/>
      <c r="K10" s="406"/>
      <c r="L10" s="288" t="s">
        <v>284</v>
      </c>
      <c r="M10" s="288" t="s">
        <v>285</v>
      </c>
    </row>
    <row r="11" spans="1:14" x14ac:dyDescent="0.2">
      <c r="A11" s="370"/>
      <c r="B11" s="371"/>
      <c r="C11" s="372"/>
      <c r="D11" s="379" t="s">
        <v>286</v>
      </c>
      <c r="E11" s="403"/>
      <c r="F11" s="401"/>
      <c r="G11" s="401"/>
      <c r="H11" s="380"/>
      <c r="I11" s="376"/>
      <c r="J11" s="376"/>
      <c r="K11" s="406"/>
      <c r="L11" s="288" t="s">
        <v>287</v>
      </c>
      <c r="M11" s="288" t="s">
        <v>282</v>
      </c>
    </row>
    <row r="12" spans="1:14" x14ac:dyDescent="0.2">
      <c r="A12" s="370"/>
      <c r="B12" s="371"/>
      <c r="C12" s="372"/>
      <c r="D12" s="379" t="s">
        <v>288</v>
      </c>
      <c r="E12" s="403"/>
      <c r="F12" s="401"/>
      <c r="G12" s="401"/>
      <c r="H12" s="380"/>
      <c r="I12" s="376"/>
      <c r="J12" s="376"/>
      <c r="K12" s="406"/>
      <c r="L12" s="375" t="s">
        <v>289</v>
      </c>
      <c r="M12" s="375" t="s">
        <v>290</v>
      </c>
    </row>
    <row r="13" spans="1:14" ht="13.5" thickBot="1" x14ac:dyDescent="0.25">
      <c r="A13" s="370"/>
      <c r="B13" s="371"/>
      <c r="C13" s="372"/>
      <c r="D13" s="402"/>
      <c r="E13" s="403"/>
      <c r="F13" s="295"/>
      <c r="G13" s="381"/>
      <c r="H13" s="380"/>
      <c r="I13" s="403"/>
      <c r="J13" s="403"/>
      <c r="K13" s="406"/>
    </row>
    <row r="14" spans="1:14" ht="31.5" customHeight="1" thickBot="1" x14ac:dyDescent="0.25">
      <c r="A14" s="370"/>
      <c r="B14" s="371"/>
      <c r="C14" s="372"/>
      <c r="D14" s="402" t="s">
        <v>291</v>
      </c>
      <c r="E14" s="382" t="s">
        <v>276</v>
      </c>
      <c r="F14" s="595" t="s">
        <v>283</v>
      </c>
      <c r="G14" s="595"/>
      <c r="H14" s="377" t="str">
        <f>IF(E14="ESBTS Team","(+353) 1 7027835",IF(E14="Frank Donnelly","(+353) 87 6789505",IF(E14="Liam Delany","(+353) 86 8114209",IF(E14="Nessan Heaslip","(+353) 87 2428420",IF(E14="Robert Groarke","(+353) 87 6622137")))))</f>
        <v>(+353) 1 7027835</v>
      </c>
      <c r="I14" s="376"/>
      <c r="J14" s="376"/>
      <c r="K14" s="406"/>
    </row>
    <row r="15" spans="1:14" ht="13.5" thickBot="1" x14ac:dyDescent="0.25">
      <c r="A15" s="370"/>
      <c r="B15" s="371"/>
      <c r="C15" s="372"/>
      <c r="D15" s="402"/>
      <c r="E15" s="403"/>
      <c r="F15" s="295"/>
      <c r="G15" s="381"/>
      <c r="H15" s="380"/>
      <c r="I15" s="403"/>
      <c r="J15" s="403"/>
      <c r="K15" s="406"/>
    </row>
    <row r="16" spans="1:14" ht="30.75" customHeight="1" thickBot="1" x14ac:dyDescent="0.25">
      <c r="A16" s="370"/>
      <c r="B16" s="371"/>
      <c r="C16" s="372"/>
      <c r="D16" s="402" t="s">
        <v>292</v>
      </c>
      <c r="E16" s="374" t="s">
        <v>276</v>
      </c>
      <c r="F16" s="595" t="s">
        <v>283</v>
      </c>
      <c r="G16" s="595"/>
      <c r="H16" s="377" t="str">
        <f>IF(E16="ESBTS Team","(+353) 1 7027835",IF(E16="Frank Donnelly","(+353) 87 6789505",IF(E16="Liam Delany","(+353) 86 8114209",IF(E16="Nessan Heaslip","(+353) 87 2428420",IF(E16="Robert Groarke","(+353) 87 6622137")))))</f>
        <v>(+353) 1 7027835</v>
      </c>
      <c r="I16" s="376"/>
      <c r="J16" s="376"/>
      <c r="K16" s="406"/>
    </row>
    <row r="17" spans="1:11" ht="13.5" thickBot="1" x14ac:dyDescent="0.25">
      <c r="A17" s="370"/>
      <c r="B17" s="371"/>
      <c r="C17" s="372"/>
      <c r="D17" s="379" t="s">
        <v>293</v>
      </c>
      <c r="E17" s="403"/>
      <c r="F17" s="401"/>
      <c r="G17" s="401"/>
      <c r="H17" s="383"/>
      <c r="I17" s="376"/>
      <c r="J17" s="376"/>
      <c r="K17" s="406"/>
    </row>
    <row r="18" spans="1:11" ht="13.5" thickBot="1" x14ac:dyDescent="0.25">
      <c r="A18" s="370"/>
      <c r="B18" s="371"/>
      <c r="C18" s="372"/>
      <c r="D18" s="402"/>
      <c r="E18" s="403"/>
      <c r="F18" s="401"/>
      <c r="G18" s="381"/>
      <c r="H18" s="384"/>
      <c r="I18" s="376"/>
      <c r="J18" s="376"/>
      <c r="K18" s="406"/>
    </row>
    <row r="19" spans="1:11" ht="13.5" thickBot="1" x14ac:dyDescent="0.25">
      <c r="A19" s="370"/>
      <c r="B19" s="371"/>
      <c r="C19" s="372"/>
      <c r="D19" s="402"/>
      <c r="E19" s="403"/>
      <c r="F19" s="401"/>
      <c r="G19" s="295"/>
      <c r="H19" s="403"/>
      <c r="I19" s="403"/>
      <c r="J19" s="403"/>
      <c r="K19" s="406"/>
    </row>
    <row r="20" spans="1:11" ht="33" customHeight="1" thickBot="1" x14ac:dyDescent="0.25">
      <c r="A20" s="370"/>
      <c r="B20" s="371"/>
      <c r="C20" s="372"/>
      <c r="D20" s="402" t="s">
        <v>301</v>
      </c>
      <c r="E20" s="374"/>
      <c r="F20" s="595" t="s">
        <v>283</v>
      </c>
      <c r="G20" s="595"/>
      <c r="H20" s="596" t="s">
        <v>294</v>
      </c>
      <c r="I20" s="597"/>
      <c r="J20" s="598"/>
      <c r="K20" s="406"/>
    </row>
    <row r="21" spans="1:11" x14ac:dyDescent="0.2">
      <c r="A21" s="370"/>
      <c r="B21" s="371"/>
      <c r="C21" s="372"/>
      <c r="D21" s="402"/>
      <c r="E21" s="403"/>
      <c r="F21" s="295"/>
      <c r="G21" s="381"/>
      <c r="H21" s="403"/>
      <c r="I21" s="403"/>
      <c r="J21" s="403"/>
      <c r="K21" s="406"/>
    </row>
    <row r="22" spans="1:11" ht="13.5" thickBot="1" x14ac:dyDescent="0.25">
      <c r="A22" s="370"/>
      <c r="B22" s="371"/>
      <c r="C22" s="372"/>
      <c r="D22" s="385"/>
      <c r="E22" s="403"/>
      <c r="F22" s="401"/>
      <c r="G22" s="381"/>
      <c r="H22" s="403"/>
      <c r="I22" s="403"/>
      <c r="J22" s="403"/>
      <c r="K22" s="406"/>
    </row>
    <row r="23" spans="1:11" ht="33.75" customHeight="1" thickBot="1" x14ac:dyDescent="0.25">
      <c r="A23" s="370"/>
      <c r="B23" s="371"/>
      <c r="C23" s="372"/>
      <c r="D23" s="402" t="s">
        <v>302</v>
      </c>
      <c r="E23" s="374"/>
      <c r="F23" s="595" t="s">
        <v>283</v>
      </c>
      <c r="G23" s="595"/>
      <c r="H23" s="596" t="s">
        <v>294</v>
      </c>
      <c r="I23" s="597"/>
      <c r="J23" s="598"/>
      <c r="K23" s="406"/>
    </row>
    <row r="24" spans="1:11" ht="13.5" thickBot="1" x14ac:dyDescent="0.25">
      <c r="A24" s="370"/>
      <c r="B24" s="371"/>
      <c r="C24" s="372"/>
      <c r="D24" s="403"/>
      <c r="E24" s="403"/>
      <c r="F24" s="589"/>
      <c r="G24" s="589"/>
      <c r="H24" s="403"/>
      <c r="I24" s="403"/>
      <c r="J24" s="403"/>
      <c r="K24" s="406"/>
    </row>
    <row r="25" spans="1:11" x14ac:dyDescent="0.2">
      <c r="A25" s="370"/>
      <c r="B25" s="371"/>
      <c r="C25" s="372"/>
      <c r="D25" s="590" t="s">
        <v>309</v>
      </c>
      <c r="E25" s="403"/>
      <c r="F25" s="403"/>
      <c r="G25" s="592" t="s">
        <v>295</v>
      </c>
      <c r="H25" s="403"/>
      <c r="I25" s="403"/>
      <c r="J25" s="403"/>
      <c r="K25" s="406"/>
    </row>
    <row r="26" spans="1:11" x14ac:dyDescent="0.2">
      <c r="A26" s="370"/>
      <c r="B26" s="371"/>
      <c r="C26" s="372"/>
      <c r="D26" s="591"/>
      <c r="E26" s="403"/>
      <c r="F26" s="403"/>
      <c r="G26" s="593"/>
      <c r="H26" s="403"/>
      <c r="I26" s="403"/>
      <c r="J26" s="403"/>
      <c r="K26" s="406"/>
    </row>
    <row r="27" spans="1:11" ht="13.5" thickBot="1" x14ac:dyDescent="0.25">
      <c r="A27" s="370"/>
      <c r="B27" s="371"/>
      <c r="C27" s="372"/>
      <c r="D27" s="591"/>
      <c r="E27" s="403"/>
      <c r="F27" s="403"/>
      <c r="G27" s="594"/>
      <c r="H27" s="403"/>
      <c r="I27" s="403"/>
      <c r="J27" s="403"/>
      <c r="K27" s="406"/>
    </row>
    <row r="28" spans="1:11" ht="13.5" thickBot="1" x14ac:dyDescent="0.25">
      <c r="A28" s="370"/>
      <c r="B28" s="371"/>
      <c r="C28" s="372"/>
      <c r="D28" s="404"/>
      <c r="E28" s="403"/>
      <c r="F28" s="403"/>
      <c r="G28" s="295"/>
      <c r="H28" s="403"/>
      <c r="I28" s="403"/>
      <c r="J28" s="403"/>
      <c r="K28" s="406"/>
    </row>
    <row r="29" spans="1:11" x14ac:dyDescent="0.2">
      <c r="A29" s="370"/>
      <c r="B29" s="371"/>
      <c r="C29" s="372"/>
      <c r="D29" s="590" t="s">
        <v>310</v>
      </c>
      <c r="E29" s="403"/>
      <c r="F29" s="403"/>
      <c r="G29" s="592" t="s">
        <v>296</v>
      </c>
      <c r="H29" s="403"/>
      <c r="I29" s="403"/>
      <c r="J29" s="403"/>
      <c r="K29" s="406"/>
    </row>
    <row r="30" spans="1:11" x14ac:dyDescent="0.2">
      <c r="A30" s="370"/>
      <c r="B30" s="371"/>
      <c r="C30" s="372"/>
      <c r="D30" s="591"/>
      <c r="E30" s="403"/>
      <c r="F30" s="403"/>
      <c r="G30" s="593"/>
      <c r="H30" s="403"/>
      <c r="I30" s="403"/>
      <c r="J30" s="403"/>
      <c r="K30" s="406"/>
    </row>
    <row r="31" spans="1:11" ht="13.5" thickBot="1" x14ac:dyDescent="0.25">
      <c r="A31" s="370"/>
      <c r="B31" s="371"/>
      <c r="C31" s="372"/>
      <c r="D31" s="591"/>
      <c r="E31" s="403"/>
      <c r="F31" s="403"/>
      <c r="G31" s="594"/>
      <c r="H31" s="403"/>
      <c r="I31" s="403"/>
      <c r="J31" s="403"/>
      <c r="K31" s="406"/>
    </row>
    <row r="32" spans="1:11" x14ac:dyDescent="0.2">
      <c r="A32" s="370"/>
      <c r="B32" s="371"/>
      <c r="C32" s="372"/>
      <c r="D32" s="402"/>
      <c r="E32" s="403"/>
      <c r="F32" s="403"/>
      <c r="G32" s="295"/>
      <c r="H32" s="403"/>
      <c r="I32" s="403"/>
      <c r="J32" s="403"/>
      <c r="K32" s="406"/>
    </row>
    <row r="33" spans="1:11" ht="13.5" thickBot="1" x14ac:dyDescent="0.25">
      <c r="A33" s="370"/>
      <c r="B33" s="371"/>
      <c r="C33" s="372"/>
      <c r="D33" s="402"/>
      <c r="E33" s="403"/>
      <c r="F33" s="403"/>
      <c r="G33" s="403"/>
      <c r="H33" s="403"/>
      <c r="I33" s="403"/>
      <c r="J33" s="403"/>
      <c r="K33" s="406"/>
    </row>
    <row r="34" spans="1:11" ht="40.5" customHeight="1" thickBot="1" x14ac:dyDescent="0.25">
      <c r="A34" s="370"/>
      <c r="B34" s="371"/>
      <c r="C34" s="372"/>
      <c r="D34" s="402" t="s">
        <v>303</v>
      </c>
      <c r="E34" s="574" t="s">
        <v>327</v>
      </c>
      <c r="F34" s="575"/>
      <c r="G34" s="575"/>
      <c r="H34" s="575"/>
      <c r="I34" s="575"/>
      <c r="J34" s="576"/>
      <c r="K34" s="406"/>
    </row>
    <row r="35" spans="1:11" ht="13.5" thickBot="1" x14ac:dyDescent="0.25">
      <c r="A35" s="370"/>
      <c r="B35" s="371"/>
      <c r="C35" s="372"/>
      <c r="D35" s="296"/>
      <c r="E35" s="296"/>
      <c r="F35" s="296"/>
      <c r="G35" s="296"/>
      <c r="H35" s="296"/>
      <c r="I35" s="371"/>
      <c r="J35" s="296"/>
      <c r="K35" s="406"/>
    </row>
    <row r="36" spans="1:11" x14ac:dyDescent="0.2">
      <c r="A36" s="370"/>
      <c r="B36" s="371"/>
      <c r="C36" s="372"/>
      <c r="D36" s="290" t="s">
        <v>297</v>
      </c>
      <c r="E36" s="577" t="s">
        <v>304</v>
      </c>
      <c r="F36" s="578"/>
      <c r="G36" s="578"/>
      <c r="H36" s="578"/>
      <c r="I36" s="578"/>
      <c r="J36" s="579"/>
      <c r="K36" s="406"/>
    </row>
    <row r="37" spans="1:11" x14ac:dyDescent="0.2">
      <c r="A37" s="370"/>
      <c r="B37" s="371"/>
      <c r="C37" s="372"/>
      <c r="D37" s="290"/>
      <c r="E37" s="580"/>
      <c r="F37" s="581"/>
      <c r="G37" s="581"/>
      <c r="H37" s="581"/>
      <c r="I37" s="581"/>
      <c r="J37" s="582"/>
      <c r="K37" s="406"/>
    </row>
    <row r="38" spans="1:11" ht="13.5" thickBot="1" x14ac:dyDescent="0.25">
      <c r="A38" s="370"/>
      <c r="B38" s="371"/>
      <c r="C38" s="372"/>
      <c r="D38" s="290"/>
      <c r="E38" s="583"/>
      <c r="F38" s="584"/>
      <c r="G38" s="584"/>
      <c r="H38" s="584"/>
      <c r="I38" s="584"/>
      <c r="J38" s="585"/>
      <c r="K38" s="406"/>
    </row>
    <row r="39" spans="1:11" x14ac:dyDescent="0.2">
      <c r="A39" s="370"/>
      <c r="B39" s="371"/>
      <c r="C39" s="372"/>
      <c r="D39" s="296"/>
      <c r="E39" s="296"/>
      <c r="F39" s="296"/>
      <c r="G39" s="296"/>
      <c r="H39" s="296"/>
      <c r="I39" s="371"/>
      <c r="J39" s="296"/>
      <c r="K39" s="406"/>
    </row>
    <row r="40" spans="1:11" ht="13.5" customHeight="1" thickBot="1" x14ac:dyDescent="0.25">
      <c r="A40" s="370"/>
      <c r="B40" s="371"/>
      <c r="C40" s="372"/>
      <c r="D40" s="563" t="s">
        <v>298</v>
      </c>
      <c r="E40" s="296"/>
      <c r="F40" s="296"/>
      <c r="G40" s="296"/>
      <c r="H40" s="296"/>
      <c r="I40" s="371"/>
      <c r="J40" s="296"/>
      <c r="K40" s="406"/>
    </row>
    <row r="41" spans="1:11" ht="12.75" customHeight="1" x14ac:dyDescent="0.2">
      <c r="A41" s="370"/>
      <c r="B41" s="371"/>
      <c r="C41" s="372"/>
      <c r="D41" s="564"/>
      <c r="E41" s="565" t="s">
        <v>361</v>
      </c>
      <c r="F41" s="566"/>
      <c r="G41" s="566"/>
      <c r="H41" s="566"/>
      <c r="I41" s="566"/>
      <c r="J41" s="566"/>
      <c r="K41" s="567"/>
    </row>
    <row r="42" spans="1:11" x14ac:dyDescent="0.2">
      <c r="A42" s="370"/>
      <c r="B42" s="371"/>
      <c r="C42" s="372"/>
      <c r="D42" s="296"/>
      <c r="E42" s="568"/>
      <c r="F42" s="569"/>
      <c r="G42" s="569"/>
      <c r="H42" s="569"/>
      <c r="I42" s="569"/>
      <c r="J42" s="569"/>
      <c r="K42" s="570"/>
    </row>
    <row r="43" spans="1:11" x14ac:dyDescent="0.2">
      <c r="A43" s="370"/>
      <c r="B43" s="371"/>
      <c r="C43" s="372"/>
      <c r="D43" s="290"/>
      <c r="E43" s="568"/>
      <c r="F43" s="569"/>
      <c r="G43" s="569"/>
      <c r="H43" s="569"/>
      <c r="I43" s="569"/>
      <c r="J43" s="569"/>
      <c r="K43" s="570"/>
    </row>
    <row r="44" spans="1:11" ht="25.5" customHeight="1" x14ac:dyDescent="0.2">
      <c r="A44" s="370"/>
      <c r="B44" s="371"/>
      <c r="C44" s="372"/>
      <c r="D44" s="386"/>
      <c r="E44" s="568"/>
      <c r="F44" s="569"/>
      <c r="G44" s="569"/>
      <c r="H44" s="569"/>
      <c r="I44" s="569"/>
      <c r="J44" s="569"/>
      <c r="K44" s="570"/>
    </row>
    <row r="45" spans="1:11" x14ac:dyDescent="0.2">
      <c r="A45" s="370"/>
      <c r="B45" s="371"/>
      <c r="C45" s="372"/>
      <c r="D45" s="386"/>
      <c r="E45" s="568"/>
      <c r="F45" s="569"/>
      <c r="G45" s="569"/>
      <c r="H45" s="569"/>
      <c r="I45" s="569"/>
      <c r="J45" s="569"/>
      <c r="K45" s="570"/>
    </row>
    <row r="46" spans="1:11" x14ac:dyDescent="0.2">
      <c r="A46" s="370"/>
      <c r="B46" s="371"/>
      <c r="C46" s="372"/>
      <c r="D46" s="386"/>
      <c r="E46" s="568"/>
      <c r="F46" s="569"/>
      <c r="G46" s="569"/>
      <c r="H46" s="569"/>
      <c r="I46" s="569"/>
      <c r="J46" s="569"/>
      <c r="K46" s="570"/>
    </row>
    <row r="47" spans="1:11" ht="25.5" customHeight="1" x14ac:dyDescent="0.2">
      <c r="A47" s="370"/>
      <c r="B47" s="371"/>
      <c r="C47" s="372"/>
      <c r="D47" s="386"/>
      <c r="E47" s="568"/>
      <c r="F47" s="569"/>
      <c r="G47" s="569"/>
      <c r="H47" s="569"/>
      <c r="I47" s="569"/>
      <c r="J47" s="569"/>
      <c r="K47" s="570"/>
    </row>
    <row r="48" spans="1:11" ht="13.5" thickBot="1" x14ac:dyDescent="0.25">
      <c r="A48" s="370"/>
      <c r="B48" s="371"/>
      <c r="C48" s="372"/>
      <c r="D48" s="386"/>
      <c r="E48" s="586"/>
      <c r="F48" s="587"/>
      <c r="G48" s="587"/>
      <c r="H48" s="587"/>
      <c r="I48" s="587"/>
      <c r="J48" s="587"/>
      <c r="K48" s="588"/>
    </row>
    <row r="49" spans="1:17" ht="13.5" thickBot="1" x14ac:dyDescent="0.25">
      <c r="A49" s="370"/>
      <c r="B49" s="371"/>
      <c r="C49" s="372"/>
      <c r="D49" s="387"/>
      <c r="E49" s="296"/>
      <c r="F49" s="296"/>
      <c r="G49" s="296"/>
      <c r="H49" s="296"/>
      <c r="I49" s="371"/>
      <c r="J49" s="296"/>
      <c r="K49" s="406"/>
    </row>
    <row r="50" spans="1:17" ht="12.75" customHeight="1" x14ac:dyDescent="0.2">
      <c r="A50" s="370"/>
      <c r="B50" s="371"/>
      <c r="C50" s="372"/>
      <c r="D50" s="563" t="s">
        <v>299</v>
      </c>
      <c r="E50" s="565" t="s">
        <v>300</v>
      </c>
      <c r="F50" s="566"/>
      <c r="G50" s="566"/>
      <c r="H50" s="566"/>
      <c r="I50" s="566"/>
      <c r="J50" s="566"/>
      <c r="K50" s="567"/>
    </row>
    <row r="51" spans="1:17" x14ac:dyDescent="0.2">
      <c r="A51" s="370"/>
      <c r="B51" s="371"/>
      <c r="C51" s="372"/>
      <c r="D51" s="564"/>
      <c r="E51" s="568"/>
      <c r="F51" s="569"/>
      <c r="G51" s="569"/>
      <c r="H51" s="569"/>
      <c r="I51" s="569"/>
      <c r="J51" s="569"/>
      <c r="K51" s="570"/>
    </row>
    <row r="52" spans="1:17" ht="15" x14ac:dyDescent="0.2">
      <c r="A52" s="370"/>
      <c r="B52" s="371"/>
      <c r="C52" s="372"/>
      <c r="D52" s="388"/>
      <c r="E52" s="568"/>
      <c r="F52" s="569"/>
      <c r="G52" s="569"/>
      <c r="H52" s="569"/>
      <c r="I52" s="569"/>
      <c r="J52" s="569"/>
      <c r="K52" s="570"/>
    </row>
    <row r="53" spans="1:17" x14ac:dyDescent="0.2">
      <c r="A53" s="370"/>
      <c r="B53" s="371"/>
      <c r="C53" s="372"/>
      <c r="D53" s="386"/>
      <c r="E53" s="568"/>
      <c r="F53" s="569"/>
      <c r="G53" s="569"/>
      <c r="H53" s="569"/>
      <c r="I53" s="569"/>
      <c r="J53" s="569"/>
      <c r="K53" s="570"/>
    </row>
    <row r="54" spans="1:17" x14ac:dyDescent="0.2">
      <c r="A54" s="370"/>
      <c r="B54" s="371"/>
      <c r="C54" s="372"/>
      <c r="D54" s="386"/>
      <c r="E54" s="568"/>
      <c r="F54" s="569"/>
      <c r="G54" s="569"/>
      <c r="H54" s="569"/>
      <c r="I54" s="569"/>
      <c r="J54" s="569"/>
      <c r="K54" s="570"/>
    </row>
    <row r="55" spans="1:17" x14ac:dyDescent="0.2">
      <c r="A55" s="370"/>
      <c r="B55" s="371"/>
      <c r="C55" s="372"/>
      <c r="D55" s="386"/>
      <c r="E55" s="568"/>
      <c r="F55" s="569"/>
      <c r="G55" s="569"/>
      <c r="H55" s="569"/>
      <c r="I55" s="569"/>
      <c r="J55" s="569"/>
      <c r="K55" s="570"/>
    </row>
    <row r="56" spans="1:17" ht="13.5" thickBot="1" x14ac:dyDescent="0.25">
      <c r="A56" s="370"/>
      <c r="B56" s="371"/>
      <c r="C56" s="372"/>
      <c r="D56" s="386"/>
      <c r="E56" s="571"/>
      <c r="F56" s="572"/>
      <c r="G56" s="572"/>
      <c r="H56" s="572"/>
      <c r="I56" s="572"/>
      <c r="J56" s="572"/>
      <c r="K56" s="573"/>
    </row>
    <row r="57" spans="1:17" x14ac:dyDescent="0.2">
      <c r="A57" s="370"/>
      <c r="B57" s="371"/>
      <c r="C57" s="372"/>
      <c r="D57" s="386"/>
      <c r="E57" s="296"/>
      <c r="F57" s="296"/>
      <c r="G57" s="296"/>
      <c r="H57" s="296"/>
      <c r="I57" s="371"/>
      <c r="J57" s="296"/>
      <c r="K57" s="406"/>
    </row>
    <row r="58" spans="1:17" ht="13.5" thickBot="1" x14ac:dyDescent="0.25">
      <c r="A58" s="408"/>
      <c r="B58" s="409"/>
      <c r="C58" s="410"/>
      <c r="D58" s="411"/>
      <c r="E58" s="412"/>
      <c r="F58" s="412"/>
      <c r="G58" s="412"/>
      <c r="H58" s="412"/>
      <c r="I58" s="409"/>
      <c r="J58" s="412"/>
      <c r="K58" s="407"/>
    </row>
    <row r="59" spans="1:17" x14ac:dyDescent="0.2">
      <c r="A59" s="370"/>
      <c r="B59" s="371"/>
      <c r="C59" s="372"/>
      <c r="D59" s="387"/>
      <c r="E59" s="387"/>
      <c r="F59" s="296"/>
      <c r="G59" s="296"/>
      <c r="H59" s="296"/>
      <c r="I59" s="371"/>
      <c r="J59" s="296"/>
      <c r="K59" s="296"/>
      <c r="L59" s="296"/>
      <c r="M59" s="296"/>
      <c r="N59" s="296"/>
      <c r="O59" s="296"/>
      <c r="P59" s="296"/>
      <c r="Q59" s="296"/>
    </row>
    <row r="60" spans="1:17" x14ac:dyDescent="0.2">
      <c r="A60" s="370"/>
      <c r="B60" s="371"/>
      <c r="C60" s="372"/>
      <c r="D60" s="386"/>
      <c r="E60" s="296"/>
      <c r="F60" s="296"/>
      <c r="G60" s="296"/>
      <c r="H60" s="296"/>
      <c r="I60" s="371"/>
      <c r="J60" s="296"/>
      <c r="K60" s="296"/>
      <c r="L60" s="296"/>
      <c r="M60" s="296"/>
      <c r="N60" s="296"/>
      <c r="O60" s="296"/>
      <c r="P60" s="296"/>
      <c r="Q60" s="296"/>
    </row>
    <row r="61" spans="1:17" x14ac:dyDescent="0.2">
      <c r="A61" s="370"/>
      <c r="B61" s="371"/>
      <c r="C61" s="372"/>
      <c r="D61" s="371"/>
      <c r="E61" s="371"/>
      <c r="F61" s="296"/>
      <c r="G61" s="296"/>
      <c r="H61" s="296"/>
      <c r="I61" s="371"/>
      <c r="J61" s="296"/>
      <c r="K61" s="296"/>
      <c r="L61" s="296"/>
      <c r="M61" s="296"/>
      <c r="N61" s="296"/>
      <c r="O61" s="296"/>
      <c r="P61" s="296"/>
      <c r="Q61" s="296"/>
    </row>
    <row r="62" spans="1:17" x14ac:dyDescent="0.2">
      <c r="A62" s="370"/>
      <c r="B62" s="371"/>
      <c r="C62" s="372"/>
      <c r="D62" s="386"/>
      <c r="E62" s="296"/>
      <c r="F62" s="296"/>
      <c r="G62" s="296"/>
      <c r="H62" s="296"/>
      <c r="I62" s="371"/>
      <c r="J62" s="296"/>
      <c r="K62" s="296"/>
      <c r="L62" s="296"/>
      <c r="M62" s="296"/>
      <c r="N62" s="296"/>
      <c r="O62" s="296"/>
      <c r="P62" s="296"/>
      <c r="Q62" s="296"/>
    </row>
    <row r="63" spans="1:17" x14ac:dyDescent="0.2">
      <c r="A63" s="370"/>
      <c r="B63" s="371"/>
      <c r="C63" s="372"/>
      <c r="D63" s="386"/>
      <c r="E63" s="296"/>
      <c r="F63" s="296"/>
      <c r="G63" s="296"/>
      <c r="H63" s="296"/>
      <c r="I63" s="371"/>
      <c r="J63" s="296"/>
      <c r="K63" s="296"/>
      <c r="L63" s="296"/>
      <c r="M63" s="296"/>
      <c r="N63" s="296"/>
      <c r="O63" s="296"/>
      <c r="P63" s="296"/>
      <c r="Q63" s="296"/>
    </row>
    <row r="64" spans="1:17" x14ac:dyDescent="0.2">
      <c r="A64" s="370"/>
      <c r="B64" s="371"/>
      <c r="C64" s="372"/>
      <c r="D64" s="386"/>
      <c r="E64" s="296"/>
      <c r="F64" s="296"/>
      <c r="G64" s="296"/>
      <c r="H64" s="296"/>
      <c r="I64" s="371"/>
      <c r="J64" s="296"/>
      <c r="K64" s="296"/>
      <c r="L64" s="296"/>
      <c r="M64" s="296"/>
      <c r="N64" s="296"/>
      <c r="O64" s="296"/>
      <c r="P64" s="296"/>
      <c r="Q64" s="296"/>
    </row>
    <row r="65" spans="1:17" x14ac:dyDescent="0.2">
      <c r="A65" s="370"/>
      <c r="B65" s="371"/>
      <c r="C65" s="372"/>
      <c r="D65" s="386"/>
      <c r="E65" s="296"/>
      <c r="F65" s="296"/>
      <c r="G65" s="296"/>
      <c r="H65" s="296"/>
      <c r="I65" s="371"/>
      <c r="J65" s="296"/>
      <c r="K65" s="296"/>
      <c r="L65" s="296"/>
      <c r="M65" s="296"/>
      <c r="N65" s="296"/>
      <c r="O65" s="296"/>
      <c r="P65" s="296"/>
      <c r="Q65" s="296"/>
    </row>
    <row r="66" spans="1:17" x14ac:dyDescent="0.2">
      <c r="A66" s="370"/>
      <c r="B66" s="371"/>
      <c r="C66" s="372"/>
      <c r="D66" s="386"/>
      <c r="E66" s="296"/>
      <c r="F66" s="296"/>
      <c r="G66" s="296"/>
      <c r="H66" s="296"/>
      <c r="I66" s="371"/>
      <c r="J66" s="296"/>
      <c r="K66" s="296"/>
      <c r="L66" s="296"/>
      <c r="M66" s="296"/>
      <c r="N66" s="296"/>
      <c r="O66" s="296"/>
      <c r="P66" s="296"/>
      <c r="Q66" s="296"/>
    </row>
    <row r="67" spans="1:17" x14ac:dyDescent="0.2">
      <c r="A67" s="370"/>
      <c r="B67" s="371"/>
      <c r="C67" s="372"/>
      <c r="D67" s="386"/>
      <c r="E67" s="296"/>
      <c r="F67" s="296"/>
      <c r="G67" s="296"/>
      <c r="H67" s="296"/>
      <c r="I67" s="371"/>
      <c r="J67" s="296"/>
      <c r="K67" s="296"/>
      <c r="L67" s="296"/>
      <c r="M67" s="296"/>
      <c r="N67" s="296"/>
      <c r="O67" s="296"/>
      <c r="P67" s="296"/>
      <c r="Q67" s="296"/>
    </row>
    <row r="68" spans="1:17" x14ac:dyDescent="0.2">
      <c r="A68" s="370"/>
      <c r="B68" s="371"/>
      <c r="C68" s="372"/>
      <c r="D68" s="386"/>
      <c r="E68" s="296"/>
      <c r="F68" s="296"/>
      <c r="G68" s="296"/>
      <c r="H68" s="296"/>
      <c r="I68" s="371"/>
      <c r="J68" s="296"/>
      <c r="K68" s="296"/>
      <c r="L68" s="296"/>
      <c r="M68" s="296"/>
      <c r="N68" s="296"/>
      <c r="O68" s="296"/>
      <c r="P68" s="296"/>
      <c r="Q68" s="296"/>
    </row>
    <row r="69" spans="1:17" x14ac:dyDescent="0.2">
      <c r="A69" s="370"/>
      <c r="B69" s="371"/>
      <c r="C69" s="372"/>
      <c r="D69" s="386"/>
      <c r="E69" s="296"/>
      <c r="F69" s="296"/>
      <c r="G69" s="296"/>
      <c r="H69" s="296"/>
      <c r="I69" s="371"/>
      <c r="J69" s="296"/>
      <c r="K69" s="296"/>
      <c r="L69" s="296"/>
      <c r="M69" s="296"/>
      <c r="N69" s="296"/>
      <c r="O69" s="296"/>
      <c r="P69" s="296"/>
      <c r="Q69" s="296"/>
    </row>
    <row r="70" spans="1:17" x14ac:dyDescent="0.2">
      <c r="A70" s="370"/>
      <c r="B70" s="371"/>
      <c r="C70" s="372"/>
      <c r="D70" s="386"/>
      <c r="E70" s="296"/>
      <c r="F70" s="296"/>
      <c r="G70" s="296"/>
      <c r="H70" s="296"/>
      <c r="I70" s="371"/>
      <c r="J70" s="296"/>
      <c r="K70" s="296"/>
      <c r="L70" s="296"/>
      <c r="M70" s="296"/>
      <c r="N70" s="296"/>
      <c r="O70" s="296"/>
      <c r="P70" s="296"/>
      <c r="Q70" s="296"/>
    </row>
    <row r="71" spans="1:17" x14ac:dyDescent="0.2">
      <c r="A71" s="370"/>
      <c r="B71" s="371"/>
      <c r="C71" s="372"/>
      <c r="D71" s="386"/>
      <c r="E71" s="296"/>
      <c r="F71" s="296"/>
      <c r="G71" s="296"/>
      <c r="H71" s="296"/>
      <c r="I71" s="371"/>
      <c r="J71" s="296"/>
      <c r="K71" s="296"/>
      <c r="L71" s="296"/>
      <c r="M71" s="296"/>
      <c r="N71" s="296"/>
      <c r="O71" s="296"/>
      <c r="P71" s="296"/>
      <c r="Q71" s="296"/>
    </row>
    <row r="72" spans="1:17" x14ac:dyDescent="0.2">
      <c r="A72" s="370"/>
      <c r="B72" s="371"/>
      <c r="C72" s="372"/>
      <c r="D72" s="386"/>
      <c r="E72" s="296"/>
      <c r="F72" s="296"/>
      <c r="G72" s="296"/>
      <c r="H72" s="296"/>
      <c r="I72" s="371"/>
      <c r="J72" s="296"/>
      <c r="K72" s="296"/>
      <c r="L72" s="296"/>
      <c r="M72" s="296"/>
      <c r="N72" s="296"/>
      <c r="O72" s="296"/>
      <c r="P72" s="296"/>
      <c r="Q72" s="296"/>
    </row>
    <row r="73" spans="1:17" x14ac:dyDescent="0.2">
      <c r="A73" s="370"/>
      <c r="B73" s="371"/>
      <c r="C73" s="372"/>
      <c r="D73" s="386"/>
      <c r="E73" s="296"/>
      <c r="F73" s="296"/>
      <c r="G73" s="296"/>
      <c r="H73" s="296"/>
      <c r="I73" s="371"/>
      <c r="J73" s="296"/>
      <c r="K73" s="296"/>
      <c r="L73" s="296"/>
      <c r="M73" s="296"/>
      <c r="N73" s="296"/>
      <c r="O73" s="296"/>
      <c r="P73" s="296"/>
      <c r="Q73" s="296"/>
    </row>
    <row r="74" spans="1:17" x14ac:dyDescent="0.2">
      <c r="A74" s="370"/>
      <c r="B74" s="371"/>
      <c r="C74" s="372"/>
      <c r="D74" s="386"/>
      <c r="E74" s="296"/>
      <c r="F74" s="296"/>
      <c r="G74" s="296"/>
      <c r="H74" s="296"/>
      <c r="I74" s="371"/>
      <c r="J74" s="296"/>
      <c r="K74" s="296"/>
      <c r="L74" s="296"/>
      <c r="M74" s="296"/>
      <c r="N74" s="296"/>
      <c r="O74" s="296"/>
      <c r="P74" s="296"/>
      <c r="Q74" s="296"/>
    </row>
    <row r="75" spans="1:17" x14ac:dyDescent="0.2">
      <c r="A75" s="370"/>
      <c r="B75" s="371"/>
      <c r="C75" s="372"/>
      <c r="D75" s="386"/>
      <c r="E75" s="296"/>
      <c r="F75" s="296"/>
      <c r="G75" s="296"/>
      <c r="H75" s="296"/>
      <c r="I75" s="371"/>
      <c r="J75" s="296"/>
      <c r="K75" s="296"/>
      <c r="L75" s="296"/>
      <c r="M75" s="296"/>
      <c r="N75" s="296"/>
      <c r="O75" s="296"/>
      <c r="P75" s="296"/>
      <c r="Q75" s="296"/>
    </row>
    <row r="76" spans="1:17" x14ac:dyDescent="0.2">
      <c r="A76" s="370"/>
      <c r="B76" s="371"/>
      <c r="C76" s="372"/>
      <c r="D76" s="386"/>
      <c r="E76" s="296"/>
      <c r="F76" s="296"/>
      <c r="G76" s="296"/>
      <c r="H76" s="296"/>
      <c r="I76" s="371"/>
      <c r="J76" s="296"/>
      <c r="K76" s="296"/>
      <c r="L76" s="296"/>
      <c r="M76" s="296"/>
      <c r="N76" s="296"/>
      <c r="O76" s="296"/>
      <c r="P76" s="296"/>
      <c r="Q76" s="296"/>
    </row>
    <row r="77" spans="1:17" x14ac:dyDescent="0.2">
      <c r="A77" s="370"/>
      <c r="B77" s="371"/>
      <c r="C77" s="372"/>
      <c r="D77" s="386"/>
      <c r="E77" s="296"/>
      <c r="F77" s="296"/>
      <c r="G77" s="296"/>
      <c r="H77" s="296"/>
      <c r="I77" s="371"/>
      <c r="J77" s="296"/>
      <c r="K77" s="296"/>
      <c r="L77" s="296"/>
      <c r="M77" s="296"/>
      <c r="N77" s="296"/>
      <c r="O77" s="296"/>
      <c r="P77" s="296"/>
      <c r="Q77" s="296"/>
    </row>
    <row r="78" spans="1:17" x14ac:dyDescent="0.2">
      <c r="A78" s="370"/>
      <c r="B78" s="371"/>
      <c r="C78" s="372"/>
      <c r="D78" s="386"/>
      <c r="E78" s="296"/>
      <c r="F78" s="296"/>
      <c r="G78" s="296"/>
      <c r="H78" s="296"/>
      <c r="I78" s="371"/>
      <c r="J78" s="296"/>
      <c r="K78" s="296"/>
      <c r="L78" s="296"/>
      <c r="M78" s="296"/>
      <c r="N78" s="296"/>
      <c r="O78" s="296"/>
      <c r="P78" s="296"/>
      <c r="Q78" s="296"/>
    </row>
    <row r="79" spans="1:17" x14ac:dyDescent="0.2">
      <c r="A79" s="370"/>
      <c r="B79" s="371"/>
      <c r="C79" s="372"/>
      <c r="D79" s="386"/>
      <c r="E79" s="296"/>
      <c r="F79" s="296"/>
      <c r="G79" s="296"/>
      <c r="H79" s="296"/>
      <c r="I79" s="371"/>
      <c r="J79" s="296"/>
      <c r="K79" s="296"/>
      <c r="L79" s="296"/>
      <c r="M79" s="296"/>
      <c r="N79" s="296"/>
      <c r="O79" s="296"/>
      <c r="P79" s="296"/>
      <c r="Q79" s="296"/>
    </row>
    <row r="80" spans="1:17" x14ac:dyDescent="0.2">
      <c r="A80" s="370"/>
      <c r="B80" s="371"/>
      <c r="C80" s="372"/>
      <c r="D80" s="386"/>
      <c r="E80" s="296"/>
      <c r="F80" s="296"/>
      <c r="G80" s="296"/>
      <c r="H80" s="296"/>
      <c r="I80" s="371"/>
      <c r="J80" s="296"/>
      <c r="K80" s="296"/>
      <c r="L80" s="296"/>
      <c r="M80" s="296"/>
      <c r="N80" s="296"/>
      <c r="O80" s="296"/>
      <c r="P80" s="296"/>
      <c r="Q80" s="296"/>
    </row>
    <row r="81" spans="1:17" x14ac:dyDescent="0.2">
      <c r="A81" s="370"/>
      <c r="B81" s="371"/>
      <c r="C81" s="372"/>
      <c r="D81" s="386"/>
      <c r="E81" s="296"/>
      <c r="F81" s="296"/>
      <c r="G81" s="296"/>
      <c r="H81" s="296"/>
      <c r="I81" s="371"/>
      <c r="J81" s="296"/>
      <c r="K81" s="296"/>
      <c r="L81" s="296"/>
      <c r="M81" s="296"/>
      <c r="N81" s="296"/>
      <c r="O81" s="296"/>
      <c r="P81" s="296"/>
      <c r="Q81" s="296"/>
    </row>
    <row r="82" spans="1:17" x14ac:dyDescent="0.2">
      <c r="A82" s="370"/>
      <c r="B82" s="371"/>
      <c r="C82" s="372"/>
      <c r="D82" s="386"/>
      <c r="E82" s="296"/>
      <c r="F82" s="296"/>
      <c r="G82" s="296"/>
      <c r="H82" s="296"/>
      <c r="I82" s="371"/>
      <c r="J82" s="296"/>
      <c r="K82" s="296"/>
      <c r="L82" s="296"/>
      <c r="M82" s="296"/>
      <c r="N82" s="296"/>
      <c r="O82" s="296"/>
      <c r="P82" s="296"/>
      <c r="Q82" s="296"/>
    </row>
    <row r="83" spans="1:17" x14ac:dyDescent="0.2">
      <c r="A83" s="370"/>
      <c r="B83" s="371"/>
      <c r="C83" s="372"/>
      <c r="D83" s="386"/>
      <c r="E83" s="296"/>
      <c r="F83" s="296"/>
      <c r="G83" s="296"/>
      <c r="H83" s="296"/>
      <c r="I83" s="371"/>
      <c r="J83" s="296"/>
      <c r="K83" s="296"/>
      <c r="L83" s="296"/>
      <c r="M83" s="296"/>
      <c r="N83" s="296"/>
      <c r="O83" s="296"/>
      <c r="P83" s="296"/>
      <c r="Q83" s="296"/>
    </row>
    <row r="84" spans="1:17" x14ac:dyDescent="0.2">
      <c r="A84" s="370"/>
      <c r="B84" s="371"/>
      <c r="C84" s="372"/>
      <c r="D84" s="386"/>
      <c r="E84" s="296"/>
      <c r="F84" s="296"/>
      <c r="G84" s="296"/>
      <c r="H84" s="296"/>
      <c r="I84" s="371"/>
      <c r="J84" s="296"/>
      <c r="K84" s="296"/>
      <c r="L84" s="296"/>
      <c r="M84" s="296"/>
      <c r="N84" s="296"/>
      <c r="O84" s="296"/>
      <c r="P84" s="296"/>
      <c r="Q84" s="296"/>
    </row>
    <row r="85" spans="1:17" x14ac:dyDescent="0.2">
      <c r="A85" s="370"/>
      <c r="B85" s="371"/>
      <c r="C85" s="372"/>
      <c r="D85" s="386"/>
      <c r="E85" s="296"/>
      <c r="F85" s="296"/>
      <c r="G85" s="296"/>
      <c r="H85" s="296"/>
      <c r="I85" s="371"/>
      <c r="J85" s="296"/>
      <c r="K85" s="296"/>
      <c r="L85" s="296"/>
      <c r="M85" s="296"/>
      <c r="N85" s="296"/>
      <c r="O85" s="296"/>
      <c r="P85" s="296"/>
      <c r="Q85" s="296"/>
    </row>
    <row r="86" spans="1:17" x14ac:dyDescent="0.2">
      <c r="C86" s="372"/>
      <c r="D86" s="386"/>
      <c r="E86" s="296"/>
      <c r="F86" s="296"/>
      <c r="G86" s="296"/>
      <c r="H86" s="296"/>
      <c r="I86" s="371"/>
      <c r="J86" s="296"/>
      <c r="K86" s="296"/>
      <c r="L86" s="296"/>
      <c r="M86" s="296"/>
      <c r="N86" s="296"/>
      <c r="O86" s="296"/>
      <c r="P86" s="296"/>
      <c r="Q86" s="296"/>
    </row>
    <row r="87" spans="1:17" x14ac:dyDescent="0.2">
      <c r="C87" s="372"/>
      <c r="D87" s="386"/>
      <c r="E87" s="296"/>
      <c r="F87" s="296"/>
      <c r="G87" s="296"/>
      <c r="H87" s="296"/>
      <c r="I87" s="371"/>
      <c r="J87" s="296"/>
      <c r="K87" s="296"/>
      <c r="L87" s="296"/>
      <c r="M87" s="296"/>
      <c r="N87" s="296"/>
      <c r="O87" s="296"/>
      <c r="P87" s="296"/>
      <c r="Q87" s="296"/>
    </row>
    <row r="88" spans="1:17" x14ac:dyDescent="0.2">
      <c r="C88" s="372"/>
      <c r="D88" s="386"/>
      <c r="E88" s="296"/>
      <c r="F88" s="296"/>
      <c r="G88" s="296"/>
    </row>
  </sheetData>
  <mergeCells count="22">
    <mergeCell ref="F14:G14"/>
    <mergeCell ref="A2:K3"/>
    <mergeCell ref="A4:K4"/>
    <mergeCell ref="F8:G8"/>
    <mergeCell ref="H8:J8"/>
    <mergeCell ref="F10:G10"/>
    <mergeCell ref="F20:G20"/>
    <mergeCell ref="H20:J20"/>
    <mergeCell ref="F23:G23"/>
    <mergeCell ref="H23:J23"/>
    <mergeCell ref="F16:G16"/>
    <mergeCell ref="F24:G24"/>
    <mergeCell ref="D25:D27"/>
    <mergeCell ref="G25:G27"/>
    <mergeCell ref="D29:D31"/>
    <mergeCell ref="G29:G31"/>
    <mergeCell ref="D50:D51"/>
    <mergeCell ref="E50:K56"/>
    <mergeCell ref="E34:J34"/>
    <mergeCell ref="E36:J38"/>
    <mergeCell ref="D40:D41"/>
    <mergeCell ref="E41:K48"/>
  </mergeCells>
  <dataValidations count="2">
    <dataValidation type="list" allowBlank="1" sqref="E10">
      <formula1>$M$8:$M$12</formula1>
    </dataValidation>
    <dataValidation type="list" allowBlank="1" showInputMessage="1" showErrorMessage="1" sqref="E14 E16">
      <formula1>$L$8:$L$12</formula1>
    </dataValidation>
  </dataValidations>
  <hyperlinks>
    <hyperlink ref="D11" r:id="rId1"/>
    <hyperlink ref="D12" r:id="rId2"/>
    <hyperlink ref="D17" r:id="rId3"/>
  </hyperlinks>
  <pageMargins left="0.74803149606299213" right="0.74803149606299213" top="0.98425196850393704" bottom="0.98425196850393704" header="0.51181102362204722" footer="0.51181102362204722"/>
  <pageSetup paperSize="9" scale="50" orientation="portrait" cellComments="atEnd" r:id="rId4"/>
  <headerFooter alignWithMargins="0">
    <oddHeader>&amp;L&amp;G&amp;C&amp;24Contact Details and Typical Installation Information</oddHeader>
    <oddFooter>&amp;L&amp;14EirGrid Confidential - &amp;F&amp;R&amp;14Page &amp;P
&amp;D</oddFooter>
  </headerFooter>
  <legacyDrawingHF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14"/>
  <sheetViews>
    <sheetView tabSelected="1" view="pageBreakPreview" topLeftCell="A34" zoomScale="85" zoomScaleNormal="85" zoomScaleSheetLayoutView="85" workbookViewId="0">
      <selection activeCell="F91" sqref="F91"/>
    </sheetView>
  </sheetViews>
  <sheetFormatPr defaultColWidth="9.140625" defaultRowHeight="12.75" x14ac:dyDescent="0.2"/>
  <cols>
    <col min="1" max="1" width="16.28515625" style="4" customWidth="1"/>
    <col min="2" max="2" width="57.28515625" style="35" customWidth="1"/>
    <col min="3" max="3" width="15.42578125" style="35" customWidth="1"/>
    <col min="4" max="4" width="7.85546875" style="35" customWidth="1"/>
    <col min="5" max="5" width="9.5703125" style="28" customWidth="1"/>
    <col min="6" max="6" width="19.5703125" style="35" customWidth="1"/>
    <col min="7" max="7" width="13.28515625" style="15" bestFit="1" customWidth="1"/>
    <col min="8" max="8" width="24.42578125" style="15" bestFit="1" customWidth="1"/>
    <col min="9" max="9" width="95" style="24" bestFit="1" customWidth="1"/>
    <col min="10" max="10" width="27.85546875" style="23" customWidth="1"/>
    <col min="11" max="16384" width="9.140625" style="23"/>
  </cols>
  <sheetData>
    <row r="1" spans="1:13" s="11" customFormat="1" ht="26.25" x14ac:dyDescent="0.4">
      <c r="A1" s="73" t="s">
        <v>150</v>
      </c>
      <c r="B1" s="74"/>
      <c r="C1" s="10"/>
      <c r="D1" s="149"/>
      <c r="E1" s="74" t="s">
        <v>149</v>
      </c>
      <c r="F1" s="10" t="s">
        <v>1</v>
      </c>
      <c r="G1" s="9" t="s">
        <v>148</v>
      </c>
      <c r="H1" s="9"/>
      <c r="I1" s="147"/>
    </row>
    <row r="2" spans="1:13" ht="33.75" x14ac:dyDescent="0.5">
      <c r="A2" s="6" t="s">
        <v>308</v>
      </c>
      <c r="B2" s="23"/>
      <c r="C2" s="1"/>
      <c r="D2" s="2"/>
      <c r="E2" s="12"/>
      <c r="F2" s="2"/>
      <c r="G2" s="61"/>
      <c r="H2" s="61"/>
      <c r="I2" s="75"/>
    </row>
    <row r="3" spans="1:13" ht="33.75" x14ac:dyDescent="0.5">
      <c r="A3" s="59" t="s">
        <v>81</v>
      </c>
      <c r="B3" s="76"/>
      <c r="C3" s="65" t="str">
        <f>CONCATENATE("Demand Side Unit MW Capacity: ",E1," MW")</f>
        <v>Demand Side Unit MW Capacity: XX MW</v>
      </c>
      <c r="D3" s="65"/>
      <c r="E3" s="66"/>
      <c r="F3" s="65"/>
      <c r="G3" s="67"/>
      <c r="H3" s="61"/>
      <c r="I3" s="14"/>
    </row>
    <row r="4" spans="1:13" x14ac:dyDescent="0.2">
      <c r="A4" s="7"/>
      <c r="B4" s="23"/>
      <c r="C4" s="23"/>
      <c r="D4" s="23"/>
      <c r="E4" s="3"/>
      <c r="F4" s="23"/>
      <c r="I4" s="16"/>
    </row>
    <row r="5" spans="1:13" ht="15.75" thickBot="1" x14ac:dyDescent="0.3">
      <c r="A5" s="78" t="s">
        <v>38</v>
      </c>
      <c r="B5" s="79" t="s">
        <v>328</v>
      </c>
      <c r="C5" s="80"/>
      <c r="D5" s="80"/>
      <c r="E5" s="81"/>
      <c r="F5" s="80"/>
      <c r="G5" s="82" t="s">
        <v>11</v>
      </c>
      <c r="H5" s="82" t="s">
        <v>74</v>
      </c>
      <c r="I5" s="100" t="s">
        <v>65</v>
      </c>
    </row>
    <row r="6" spans="1:13" ht="15.75" thickTop="1" x14ac:dyDescent="0.25">
      <c r="A6" s="83"/>
      <c r="B6" s="84"/>
      <c r="C6" s="84"/>
      <c r="D6" s="84"/>
      <c r="E6" s="85"/>
      <c r="F6" s="84"/>
      <c r="G6" s="86"/>
      <c r="H6" s="86"/>
      <c r="I6" s="87"/>
    </row>
    <row r="7" spans="1:13" ht="15.75" thickBot="1" x14ac:dyDescent="0.3">
      <c r="A7" s="83"/>
      <c r="B7" s="88" t="s">
        <v>4</v>
      </c>
      <c r="C7" s="84" t="s">
        <v>10</v>
      </c>
      <c r="D7" s="84"/>
      <c r="E7" s="85"/>
      <c r="F7" s="84"/>
      <c r="G7" s="89"/>
      <c r="H7" s="89"/>
      <c r="I7" s="87" t="s">
        <v>76</v>
      </c>
    </row>
    <row r="8" spans="1:13" ht="15.75" thickBot="1" x14ac:dyDescent="0.3">
      <c r="A8" s="83"/>
      <c r="B8" s="262" t="s">
        <v>407</v>
      </c>
      <c r="C8" s="84"/>
      <c r="D8" s="84"/>
      <c r="E8" s="85"/>
      <c r="F8" s="84"/>
      <c r="G8" s="89"/>
      <c r="H8" s="90"/>
      <c r="I8" s="345" t="s">
        <v>212</v>
      </c>
    </row>
    <row r="9" spans="1:13" ht="14.25" x14ac:dyDescent="0.2">
      <c r="A9" s="83" t="s">
        <v>13</v>
      </c>
      <c r="B9" s="309" t="s">
        <v>104</v>
      </c>
      <c r="C9" s="84"/>
      <c r="D9" s="84" t="s">
        <v>5</v>
      </c>
      <c r="E9" s="85"/>
      <c r="F9" s="84"/>
      <c r="G9" s="90" t="s">
        <v>152</v>
      </c>
      <c r="H9" s="90" t="s">
        <v>86</v>
      </c>
      <c r="I9" s="613"/>
    </row>
    <row r="10" spans="1:13" ht="14.25" x14ac:dyDescent="0.2">
      <c r="A10" s="83" t="s">
        <v>14</v>
      </c>
      <c r="B10" s="309" t="s">
        <v>104</v>
      </c>
      <c r="C10" s="84"/>
      <c r="D10" s="84" t="s">
        <v>6</v>
      </c>
      <c r="E10" s="85"/>
      <c r="F10" s="84"/>
      <c r="G10" s="90" t="s">
        <v>152</v>
      </c>
      <c r="H10" s="90" t="s">
        <v>86</v>
      </c>
      <c r="I10" s="614"/>
    </row>
    <row r="11" spans="1:13" ht="14.25" x14ac:dyDescent="0.2">
      <c r="A11" s="83" t="s">
        <v>15</v>
      </c>
      <c r="B11" s="309" t="s">
        <v>105</v>
      </c>
      <c r="C11" s="84"/>
      <c r="D11" s="84" t="s">
        <v>5</v>
      </c>
      <c r="E11" s="85"/>
      <c r="F11" s="84"/>
      <c r="G11" s="90" t="s">
        <v>152</v>
      </c>
      <c r="H11" s="90" t="s">
        <v>86</v>
      </c>
      <c r="I11" s="614"/>
    </row>
    <row r="12" spans="1:13" ht="14.25" x14ac:dyDescent="0.2">
      <c r="A12" s="83" t="s">
        <v>16</v>
      </c>
      <c r="B12" s="309" t="s">
        <v>105</v>
      </c>
      <c r="C12" s="84"/>
      <c r="D12" s="84" t="s">
        <v>6</v>
      </c>
      <c r="E12" s="85"/>
      <c r="F12" s="84"/>
      <c r="G12" s="90" t="s">
        <v>152</v>
      </c>
      <c r="H12" s="90" t="s">
        <v>86</v>
      </c>
      <c r="I12" s="614"/>
      <c r="J12" s="608"/>
      <c r="K12" s="609"/>
      <c r="L12" s="609"/>
      <c r="M12" s="609"/>
    </row>
    <row r="13" spans="1:13" ht="14.25" x14ac:dyDescent="0.2">
      <c r="A13" s="83"/>
      <c r="B13" s="310"/>
      <c r="C13" s="84"/>
      <c r="D13" s="84"/>
      <c r="E13" s="85"/>
      <c r="F13" s="84"/>
      <c r="G13" s="90"/>
      <c r="H13" s="90"/>
      <c r="I13" s="614"/>
      <c r="J13" s="551"/>
      <c r="K13" s="560"/>
      <c r="L13" s="560"/>
      <c r="M13" s="560"/>
    </row>
    <row r="14" spans="1:13" ht="14.25" x14ac:dyDescent="0.2">
      <c r="A14" s="83" t="s">
        <v>17</v>
      </c>
      <c r="B14" s="309" t="s">
        <v>106</v>
      </c>
      <c r="C14" s="84"/>
      <c r="D14" s="84" t="s">
        <v>5</v>
      </c>
      <c r="E14" s="85"/>
      <c r="F14" s="84"/>
      <c r="G14" s="90" t="s">
        <v>152</v>
      </c>
      <c r="H14" s="90" t="s">
        <v>86</v>
      </c>
      <c r="I14" s="614"/>
    </row>
    <row r="15" spans="1:13" ht="14.25" x14ac:dyDescent="0.2">
      <c r="A15" s="83" t="s">
        <v>18</v>
      </c>
      <c r="B15" s="309" t="s">
        <v>106</v>
      </c>
      <c r="C15" s="84"/>
      <c r="D15" s="84" t="s">
        <v>6</v>
      </c>
      <c r="E15" s="85"/>
      <c r="F15" s="84"/>
      <c r="G15" s="90" t="s">
        <v>152</v>
      </c>
      <c r="H15" s="90" t="s">
        <v>86</v>
      </c>
      <c r="I15" s="614"/>
    </row>
    <row r="16" spans="1:13" ht="14.25" x14ac:dyDescent="0.2">
      <c r="A16" s="83" t="s">
        <v>28</v>
      </c>
      <c r="B16" s="309" t="s">
        <v>107</v>
      </c>
      <c r="C16" s="84"/>
      <c r="D16" s="84" t="s">
        <v>5</v>
      </c>
      <c r="E16" s="85"/>
      <c r="F16" s="84"/>
      <c r="G16" s="90" t="s">
        <v>152</v>
      </c>
      <c r="H16" s="90" t="s">
        <v>86</v>
      </c>
      <c r="I16" s="614"/>
      <c r="J16" s="62"/>
      <c r="K16" s="62"/>
    </row>
    <row r="17" spans="1:11" ht="14.25" x14ac:dyDescent="0.2">
      <c r="A17" s="83" t="s">
        <v>29</v>
      </c>
      <c r="B17" s="309" t="s">
        <v>107</v>
      </c>
      <c r="C17" s="84"/>
      <c r="D17" s="84" t="s">
        <v>6</v>
      </c>
      <c r="E17" s="85"/>
      <c r="F17" s="84"/>
      <c r="G17" s="90" t="s">
        <v>152</v>
      </c>
      <c r="H17" s="90" t="s">
        <v>86</v>
      </c>
      <c r="I17" s="614"/>
      <c r="K17" s="62"/>
    </row>
    <row r="18" spans="1:11" ht="14.25" x14ac:dyDescent="0.2">
      <c r="A18" s="83"/>
      <c r="B18" s="310"/>
      <c r="C18" s="84"/>
      <c r="D18" s="84"/>
      <c r="E18" s="85"/>
      <c r="F18" s="84"/>
      <c r="G18" s="90"/>
      <c r="H18" s="90"/>
      <c r="I18" s="614"/>
      <c r="K18" s="62"/>
    </row>
    <row r="19" spans="1:11" ht="14.25" x14ac:dyDescent="0.2">
      <c r="A19" s="83" t="s">
        <v>30</v>
      </c>
      <c r="B19" s="309" t="s">
        <v>108</v>
      </c>
      <c r="C19" s="84"/>
      <c r="D19" s="84" t="s">
        <v>5</v>
      </c>
      <c r="E19" s="85"/>
      <c r="F19" s="84"/>
      <c r="G19" s="90" t="s">
        <v>152</v>
      </c>
      <c r="H19" s="90" t="s">
        <v>86</v>
      </c>
      <c r="I19" s="614"/>
      <c r="K19" s="62"/>
    </row>
    <row r="20" spans="1:11" ht="14.25" x14ac:dyDescent="0.2">
      <c r="A20" s="83" t="s">
        <v>31</v>
      </c>
      <c r="B20" s="309" t="s">
        <v>108</v>
      </c>
      <c r="C20" s="84"/>
      <c r="D20" s="84" t="s">
        <v>6</v>
      </c>
      <c r="E20" s="85"/>
      <c r="F20" s="84"/>
      <c r="G20" s="90" t="s">
        <v>152</v>
      </c>
      <c r="H20" s="90" t="s">
        <v>86</v>
      </c>
      <c r="I20" s="614"/>
      <c r="K20" s="62"/>
    </row>
    <row r="21" spans="1:11" ht="14.25" customHeight="1" x14ac:dyDescent="0.2">
      <c r="A21" s="83" t="s">
        <v>39</v>
      </c>
      <c r="B21" s="309" t="s">
        <v>109</v>
      </c>
      <c r="C21" s="84"/>
      <c r="D21" s="84" t="s">
        <v>5</v>
      </c>
      <c r="E21" s="85"/>
      <c r="F21" s="84"/>
      <c r="G21" s="90" t="s">
        <v>152</v>
      </c>
      <c r="H21" s="90" t="s">
        <v>86</v>
      </c>
      <c r="I21" s="614"/>
    </row>
    <row r="22" spans="1:11" ht="14.25" customHeight="1" thickBot="1" x14ac:dyDescent="0.25">
      <c r="A22" s="83" t="s">
        <v>40</v>
      </c>
      <c r="B22" s="309" t="s">
        <v>109</v>
      </c>
      <c r="C22" s="84"/>
      <c r="D22" s="84" t="s">
        <v>6</v>
      </c>
      <c r="E22" s="85"/>
      <c r="F22" s="84"/>
      <c r="G22" s="90" t="s">
        <v>152</v>
      </c>
      <c r="H22" s="90" t="s">
        <v>86</v>
      </c>
      <c r="I22" s="615"/>
    </row>
    <row r="23" spans="1:11" ht="14.25" customHeight="1" x14ac:dyDescent="0.2">
      <c r="A23" s="469"/>
      <c r="B23" s="309"/>
      <c r="C23" s="470"/>
      <c r="D23" s="470"/>
      <c r="E23" s="85"/>
      <c r="F23" s="470"/>
      <c r="G23" s="473"/>
      <c r="H23" s="473"/>
      <c r="I23" s="526"/>
    </row>
    <row r="24" spans="1:11" ht="14.25" customHeight="1" x14ac:dyDescent="0.2">
      <c r="A24" s="469"/>
      <c r="B24" s="487" t="s">
        <v>408</v>
      </c>
      <c r="C24" s="470"/>
      <c r="D24" s="470"/>
      <c r="E24" s="85"/>
      <c r="F24" s="470"/>
      <c r="G24" s="473"/>
      <c r="H24" s="473"/>
      <c r="I24" s="526"/>
    </row>
    <row r="25" spans="1:11" s="496" customFormat="1" ht="14.25" x14ac:dyDescent="0.2">
      <c r="A25" s="488" t="s">
        <v>409</v>
      </c>
      <c r="B25" s="496" t="s">
        <v>385</v>
      </c>
      <c r="C25" s="490"/>
      <c r="D25" s="491" t="s">
        <v>5</v>
      </c>
      <c r="E25" s="492"/>
      <c r="F25" s="493"/>
      <c r="G25" s="494" t="s">
        <v>152</v>
      </c>
      <c r="H25" s="494" t="s">
        <v>122</v>
      </c>
      <c r="I25" s="495" t="s">
        <v>424</v>
      </c>
    </row>
    <row r="26" spans="1:11" s="496" customFormat="1" ht="14.25" x14ac:dyDescent="0.2">
      <c r="A26" s="488" t="s">
        <v>410</v>
      </c>
      <c r="B26" s="496" t="s">
        <v>385</v>
      </c>
      <c r="C26" s="489"/>
      <c r="D26" s="489" t="s">
        <v>6</v>
      </c>
      <c r="E26" s="493"/>
      <c r="F26" s="493"/>
      <c r="G26" s="494" t="s">
        <v>152</v>
      </c>
      <c r="H26" s="494" t="s">
        <v>122</v>
      </c>
      <c r="I26" s="495" t="s">
        <v>424</v>
      </c>
    </row>
    <row r="27" spans="1:11" s="496" customFormat="1" ht="14.25" x14ac:dyDescent="0.2">
      <c r="A27" s="488" t="s">
        <v>411</v>
      </c>
      <c r="B27" s="496" t="s">
        <v>405</v>
      </c>
      <c r="C27" s="489"/>
      <c r="D27" s="489" t="s">
        <v>6</v>
      </c>
      <c r="E27" s="493"/>
      <c r="F27" s="493"/>
      <c r="G27" s="494" t="s">
        <v>152</v>
      </c>
      <c r="H27" s="494" t="s">
        <v>122</v>
      </c>
      <c r="I27" s="495" t="s">
        <v>419</v>
      </c>
    </row>
    <row r="28" spans="1:11" s="496" customFormat="1" ht="14.25" x14ac:dyDescent="0.2">
      <c r="A28" s="488" t="s">
        <v>412</v>
      </c>
      <c r="B28" s="496" t="s">
        <v>406</v>
      </c>
      <c r="C28" s="489"/>
      <c r="D28" s="489" t="s">
        <v>6</v>
      </c>
      <c r="E28" s="493"/>
      <c r="F28" s="493"/>
      <c r="G28" s="494" t="s">
        <v>152</v>
      </c>
      <c r="H28" s="494" t="s">
        <v>122</v>
      </c>
      <c r="I28" s="495" t="s">
        <v>420</v>
      </c>
    </row>
    <row r="29" spans="1:11" s="496" customFormat="1" ht="14.25" x14ac:dyDescent="0.2">
      <c r="A29" s="488" t="s">
        <v>413</v>
      </c>
      <c r="B29" s="496" t="s">
        <v>416</v>
      </c>
      <c r="C29" s="489"/>
      <c r="D29" s="489" t="s">
        <v>6</v>
      </c>
      <c r="E29" s="493"/>
      <c r="F29" s="493"/>
      <c r="G29" s="494" t="s">
        <v>152</v>
      </c>
      <c r="H29" s="494" t="s">
        <v>122</v>
      </c>
      <c r="I29" s="495" t="s">
        <v>421</v>
      </c>
    </row>
    <row r="30" spans="1:11" s="496" customFormat="1" ht="14.25" x14ac:dyDescent="0.2">
      <c r="A30" s="488" t="s">
        <v>414</v>
      </c>
      <c r="B30" s="496" t="s">
        <v>417</v>
      </c>
      <c r="C30" s="489"/>
      <c r="D30" s="489" t="s">
        <v>6</v>
      </c>
      <c r="E30" s="493"/>
      <c r="F30" s="493"/>
      <c r="G30" s="494" t="s">
        <v>152</v>
      </c>
      <c r="H30" s="494" t="s">
        <v>122</v>
      </c>
      <c r="I30" s="495" t="s">
        <v>422</v>
      </c>
    </row>
    <row r="31" spans="1:11" s="496" customFormat="1" ht="14.25" x14ac:dyDescent="0.2">
      <c r="A31" s="488" t="s">
        <v>415</v>
      </c>
      <c r="B31" s="496" t="s">
        <v>418</v>
      </c>
      <c r="C31" s="489"/>
      <c r="D31" s="489" t="s">
        <v>6</v>
      </c>
      <c r="E31" s="493"/>
      <c r="F31" s="493"/>
      <c r="G31" s="494" t="s">
        <v>152</v>
      </c>
      <c r="H31" s="494" t="s">
        <v>122</v>
      </c>
      <c r="I31" s="495" t="s">
        <v>423</v>
      </c>
    </row>
    <row r="32" spans="1:11" ht="15" x14ac:dyDescent="0.25">
      <c r="A32" s="83"/>
      <c r="B32" s="84" t="s">
        <v>75</v>
      </c>
      <c r="C32" s="84"/>
      <c r="D32" s="84"/>
      <c r="E32" s="85"/>
      <c r="F32" s="84"/>
      <c r="G32" s="89"/>
      <c r="H32" s="89"/>
      <c r="I32" s="87"/>
    </row>
    <row r="33" spans="1:9" ht="15" x14ac:dyDescent="0.25">
      <c r="A33" s="83"/>
      <c r="B33" s="84"/>
      <c r="C33" s="84"/>
      <c r="D33" s="84"/>
      <c r="E33" s="85"/>
      <c r="F33" s="84"/>
      <c r="G33" s="89"/>
      <c r="H33" s="89"/>
      <c r="I33" s="94"/>
    </row>
    <row r="34" spans="1:9" ht="15.75" thickBot="1" x14ac:dyDescent="0.3">
      <c r="A34" s="78" t="s">
        <v>38</v>
      </c>
      <c r="B34" s="79" t="s">
        <v>25</v>
      </c>
      <c r="C34" s="80"/>
      <c r="D34" s="80"/>
      <c r="E34" s="81"/>
      <c r="F34" s="80"/>
      <c r="G34" s="82" t="s">
        <v>11</v>
      </c>
      <c r="H34" s="82" t="s">
        <v>74</v>
      </c>
      <c r="I34" s="100" t="s">
        <v>65</v>
      </c>
    </row>
    <row r="35" spans="1:9" ht="12" customHeight="1" thickTop="1" x14ac:dyDescent="0.25">
      <c r="A35" s="95"/>
      <c r="B35" s="84"/>
      <c r="C35" s="84"/>
      <c r="D35" s="84"/>
      <c r="E35" s="85"/>
      <c r="F35" s="84"/>
      <c r="G35" s="86"/>
      <c r="H35" s="86"/>
      <c r="I35" s="87"/>
    </row>
    <row r="36" spans="1:9" ht="15" x14ac:dyDescent="0.25">
      <c r="A36" s="95"/>
      <c r="B36" s="88" t="s">
        <v>114</v>
      </c>
      <c r="C36" s="84"/>
      <c r="D36" s="84"/>
      <c r="E36" s="85"/>
      <c r="F36" s="84"/>
      <c r="G36" s="89"/>
      <c r="H36" s="89"/>
      <c r="I36" s="87"/>
    </row>
    <row r="37" spans="1:9" ht="14.25" x14ac:dyDescent="0.2">
      <c r="A37" s="83" t="s">
        <v>19</v>
      </c>
      <c r="B37" s="62" t="s">
        <v>134</v>
      </c>
      <c r="C37" s="99" t="s">
        <v>89</v>
      </c>
      <c r="D37" s="84" t="s">
        <v>3</v>
      </c>
      <c r="E37" s="318" t="s">
        <v>127</v>
      </c>
      <c r="F37" s="84" t="s">
        <v>119</v>
      </c>
      <c r="G37" s="90" t="s">
        <v>152</v>
      </c>
      <c r="H37" s="90" t="s">
        <v>86</v>
      </c>
      <c r="I37" s="87" t="s">
        <v>132</v>
      </c>
    </row>
    <row r="38" spans="1:9" ht="14.25" x14ac:dyDescent="0.2">
      <c r="A38" s="83" t="s">
        <v>20</v>
      </c>
      <c r="B38" s="62" t="s">
        <v>135</v>
      </c>
      <c r="C38" s="99" t="s">
        <v>89</v>
      </c>
      <c r="D38" s="84" t="s">
        <v>3</v>
      </c>
      <c r="E38" s="318" t="s">
        <v>127</v>
      </c>
      <c r="F38" s="84" t="s">
        <v>119</v>
      </c>
      <c r="G38" s="90" t="s">
        <v>152</v>
      </c>
      <c r="H38" s="90" t="s">
        <v>86</v>
      </c>
      <c r="I38" s="87" t="s">
        <v>132</v>
      </c>
    </row>
    <row r="39" spans="1:9" ht="14.25" x14ac:dyDescent="0.2">
      <c r="A39" s="83" t="s">
        <v>32</v>
      </c>
      <c r="B39" s="62" t="s">
        <v>136</v>
      </c>
      <c r="C39" s="99" t="s">
        <v>89</v>
      </c>
      <c r="D39" s="84" t="s">
        <v>3</v>
      </c>
      <c r="E39" s="318" t="s">
        <v>127</v>
      </c>
      <c r="F39" s="84" t="s">
        <v>119</v>
      </c>
      <c r="G39" s="90" t="s">
        <v>152</v>
      </c>
      <c r="H39" s="90" t="s">
        <v>86</v>
      </c>
      <c r="I39" s="87" t="s">
        <v>132</v>
      </c>
    </row>
    <row r="40" spans="1:9" ht="14.25" x14ac:dyDescent="0.2">
      <c r="A40" s="83" t="s">
        <v>111</v>
      </c>
      <c r="B40" s="62" t="s">
        <v>137</v>
      </c>
      <c r="C40" s="99" t="s">
        <v>89</v>
      </c>
      <c r="D40" s="84" t="s">
        <v>3</v>
      </c>
      <c r="E40" s="318" t="s">
        <v>127</v>
      </c>
      <c r="F40" s="84" t="s">
        <v>119</v>
      </c>
      <c r="G40" s="90" t="s">
        <v>152</v>
      </c>
      <c r="H40" s="90" t="s">
        <v>86</v>
      </c>
      <c r="I40" s="87" t="s">
        <v>132</v>
      </c>
    </row>
    <row r="41" spans="1:9" ht="14.25" x14ac:dyDescent="0.2">
      <c r="A41" s="83" t="s">
        <v>112</v>
      </c>
      <c r="B41" s="62" t="s">
        <v>140</v>
      </c>
      <c r="C41" s="99" t="s">
        <v>89</v>
      </c>
      <c r="D41" s="84" t="s">
        <v>3</v>
      </c>
      <c r="E41" s="318" t="s">
        <v>127</v>
      </c>
      <c r="F41" s="84" t="s">
        <v>119</v>
      </c>
      <c r="G41" s="90" t="s">
        <v>152</v>
      </c>
      <c r="H41" s="90" t="s">
        <v>86</v>
      </c>
      <c r="I41" s="87" t="s">
        <v>132</v>
      </c>
    </row>
    <row r="42" spans="1:9" ht="14.25" x14ac:dyDescent="0.2">
      <c r="A42" s="83" t="s">
        <v>113</v>
      </c>
      <c r="B42" s="62" t="s">
        <v>139</v>
      </c>
      <c r="C42" s="99" t="s">
        <v>89</v>
      </c>
      <c r="D42" s="84" t="s">
        <v>3</v>
      </c>
      <c r="E42" s="318" t="s">
        <v>127</v>
      </c>
      <c r="F42" s="84" t="s">
        <v>119</v>
      </c>
      <c r="G42" s="90" t="s">
        <v>152</v>
      </c>
      <c r="H42" s="90" t="s">
        <v>86</v>
      </c>
      <c r="I42" s="87" t="s">
        <v>132</v>
      </c>
    </row>
    <row r="43" spans="1:9" ht="14.25" x14ac:dyDescent="0.2">
      <c r="A43" s="83" t="s">
        <v>116</v>
      </c>
      <c r="B43" s="62" t="s">
        <v>138</v>
      </c>
      <c r="C43" s="99" t="s">
        <v>89</v>
      </c>
      <c r="D43" s="84" t="s">
        <v>3</v>
      </c>
      <c r="E43" s="318" t="s">
        <v>127</v>
      </c>
      <c r="F43" s="84" t="s">
        <v>119</v>
      </c>
      <c r="G43" s="90" t="s">
        <v>152</v>
      </c>
      <c r="H43" s="90" t="s">
        <v>86</v>
      </c>
      <c r="I43" s="87" t="s">
        <v>132</v>
      </c>
    </row>
    <row r="44" spans="1:9" ht="14.25" x14ac:dyDescent="0.2">
      <c r="A44" s="97"/>
      <c r="B44" s="88"/>
      <c r="C44" s="84"/>
      <c r="D44" s="84"/>
      <c r="E44" s="85"/>
      <c r="F44" s="84"/>
      <c r="G44" s="90"/>
      <c r="H44" s="90"/>
      <c r="I44" s="87"/>
    </row>
    <row r="45" spans="1:9" ht="14.25" x14ac:dyDescent="0.2">
      <c r="A45" s="97"/>
      <c r="B45" s="88" t="s">
        <v>110</v>
      </c>
      <c r="C45" s="84"/>
      <c r="D45" s="84"/>
      <c r="E45" s="85"/>
      <c r="F45" s="84"/>
      <c r="G45" s="90"/>
      <c r="H45" s="90"/>
      <c r="I45" s="87"/>
    </row>
    <row r="46" spans="1:9" ht="15" x14ac:dyDescent="0.25">
      <c r="A46" s="83" t="s">
        <v>21</v>
      </c>
      <c r="B46" s="62" t="s">
        <v>128</v>
      </c>
      <c r="C46" s="84" t="s">
        <v>2</v>
      </c>
      <c r="D46" s="84" t="s">
        <v>3</v>
      </c>
      <c r="E46" s="64" t="s">
        <v>194</v>
      </c>
      <c r="F46" s="84" t="s">
        <v>1</v>
      </c>
      <c r="G46" s="90" t="s">
        <v>152</v>
      </c>
      <c r="H46" s="90" t="s">
        <v>86</v>
      </c>
      <c r="I46" s="332" t="s">
        <v>191</v>
      </c>
    </row>
    <row r="47" spans="1:9" ht="30" x14ac:dyDescent="0.25">
      <c r="A47" s="83" t="s">
        <v>22</v>
      </c>
      <c r="B47" s="62" t="s">
        <v>121</v>
      </c>
      <c r="C47" s="84" t="s">
        <v>2</v>
      </c>
      <c r="D47" s="84" t="s">
        <v>3</v>
      </c>
      <c r="E47" s="64" t="e">
        <f>CONCATENATE("0- ", ROUNDUP($E$1*1.2,0))</f>
        <v>#VALUE!</v>
      </c>
      <c r="F47" s="84" t="s">
        <v>1</v>
      </c>
      <c r="G47" s="90" t="s">
        <v>152</v>
      </c>
      <c r="H47" s="90" t="s">
        <v>86</v>
      </c>
      <c r="I47" s="333" t="s">
        <v>192</v>
      </c>
    </row>
    <row r="48" spans="1:9" ht="15" x14ac:dyDescent="0.25">
      <c r="A48" s="83" t="s">
        <v>33</v>
      </c>
      <c r="B48" s="62" t="s">
        <v>120</v>
      </c>
      <c r="C48" s="84" t="s">
        <v>2</v>
      </c>
      <c r="D48" s="84" t="s">
        <v>3</v>
      </c>
      <c r="E48" s="64" t="e">
        <f t="shared" ref="E48" si="0">CONCATENATE("0- ", ROUNDUP($E$1*1.2,0))</f>
        <v>#VALUE!</v>
      </c>
      <c r="F48" s="84" t="s">
        <v>1</v>
      </c>
      <c r="G48" s="90" t="s">
        <v>152</v>
      </c>
      <c r="H48" s="90" t="s">
        <v>86</v>
      </c>
      <c r="I48" s="333" t="s">
        <v>193</v>
      </c>
    </row>
    <row r="49" spans="1:9" ht="14.25" x14ac:dyDescent="0.2">
      <c r="A49" s="83"/>
      <c r="B49" s="62"/>
      <c r="C49" s="84"/>
      <c r="D49" s="84"/>
      <c r="E49" s="64"/>
      <c r="F49" s="84"/>
      <c r="G49" s="90"/>
      <c r="H49" s="90"/>
      <c r="I49" s="87"/>
    </row>
    <row r="50" spans="1:9" ht="14.25" x14ac:dyDescent="0.2">
      <c r="A50" s="83" t="s">
        <v>34</v>
      </c>
      <c r="B50" s="62" t="s">
        <v>141</v>
      </c>
      <c r="C50" s="84" t="s">
        <v>2</v>
      </c>
      <c r="D50" s="84" t="s">
        <v>3</v>
      </c>
      <c r="E50" s="64" t="s">
        <v>118</v>
      </c>
      <c r="F50" s="84" t="s">
        <v>1</v>
      </c>
      <c r="G50" s="90" t="s">
        <v>152</v>
      </c>
      <c r="H50" s="90" t="s">
        <v>122</v>
      </c>
      <c r="I50" s="87" t="s">
        <v>133</v>
      </c>
    </row>
    <row r="51" spans="1:9" ht="14.25" x14ac:dyDescent="0.2">
      <c r="A51" s="83" t="s">
        <v>35</v>
      </c>
      <c r="B51" s="62" t="s">
        <v>142</v>
      </c>
      <c r="C51" s="84" t="s">
        <v>2</v>
      </c>
      <c r="D51" s="84" t="s">
        <v>3</v>
      </c>
      <c r="E51" s="64" t="s">
        <v>118</v>
      </c>
      <c r="F51" s="84" t="s">
        <v>1</v>
      </c>
      <c r="G51" s="90" t="s">
        <v>152</v>
      </c>
      <c r="H51" s="90" t="s">
        <v>122</v>
      </c>
      <c r="I51" s="87" t="s">
        <v>133</v>
      </c>
    </row>
    <row r="52" spans="1:9" ht="14.25" x14ac:dyDescent="0.2">
      <c r="A52" s="83" t="s">
        <v>36</v>
      </c>
      <c r="B52" s="62" t="s">
        <v>143</v>
      </c>
      <c r="C52" s="84" t="s">
        <v>2</v>
      </c>
      <c r="D52" s="84" t="s">
        <v>3</v>
      </c>
      <c r="E52" s="64" t="s">
        <v>118</v>
      </c>
      <c r="F52" s="84" t="s">
        <v>1</v>
      </c>
      <c r="G52" s="90" t="s">
        <v>152</v>
      </c>
      <c r="H52" s="90" t="s">
        <v>122</v>
      </c>
      <c r="I52" s="87" t="s">
        <v>133</v>
      </c>
    </row>
    <row r="53" spans="1:9" ht="14.25" x14ac:dyDescent="0.2">
      <c r="A53" s="83" t="s">
        <v>37</v>
      </c>
      <c r="B53" s="62" t="s">
        <v>144</v>
      </c>
      <c r="C53" s="84" t="s">
        <v>2</v>
      </c>
      <c r="D53" s="84" t="s">
        <v>3</v>
      </c>
      <c r="E53" s="64" t="s">
        <v>118</v>
      </c>
      <c r="F53" s="84" t="s">
        <v>1</v>
      </c>
      <c r="G53" s="90" t="s">
        <v>152</v>
      </c>
      <c r="H53" s="90" t="s">
        <v>122</v>
      </c>
      <c r="I53" s="87" t="s">
        <v>133</v>
      </c>
    </row>
    <row r="54" spans="1:9" ht="14.25" x14ac:dyDescent="0.2">
      <c r="A54" s="316" t="s">
        <v>123</v>
      </c>
      <c r="B54" s="319" t="s">
        <v>147</v>
      </c>
      <c r="C54" s="320" t="s">
        <v>2</v>
      </c>
      <c r="D54" s="320" t="s">
        <v>3</v>
      </c>
      <c r="E54" s="321" t="s">
        <v>118</v>
      </c>
      <c r="F54" s="320" t="s">
        <v>1</v>
      </c>
      <c r="G54" s="317" t="s">
        <v>152</v>
      </c>
      <c r="H54" s="317" t="s">
        <v>122</v>
      </c>
      <c r="I54" s="87" t="s">
        <v>133</v>
      </c>
    </row>
    <row r="55" spans="1:9" ht="14.25" x14ac:dyDescent="0.2">
      <c r="A55" s="316" t="s">
        <v>124</v>
      </c>
      <c r="B55" s="319" t="s">
        <v>145</v>
      </c>
      <c r="C55" s="320" t="s">
        <v>2</v>
      </c>
      <c r="D55" s="320" t="s">
        <v>3</v>
      </c>
      <c r="E55" s="321" t="s">
        <v>118</v>
      </c>
      <c r="F55" s="320" t="s">
        <v>1</v>
      </c>
      <c r="G55" s="317" t="s">
        <v>152</v>
      </c>
      <c r="H55" s="317" t="s">
        <v>122</v>
      </c>
      <c r="I55" s="87" t="s">
        <v>133</v>
      </c>
    </row>
    <row r="56" spans="1:9" ht="14.25" x14ac:dyDescent="0.2">
      <c r="A56" s="316" t="s">
        <v>125</v>
      </c>
      <c r="B56" s="319" t="s">
        <v>146</v>
      </c>
      <c r="C56" s="320" t="s">
        <v>2</v>
      </c>
      <c r="D56" s="320" t="s">
        <v>3</v>
      </c>
      <c r="E56" s="321" t="s">
        <v>118</v>
      </c>
      <c r="F56" s="320" t="s">
        <v>1</v>
      </c>
      <c r="G56" s="317" t="s">
        <v>152</v>
      </c>
      <c r="H56" s="317" t="s">
        <v>122</v>
      </c>
      <c r="I56" s="87" t="s">
        <v>133</v>
      </c>
    </row>
    <row r="57" spans="1:9" ht="14.25" x14ac:dyDescent="0.2">
      <c r="A57" s="83"/>
      <c r="B57" s="62"/>
      <c r="C57" s="84"/>
      <c r="D57" s="84"/>
      <c r="E57" s="64"/>
      <c r="F57" s="84"/>
      <c r="G57" s="90"/>
      <c r="H57" s="90"/>
      <c r="I57" s="87"/>
    </row>
    <row r="58" spans="1:9" ht="14.25" x14ac:dyDescent="0.2">
      <c r="A58" s="83" t="s">
        <v>126</v>
      </c>
      <c r="B58" s="62" t="s">
        <v>184</v>
      </c>
      <c r="C58" s="84" t="s">
        <v>2</v>
      </c>
      <c r="D58" s="84" t="s">
        <v>3</v>
      </c>
      <c r="E58" s="64" t="s">
        <v>131</v>
      </c>
      <c r="F58" s="84" t="s">
        <v>1</v>
      </c>
      <c r="G58" s="90" t="s">
        <v>152</v>
      </c>
      <c r="H58" s="90" t="s">
        <v>86</v>
      </c>
      <c r="I58" s="87" t="s">
        <v>130</v>
      </c>
    </row>
    <row r="59" spans="1:9" ht="14.25" x14ac:dyDescent="0.2">
      <c r="A59" s="83" t="s">
        <v>188</v>
      </c>
      <c r="B59" s="62" t="s">
        <v>185</v>
      </c>
      <c r="C59" s="84" t="s">
        <v>2</v>
      </c>
      <c r="D59" s="84" t="s">
        <v>3</v>
      </c>
      <c r="E59" s="64" t="s">
        <v>131</v>
      </c>
      <c r="F59" s="84" t="s">
        <v>1</v>
      </c>
      <c r="G59" s="90" t="s">
        <v>152</v>
      </c>
      <c r="H59" s="90" t="s">
        <v>86</v>
      </c>
      <c r="I59" s="87" t="s">
        <v>130</v>
      </c>
    </row>
    <row r="60" spans="1:9" ht="14.25" x14ac:dyDescent="0.2">
      <c r="A60" s="83" t="s">
        <v>189</v>
      </c>
      <c r="B60" s="62" t="s">
        <v>186</v>
      </c>
      <c r="C60" s="84" t="s">
        <v>2</v>
      </c>
      <c r="D60" s="84" t="s">
        <v>3</v>
      </c>
      <c r="E60" s="64" t="s">
        <v>131</v>
      </c>
      <c r="F60" s="84" t="s">
        <v>1</v>
      </c>
      <c r="G60" s="90" t="s">
        <v>152</v>
      </c>
      <c r="H60" s="90" t="s">
        <v>86</v>
      </c>
      <c r="I60" s="87" t="s">
        <v>130</v>
      </c>
    </row>
    <row r="61" spans="1:9" ht="14.25" x14ac:dyDescent="0.2">
      <c r="A61" s="83" t="s">
        <v>190</v>
      </c>
      <c r="B61" s="62" t="s">
        <v>187</v>
      </c>
      <c r="C61" s="84" t="s">
        <v>2</v>
      </c>
      <c r="D61" s="84" t="s">
        <v>3</v>
      </c>
      <c r="E61" s="64" t="s">
        <v>131</v>
      </c>
      <c r="F61" s="84" t="s">
        <v>1</v>
      </c>
      <c r="G61" s="90" t="s">
        <v>152</v>
      </c>
      <c r="H61" s="90" t="s">
        <v>86</v>
      </c>
      <c r="I61" s="87" t="s">
        <v>130</v>
      </c>
    </row>
    <row r="62" spans="1:9" s="496" customFormat="1" ht="42.75" x14ac:dyDescent="0.2">
      <c r="A62" s="488" t="s">
        <v>370</v>
      </c>
      <c r="B62" s="496" t="s">
        <v>380</v>
      </c>
      <c r="C62" s="489" t="s">
        <v>2</v>
      </c>
      <c r="D62" s="489" t="s">
        <v>3</v>
      </c>
      <c r="E62" s="497" t="s">
        <v>194</v>
      </c>
      <c r="F62" s="489" t="s">
        <v>1</v>
      </c>
      <c r="G62" s="494" t="s">
        <v>152</v>
      </c>
      <c r="H62" s="494" t="s">
        <v>86</v>
      </c>
      <c r="I62" s="500" t="s">
        <v>393</v>
      </c>
    </row>
    <row r="63" spans="1:9" s="496" customFormat="1" ht="42.75" x14ac:dyDescent="0.2">
      <c r="A63" s="488" t="s">
        <v>371</v>
      </c>
      <c r="B63" s="496" t="s">
        <v>381</v>
      </c>
      <c r="C63" s="489" t="s">
        <v>2</v>
      </c>
      <c r="D63" s="489" t="s">
        <v>3</v>
      </c>
      <c r="E63" s="497" t="s">
        <v>194</v>
      </c>
      <c r="F63" s="489" t="s">
        <v>1</v>
      </c>
      <c r="G63" s="494" t="s">
        <v>152</v>
      </c>
      <c r="H63" s="494" t="s">
        <v>86</v>
      </c>
      <c r="I63" s="500" t="s">
        <v>392</v>
      </c>
    </row>
    <row r="64" spans="1:9" s="496" customFormat="1" ht="42.75" x14ac:dyDescent="0.2">
      <c r="A64" s="488" t="s">
        <v>372</v>
      </c>
      <c r="B64" s="496" t="s">
        <v>382</v>
      </c>
      <c r="C64" s="489" t="s">
        <v>2</v>
      </c>
      <c r="D64" s="489" t="s">
        <v>3</v>
      </c>
      <c r="E64" s="497" t="s">
        <v>194</v>
      </c>
      <c r="F64" s="489" t="s">
        <v>1</v>
      </c>
      <c r="G64" s="494" t="s">
        <v>152</v>
      </c>
      <c r="H64" s="494" t="s">
        <v>86</v>
      </c>
      <c r="I64" s="500" t="s">
        <v>391</v>
      </c>
    </row>
    <row r="65" spans="1:9" s="496" customFormat="1" ht="42.75" x14ac:dyDescent="0.2">
      <c r="A65" s="488" t="s">
        <v>373</v>
      </c>
      <c r="B65" s="496" t="s">
        <v>384</v>
      </c>
      <c r="C65" s="489" t="s">
        <v>2</v>
      </c>
      <c r="D65" s="489" t="s">
        <v>3</v>
      </c>
      <c r="E65" s="497" t="s">
        <v>194</v>
      </c>
      <c r="F65" s="489" t="s">
        <v>1</v>
      </c>
      <c r="G65" s="494" t="s">
        <v>152</v>
      </c>
      <c r="H65" s="494" t="s">
        <v>86</v>
      </c>
      <c r="I65" s="500" t="s">
        <v>390</v>
      </c>
    </row>
    <row r="66" spans="1:9" s="496" customFormat="1" ht="42.75" x14ac:dyDescent="0.2">
      <c r="A66" s="488" t="s">
        <v>374</v>
      </c>
      <c r="B66" s="529" t="s">
        <v>383</v>
      </c>
      <c r="C66" s="530" t="s">
        <v>2</v>
      </c>
      <c r="D66" s="530" t="s">
        <v>3</v>
      </c>
      <c r="E66" s="497" t="s">
        <v>194</v>
      </c>
      <c r="F66" s="530" t="s">
        <v>1</v>
      </c>
      <c r="G66" s="494" t="s">
        <v>152</v>
      </c>
      <c r="H66" s="494" t="s">
        <v>86</v>
      </c>
      <c r="I66" s="524" t="s">
        <v>389</v>
      </c>
    </row>
    <row r="67" spans="1:9" s="496" customFormat="1" ht="50.25" customHeight="1" x14ac:dyDescent="0.2">
      <c r="A67" s="488" t="s">
        <v>375</v>
      </c>
      <c r="B67" s="513" t="s">
        <v>378</v>
      </c>
      <c r="C67" s="530" t="s">
        <v>2</v>
      </c>
      <c r="D67" s="530" t="s">
        <v>3</v>
      </c>
      <c r="E67" s="497" t="s">
        <v>194</v>
      </c>
      <c r="F67" s="530" t="s">
        <v>1</v>
      </c>
      <c r="G67" s="494" t="s">
        <v>152</v>
      </c>
      <c r="H67" s="494" t="s">
        <v>86</v>
      </c>
      <c r="I67" s="524" t="s">
        <v>388</v>
      </c>
    </row>
    <row r="68" spans="1:9" ht="14.25" x14ac:dyDescent="0.2">
      <c r="A68" s="83"/>
      <c r="B68" s="62"/>
      <c r="C68" s="84"/>
      <c r="D68" s="84"/>
      <c r="E68" s="64"/>
      <c r="F68" s="84"/>
      <c r="G68" s="90"/>
      <c r="H68" s="90"/>
      <c r="I68" s="87"/>
    </row>
    <row r="69" spans="1:9" ht="15" x14ac:dyDescent="0.25">
      <c r="A69" s="83"/>
      <c r="B69" s="84" t="s">
        <v>358</v>
      </c>
      <c r="C69" s="84"/>
      <c r="D69" s="84"/>
      <c r="E69" s="85"/>
      <c r="F69" s="84"/>
      <c r="G69" s="89"/>
      <c r="H69" s="89"/>
      <c r="I69" s="87"/>
    </row>
    <row r="70" spans="1:9" ht="15.75" thickBot="1" x14ac:dyDescent="0.3">
      <c r="A70" s="78" t="s">
        <v>38</v>
      </c>
      <c r="B70" s="79" t="s">
        <v>26</v>
      </c>
      <c r="C70" s="98"/>
      <c r="D70" s="80"/>
      <c r="E70" s="81"/>
      <c r="F70" s="80"/>
      <c r="G70" s="82" t="s">
        <v>12</v>
      </c>
      <c r="H70" s="82" t="s">
        <v>74</v>
      </c>
      <c r="I70" s="100" t="s">
        <v>65</v>
      </c>
    </row>
    <row r="71" spans="1:9" ht="14.25" customHeight="1" thickTop="1" x14ac:dyDescent="0.25">
      <c r="A71" s="83"/>
      <c r="B71" s="84"/>
      <c r="C71" s="99"/>
      <c r="D71" s="84"/>
      <c r="E71" s="85"/>
      <c r="F71" s="84"/>
      <c r="G71" s="86"/>
      <c r="H71" s="86"/>
      <c r="I71" s="87"/>
    </row>
    <row r="72" spans="1:9" ht="14.25" customHeight="1" x14ac:dyDescent="0.25">
      <c r="A72" s="83"/>
      <c r="B72" s="88" t="s">
        <v>7</v>
      </c>
      <c r="C72" s="84" t="s">
        <v>8</v>
      </c>
      <c r="D72" s="84"/>
      <c r="E72" s="85"/>
      <c r="F72" s="84"/>
      <c r="G72" s="89"/>
      <c r="H72" s="89"/>
      <c r="I72" s="87"/>
    </row>
    <row r="73" spans="1:9" ht="14.25" customHeight="1" x14ac:dyDescent="0.25">
      <c r="A73" s="83"/>
      <c r="B73" s="262" t="s">
        <v>376</v>
      </c>
      <c r="C73" s="99"/>
      <c r="D73" s="84"/>
      <c r="E73" s="85"/>
      <c r="F73" s="84"/>
      <c r="G73" s="89"/>
      <c r="H73" s="89"/>
      <c r="I73" s="87"/>
    </row>
    <row r="74" spans="1:9" ht="14.25" customHeight="1" x14ac:dyDescent="0.2">
      <c r="A74" s="83"/>
      <c r="B74" s="128"/>
      <c r="C74" s="84"/>
      <c r="D74" s="84"/>
      <c r="E74" s="84"/>
      <c r="F74" s="84"/>
      <c r="G74" s="90"/>
      <c r="H74" s="90"/>
      <c r="I74" s="87"/>
    </row>
    <row r="75" spans="1:9" ht="14.25" customHeight="1" x14ac:dyDescent="0.2">
      <c r="A75" s="83"/>
      <c r="B75" s="128"/>
      <c r="C75" s="84"/>
      <c r="D75" s="84"/>
      <c r="E75" s="84"/>
      <c r="F75" s="84"/>
      <c r="G75" s="90"/>
      <c r="H75" s="90"/>
      <c r="I75" s="87"/>
    </row>
    <row r="76" spans="1:9" ht="14.25" customHeight="1" x14ac:dyDescent="0.25">
      <c r="A76" s="83"/>
      <c r="B76" s="262" t="s">
        <v>115</v>
      </c>
      <c r="C76" s="84"/>
      <c r="D76" s="84"/>
      <c r="E76" s="84"/>
      <c r="F76" s="84"/>
      <c r="G76" s="89"/>
      <c r="H76" s="89"/>
      <c r="I76" s="87"/>
    </row>
    <row r="77" spans="1:9" ht="14.25" customHeight="1" x14ac:dyDescent="0.2">
      <c r="A77" s="83" t="s">
        <v>23</v>
      </c>
      <c r="B77" s="62" t="str">
        <f>B9</f>
        <v>DSU Amber Alert</v>
      </c>
      <c r="C77" s="91"/>
      <c r="D77" s="307" t="s">
        <v>5</v>
      </c>
      <c r="E77" s="84" t="s">
        <v>0</v>
      </c>
      <c r="F77" s="84" t="s">
        <v>41</v>
      </c>
      <c r="G77" s="90" t="s">
        <v>152</v>
      </c>
      <c r="H77" s="90" t="s">
        <v>86</v>
      </c>
      <c r="I77" s="87"/>
    </row>
    <row r="78" spans="1:9" ht="14.25" customHeight="1" x14ac:dyDescent="0.2">
      <c r="A78" s="83" t="s">
        <v>24</v>
      </c>
      <c r="B78" s="62" t="str">
        <f>B10</f>
        <v>DSU Amber Alert</v>
      </c>
      <c r="C78" s="91"/>
      <c r="D78" s="307" t="s">
        <v>99</v>
      </c>
      <c r="E78" s="84" t="s">
        <v>0</v>
      </c>
      <c r="F78" s="84" t="s">
        <v>41</v>
      </c>
      <c r="G78" s="90" t="s">
        <v>152</v>
      </c>
      <c r="H78" s="90" t="s">
        <v>86</v>
      </c>
      <c r="I78" s="87"/>
    </row>
    <row r="79" spans="1:9" ht="14.25" customHeight="1" x14ac:dyDescent="0.2">
      <c r="A79" s="83" t="s">
        <v>95</v>
      </c>
      <c r="B79" s="62" t="str">
        <f>B14</f>
        <v>DSU Red Alert</v>
      </c>
      <c r="C79" s="91"/>
      <c r="D79" s="281" t="s">
        <v>5</v>
      </c>
      <c r="E79" s="84" t="s">
        <v>0</v>
      </c>
      <c r="F79" s="84" t="s">
        <v>41</v>
      </c>
      <c r="G79" s="90" t="s">
        <v>152</v>
      </c>
      <c r="H79" s="90" t="s">
        <v>86</v>
      </c>
      <c r="I79" s="87"/>
    </row>
    <row r="80" spans="1:9" ht="14.25" customHeight="1" x14ac:dyDescent="0.2">
      <c r="A80" s="83" t="s">
        <v>96</v>
      </c>
      <c r="B80" s="62" t="str">
        <f>B15</f>
        <v>DSU Red Alert</v>
      </c>
      <c r="C80" s="91"/>
      <c r="D80" s="281" t="s">
        <v>99</v>
      </c>
      <c r="E80" s="84" t="s">
        <v>0</v>
      </c>
      <c r="F80" s="84" t="s">
        <v>41</v>
      </c>
      <c r="G80" s="90" t="s">
        <v>152</v>
      </c>
      <c r="H80" s="90" t="s">
        <v>86</v>
      </c>
      <c r="I80" s="87"/>
    </row>
    <row r="81" spans="1:9" ht="14.25" customHeight="1" x14ac:dyDescent="0.2">
      <c r="A81" s="83" t="s">
        <v>100</v>
      </c>
      <c r="B81" s="62" t="str">
        <f>B19</f>
        <v>DSU Blue Alert</v>
      </c>
      <c r="C81" s="91"/>
      <c r="D81" s="287" t="s">
        <v>101</v>
      </c>
      <c r="E81" s="84" t="s">
        <v>0</v>
      </c>
      <c r="F81" s="84" t="s">
        <v>41</v>
      </c>
      <c r="G81" s="90" t="s">
        <v>152</v>
      </c>
      <c r="H81" s="90" t="s">
        <v>86</v>
      </c>
      <c r="I81" s="87"/>
    </row>
    <row r="82" spans="1:9" ht="14.25" customHeight="1" x14ac:dyDescent="0.2">
      <c r="A82" s="83" t="s">
        <v>102</v>
      </c>
      <c r="B82" s="62" t="str">
        <f>B20</f>
        <v>DSU Blue Alert</v>
      </c>
      <c r="C82" s="91"/>
      <c r="D82" s="287" t="s">
        <v>99</v>
      </c>
      <c r="E82" s="84" t="s">
        <v>0</v>
      </c>
      <c r="F82" s="84" t="s">
        <v>41</v>
      </c>
      <c r="G82" s="90" t="s">
        <v>152</v>
      </c>
      <c r="H82" s="90" t="s">
        <v>86</v>
      </c>
      <c r="I82" s="87"/>
    </row>
    <row r="83" spans="1:9" s="496" customFormat="1" ht="14.25" customHeight="1" x14ac:dyDescent="0.2">
      <c r="A83" s="488" t="s">
        <v>367</v>
      </c>
      <c r="B83" s="496" t="s">
        <v>386</v>
      </c>
      <c r="C83" s="490"/>
      <c r="D83" s="491" t="s">
        <v>5</v>
      </c>
      <c r="E83" s="489" t="s">
        <v>0</v>
      </c>
      <c r="F83" s="489" t="s">
        <v>41</v>
      </c>
      <c r="G83" s="494" t="s">
        <v>152</v>
      </c>
      <c r="H83" s="494" t="s">
        <v>86</v>
      </c>
      <c r="I83" s="495" t="s">
        <v>369</v>
      </c>
    </row>
    <row r="84" spans="1:9" s="496" customFormat="1" ht="14.25" customHeight="1" x14ac:dyDescent="0.2">
      <c r="A84" s="488" t="s">
        <v>368</v>
      </c>
      <c r="B84" s="496" t="s">
        <v>386</v>
      </c>
      <c r="C84" s="490"/>
      <c r="D84" s="491" t="s">
        <v>99</v>
      </c>
      <c r="E84" s="489" t="s">
        <v>0</v>
      </c>
      <c r="F84" s="489" t="s">
        <v>41</v>
      </c>
      <c r="G84" s="494" t="s">
        <v>152</v>
      </c>
      <c r="H84" s="494" t="s">
        <v>86</v>
      </c>
      <c r="I84" s="495" t="s">
        <v>369</v>
      </c>
    </row>
    <row r="85" spans="1:9" ht="14.25" customHeight="1" x14ac:dyDescent="0.25">
      <c r="A85" s="97"/>
      <c r="B85" s="84"/>
      <c r="C85" s="84"/>
      <c r="D85" s="84"/>
      <c r="E85" s="93"/>
      <c r="F85" s="84"/>
      <c r="G85" s="89"/>
      <c r="H85" s="89"/>
      <c r="I85" s="87"/>
    </row>
    <row r="86" spans="1:9" s="62" customFormat="1" ht="14.25" customHeight="1" x14ac:dyDescent="0.25">
      <c r="A86" s="469"/>
      <c r="B86" s="472" t="s">
        <v>394</v>
      </c>
      <c r="C86" s="470"/>
      <c r="D86" s="470"/>
      <c r="E86" s="476"/>
      <c r="F86" s="470"/>
      <c r="G86" s="89"/>
      <c r="H86" s="89"/>
      <c r="I86" s="471"/>
    </row>
    <row r="87" spans="1:9" s="62" customFormat="1" ht="14.25" customHeight="1" x14ac:dyDescent="0.25">
      <c r="A87" s="97"/>
      <c r="B87" s="487" t="s">
        <v>395</v>
      </c>
      <c r="C87" s="470"/>
      <c r="D87" s="470"/>
      <c r="E87" s="476"/>
      <c r="F87" s="470"/>
      <c r="G87" s="89"/>
      <c r="H87" s="89"/>
      <c r="I87" s="471"/>
    </row>
    <row r="88" spans="1:9" s="62" customFormat="1" ht="14.25" customHeight="1" x14ac:dyDescent="0.2">
      <c r="A88" s="469"/>
      <c r="B88" s="128"/>
      <c r="C88" s="470"/>
      <c r="D88" s="470"/>
      <c r="E88" s="470"/>
      <c r="F88" s="470"/>
      <c r="G88" s="473"/>
      <c r="H88" s="473"/>
      <c r="I88" s="471"/>
    </row>
    <row r="89" spans="1:9" ht="13.9" customHeight="1" x14ac:dyDescent="0.25">
      <c r="A89" s="83"/>
      <c r="B89" s="88" t="s">
        <v>9</v>
      </c>
      <c r="C89" s="84"/>
      <c r="D89" s="84"/>
      <c r="E89" s="93"/>
      <c r="F89" s="84"/>
      <c r="G89" s="89"/>
      <c r="H89" s="89"/>
      <c r="I89" s="87"/>
    </row>
    <row r="90" spans="1:9" ht="14.25" customHeight="1" x14ac:dyDescent="0.25">
      <c r="A90" s="97"/>
      <c r="B90" s="262" t="s">
        <v>115</v>
      </c>
      <c r="C90" s="84"/>
      <c r="D90" s="84"/>
      <c r="E90" s="93"/>
      <c r="F90" s="84"/>
      <c r="G90" s="89"/>
      <c r="H90" s="89"/>
      <c r="I90" s="87"/>
    </row>
    <row r="91" spans="1:9" ht="14.25" customHeight="1" x14ac:dyDescent="0.2">
      <c r="A91" s="498" t="s">
        <v>387</v>
      </c>
      <c r="B91" s="496" t="s">
        <v>400</v>
      </c>
      <c r="C91" s="489"/>
      <c r="D91" s="489" t="s">
        <v>6</v>
      </c>
      <c r="E91" s="489" t="s">
        <v>0</v>
      </c>
      <c r="F91" s="489" t="s">
        <v>41</v>
      </c>
      <c r="G91" s="494" t="s">
        <v>152</v>
      </c>
      <c r="H91" s="494" t="s">
        <v>86</v>
      </c>
      <c r="I91" s="495" t="s">
        <v>425</v>
      </c>
    </row>
    <row r="92" spans="1:9" ht="14.25" customHeight="1" x14ac:dyDescent="0.2">
      <c r="A92" s="498" t="s">
        <v>396</v>
      </c>
      <c r="B92" s="496" t="s">
        <v>401</v>
      </c>
      <c r="C92" s="489"/>
      <c r="D92" s="489" t="s">
        <v>6</v>
      </c>
      <c r="E92" s="489" t="s">
        <v>0</v>
      </c>
      <c r="F92" s="489" t="s">
        <v>41</v>
      </c>
      <c r="G92" s="494" t="s">
        <v>152</v>
      </c>
      <c r="H92" s="494" t="s">
        <v>86</v>
      </c>
      <c r="I92" s="495" t="s">
        <v>426</v>
      </c>
    </row>
    <row r="93" spans="1:9" ht="14.25" customHeight="1" x14ac:dyDescent="0.2">
      <c r="A93" s="498" t="s">
        <v>397</v>
      </c>
      <c r="B93" s="496" t="s">
        <v>402</v>
      </c>
      <c r="C93" s="489"/>
      <c r="D93" s="489" t="s">
        <v>6</v>
      </c>
      <c r="E93" s="489" t="s">
        <v>0</v>
      </c>
      <c r="F93" s="489" t="s">
        <v>41</v>
      </c>
      <c r="G93" s="494" t="s">
        <v>152</v>
      </c>
      <c r="H93" s="494" t="s">
        <v>86</v>
      </c>
      <c r="I93" s="495" t="s">
        <v>427</v>
      </c>
    </row>
    <row r="94" spans="1:9" ht="14.25" customHeight="1" x14ac:dyDescent="0.2">
      <c r="A94" s="498" t="s">
        <v>398</v>
      </c>
      <c r="B94" s="496" t="s">
        <v>403</v>
      </c>
      <c r="C94" s="489"/>
      <c r="D94" s="489" t="s">
        <v>6</v>
      </c>
      <c r="E94" s="489" t="s">
        <v>0</v>
      </c>
      <c r="F94" s="489" t="s">
        <v>41</v>
      </c>
      <c r="G94" s="494" t="s">
        <v>152</v>
      </c>
      <c r="H94" s="494" t="s">
        <v>86</v>
      </c>
      <c r="I94" s="495" t="s">
        <v>428</v>
      </c>
    </row>
    <row r="95" spans="1:9" ht="14.25" customHeight="1" x14ac:dyDescent="0.2">
      <c r="A95" s="498" t="s">
        <v>399</v>
      </c>
      <c r="B95" s="496" t="s">
        <v>404</v>
      </c>
      <c r="C95" s="489"/>
      <c r="D95" s="489" t="s">
        <v>6</v>
      </c>
      <c r="E95" s="489" t="s">
        <v>0</v>
      </c>
      <c r="F95" s="489" t="s">
        <v>41</v>
      </c>
      <c r="G95" s="494" t="s">
        <v>152</v>
      </c>
      <c r="H95" s="494" t="s">
        <v>86</v>
      </c>
      <c r="I95" s="495" t="s">
        <v>429</v>
      </c>
    </row>
    <row r="96" spans="1:9" ht="14.25" customHeight="1" x14ac:dyDescent="0.2">
      <c r="A96" s="83"/>
      <c r="B96" s="84"/>
      <c r="C96" s="84"/>
      <c r="D96" s="84"/>
      <c r="E96" s="93"/>
      <c r="F96" s="84"/>
      <c r="G96" s="90"/>
      <c r="H96" s="90"/>
      <c r="I96" s="87"/>
    </row>
    <row r="97" spans="1:9" ht="14.25" customHeight="1" x14ac:dyDescent="0.2">
      <c r="A97" s="83"/>
      <c r="B97" s="610" t="s">
        <v>359</v>
      </c>
      <c r="C97" s="611"/>
      <c r="D97" s="611"/>
      <c r="E97" s="611"/>
      <c r="F97" s="612"/>
      <c r="G97" s="90"/>
      <c r="H97" s="90"/>
      <c r="I97" s="87"/>
    </row>
    <row r="98" spans="1:9" ht="14.25" customHeight="1" x14ac:dyDescent="0.2">
      <c r="A98" s="83"/>
      <c r="B98" s="257"/>
      <c r="C98" s="260"/>
      <c r="D98" s="260"/>
      <c r="E98" s="260"/>
      <c r="F98" s="260"/>
      <c r="G98" s="90"/>
      <c r="H98" s="90"/>
      <c r="I98" s="87"/>
    </row>
    <row r="99" spans="1:9" ht="14.25" customHeight="1" x14ac:dyDescent="0.25">
      <c r="A99" s="83"/>
      <c r="B99" s="84"/>
      <c r="C99" s="84"/>
      <c r="D99" s="84"/>
      <c r="E99" s="85"/>
      <c r="F99" s="84"/>
      <c r="G99" s="89"/>
      <c r="H99" s="89"/>
      <c r="I99" s="87"/>
    </row>
    <row r="100" spans="1:9" ht="15.75" thickBot="1" x14ac:dyDescent="0.3">
      <c r="A100" s="78" t="s">
        <v>38</v>
      </c>
      <c r="B100" s="79" t="s">
        <v>27</v>
      </c>
      <c r="C100" s="80"/>
      <c r="D100" s="80"/>
      <c r="E100" s="81"/>
      <c r="F100" s="80"/>
      <c r="G100" s="82" t="s">
        <v>12</v>
      </c>
      <c r="H100" s="82" t="s">
        <v>74</v>
      </c>
      <c r="I100" s="100" t="s">
        <v>65</v>
      </c>
    </row>
    <row r="101" spans="1:9" ht="14.25" customHeight="1" thickTop="1" x14ac:dyDescent="0.25">
      <c r="A101" s="101"/>
      <c r="B101" s="84"/>
      <c r="C101" s="84"/>
      <c r="D101" s="84"/>
      <c r="E101" s="85"/>
      <c r="F101" s="84"/>
      <c r="G101" s="86"/>
      <c r="H101" s="86"/>
      <c r="I101" s="87"/>
    </row>
    <row r="102" spans="1:9" ht="14.25" customHeight="1" x14ac:dyDescent="0.25">
      <c r="A102" s="97"/>
      <c r="B102" s="262" t="s">
        <v>377</v>
      </c>
      <c r="C102" s="84"/>
      <c r="D102" s="84"/>
      <c r="E102" s="85"/>
      <c r="F102" s="84"/>
      <c r="G102" s="89"/>
      <c r="H102" s="89"/>
      <c r="I102" s="87"/>
    </row>
    <row r="103" spans="1:9" ht="14.25" customHeight="1" x14ac:dyDescent="0.25">
      <c r="A103" s="97"/>
      <c r="B103" s="84"/>
      <c r="C103" s="84"/>
      <c r="D103" s="84"/>
      <c r="E103" s="85"/>
      <c r="F103" s="84"/>
      <c r="G103" s="89"/>
      <c r="H103" s="89"/>
      <c r="I103" s="87"/>
    </row>
    <row r="104" spans="1:9" ht="14.25" customHeight="1" x14ac:dyDescent="0.25">
      <c r="A104" s="97"/>
      <c r="B104" s="84" t="s">
        <v>360</v>
      </c>
      <c r="C104" s="84"/>
      <c r="D104" s="84"/>
      <c r="E104" s="85"/>
      <c r="F104" s="84"/>
      <c r="G104" s="89"/>
      <c r="H104" s="89"/>
      <c r="I104" s="87"/>
    </row>
    <row r="105" spans="1:9" ht="14.25" customHeight="1" x14ac:dyDescent="0.25">
      <c r="A105" s="97"/>
      <c r="B105" s="84"/>
      <c r="C105" s="84"/>
      <c r="D105" s="84"/>
      <c r="E105" s="93"/>
      <c r="F105" s="84"/>
      <c r="G105" s="89"/>
      <c r="H105" s="89"/>
      <c r="I105" s="87"/>
    </row>
    <row r="106" spans="1:9" ht="14.25" customHeight="1" thickBot="1" x14ac:dyDescent="0.3">
      <c r="A106" s="104"/>
      <c r="B106" s="105"/>
      <c r="C106" s="106"/>
      <c r="D106" s="105"/>
      <c r="E106" s="107"/>
      <c r="F106" s="105"/>
      <c r="G106" s="108"/>
      <c r="H106" s="108"/>
      <c r="I106" s="109"/>
    </row>
    <row r="107" spans="1:9" x14ac:dyDescent="0.2">
      <c r="A107"/>
      <c r="I107" s="35"/>
    </row>
    <row r="108" spans="1:9" x14ac:dyDescent="0.2">
      <c r="A108"/>
      <c r="I108" s="35"/>
    </row>
    <row r="109" spans="1:9" x14ac:dyDescent="0.2">
      <c r="A109"/>
      <c r="I109" s="35"/>
    </row>
    <row r="110" spans="1:9" x14ac:dyDescent="0.2">
      <c r="A110"/>
      <c r="I110" s="35"/>
    </row>
    <row r="111" spans="1:9" x14ac:dyDescent="0.2">
      <c r="A111"/>
      <c r="I111" s="35"/>
    </row>
    <row r="112" spans="1:9" x14ac:dyDescent="0.2">
      <c r="A112"/>
      <c r="I112" s="35"/>
    </row>
    <row r="113" spans="1:9" x14ac:dyDescent="0.2">
      <c r="A113"/>
      <c r="I113" s="35"/>
    </row>
    <row r="114" spans="1:9" x14ac:dyDescent="0.2">
      <c r="A114"/>
      <c r="I114" s="35"/>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3">
    <mergeCell ref="J12:M13"/>
    <mergeCell ref="B97:F97"/>
    <mergeCell ref="I9:I22"/>
  </mergeCells>
  <phoneticPr fontId="6" type="noConversion"/>
  <printOptions horizontalCentered="1" verticalCentered="1"/>
  <pageMargins left="0.23622047244094491" right="0.23622047244094491" top="0.74803149606299213" bottom="0.74803149606299213" header="0.31496062992125984" footer="0.31496062992125984"/>
  <pageSetup paperSize="8" scale="55" orientation="portrait" r:id="rId3"/>
  <headerFooter>
    <oddHeader>&amp;L&amp;G&amp;C&amp;20Signal List</oddHeader>
    <oddFooter>&amp;L&amp;"Arial,Bold"&amp;14EIRGRID Confidential - &amp;F&amp;R&amp;14Page &amp;P
&amp;D</oddFooter>
  </headerFooter>
  <drawing r:id="rId4"/>
  <legacyDrawing r:id="rId5"/>
  <legacyDrawingHF r:id="rId6"/>
  <oleObjects>
    <mc:AlternateContent xmlns:mc="http://schemas.openxmlformats.org/markup-compatibility/2006">
      <mc:Choice Requires="x14">
        <oleObject progId="Acrobat Document" dvAspect="DVASPECT_ICON" shapeId="1050" r:id="rId7">
          <objectPr defaultSize="0" autoPict="0" r:id="rId8">
            <anchor moveWithCells="1">
              <from>
                <xdr:col>8</xdr:col>
                <xdr:colOff>1190625</xdr:colOff>
                <xdr:row>10</xdr:row>
                <xdr:rowOff>133350</xdr:rowOff>
              </from>
              <to>
                <xdr:col>8</xdr:col>
                <xdr:colOff>3133725</xdr:colOff>
                <xdr:row>18</xdr:row>
                <xdr:rowOff>142875</xdr:rowOff>
              </to>
            </anchor>
          </objectPr>
        </oleObject>
      </mc:Choice>
      <mc:Fallback>
        <oleObject progId="Acrobat Document" dvAspect="DVASPECT_ICON" shapeId="1050" r:id="rId7"/>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37"/>
  <sheetViews>
    <sheetView view="pageBreakPreview" topLeftCell="A52" zoomScale="70" zoomScaleNormal="40" zoomScaleSheetLayoutView="70" zoomScalePageLayoutView="10" workbookViewId="0">
      <selection activeCell="A92" sqref="A92"/>
    </sheetView>
  </sheetViews>
  <sheetFormatPr defaultColWidth="9.140625" defaultRowHeight="12.75" x14ac:dyDescent="0.2"/>
  <cols>
    <col min="1" max="1" width="16.28515625" style="4" customWidth="1"/>
    <col min="2" max="2" width="57.85546875" style="35" customWidth="1"/>
    <col min="3" max="3" width="15" style="35" customWidth="1"/>
    <col min="4" max="4" width="12" style="35" customWidth="1"/>
    <col min="5" max="5" width="15.7109375" style="28" customWidth="1"/>
    <col min="6" max="6" width="14.28515625" style="35" customWidth="1"/>
    <col min="7" max="7" width="13.5703125" style="15" customWidth="1"/>
    <col min="8" max="8" width="26.85546875" style="15" customWidth="1"/>
    <col min="9" max="9" width="91.140625" style="24" customWidth="1"/>
    <col min="10" max="10" width="33.85546875" style="23" customWidth="1"/>
    <col min="11" max="16384" width="9.140625" style="23"/>
  </cols>
  <sheetData>
    <row r="1" spans="1:10" s="11" customFormat="1" ht="52.5" thickBot="1" x14ac:dyDescent="0.45">
      <c r="A1" s="655" t="str">
        <f>IF('1) Signal List'!A1="","",'1) Signal List'!A1)</f>
        <v>XXXXX DSU</v>
      </c>
      <c r="B1" s="656"/>
      <c r="C1" s="10" t="s">
        <v>77</v>
      </c>
      <c r="D1" s="10"/>
      <c r="E1" s="10" t="str">
        <f>'1) Signal List'!E1</f>
        <v>XX</v>
      </c>
      <c r="F1" s="10" t="s">
        <v>1</v>
      </c>
      <c r="G1" s="9" t="str">
        <f>'1) Signal List'!G1</f>
        <v>V0.1</v>
      </c>
      <c r="H1" s="9"/>
      <c r="I1" s="102" t="str">
        <f>IF('1) Signal List'!I1="","",'1) Signal List'!I1)</f>
        <v/>
      </c>
      <c r="J1" s="113" t="s">
        <v>73</v>
      </c>
    </row>
    <row r="2" spans="1:10" ht="26.25" x14ac:dyDescent="0.4">
      <c r="A2" s="59" t="str">
        <f>IF('1) Signal List'!A2="","",'1) Signal List'!A2)</f>
        <v xml:space="preserve">EirGrid Signals, Command Specification </v>
      </c>
      <c r="B2" s="60"/>
      <c r="C2" s="60"/>
      <c r="D2" s="60"/>
      <c r="E2" s="60"/>
      <c r="F2" s="60"/>
      <c r="G2" s="146"/>
      <c r="H2" s="146"/>
      <c r="I2" s="68"/>
      <c r="J2" s="205" t="s">
        <v>57</v>
      </c>
    </row>
    <row r="3" spans="1:10" ht="33.75" x14ac:dyDescent="0.5">
      <c r="A3" s="322" t="s">
        <v>208</v>
      </c>
      <c r="B3" s="60"/>
      <c r="C3" s="60"/>
      <c r="D3" s="60"/>
      <c r="E3" s="60"/>
      <c r="F3" s="60"/>
      <c r="G3" s="61"/>
      <c r="H3" s="146"/>
      <c r="I3" s="68"/>
      <c r="J3" s="140"/>
    </row>
    <row r="4" spans="1:10"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6" t="str">
        <f>IF('1) Signal List'!I4="","",'1) Signal List'!I4)</f>
        <v/>
      </c>
      <c r="J4" s="16"/>
    </row>
    <row r="5" spans="1:10" ht="15.75" thickBot="1" x14ac:dyDescent="0.3">
      <c r="A5" s="78" t="str">
        <f>IF('1) Signal List'!A5="","",'1) Signal List'!A5)</f>
        <v>ETIE Ref</v>
      </c>
      <c r="B5" s="79" t="str">
        <f>IF('1) Signal List'!B5="","",'1) Signal List'!B5)</f>
        <v>Digital Input Signals (signals sent to EirGrid)</v>
      </c>
      <c r="C5" s="80" t="str">
        <f>IF('1) Signal List'!C5="","",'1) Signal List'!C5)</f>
        <v/>
      </c>
      <c r="D5" s="80" t="str">
        <f>IF('1) Signal List'!D5="","",'1) Signal List'!D5)</f>
        <v/>
      </c>
      <c r="E5" s="81" t="str">
        <f>IF('1) Signal List'!E5="","",'1) Signal List'!E5)</f>
        <v/>
      </c>
      <c r="F5" s="80" t="str">
        <f>IF('1) Signal List'!F5="","",'1) Signal List'!F5)</f>
        <v/>
      </c>
      <c r="G5" s="82" t="str">
        <f>IF('1) Signal List'!G5="","",'1) Signal List'!G5)</f>
        <v>Provided by</v>
      </c>
      <c r="H5" s="82" t="str">
        <f>IF('1) Signal List'!H5="","",'1) Signal List'!H5)</f>
        <v>TSO Pass-through to</v>
      </c>
      <c r="I5" s="100" t="str">
        <f>IF('1) Signal List'!I5="","",'1) Signal List'!I5)</f>
        <v>Comment</v>
      </c>
      <c r="J5" s="141"/>
    </row>
    <row r="6" spans="1:10" ht="14.25" customHeight="1" thickTop="1" x14ac:dyDescent="0.25">
      <c r="A6" s="83" t="str">
        <f>IF('1) Signal List'!A6="","",'1) Signal List'!A6)</f>
        <v/>
      </c>
      <c r="B6" s="84" t="str">
        <f>IF('1) Signal List'!B6="","",'1) Signal List'!B6)</f>
        <v/>
      </c>
      <c r="C6" s="84" t="str">
        <f>IF('1) Signal List'!C6="","",'1) Signal List'!C6)</f>
        <v/>
      </c>
      <c r="D6" s="84" t="str">
        <f>IF('1) Signal List'!D6="","",'1) Signal List'!D6)</f>
        <v/>
      </c>
      <c r="E6" s="85" t="str">
        <f>IF('1) Signal List'!E6="","",'1) Signal List'!E6)</f>
        <v/>
      </c>
      <c r="F6" s="84" t="str">
        <f>IF('1) Signal List'!F6="","",'1) Signal List'!F6)</f>
        <v/>
      </c>
      <c r="G6" s="86" t="str">
        <f>IF('1) Signal List'!G6="","",'1) Signal List'!G6)</f>
        <v/>
      </c>
      <c r="H6" s="86" t="str">
        <f>IF('1) Signal List'!H6="","",'1) Signal List'!H6)</f>
        <v/>
      </c>
      <c r="I6" s="87" t="str">
        <f>IF('1) Signal List'!I6="","",'1) Signal List'!I6)</f>
        <v/>
      </c>
      <c r="J6" s="136"/>
    </row>
    <row r="7" spans="1:10" ht="14.25" customHeight="1" x14ac:dyDescent="0.25">
      <c r="A7" s="83" t="str">
        <f>IF('1) Signal List'!A7="","",'1) Signal List'!A7)</f>
        <v/>
      </c>
      <c r="B7" s="88" t="str">
        <f>IF('1) Signal List'!B7="","",'1) Signal List'!B7)</f>
        <v>Double Point Status Indications</v>
      </c>
      <c r="C7" s="658" t="str">
        <f>IF('1) Signal List'!C7="","",'1) Signal List'!C7)</f>
        <v>(each individual input identified separately for clarity)</v>
      </c>
      <c r="D7" s="659"/>
      <c r="E7" s="659"/>
      <c r="F7" s="660"/>
      <c r="G7" s="89" t="str">
        <f>IF('1) Signal List'!G7="","",'1) Signal List'!G7)</f>
        <v/>
      </c>
      <c r="H7" s="89" t="str">
        <f>IF('1) Signal List'!H7="","",'1) Signal List'!H7)</f>
        <v/>
      </c>
      <c r="I7" s="87"/>
      <c r="J7" s="138"/>
    </row>
    <row r="8" spans="1:10" ht="14.25" customHeight="1" x14ac:dyDescent="0.25">
      <c r="A8" s="83" t="str">
        <f>IF('1) Signal List'!A8="","",'1) Signal List'!A8)</f>
        <v/>
      </c>
      <c r="B8" s="262" t="str">
        <f>IF('1) Signal List'!B8="","",'1) Signal List'!B8)</f>
        <v>Digital Input Signals from DSU to EirGrid</v>
      </c>
      <c r="C8" s="84" t="str">
        <f>IF('1) Signal List'!C8="","",'1) Signal List'!C8)</f>
        <v/>
      </c>
      <c r="D8" s="84" t="str">
        <f>IF('1) Signal List'!D8="","",'1) Signal List'!D8)</f>
        <v/>
      </c>
      <c r="E8" s="85" t="str">
        <f>IF('1) Signal List'!E8="","",'1) Signal List'!E8)</f>
        <v/>
      </c>
      <c r="F8" s="84" t="str">
        <f>IF('1) Signal List'!F8="","",'1) Signal List'!F8)</f>
        <v/>
      </c>
      <c r="G8" s="89" t="str">
        <f>IF('1) Signal List'!G8="","",'1) Signal List'!G8)</f>
        <v/>
      </c>
      <c r="H8" s="90" t="str">
        <f>IF('1) Signal List'!H8="","",'1) Signal List'!H8)</f>
        <v/>
      </c>
      <c r="I8" s="87" t="str">
        <f>IF('1) Signal List'!I8="","",'1) Signal List'!I8)</f>
        <v xml:space="preserve">Functional Specification for Alerts. </v>
      </c>
      <c r="J8" s="137"/>
    </row>
    <row r="9" spans="1:10" ht="14.25" customHeight="1" x14ac:dyDescent="0.2">
      <c r="A9" s="83" t="str">
        <f>IF('1) Signal List'!A9="","",'1) Signal List'!A9)</f>
        <v>A1</v>
      </c>
      <c r="B9" s="84" t="str">
        <f>IF('1) Signal List'!B9="","",'1) Signal List'!B9)</f>
        <v>DSU Amber Alert</v>
      </c>
      <c r="C9" s="84" t="str">
        <f>IF('1) Signal List'!C9="","",'1) Signal List'!C9)</f>
        <v/>
      </c>
      <c r="D9" s="84" t="str">
        <f>IF('1) Signal List'!D9="","",'1) Signal List'!D9)</f>
        <v>off</v>
      </c>
      <c r="E9" s="85" t="str">
        <f>IF('1) Signal List'!E9="","",'1) Signal List'!E9)</f>
        <v/>
      </c>
      <c r="F9" s="84" t="str">
        <f>IF('1) Signal List'!F9="","",'1) Signal List'!F9)</f>
        <v/>
      </c>
      <c r="G9" s="90" t="str">
        <f>IF('1) Signal List'!G9="","",'1) Signal List'!G9)</f>
        <v>DSU</v>
      </c>
      <c r="H9" s="90" t="str">
        <f>IF('1) Signal List'!H9="","",'1) Signal List'!H9)</f>
        <v xml:space="preserve">N/A </v>
      </c>
      <c r="I9" s="87" t="str">
        <f>IF('1) Signal List'!I9="","",'1) Signal List'!I9)</f>
        <v/>
      </c>
      <c r="J9" s="135"/>
    </row>
    <row r="10" spans="1:10" ht="14.25" customHeight="1" x14ac:dyDescent="0.2">
      <c r="A10" s="83" t="str">
        <f>IF('1) Signal List'!A10="","",'1) Signal List'!A10)</f>
        <v>A2</v>
      </c>
      <c r="B10" s="84" t="str">
        <f>IF('1) Signal List'!B10="","",'1) Signal List'!B10)</f>
        <v>DSU Amber Alert</v>
      </c>
      <c r="C10" s="84" t="str">
        <f>IF('1) Signal List'!C10="","",'1) Signal List'!C10)</f>
        <v/>
      </c>
      <c r="D10" s="84" t="str">
        <f>IF('1) Signal List'!D10="","",'1) Signal List'!D10)</f>
        <v>on</v>
      </c>
      <c r="E10" s="85" t="str">
        <f>IF('1) Signal List'!E10="","",'1) Signal List'!E10)</f>
        <v/>
      </c>
      <c r="F10" s="84" t="str">
        <f>IF('1) Signal List'!F10="","",'1) Signal List'!F10)</f>
        <v/>
      </c>
      <c r="G10" s="90" t="str">
        <f>IF('1) Signal List'!G10="","",'1) Signal List'!G10)</f>
        <v>DSU</v>
      </c>
      <c r="H10" s="90" t="str">
        <f>IF('1) Signal List'!H10="","",'1) Signal List'!H10)</f>
        <v xml:space="preserve">N/A </v>
      </c>
      <c r="I10" s="87" t="str">
        <f>IF('1) Signal List'!I10="","",'1) Signal List'!I10)</f>
        <v/>
      </c>
      <c r="J10" s="142"/>
    </row>
    <row r="11" spans="1:10" ht="14.25" customHeight="1" x14ac:dyDescent="0.2">
      <c r="A11" s="83" t="str">
        <f>IF('1) Signal List'!A11="","",'1) Signal List'!A11)</f>
        <v>A3</v>
      </c>
      <c r="B11" s="84" t="str">
        <f>IF('1) Signal List'!B11="","",'1) Signal List'!B11)</f>
        <v>DSU Amber Alert Acknowledge</v>
      </c>
      <c r="C11" s="84" t="str">
        <f>IF('1) Signal List'!C11="","",'1) Signal List'!C11)</f>
        <v/>
      </c>
      <c r="D11" s="84" t="str">
        <f>IF('1) Signal List'!D11="","",'1) Signal List'!D11)</f>
        <v>off</v>
      </c>
      <c r="E11" s="85" t="str">
        <f>IF('1) Signal List'!E11="","",'1) Signal List'!E11)</f>
        <v/>
      </c>
      <c r="F11" s="84" t="str">
        <f>IF('1) Signal List'!F11="","",'1) Signal List'!F11)</f>
        <v/>
      </c>
      <c r="G11" s="90" t="str">
        <f>IF('1) Signal List'!G11="","",'1) Signal List'!G11)</f>
        <v>DSU</v>
      </c>
      <c r="H11" s="90" t="str">
        <f>IF('1) Signal List'!H11="","",'1) Signal List'!H11)</f>
        <v xml:space="preserve">N/A </v>
      </c>
      <c r="I11" s="87" t="str">
        <f>IF('1) Signal List'!I11="","",'1) Signal List'!I11)</f>
        <v/>
      </c>
      <c r="J11" s="142"/>
    </row>
    <row r="12" spans="1:10" ht="14.25" customHeight="1" x14ac:dyDescent="0.2">
      <c r="A12" s="83" t="str">
        <f>IF('1) Signal List'!A12="","",'1) Signal List'!A12)</f>
        <v>A4</v>
      </c>
      <c r="B12" s="84" t="str">
        <f>IF('1) Signal List'!B12="","",'1) Signal List'!B12)</f>
        <v>DSU Amber Alert Acknowledge</v>
      </c>
      <c r="C12" s="84" t="str">
        <f>IF('1) Signal List'!C12="","",'1) Signal List'!C12)</f>
        <v/>
      </c>
      <c r="D12" s="84" t="str">
        <f>IF('1) Signal List'!D12="","",'1) Signal List'!D12)</f>
        <v>on</v>
      </c>
      <c r="E12" s="85" t="str">
        <f>IF('1) Signal List'!E12="","",'1) Signal List'!E12)</f>
        <v/>
      </c>
      <c r="F12" s="84" t="str">
        <f>IF('1) Signal List'!F12="","",'1) Signal List'!F12)</f>
        <v/>
      </c>
      <c r="G12" s="90" t="str">
        <f>IF('1) Signal List'!G12="","",'1) Signal List'!G12)</f>
        <v>DSU</v>
      </c>
      <c r="H12" s="90" t="str">
        <f>IF('1) Signal List'!H12="","",'1) Signal List'!H12)</f>
        <v xml:space="preserve">N/A </v>
      </c>
      <c r="I12" s="87" t="str">
        <f>IF('1) Signal List'!I12="","",'1) Signal List'!I12)</f>
        <v/>
      </c>
      <c r="J12" s="142"/>
    </row>
    <row r="13" spans="1:10" ht="14.25" customHeight="1" x14ac:dyDescent="0.2">
      <c r="A13" s="83" t="str">
        <f>IF('1) Signal List'!A13="","",'1) Signal List'!A13)</f>
        <v/>
      </c>
      <c r="B13" s="84" t="str">
        <f>IF('1) Signal List'!B13="","",'1) Signal List'!B13)</f>
        <v/>
      </c>
      <c r="C13" s="84" t="str">
        <f>IF('1) Signal List'!C13="","",'1) Signal List'!C13)</f>
        <v/>
      </c>
      <c r="D13" s="84" t="str">
        <f>IF('1) Signal List'!D13="","",'1) Signal List'!D13)</f>
        <v/>
      </c>
      <c r="E13" s="85" t="str">
        <f>IF('1) Signal List'!E13="","",'1) Signal List'!E13)</f>
        <v/>
      </c>
      <c r="F13" s="84" t="str">
        <f>IF('1) Signal List'!F13="","",'1) Signal List'!F13)</f>
        <v/>
      </c>
      <c r="G13" s="90" t="str">
        <f>IF('1) Signal List'!G13="","",'1) Signal List'!G13)</f>
        <v/>
      </c>
      <c r="H13" s="90" t="str">
        <f>IF('1) Signal List'!H13="","",'1) Signal List'!H13)</f>
        <v/>
      </c>
      <c r="I13" s="87" t="str">
        <f>IF('1) Signal List'!I13="","",'1) Signal List'!I13)</f>
        <v/>
      </c>
      <c r="J13" s="187"/>
    </row>
    <row r="14" spans="1:10" ht="14.25" customHeight="1" x14ac:dyDescent="0.2">
      <c r="A14" s="83" t="str">
        <f>IF('1) Signal List'!A14="","",'1) Signal List'!A14)</f>
        <v>A5</v>
      </c>
      <c r="B14" s="84" t="str">
        <f>IF('1) Signal List'!B14="","",'1) Signal List'!B14)</f>
        <v>DSU Red Alert</v>
      </c>
      <c r="C14" s="84" t="str">
        <f>IF('1) Signal List'!C14="","",'1) Signal List'!C14)</f>
        <v/>
      </c>
      <c r="D14" s="84" t="str">
        <f>IF('1) Signal List'!D14="","",'1) Signal List'!D14)</f>
        <v>off</v>
      </c>
      <c r="E14" s="85" t="str">
        <f>IF('1) Signal List'!E14="","",'1) Signal List'!E14)</f>
        <v/>
      </c>
      <c r="F14" s="84" t="str">
        <f>IF('1) Signal List'!F14="","",'1) Signal List'!F14)</f>
        <v/>
      </c>
      <c r="G14" s="90" t="str">
        <f>IF('1) Signal List'!G14="","",'1) Signal List'!G14)</f>
        <v>DSU</v>
      </c>
      <c r="H14" s="90" t="str">
        <f>IF('1) Signal List'!H14="","",'1) Signal List'!H14)</f>
        <v xml:space="preserve">N/A </v>
      </c>
      <c r="I14" s="87" t="str">
        <f>IF('1) Signal List'!I14="","",'1) Signal List'!I14)</f>
        <v/>
      </c>
      <c r="J14" s="142"/>
    </row>
    <row r="15" spans="1:10" ht="14.25" customHeight="1" x14ac:dyDescent="0.2">
      <c r="A15" s="83" t="str">
        <f>IF('1) Signal List'!A15="","",'1) Signal List'!A15)</f>
        <v>A6</v>
      </c>
      <c r="B15" s="84" t="str">
        <f>IF('1) Signal List'!B15="","",'1) Signal List'!B15)</f>
        <v>DSU Red Alert</v>
      </c>
      <c r="C15" s="84" t="str">
        <f>IF('1) Signal List'!C15="","",'1) Signal List'!C15)</f>
        <v/>
      </c>
      <c r="D15" s="84" t="str">
        <f>IF('1) Signal List'!D15="","",'1) Signal List'!D15)</f>
        <v>on</v>
      </c>
      <c r="E15" s="85" t="str">
        <f>IF('1) Signal List'!E15="","",'1) Signal List'!E15)</f>
        <v/>
      </c>
      <c r="F15" s="84" t="str">
        <f>IF('1) Signal List'!F15="","",'1) Signal List'!F15)</f>
        <v/>
      </c>
      <c r="G15" s="90" t="str">
        <f>IF('1) Signal List'!G15="","",'1) Signal List'!G15)</f>
        <v>DSU</v>
      </c>
      <c r="H15" s="90" t="str">
        <f>IF('1) Signal List'!H15="","",'1) Signal List'!H15)</f>
        <v xml:space="preserve">N/A </v>
      </c>
      <c r="I15" s="87" t="str">
        <f>IF('1) Signal List'!I15="","",'1) Signal List'!I15)</f>
        <v/>
      </c>
      <c r="J15" s="142"/>
    </row>
    <row r="16" spans="1:10" ht="14.25" customHeight="1" x14ac:dyDescent="0.2">
      <c r="A16" s="83" t="str">
        <f>IF('1) Signal List'!A16="","",'1) Signal List'!A16)</f>
        <v>A7</v>
      </c>
      <c r="B16" s="84" t="str">
        <f>IF('1) Signal List'!B16="","",'1) Signal List'!B16)</f>
        <v>DSU Red Alert Acknowledge</v>
      </c>
      <c r="C16" s="84" t="str">
        <f>IF('1) Signal List'!C16="","",'1) Signal List'!C16)</f>
        <v/>
      </c>
      <c r="D16" s="84" t="str">
        <f>IF('1) Signal List'!D16="","",'1) Signal List'!D16)</f>
        <v>off</v>
      </c>
      <c r="E16" s="85" t="str">
        <f>IF('1) Signal List'!E16="","",'1) Signal List'!E16)</f>
        <v/>
      </c>
      <c r="F16" s="84" t="str">
        <f>IF('1) Signal List'!F16="","",'1) Signal List'!F16)</f>
        <v/>
      </c>
      <c r="G16" s="90" t="str">
        <f>IF('1) Signal List'!G16="","",'1) Signal List'!G16)</f>
        <v>DSU</v>
      </c>
      <c r="H16" s="90" t="str">
        <f>IF('1) Signal List'!H16="","",'1) Signal List'!H16)</f>
        <v xml:space="preserve">N/A </v>
      </c>
      <c r="I16" s="87" t="str">
        <f>IF('1) Signal List'!I16="","",'1) Signal List'!I16)</f>
        <v/>
      </c>
      <c r="J16" s="142"/>
    </row>
    <row r="17" spans="1:10" ht="14.25" customHeight="1" x14ac:dyDescent="0.2">
      <c r="A17" s="83" t="str">
        <f>IF('1) Signal List'!A17="","",'1) Signal List'!A17)</f>
        <v>A8</v>
      </c>
      <c r="B17" s="84" t="str">
        <f>IF('1) Signal List'!B17="","",'1) Signal List'!B17)</f>
        <v>DSU Red Alert Acknowledge</v>
      </c>
      <c r="C17" s="84" t="str">
        <f>IF('1) Signal List'!C17="","",'1) Signal List'!C17)</f>
        <v/>
      </c>
      <c r="D17" s="84" t="str">
        <f>IF('1) Signal List'!D17="","",'1) Signal List'!D17)</f>
        <v>on</v>
      </c>
      <c r="E17" s="85" t="str">
        <f>IF('1) Signal List'!E17="","",'1) Signal List'!E17)</f>
        <v/>
      </c>
      <c r="F17" s="84" t="str">
        <f>IF('1) Signal List'!F17="","",'1) Signal List'!F17)</f>
        <v/>
      </c>
      <c r="G17" s="90" t="str">
        <f>IF('1) Signal List'!G17="","",'1) Signal List'!G17)</f>
        <v>DSU</v>
      </c>
      <c r="H17" s="90" t="str">
        <f>IF('1) Signal List'!H17="","",'1) Signal List'!H17)</f>
        <v xml:space="preserve">N/A </v>
      </c>
      <c r="I17" s="87" t="str">
        <f>IF('1) Signal List'!I17="","",'1) Signal List'!I17)</f>
        <v/>
      </c>
      <c r="J17" s="142"/>
    </row>
    <row r="18" spans="1:10" ht="14.25" customHeight="1" x14ac:dyDescent="0.2">
      <c r="A18" s="83" t="str">
        <f>IF('1) Signal List'!A18="","",'1) Signal List'!A18)</f>
        <v/>
      </c>
      <c r="B18" s="84" t="str">
        <f>IF('1) Signal List'!B18="","",'1) Signal List'!B18)</f>
        <v/>
      </c>
      <c r="C18" s="84" t="str">
        <f>IF('1) Signal List'!C18="","",'1) Signal List'!C18)</f>
        <v/>
      </c>
      <c r="D18" s="84" t="str">
        <f>IF('1) Signal List'!D18="","",'1) Signal List'!D18)</f>
        <v/>
      </c>
      <c r="E18" s="85" t="str">
        <f>IF('1) Signal List'!E18="","",'1) Signal List'!E18)</f>
        <v/>
      </c>
      <c r="F18" s="84" t="str">
        <f>IF('1) Signal List'!F18="","",'1) Signal List'!F18)</f>
        <v/>
      </c>
      <c r="G18" s="90" t="str">
        <f>IF('1) Signal List'!G18="","",'1) Signal List'!G18)</f>
        <v/>
      </c>
      <c r="H18" s="90" t="str">
        <f>IF('1) Signal List'!H18="","",'1) Signal List'!H18)</f>
        <v/>
      </c>
      <c r="I18" s="87" t="str">
        <f>IF('1) Signal List'!I18="","",'1) Signal List'!I18)</f>
        <v/>
      </c>
      <c r="J18" s="187"/>
    </row>
    <row r="19" spans="1:10" ht="14.25" customHeight="1" x14ac:dyDescent="0.2">
      <c r="A19" s="83" t="str">
        <f>IF('1) Signal List'!A19="","",'1) Signal List'!A19)</f>
        <v>A9</v>
      </c>
      <c r="B19" s="84" t="str">
        <f>IF('1) Signal List'!B19="","",'1) Signal List'!B19)</f>
        <v>DSU Blue Alert</v>
      </c>
      <c r="C19" s="84" t="str">
        <f>IF('1) Signal List'!C19="","",'1) Signal List'!C19)</f>
        <v/>
      </c>
      <c r="D19" s="84" t="str">
        <f>IF('1) Signal List'!D19="","",'1) Signal List'!D19)</f>
        <v>off</v>
      </c>
      <c r="E19" s="85" t="str">
        <f>IF('1) Signal List'!E19="","",'1) Signal List'!E19)</f>
        <v/>
      </c>
      <c r="F19" s="84" t="str">
        <f>IF('1) Signal List'!F19="","",'1) Signal List'!F19)</f>
        <v/>
      </c>
      <c r="G19" s="90" t="str">
        <f>IF('1) Signal List'!G19="","",'1) Signal List'!G19)</f>
        <v>DSU</v>
      </c>
      <c r="H19" s="90" t="str">
        <f>IF('1) Signal List'!H19="","",'1) Signal List'!H19)</f>
        <v xml:space="preserve">N/A </v>
      </c>
      <c r="I19" s="87" t="str">
        <f>IF('1) Signal List'!I19="","",'1) Signal List'!I19)</f>
        <v/>
      </c>
      <c r="J19" s="142"/>
    </row>
    <row r="20" spans="1:10" ht="14.25" customHeight="1" x14ac:dyDescent="0.2">
      <c r="A20" s="83" t="str">
        <f>IF('1) Signal List'!A20="","",'1) Signal List'!A20)</f>
        <v>A10</v>
      </c>
      <c r="B20" s="84" t="str">
        <f>IF('1) Signal List'!B20="","",'1) Signal List'!B20)</f>
        <v>DSU Blue Alert</v>
      </c>
      <c r="C20" s="84" t="str">
        <f>IF('1) Signal List'!C20="","",'1) Signal List'!C20)</f>
        <v/>
      </c>
      <c r="D20" s="84" t="str">
        <f>IF('1) Signal List'!D20="","",'1) Signal List'!D20)</f>
        <v>on</v>
      </c>
      <c r="E20" s="85" t="str">
        <f>IF('1) Signal List'!E20="","",'1) Signal List'!E20)</f>
        <v/>
      </c>
      <c r="F20" s="84" t="str">
        <f>IF('1) Signal List'!F20="","",'1) Signal List'!F20)</f>
        <v/>
      </c>
      <c r="G20" s="90" t="str">
        <f>IF('1) Signal List'!G20="","",'1) Signal List'!G20)</f>
        <v>DSU</v>
      </c>
      <c r="H20" s="90" t="str">
        <f>IF('1) Signal List'!H20="","",'1) Signal List'!H20)</f>
        <v xml:space="preserve">N/A </v>
      </c>
      <c r="I20" s="87" t="str">
        <f>IF('1) Signal List'!I20="","",'1) Signal List'!I20)</f>
        <v/>
      </c>
      <c r="J20" s="142"/>
    </row>
    <row r="21" spans="1:10" ht="14.25" customHeight="1" x14ac:dyDescent="0.2">
      <c r="A21" s="83" t="str">
        <f>IF('1) Signal List'!A21="","",'1) Signal List'!A21)</f>
        <v>A11</v>
      </c>
      <c r="B21" s="84" t="str">
        <f>IF('1) Signal List'!B21="","",'1) Signal List'!B21)</f>
        <v>DSU Blue Alert Acknowledge</v>
      </c>
      <c r="C21" s="84" t="str">
        <f>IF('1) Signal List'!C21="","",'1) Signal List'!C21)</f>
        <v/>
      </c>
      <c r="D21" s="84" t="str">
        <f>IF('1) Signal List'!D21="","",'1) Signal List'!D21)</f>
        <v>off</v>
      </c>
      <c r="E21" s="85" t="str">
        <f>IF('1) Signal List'!E21="","",'1) Signal List'!E21)</f>
        <v/>
      </c>
      <c r="F21" s="84" t="str">
        <f>IF('1) Signal List'!F21="","",'1) Signal List'!F21)</f>
        <v/>
      </c>
      <c r="G21" s="90" t="str">
        <f>IF('1) Signal List'!G21="","",'1) Signal List'!G21)</f>
        <v>DSU</v>
      </c>
      <c r="H21" s="90" t="str">
        <f>IF('1) Signal List'!H21="","",'1) Signal List'!H21)</f>
        <v xml:space="preserve">N/A </v>
      </c>
      <c r="I21" s="87" t="str">
        <f>IF('1) Signal List'!I21="","",'1) Signal List'!I21)</f>
        <v/>
      </c>
      <c r="J21" s="142"/>
    </row>
    <row r="22" spans="1:10" ht="14.25" customHeight="1" x14ac:dyDescent="0.2">
      <c r="A22" s="83" t="str">
        <f>IF('1) Signal List'!A22="","",'1) Signal List'!A22)</f>
        <v>A12</v>
      </c>
      <c r="B22" s="84" t="str">
        <f>IF('1) Signal List'!B22="","",'1) Signal List'!B22)</f>
        <v>DSU Blue Alert Acknowledge</v>
      </c>
      <c r="C22" s="84" t="str">
        <f>IF('1) Signal List'!C22="","",'1) Signal List'!C22)</f>
        <v/>
      </c>
      <c r="D22" s="84" t="str">
        <f>IF('1) Signal List'!D22="","",'1) Signal List'!D22)</f>
        <v>on</v>
      </c>
      <c r="E22" s="85" t="str">
        <f>IF('1) Signal List'!E22="","",'1) Signal List'!E22)</f>
        <v/>
      </c>
      <c r="F22" s="84" t="str">
        <f>IF('1) Signal List'!F22="","",'1) Signal List'!F22)</f>
        <v/>
      </c>
      <c r="G22" s="90" t="str">
        <f>IF('1) Signal List'!G22="","",'1) Signal List'!G22)</f>
        <v>DSU</v>
      </c>
      <c r="H22" s="90" t="str">
        <f>IF('1) Signal List'!H22="","",'1) Signal List'!H22)</f>
        <v xml:space="preserve">N/A </v>
      </c>
      <c r="I22" s="87" t="str">
        <f>IF('1) Signal List'!I22="","",'1) Signal List'!I22)</f>
        <v/>
      </c>
      <c r="J22" s="142"/>
    </row>
    <row r="23" spans="1:10" ht="14.25" customHeight="1" x14ac:dyDescent="0.2">
      <c r="A23" s="469"/>
      <c r="B23" s="470"/>
      <c r="C23" s="470"/>
      <c r="D23" s="470"/>
      <c r="E23" s="85"/>
      <c r="F23" s="470"/>
      <c r="G23" s="473"/>
      <c r="H23" s="473"/>
      <c r="I23" s="471"/>
      <c r="J23" s="142"/>
    </row>
    <row r="24" spans="1:10" ht="14.25" customHeight="1" x14ac:dyDescent="0.2">
      <c r="A24" s="469"/>
      <c r="B24" s="487" t="s">
        <v>408</v>
      </c>
      <c r="C24" s="470"/>
      <c r="D24" s="470"/>
      <c r="E24" s="85"/>
      <c r="F24" s="470"/>
      <c r="G24" s="473"/>
      <c r="H24" s="473"/>
      <c r="I24" s="471"/>
      <c r="J24" s="142"/>
    </row>
    <row r="25" spans="1:10" ht="14.25" customHeight="1" x14ac:dyDescent="0.2">
      <c r="A25" s="488" t="str">
        <f>IF('1) Signal List'!A25="","",'1) Signal List'!A25)</f>
        <v>B1</v>
      </c>
      <c r="B25" s="499" t="str">
        <f>IF('1) Signal List'!B25="","",'1) Signal List'!B25)</f>
        <v>Frequency Response status (feedback)</v>
      </c>
      <c r="C25" s="499" t="str">
        <f>IF('1) Signal List'!C25="","",'1) Signal List'!C25)</f>
        <v/>
      </c>
      <c r="D25" s="499" t="str">
        <f>IF('1) Signal List'!D25="","",'1) Signal List'!D25)</f>
        <v>off</v>
      </c>
      <c r="E25" s="499" t="str">
        <f>IF('1) Signal List'!E25="","",'1) Signal List'!E25)</f>
        <v/>
      </c>
      <c r="F25" s="499" t="str">
        <f>IF('1) Signal List'!F25="","",'1) Signal List'!F25)</f>
        <v/>
      </c>
      <c r="G25" s="754" t="str">
        <f>IF('1) Signal List'!G25="","",'1) Signal List'!G25)</f>
        <v>DSU</v>
      </c>
      <c r="H25" s="499" t="str">
        <f>IF('1) Signal List'!H25="","",'1) Signal List'!H25)</f>
        <v>N/A</v>
      </c>
      <c r="I25" s="754" t="str">
        <f>IF('1) Signal List'!I25="","",'1) Signal List'!I25)</f>
        <v>Feedback from IPP to confirm status of Frequency Response service</v>
      </c>
      <c r="J25" s="142"/>
    </row>
    <row r="26" spans="1:10" ht="14.25" customHeight="1" x14ac:dyDescent="0.2">
      <c r="A26" s="488" t="str">
        <f>IF('1) Signal List'!A26="","",'1) Signal List'!A26)</f>
        <v>B2</v>
      </c>
      <c r="B26" s="499" t="str">
        <f>IF('1) Signal List'!B26="","",'1) Signal List'!B26)</f>
        <v>Frequency Response status (feedback)</v>
      </c>
      <c r="C26" s="499" t="str">
        <f>IF('1) Signal List'!C26="","",'1) Signal List'!C26)</f>
        <v/>
      </c>
      <c r="D26" s="499" t="str">
        <f>IF('1) Signal List'!D26="","",'1) Signal List'!D26)</f>
        <v>on</v>
      </c>
      <c r="E26" s="499" t="str">
        <f>IF('1) Signal List'!E26="","",'1) Signal List'!E26)</f>
        <v/>
      </c>
      <c r="F26" s="499" t="str">
        <f>IF('1) Signal List'!F26="","",'1) Signal List'!F26)</f>
        <v/>
      </c>
      <c r="G26" s="754" t="str">
        <f>IF('1) Signal List'!G26="","",'1) Signal List'!G26)</f>
        <v>DSU</v>
      </c>
      <c r="H26" s="499" t="str">
        <f>IF('1) Signal List'!H26="","",'1) Signal List'!H26)</f>
        <v>N/A</v>
      </c>
      <c r="I26" s="754" t="str">
        <f>IF('1) Signal List'!I26="","",'1) Signal List'!I26)</f>
        <v>Feedback from IPP to confirm status of Frequency Response service</v>
      </c>
      <c r="J26" s="142"/>
    </row>
    <row r="27" spans="1:10" ht="14.25" customHeight="1" x14ac:dyDescent="0.2">
      <c r="A27" s="488" t="str">
        <f>IF('1) Signal List'!A27="","",'1) Signal List'!A27)</f>
        <v>B3</v>
      </c>
      <c r="B27" s="499" t="str">
        <f>IF('1) Signal List'!B27="","",'1) Signal List'!B27)</f>
        <v>Frequency Response mode 1 status (feedback)</v>
      </c>
      <c r="C27" s="499" t="str">
        <f>IF('1) Signal List'!C27="","",'1) Signal List'!C27)</f>
        <v/>
      </c>
      <c r="D27" s="499" t="str">
        <f>IF('1) Signal List'!D27="","",'1) Signal List'!D27)</f>
        <v>on</v>
      </c>
      <c r="E27" s="499" t="str">
        <f>IF('1) Signal List'!E27="","",'1) Signal List'!E27)</f>
        <v/>
      </c>
      <c r="F27" s="499" t="str">
        <f>IF('1) Signal List'!F27="","",'1) Signal List'!F27)</f>
        <v/>
      </c>
      <c r="G27" s="754" t="str">
        <f>IF('1) Signal List'!G27="","",'1) Signal List'!G27)</f>
        <v>DSU</v>
      </c>
      <c r="H27" s="499" t="str">
        <f>IF('1) Signal List'!H27="","",'1) Signal List'!H27)</f>
        <v>N/A</v>
      </c>
      <c r="I27" s="754" t="str">
        <f>IF('1) Signal List'!I27="","",'1) Signal List'!I27)</f>
        <v>Feedback from IPP to confirm status of Mode 1</v>
      </c>
      <c r="J27" s="142"/>
    </row>
    <row r="28" spans="1:10" s="496" customFormat="1" ht="14.25" customHeight="1" x14ac:dyDescent="0.2">
      <c r="A28" s="488" t="str">
        <f>IF('1) Signal List'!A28="","",'1) Signal List'!A28)</f>
        <v>B4</v>
      </c>
      <c r="B28" s="499" t="str">
        <f>IF('1) Signal List'!B28="","",'1) Signal List'!B28)</f>
        <v>Frequency Response mode 2 status (feedback)</v>
      </c>
      <c r="C28" s="499" t="str">
        <f>IF('1) Signal List'!C28="","",'1) Signal List'!C28)</f>
        <v/>
      </c>
      <c r="D28" s="499" t="str">
        <f>IF('1) Signal List'!D28="","",'1) Signal List'!D28)</f>
        <v>on</v>
      </c>
      <c r="E28" s="499" t="str">
        <f>IF('1) Signal List'!E28="","",'1) Signal List'!E28)</f>
        <v/>
      </c>
      <c r="F28" s="499" t="str">
        <f>IF('1) Signal List'!F28="","",'1) Signal List'!F28)</f>
        <v/>
      </c>
      <c r="G28" s="754" t="str">
        <f>IF('1) Signal List'!G28="","",'1) Signal List'!G28)</f>
        <v>DSU</v>
      </c>
      <c r="H28" s="499" t="str">
        <f>IF('1) Signal List'!H28="","",'1) Signal List'!H28)</f>
        <v>N/A</v>
      </c>
      <c r="I28" s="754" t="str">
        <f>IF('1) Signal List'!I28="","",'1) Signal List'!I28)</f>
        <v>Feedback from IPP to confirm status of Mode 2</v>
      </c>
      <c r="J28" s="142"/>
    </row>
    <row r="29" spans="1:10" s="496" customFormat="1" ht="14.25" customHeight="1" x14ac:dyDescent="0.2">
      <c r="A29" s="488" t="str">
        <f>IF('1) Signal List'!A29="","",'1) Signal List'!A29)</f>
        <v>B5</v>
      </c>
      <c r="B29" s="499" t="str">
        <f>IF('1) Signal List'!B29="","",'1) Signal List'!B29)</f>
        <v>Frequency Response mode 3 status (feedback)</v>
      </c>
      <c r="C29" s="499" t="str">
        <f>IF('1) Signal List'!C29="","",'1) Signal List'!C29)</f>
        <v/>
      </c>
      <c r="D29" s="499" t="str">
        <f>IF('1) Signal List'!D29="","",'1) Signal List'!D29)</f>
        <v>on</v>
      </c>
      <c r="E29" s="499" t="str">
        <f>IF('1) Signal List'!E29="","",'1) Signal List'!E29)</f>
        <v/>
      </c>
      <c r="F29" s="499" t="str">
        <f>IF('1) Signal List'!F29="","",'1) Signal List'!F29)</f>
        <v/>
      </c>
      <c r="G29" s="754" t="str">
        <f>IF('1) Signal List'!G29="","",'1) Signal List'!G29)</f>
        <v>DSU</v>
      </c>
      <c r="H29" s="499" t="str">
        <f>IF('1) Signal List'!H29="","",'1) Signal List'!H29)</f>
        <v>N/A</v>
      </c>
      <c r="I29" s="754" t="str">
        <f>IF('1) Signal List'!I29="","",'1) Signal List'!I29)</f>
        <v>Feedback from IPP to confirm status of Mode 3</v>
      </c>
      <c r="J29" s="142"/>
    </row>
    <row r="30" spans="1:10" s="496" customFormat="1" ht="14.25" customHeight="1" x14ac:dyDescent="0.2">
      <c r="A30" s="488" t="str">
        <f>IF('1) Signal List'!A30="","",'1) Signal List'!A30)</f>
        <v>B6</v>
      </c>
      <c r="B30" s="499" t="str">
        <f>IF('1) Signal List'!B30="","",'1) Signal List'!B30)</f>
        <v>Frequency Response mode 4 status (feedback)</v>
      </c>
      <c r="C30" s="499" t="str">
        <f>IF('1) Signal List'!C30="","",'1) Signal List'!C30)</f>
        <v/>
      </c>
      <c r="D30" s="499" t="str">
        <f>IF('1) Signal List'!D30="","",'1) Signal List'!D30)</f>
        <v>on</v>
      </c>
      <c r="E30" s="499" t="str">
        <f>IF('1) Signal List'!E30="","",'1) Signal List'!E30)</f>
        <v/>
      </c>
      <c r="F30" s="499" t="str">
        <f>IF('1) Signal List'!F30="","",'1) Signal List'!F30)</f>
        <v/>
      </c>
      <c r="G30" s="754" t="str">
        <f>IF('1) Signal List'!G30="","",'1) Signal List'!G30)</f>
        <v>DSU</v>
      </c>
      <c r="H30" s="499" t="str">
        <f>IF('1) Signal List'!H30="","",'1) Signal List'!H30)</f>
        <v>N/A</v>
      </c>
      <c r="I30" s="754" t="str">
        <f>IF('1) Signal List'!I30="","",'1) Signal List'!I30)</f>
        <v>Feedback from IPP to confirm status of Mode 4</v>
      </c>
      <c r="J30" s="142"/>
    </row>
    <row r="31" spans="1:10" s="496" customFormat="1" ht="14.25" customHeight="1" x14ac:dyDescent="0.2">
      <c r="A31" s="488" t="str">
        <f>IF('1) Signal List'!A31="","",'1) Signal List'!A31)</f>
        <v>B7</v>
      </c>
      <c r="B31" s="499" t="str">
        <f>IF('1) Signal List'!B31="","",'1) Signal List'!B31)</f>
        <v>Frequency Response mode 5 status (feedback)</v>
      </c>
      <c r="C31" s="499" t="str">
        <f>IF('1) Signal List'!C31="","",'1) Signal List'!C31)</f>
        <v/>
      </c>
      <c r="D31" s="499" t="str">
        <f>IF('1) Signal List'!D31="","",'1) Signal List'!D31)</f>
        <v>on</v>
      </c>
      <c r="E31" s="499" t="str">
        <f>IF('1) Signal List'!E31="","",'1) Signal List'!E31)</f>
        <v/>
      </c>
      <c r="F31" s="499" t="str">
        <f>IF('1) Signal List'!F31="","",'1) Signal List'!F31)</f>
        <v/>
      </c>
      <c r="G31" s="754" t="str">
        <f>IF('1) Signal List'!G31="","",'1) Signal List'!G31)</f>
        <v>DSU</v>
      </c>
      <c r="H31" s="499" t="str">
        <f>IF('1) Signal List'!H31="","",'1) Signal List'!H31)</f>
        <v>N/A</v>
      </c>
      <c r="I31" s="754" t="str">
        <f>IF('1) Signal List'!I31="","",'1) Signal List'!I31)</f>
        <v>Feedback from IPP to confirm status of Mode 5</v>
      </c>
      <c r="J31" s="142"/>
    </row>
    <row r="32" spans="1:10" s="496" customFormat="1" ht="14.25" customHeight="1" x14ac:dyDescent="0.2">
      <c r="A32" s="469"/>
      <c r="B32" s="128"/>
      <c r="C32" s="128"/>
      <c r="D32" s="128"/>
      <c r="E32" s="128"/>
      <c r="F32" s="128"/>
      <c r="G32" s="527"/>
      <c r="H32" s="128"/>
      <c r="I32" s="527"/>
      <c r="J32" s="142"/>
    </row>
    <row r="33" spans="1:10" ht="14.25" customHeight="1" x14ac:dyDescent="0.25">
      <c r="A33" s="83" t="str">
        <f>IF('1) Signal List'!A32="","",'1) Signal List'!A32)</f>
        <v/>
      </c>
      <c r="B33" s="661" t="str">
        <f>IF('1) Signal List'!B32="","",'1) Signal List'!B32)</f>
        <v>Recommended cable 15-pair, 15 x 2 x 0.6sqmm, Twisted-Pair (TP), stranded</v>
      </c>
      <c r="C33" s="659"/>
      <c r="D33" s="659"/>
      <c r="E33" s="659"/>
      <c r="F33" s="84" t="str">
        <f>IF('1) Signal List'!F32="","",'1) Signal List'!F32)</f>
        <v/>
      </c>
      <c r="G33" s="89" t="str">
        <f>IF('1) Signal List'!G32="","",'1) Signal List'!G32)</f>
        <v/>
      </c>
      <c r="H33" s="89" t="str">
        <f>IF('1) Signal List'!H32="","",'1) Signal List'!H32)</f>
        <v/>
      </c>
      <c r="I33" s="87" t="str">
        <f>IF('1) Signal List'!I32="","",'1) Signal List'!I32)</f>
        <v/>
      </c>
      <c r="J33" s="138"/>
    </row>
    <row r="34" spans="1:10" ht="14.25" customHeight="1" x14ac:dyDescent="0.25">
      <c r="A34" s="83" t="str">
        <f>IF('1) Signal List'!A33="","",'1) Signal List'!A33)</f>
        <v/>
      </c>
      <c r="B34" s="84" t="str">
        <f>IF('1) Signal List'!B33="","",'1) Signal List'!B33)</f>
        <v/>
      </c>
      <c r="C34" s="84" t="str">
        <f>IF('1) Signal List'!C33="","",'1) Signal List'!C33)</f>
        <v/>
      </c>
      <c r="D34" s="84" t="str">
        <f>IF('1) Signal List'!D33="","",'1) Signal List'!D33)</f>
        <v/>
      </c>
      <c r="E34" s="85" t="str">
        <f>IF('1) Signal List'!E33="","",'1) Signal List'!E33)</f>
        <v/>
      </c>
      <c r="F34" s="84" t="str">
        <f>IF('1) Signal List'!F33="","",'1) Signal List'!F33)</f>
        <v/>
      </c>
      <c r="G34" s="89" t="str">
        <f>IF('1) Signal List'!G33="","",'1) Signal List'!G33)</f>
        <v/>
      </c>
      <c r="H34" s="89" t="str">
        <f>IF('1) Signal List'!H33="","",'1) Signal List'!H33)</f>
        <v/>
      </c>
      <c r="I34" s="94" t="str">
        <f>IF('1) Signal List'!I33="","",'1) Signal List'!I33)</f>
        <v/>
      </c>
      <c r="J34" s="137"/>
    </row>
    <row r="35" spans="1:10" ht="15.75" thickBot="1" x14ac:dyDescent="0.3">
      <c r="A35" s="78" t="str">
        <f>IF('1) Signal List'!A34="","",'1) Signal List'!A34)</f>
        <v>ETIE Ref</v>
      </c>
      <c r="B35" s="79" t="str">
        <f>IF('1) Signal List'!B34="","",'1) Signal List'!B34)</f>
        <v>Analogue Input Signals (to EirGrid)</v>
      </c>
      <c r="C35" s="80" t="str">
        <f>IF('1) Signal List'!C34="","",'1) Signal List'!C34)</f>
        <v/>
      </c>
      <c r="D35" s="80" t="str">
        <f>IF('1) Signal List'!D34="","",'1) Signal List'!D34)</f>
        <v/>
      </c>
      <c r="E35" s="81" t="str">
        <f>IF('1) Signal List'!E34="","",'1) Signal List'!E34)</f>
        <v/>
      </c>
      <c r="F35" s="80" t="str">
        <f>IF('1) Signal List'!F34="","",'1) Signal List'!F34)</f>
        <v/>
      </c>
      <c r="G35" s="82" t="str">
        <f>IF('1) Signal List'!G34="","",'1) Signal List'!G34)</f>
        <v>Provided by</v>
      </c>
      <c r="H35" s="82" t="str">
        <f>IF('1) Signal List'!H34="","",'1) Signal List'!H34)</f>
        <v>TSO Pass-through to</v>
      </c>
      <c r="I35" s="103" t="str">
        <f>IF('1) Signal List'!I34="","",'1) Signal List'!I34)</f>
        <v>Comment</v>
      </c>
      <c r="J35" s="141"/>
    </row>
    <row r="36" spans="1:10" ht="14.25" customHeight="1" thickTop="1" x14ac:dyDescent="0.25">
      <c r="A36" s="95" t="str">
        <f>IF('1) Signal List'!A35="","",'1) Signal List'!A35)</f>
        <v/>
      </c>
      <c r="B36" s="84" t="str">
        <f>IF('1) Signal List'!B35="","",'1) Signal List'!B35)</f>
        <v/>
      </c>
      <c r="C36" s="84" t="str">
        <f>IF('1) Signal List'!C35="","",'1) Signal List'!C35)</f>
        <v/>
      </c>
      <c r="D36" s="84" t="str">
        <f>IF('1) Signal List'!D35="","",'1) Signal List'!D35)</f>
        <v/>
      </c>
      <c r="E36" s="85" t="str">
        <f>IF('1) Signal List'!E35="","",'1) Signal List'!E35)</f>
        <v/>
      </c>
      <c r="F36" s="84" t="str">
        <f>IF('1) Signal List'!F35="","",'1) Signal List'!F35)</f>
        <v/>
      </c>
      <c r="G36" s="86" t="str">
        <f>IF('1) Signal List'!G35="","",'1) Signal List'!G35)</f>
        <v/>
      </c>
      <c r="H36" s="86" t="str">
        <f>IF('1) Signal List'!H35="","",'1) Signal List'!H35)</f>
        <v/>
      </c>
      <c r="I36" s="87" t="str">
        <f>IF('1) Signal List'!I35="","",'1) Signal List'!I35)</f>
        <v/>
      </c>
      <c r="J36" s="136"/>
    </row>
    <row r="37" spans="1:10" ht="14.25" customHeight="1" x14ac:dyDescent="0.25">
      <c r="A37" s="95" t="str">
        <f>IF('1) Signal List'!A36="","",'1) Signal List'!A36)</f>
        <v/>
      </c>
      <c r="B37" s="262" t="str">
        <f>IF('1) Signal List'!B36="","",'1) Signal List'!B36)</f>
        <v>Analogue Input Signals from DSU  Control System to EirGrid</v>
      </c>
      <c r="C37" s="84" t="str">
        <f>IF('1) Signal List'!C36="","",'1) Signal List'!C36)</f>
        <v/>
      </c>
      <c r="D37" s="84" t="str">
        <f>IF('1) Signal List'!D36="","",'1) Signal List'!D36)</f>
        <v/>
      </c>
      <c r="E37" s="85" t="str">
        <f>IF('1) Signal List'!E36="","",'1) Signal List'!E36)</f>
        <v/>
      </c>
      <c r="F37" s="84" t="str">
        <f>IF('1) Signal List'!F36="","",'1) Signal List'!F36)</f>
        <v/>
      </c>
      <c r="G37" s="89" t="str">
        <f>IF('1) Signal List'!G36="","",'1) Signal List'!G36)</f>
        <v/>
      </c>
      <c r="H37" s="89" t="str">
        <f>IF('1) Signal List'!H36="","",'1) Signal List'!H36)</f>
        <v/>
      </c>
      <c r="I37" s="87" t="str">
        <f>IF('1) Signal List'!I36="","",'1) Signal List'!I36)</f>
        <v/>
      </c>
      <c r="J37" s="137"/>
    </row>
    <row r="38" spans="1:10" ht="14.25" customHeight="1" x14ac:dyDescent="0.2">
      <c r="A38" s="83" t="str">
        <f>IF('1) Signal List'!A37="","",'1) Signal List'!A37)</f>
        <v>C1</v>
      </c>
      <c r="B38" s="84" t="str">
        <f>IF('1) Signal List'!B37="","",'1) Signal List'!B37)</f>
        <v xml:space="preserve">Onsite Generation MVar, AAAAA Generator #1 </v>
      </c>
      <c r="C38" s="84" t="str">
        <f>IF('1) Signal List'!C37="","",'1) Signal List'!C37)</f>
        <v>-10 to 0 to 10</v>
      </c>
      <c r="D38" s="84" t="str">
        <f>IF('1) Signal List'!D37="","",'1) Signal List'!D37)</f>
        <v>mA</v>
      </c>
      <c r="E38" s="85" t="str">
        <f>IF('1) Signal List'!E37="","",'1) Signal List'!E37)</f>
        <v>-3-0-3</v>
      </c>
      <c r="F38" s="84" t="str">
        <f>IF('1) Signal List'!F37="","",'1) Signal List'!F37)</f>
        <v>MVar</v>
      </c>
      <c r="G38" s="90" t="str">
        <f>IF('1) Signal List'!G37="","",'1) Signal List'!G37)</f>
        <v>DSU</v>
      </c>
      <c r="H38" s="90" t="str">
        <f>IF('1) Signal List'!H37="","",'1) Signal List'!H37)</f>
        <v xml:space="preserve">N/A </v>
      </c>
      <c r="I38" s="96" t="str">
        <f>IF('1) Signal List'!I37="","",'1) Signal List'!I37)</f>
        <v>Onsite Generator - Future</v>
      </c>
      <c r="J38" s="135"/>
    </row>
    <row r="39" spans="1:10" ht="14.25" customHeight="1" x14ac:dyDescent="0.2">
      <c r="A39" s="83" t="str">
        <f>IF('1) Signal List'!A38="","",'1) Signal List'!A38)</f>
        <v>C2</v>
      </c>
      <c r="B39" s="84" t="str">
        <f>IF('1) Signal List'!B38="","",'1) Signal List'!B38)</f>
        <v xml:space="preserve">Onsite Generation MVar, AAAAA Generator #2 </v>
      </c>
      <c r="C39" s="84" t="str">
        <f>IF('1) Signal List'!C38="","",'1) Signal List'!C38)</f>
        <v>-10 to 0 to 10</v>
      </c>
      <c r="D39" s="84" t="str">
        <f>IF('1) Signal List'!D38="","",'1) Signal List'!D38)</f>
        <v>mA</v>
      </c>
      <c r="E39" s="85" t="str">
        <f>IF('1) Signal List'!E38="","",'1) Signal List'!E38)</f>
        <v>-3-0-3</v>
      </c>
      <c r="F39" s="84" t="str">
        <f>IF('1) Signal List'!F38="","",'1) Signal List'!F38)</f>
        <v>MVar</v>
      </c>
      <c r="G39" s="90" t="str">
        <f>IF('1) Signal List'!G38="","",'1) Signal List'!G38)</f>
        <v>DSU</v>
      </c>
      <c r="H39" s="90" t="str">
        <f>IF('1) Signal List'!H38="","",'1) Signal List'!H38)</f>
        <v xml:space="preserve">N/A </v>
      </c>
      <c r="I39" s="265" t="str">
        <f>IF('1) Signal List'!I38="","",'1) Signal List'!I38)</f>
        <v>Onsite Generator - Future</v>
      </c>
      <c r="J39" s="135"/>
    </row>
    <row r="40" spans="1:10" ht="14.25" customHeight="1" x14ac:dyDescent="0.2">
      <c r="A40" s="83" t="str">
        <f>IF('1) Signal List'!A39="","",'1) Signal List'!A39)</f>
        <v>C3</v>
      </c>
      <c r="B40" s="84" t="str">
        <f>IF('1) Signal List'!B39="","",'1) Signal List'!B39)</f>
        <v>Onsite Generation MVar, BBBBB Generator #1</v>
      </c>
      <c r="C40" s="84" t="str">
        <f>IF('1) Signal List'!C39="","",'1) Signal List'!C39)</f>
        <v>-10 to 0 to 10</v>
      </c>
      <c r="D40" s="84" t="str">
        <f>IF('1) Signal List'!D39="","",'1) Signal List'!D39)</f>
        <v>mA</v>
      </c>
      <c r="E40" s="85" t="str">
        <f>IF('1) Signal List'!E39="","",'1) Signal List'!E39)</f>
        <v>-3-0-3</v>
      </c>
      <c r="F40" s="84" t="str">
        <f>IF('1) Signal List'!F39="","",'1) Signal List'!F39)</f>
        <v>MVar</v>
      </c>
      <c r="G40" s="90" t="str">
        <f>IF('1) Signal List'!G39="","",'1) Signal List'!G39)</f>
        <v>DSU</v>
      </c>
      <c r="H40" s="90" t="str">
        <f>IF('1) Signal List'!H39="","",'1) Signal List'!H39)</f>
        <v xml:space="preserve">N/A </v>
      </c>
      <c r="I40" s="96" t="str">
        <f>IF('1) Signal List'!I39="","",'1) Signal List'!I39)</f>
        <v>Onsite Generator - Future</v>
      </c>
      <c r="J40" s="135"/>
    </row>
    <row r="41" spans="1:10" ht="14.25" customHeight="1" x14ac:dyDescent="0.2">
      <c r="A41" s="83" t="str">
        <f>IF('1) Signal List'!A40="","",'1) Signal List'!A40)</f>
        <v>C4</v>
      </c>
      <c r="B41" s="84" t="str">
        <f>IF('1) Signal List'!B40="","",'1) Signal List'!B40)</f>
        <v>Onsite Generation MVar, BBBBB Generator #2</v>
      </c>
      <c r="C41" s="84" t="str">
        <f>IF('1) Signal List'!C40="","",'1) Signal List'!C40)</f>
        <v>-10 to 0 to 10</v>
      </c>
      <c r="D41" s="84" t="str">
        <f>IF('1) Signal List'!D40="","",'1) Signal List'!D40)</f>
        <v>mA</v>
      </c>
      <c r="E41" s="85" t="str">
        <f>IF('1) Signal List'!E40="","",'1) Signal List'!E40)</f>
        <v>-3-0-3</v>
      </c>
      <c r="F41" s="84" t="str">
        <f>IF('1) Signal List'!F40="","",'1) Signal List'!F40)</f>
        <v>MVar</v>
      </c>
      <c r="G41" s="90" t="str">
        <f>IF('1) Signal List'!G40="","",'1) Signal List'!G40)</f>
        <v>DSU</v>
      </c>
      <c r="H41" s="90" t="str">
        <f>IF('1) Signal List'!H40="","",'1) Signal List'!H40)</f>
        <v xml:space="preserve">N/A </v>
      </c>
      <c r="I41" s="87" t="str">
        <f>IF('1) Signal List'!I40="","",'1) Signal List'!I40)</f>
        <v>Onsite Generator - Future</v>
      </c>
      <c r="J41" s="135"/>
    </row>
    <row r="42" spans="1:10" ht="14.25" customHeight="1" x14ac:dyDescent="0.2">
      <c r="A42" s="83" t="str">
        <f>IF('1) Signal List'!A41="","",'1) Signal List'!A41)</f>
        <v>C5</v>
      </c>
      <c r="B42" s="262" t="str">
        <f>IF('1) Signal List'!B41="","",'1) Signal List'!B41)</f>
        <v>Onsite Generation MVar, CCCCC Generator #1</v>
      </c>
      <c r="C42" s="84" t="str">
        <f>IF('1) Signal List'!C41="","",'1) Signal List'!C41)</f>
        <v>-10 to 0 to 10</v>
      </c>
      <c r="D42" s="84" t="str">
        <f>IF('1) Signal List'!D41="","",'1) Signal List'!D41)</f>
        <v>mA</v>
      </c>
      <c r="E42" s="85" t="str">
        <f>IF('1) Signal List'!E41="","",'1) Signal List'!E41)</f>
        <v>-3-0-3</v>
      </c>
      <c r="F42" s="84" t="str">
        <f>IF('1) Signal List'!F41="","",'1) Signal List'!F41)</f>
        <v>MVar</v>
      </c>
      <c r="G42" s="90" t="str">
        <f>IF('1) Signal List'!G41="","",'1) Signal List'!G41)</f>
        <v>DSU</v>
      </c>
      <c r="H42" s="90" t="str">
        <f>IF('1) Signal List'!H41="","",'1) Signal List'!H41)</f>
        <v xml:space="preserve">N/A </v>
      </c>
      <c r="I42" s="87" t="str">
        <f>IF('1) Signal List'!I41="","",'1) Signal List'!I41)</f>
        <v>Onsite Generator - Future</v>
      </c>
      <c r="J42" s="135"/>
    </row>
    <row r="43" spans="1:10" ht="14.25" customHeight="1" x14ac:dyDescent="0.2">
      <c r="A43" s="83" t="str">
        <f>IF('1) Signal List'!A42="","",'1) Signal List'!A42)</f>
        <v>C6</v>
      </c>
      <c r="B43" s="84" t="str">
        <f>IF('1) Signal List'!B42="","",'1) Signal List'!B42)</f>
        <v>Onsite Generation MVar, CCCCC Generator #2</v>
      </c>
      <c r="C43" s="84" t="str">
        <f>IF('1) Signal List'!C42="","",'1) Signal List'!C42)</f>
        <v>-10 to 0 to 10</v>
      </c>
      <c r="D43" s="84" t="str">
        <f>IF('1) Signal List'!D42="","",'1) Signal List'!D42)</f>
        <v>mA</v>
      </c>
      <c r="E43" s="85" t="str">
        <f>IF('1) Signal List'!E42="","",'1) Signal List'!E42)</f>
        <v>-3-0-3</v>
      </c>
      <c r="F43" s="84" t="str">
        <f>IF('1) Signal List'!F42="","",'1) Signal List'!F42)</f>
        <v>MVar</v>
      </c>
      <c r="G43" s="90" t="str">
        <f>IF('1) Signal List'!G42="","",'1) Signal List'!G42)</f>
        <v>DSU</v>
      </c>
      <c r="H43" s="90" t="str">
        <f>IF('1) Signal List'!H42="","",'1) Signal List'!H42)</f>
        <v xml:space="preserve">N/A </v>
      </c>
      <c r="I43" s="96" t="str">
        <f>IF('1) Signal List'!I42="","",'1) Signal List'!I42)</f>
        <v>Onsite Generator - Future</v>
      </c>
      <c r="J43" s="135"/>
    </row>
    <row r="44" spans="1:10" ht="14.25" customHeight="1" x14ac:dyDescent="0.2">
      <c r="A44" s="83" t="str">
        <f>IF('1) Signal List'!A43="","",'1) Signal List'!A43)</f>
        <v>C7</v>
      </c>
      <c r="B44" s="84" t="str">
        <f>IF('1) Signal List'!B43="","",'1) Signal List'!B43)</f>
        <v>Onsite Generation MVar, CCCCC Generator #3</v>
      </c>
      <c r="C44" s="84" t="str">
        <f>IF('1) Signal List'!C43="","",'1) Signal List'!C43)</f>
        <v>-10 to 0 to 10</v>
      </c>
      <c r="D44" s="84" t="str">
        <f>IF('1) Signal List'!D43="","",'1) Signal List'!D43)</f>
        <v>mA</v>
      </c>
      <c r="E44" s="85" t="str">
        <f>IF('1) Signal List'!E43="","",'1) Signal List'!E43)</f>
        <v>-3-0-3</v>
      </c>
      <c r="F44" s="84" t="str">
        <f>IF('1) Signal List'!F43="","",'1) Signal List'!F43)</f>
        <v>MVar</v>
      </c>
      <c r="G44" s="90" t="str">
        <f>IF('1) Signal List'!G43="","",'1) Signal List'!G43)</f>
        <v>DSU</v>
      </c>
      <c r="H44" s="90" t="str">
        <f>IF('1) Signal List'!H43="","",'1) Signal List'!H43)</f>
        <v xml:space="preserve">N/A </v>
      </c>
      <c r="I44" s="96" t="str">
        <f>IF('1) Signal List'!I43="","",'1) Signal List'!I43)</f>
        <v>Onsite Generator - Future</v>
      </c>
      <c r="J44" s="135"/>
    </row>
    <row r="45" spans="1:10" ht="14.25" customHeight="1" x14ac:dyDescent="0.2">
      <c r="A45" s="83" t="str">
        <f>IF('1) Signal List'!A44="","",'1) Signal List'!A44)</f>
        <v/>
      </c>
      <c r="B45" s="84" t="str">
        <f>IF('1) Signal List'!B44="","",'1) Signal List'!B44)</f>
        <v/>
      </c>
      <c r="C45" s="84" t="str">
        <f>IF('1) Signal List'!C44="","",'1) Signal List'!C44)</f>
        <v/>
      </c>
      <c r="D45" s="84" t="str">
        <f>IF('1) Signal List'!D44="","",'1) Signal List'!D44)</f>
        <v/>
      </c>
      <c r="E45" s="85" t="str">
        <f>IF('1) Signal List'!E44="","",'1) Signal List'!E44)</f>
        <v/>
      </c>
      <c r="F45" s="84" t="str">
        <f>IF('1) Signal List'!F44="","",'1) Signal List'!F44)</f>
        <v/>
      </c>
      <c r="G45" s="90" t="str">
        <f>IF('1) Signal List'!G44="","",'1) Signal List'!G44)</f>
        <v/>
      </c>
      <c r="H45" s="90" t="str">
        <f>IF('1) Signal List'!H44="","",'1) Signal List'!H44)</f>
        <v/>
      </c>
      <c r="I45" s="96" t="str">
        <f>IF('1) Signal List'!I44="","",'1) Signal List'!I44)</f>
        <v/>
      </c>
      <c r="J45" s="187"/>
    </row>
    <row r="46" spans="1:10" ht="14.25" customHeight="1" x14ac:dyDescent="0.2">
      <c r="A46" s="83" t="str">
        <f>IF('1) Signal List'!A45="","",'1) Signal List'!A45)</f>
        <v/>
      </c>
      <c r="B46" s="662" t="str">
        <f>IF('1) Signal List'!B45="","",'1) Signal List'!B45)</f>
        <v>Analogue Input Signals from DSU Control System to EirGrid</v>
      </c>
      <c r="C46" s="663"/>
      <c r="D46" s="84" t="str">
        <f>IF('1) Signal List'!D45="","",'1) Signal List'!D45)</f>
        <v/>
      </c>
      <c r="E46" s="85" t="str">
        <f>IF('1) Signal List'!E45="","",'1) Signal List'!E45)</f>
        <v/>
      </c>
      <c r="F46" s="84" t="str">
        <f>IF('1) Signal List'!F45="","",'1) Signal List'!F45)</f>
        <v/>
      </c>
      <c r="G46" s="90" t="str">
        <f>IF('1) Signal List'!G45="","",'1) Signal List'!G45)</f>
        <v/>
      </c>
      <c r="H46" s="90" t="str">
        <f>IF('1) Signal List'!H45="","",'1) Signal List'!H45)</f>
        <v/>
      </c>
      <c r="I46" s="96" t="str">
        <f>IF('1) Signal List'!I45="","",'1) Signal List'!I45)</f>
        <v/>
      </c>
      <c r="J46" s="187"/>
    </row>
    <row r="47" spans="1:10" ht="14.25" customHeight="1" x14ac:dyDescent="0.2">
      <c r="A47" s="83" t="str">
        <f>IF('1) Signal List'!A46="","",'1) Signal List'!A46)</f>
        <v>D1</v>
      </c>
      <c r="B47" s="84" t="str">
        <f>IF('1) Signal List'!B46="","",'1) Signal List'!B46)</f>
        <v>Remaining MW Availability of DSU</v>
      </c>
      <c r="C47" s="84" t="str">
        <f>IF('1) Signal List'!C46="","",'1) Signal List'!C46)</f>
        <v>0-10</v>
      </c>
      <c r="D47" s="84" t="str">
        <f>IF('1) Signal List'!D46="","",'1) Signal List'!D46)</f>
        <v>mA</v>
      </c>
      <c r="E47" s="85" t="str">
        <f>IF('1) Signal List'!E46="","",'1) Signal List'!E46)</f>
        <v>0-XX</v>
      </c>
      <c r="F47" s="84" t="str">
        <f>IF('1) Signal List'!F46="","",'1) Signal List'!F46)</f>
        <v>MW</v>
      </c>
      <c r="G47" s="90" t="str">
        <f>IF('1) Signal List'!G46="","",'1) Signal List'!G46)</f>
        <v>DSU</v>
      </c>
      <c r="H47" s="90" t="str">
        <f>IF('1) Signal List'!H46="","",'1) Signal List'!H46)</f>
        <v xml:space="preserve">N/A </v>
      </c>
      <c r="I47" s="96" t="str">
        <f>IF('1) Signal List'!I46="","",'1) Signal List'!I46)</f>
        <v>120% of Registered Capacity (XX)*1.2 = XXMW)</v>
      </c>
      <c r="J47" s="135"/>
    </row>
    <row r="48" spans="1:10" ht="14.25" customHeight="1" x14ac:dyDescent="0.2">
      <c r="A48" s="83" t="str">
        <f>IF('1) Signal List'!A47="","",'1) Signal List'!A47)</f>
        <v>D2</v>
      </c>
      <c r="B48" s="84" t="str">
        <f>IF('1) Signal List'!B47="","",'1) Signal List'!B47)</f>
        <v>Total MW Reduction of DSU achieved from onsite Demand Reduction</v>
      </c>
      <c r="C48" s="84" t="str">
        <f>IF('1) Signal List'!C47="","",'1) Signal List'!C47)</f>
        <v>0-10</v>
      </c>
      <c r="D48" s="84" t="str">
        <f>IF('1) Signal List'!D47="","",'1) Signal List'!D47)</f>
        <v>mA</v>
      </c>
      <c r="E48" s="85" t="e">
        <f>IF('1) Signal List'!E47="","",'1) Signal List'!E47)</f>
        <v>#VALUE!</v>
      </c>
      <c r="F48" s="84" t="str">
        <f>IF('1) Signal List'!F47="","",'1) Signal List'!F47)</f>
        <v>MW</v>
      </c>
      <c r="G48" s="90" t="str">
        <f>IF('1) Signal List'!G47="","",'1) Signal List'!G47)</f>
        <v>DSU</v>
      </c>
      <c r="H48" s="90" t="str">
        <f>IF('1) Signal List'!H47="","",'1) Signal List'!H47)</f>
        <v xml:space="preserve">N/A </v>
      </c>
      <c r="I48" s="96" t="str">
        <f>IF('1) Signal List'!I47="","",'1) Signal List'!I47)</f>
        <v xml:space="preserve">120% of Total demand side unit MW Capacity available from avoided Demand (XX*1.2 = 0MW) - set to XXMW </v>
      </c>
      <c r="J48" s="135"/>
    </row>
    <row r="49" spans="1:10" ht="14.25" customHeight="1" x14ac:dyDescent="0.2">
      <c r="A49" s="83" t="str">
        <f>IF('1) Signal List'!A48="","",'1) Signal List'!A48)</f>
        <v>D3</v>
      </c>
      <c r="B49" s="84" t="str">
        <f>IF('1) Signal List'!B48="","",'1) Signal List'!B48)</f>
        <v xml:space="preserve">Total MW Reduction of DSU achieved from onsite Generation </v>
      </c>
      <c r="C49" s="84" t="str">
        <f>IF('1) Signal List'!C48="","",'1) Signal List'!C48)</f>
        <v>0-10</v>
      </c>
      <c r="D49" s="84" t="str">
        <f>IF('1) Signal List'!D48="","",'1) Signal List'!D48)</f>
        <v>mA</v>
      </c>
      <c r="E49" s="85" t="e">
        <f>IF('1) Signal List'!E48="","",'1) Signal List'!E48)</f>
        <v>#VALUE!</v>
      </c>
      <c r="F49" s="84" t="str">
        <f>IF('1) Signal List'!F48="","",'1) Signal List'!F48)</f>
        <v>MW</v>
      </c>
      <c r="G49" s="90" t="str">
        <f>IF('1) Signal List'!G48="","",'1) Signal List'!G48)</f>
        <v>DSU</v>
      </c>
      <c r="H49" s="90" t="str">
        <f>IF('1) Signal List'!H48="","",'1) Signal List'!H48)</f>
        <v xml:space="preserve">N/A </v>
      </c>
      <c r="I49" s="96" t="str">
        <f>IF('1) Signal List'!I48="","",'1) Signal List'!I48)</f>
        <v xml:space="preserve">120% of Total demand side units MW Capacity from on-site Generation (XX * 1.2 = XXMW) </v>
      </c>
      <c r="J49" s="135"/>
    </row>
    <row r="50" spans="1:10" ht="14.25" customHeight="1" x14ac:dyDescent="0.2">
      <c r="A50" s="83" t="str">
        <f>IF('1) Signal List'!A49="","",'1) Signal List'!A49)</f>
        <v/>
      </c>
      <c r="B50" s="84" t="str">
        <f>IF('1) Signal List'!B49="","",'1) Signal List'!B49)</f>
        <v/>
      </c>
      <c r="C50" s="84" t="str">
        <f>IF('1) Signal List'!C49="","",'1) Signal List'!C49)</f>
        <v/>
      </c>
      <c r="D50" s="84" t="str">
        <f>IF('1) Signal List'!D49="","",'1) Signal List'!D49)</f>
        <v/>
      </c>
      <c r="E50" s="85" t="str">
        <f>IF('1) Signal List'!E49="","",'1) Signal List'!E49)</f>
        <v/>
      </c>
      <c r="F50" s="84" t="str">
        <f>IF('1) Signal List'!F49="","",'1) Signal List'!F49)</f>
        <v/>
      </c>
      <c r="G50" s="90" t="str">
        <f>IF('1) Signal List'!G49="","",'1) Signal List'!G49)</f>
        <v/>
      </c>
      <c r="H50" s="90" t="str">
        <f>IF('1) Signal List'!H49="","",'1) Signal List'!H49)</f>
        <v/>
      </c>
      <c r="I50" s="96" t="str">
        <f>IF('1) Signal List'!I49="","",'1) Signal List'!I49)</f>
        <v/>
      </c>
      <c r="J50" s="187"/>
    </row>
    <row r="51" spans="1:10" ht="14.25" customHeight="1" x14ac:dyDescent="0.2">
      <c r="A51" s="83" t="str">
        <f>IF('1) Signal List'!A50="","",'1) Signal List'!A50)</f>
        <v>D4</v>
      </c>
      <c r="B51" s="262" t="str">
        <f>IF('1) Signal List'!B50="","",'1) Signal List'!B50)</f>
        <v xml:space="preserve">Onsite Generation MW, AAAAA Generator #1 </v>
      </c>
      <c r="C51" s="84" t="str">
        <f>IF('1) Signal List'!C50="","",'1) Signal List'!C50)</f>
        <v>0-10</v>
      </c>
      <c r="D51" s="84" t="str">
        <f>IF('1) Signal List'!D50="","",'1) Signal List'!D50)</f>
        <v>mA</v>
      </c>
      <c r="E51" s="85" t="str">
        <f>IF('1) Signal List'!E50="","",'1) Signal List'!E50)</f>
        <v>0-6</v>
      </c>
      <c r="F51" s="84" t="str">
        <f>IF('1) Signal List'!F50="","",'1) Signal List'!F50)</f>
        <v>MW</v>
      </c>
      <c r="G51" s="90" t="str">
        <f>IF('1) Signal List'!G50="","",'1) Signal List'!G50)</f>
        <v>DSU</v>
      </c>
      <c r="H51" s="90" t="str">
        <f>IF('1) Signal List'!H50="","",'1) Signal List'!H50)</f>
        <v>N/A</v>
      </c>
      <c r="I51" s="96" t="str">
        <f>IF('1) Signal List'!I50="","",'1) Signal List'!I50)</f>
        <v>120% of Onsite Generation - Future</v>
      </c>
      <c r="J51" s="135"/>
    </row>
    <row r="52" spans="1:10" ht="14.25" customHeight="1" x14ac:dyDescent="0.2">
      <c r="A52" s="83" t="str">
        <f>IF('1) Signal List'!A51="","",'1) Signal List'!A51)</f>
        <v>D5</v>
      </c>
      <c r="B52" s="84" t="str">
        <f>IF('1) Signal List'!B51="","",'1) Signal List'!B51)</f>
        <v xml:space="preserve">Onsite Generation MW, AAAAA Generator #2 </v>
      </c>
      <c r="C52" s="84" t="str">
        <f>IF('1) Signal List'!C51="","",'1) Signal List'!C51)</f>
        <v>0-10</v>
      </c>
      <c r="D52" s="84" t="str">
        <f>IF('1) Signal List'!D51="","",'1) Signal List'!D51)</f>
        <v>mA</v>
      </c>
      <c r="E52" s="85" t="str">
        <f>IF('1) Signal List'!E51="","",'1) Signal List'!E51)</f>
        <v>0-6</v>
      </c>
      <c r="F52" s="84" t="str">
        <f>IF('1) Signal List'!F51="","",'1) Signal List'!F51)</f>
        <v>MW</v>
      </c>
      <c r="G52" s="90" t="str">
        <f>IF('1) Signal List'!G51="","",'1) Signal List'!G51)</f>
        <v>DSU</v>
      </c>
      <c r="H52" s="90" t="str">
        <f>IF('1) Signal List'!H51="","",'1) Signal List'!H51)</f>
        <v>N/A</v>
      </c>
      <c r="I52" s="96" t="str">
        <f>IF('1) Signal List'!I51="","",'1) Signal List'!I51)</f>
        <v>120% of Onsite Generation - Future</v>
      </c>
      <c r="J52" s="135"/>
    </row>
    <row r="53" spans="1:10" ht="14.25" customHeight="1" x14ac:dyDescent="0.2">
      <c r="A53" s="83" t="str">
        <f>IF('1) Signal List'!A52="","",'1) Signal List'!A52)</f>
        <v>D6</v>
      </c>
      <c r="B53" s="84" t="str">
        <f>IF('1) Signal List'!B52="","",'1) Signal List'!B52)</f>
        <v>Onsite Generation MW, BBBBB Generator #1</v>
      </c>
      <c r="C53" s="84" t="str">
        <f>IF('1) Signal List'!C52="","",'1) Signal List'!C52)</f>
        <v>0-10</v>
      </c>
      <c r="D53" s="84" t="str">
        <f>IF('1) Signal List'!D52="","",'1) Signal List'!D52)</f>
        <v>mA</v>
      </c>
      <c r="E53" s="85" t="str">
        <f>IF('1) Signal List'!E52="","",'1) Signal List'!E52)</f>
        <v>0-6</v>
      </c>
      <c r="F53" s="84" t="str">
        <f>IF('1) Signal List'!F52="","",'1) Signal List'!F52)</f>
        <v>MW</v>
      </c>
      <c r="G53" s="90" t="str">
        <f>IF('1) Signal List'!G52="","",'1) Signal List'!G52)</f>
        <v>DSU</v>
      </c>
      <c r="H53" s="90" t="str">
        <f>IF('1) Signal List'!H52="","",'1) Signal List'!H52)</f>
        <v>N/A</v>
      </c>
      <c r="I53" s="96" t="str">
        <f>IF('1) Signal List'!I52="","",'1) Signal List'!I52)</f>
        <v>120% of Onsite Generation - Future</v>
      </c>
      <c r="J53" s="135"/>
    </row>
    <row r="54" spans="1:10" ht="14.25" customHeight="1" x14ac:dyDescent="0.2">
      <c r="A54" s="83" t="str">
        <f>IF('1) Signal List'!A53="","",'1) Signal List'!A53)</f>
        <v>D7</v>
      </c>
      <c r="B54" s="84" t="str">
        <f>IF('1) Signal List'!B53="","",'1) Signal List'!B53)</f>
        <v>Onsite Generation MW, BBBBB Generator #2</v>
      </c>
      <c r="C54" s="84" t="str">
        <f>IF('1) Signal List'!C53="","",'1) Signal List'!C53)</f>
        <v>0-10</v>
      </c>
      <c r="D54" s="84" t="str">
        <f>IF('1) Signal List'!D53="","",'1) Signal List'!D53)</f>
        <v>mA</v>
      </c>
      <c r="E54" s="85" t="str">
        <f>IF('1) Signal List'!E53="","",'1) Signal List'!E53)</f>
        <v>0-6</v>
      </c>
      <c r="F54" s="84" t="str">
        <f>IF('1) Signal List'!F53="","",'1) Signal List'!F53)</f>
        <v>MW</v>
      </c>
      <c r="G54" s="90" t="str">
        <f>IF('1) Signal List'!G53="","",'1) Signal List'!G53)</f>
        <v>DSU</v>
      </c>
      <c r="H54" s="90" t="str">
        <f>IF('1) Signal List'!H53="","",'1) Signal List'!H53)</f>
        <v>N/A</v>
      </c>
      <c r="I54" s="96" t="str">
        <f>IF('1) Signal List'!I53="","",'1) Signal List'!I53)</f>
        <v>120% of Onsite Generation - Future</v>
      </c>
      <c r="J54" s="135"/>
    </row>
    <row r="55" spans="1:10" ht="14.25" customHeight="1" x14ac:dyDescent="0.2">
      <c r="A55" s="83" t="str">
        <f>IF('1) Signal List'!A54="","",'1) Signal List'!A54)</f>
        <v>D8</v>
      </c>
      <c r="B55" s="84" t="str">
        <f>IF('1) Signal List'!B54="","",'1) Signal List'!B54)</f>
        <v>Onsite Generation MW, CCCCC Generator #1</v>
      </c>
      <c r="C55" s="84" t="str">
        <f>IF('1) Signal List'!C54="","",'1) Signal List'!C54)</f>
        <v>0-10</v>
      </c>
      <c r="D55" s="84" t="str">
        <f>IF('1) Signal List'!D54="","",'1) Signal List'!D54)</f>
        <v>mA</v>
      </c>
      <c r="E55" s="85" t="str">
        <f>IF('1) Signal List'!E54="","",'1) Signal List'!E54)</f>
        <v>0-6</v>
      </c>
      <c r="F55" s="84" t="str">
        <f>IF('1) Signal List'!F54="","",'1) Signal List'!F54)</f>
        <v>MW</v>
      </c>
      <c r="G55" s="90" t="str">
        <f>IF('1) Signal List'!G54="","",'1) Signal List'!G54)</f>
        <v>DSU</v>
      </c>
      <c r="H55" s="90" t="str">
        <f>IF('1) Signal List'!H54="","",'1) Signal List'!H54)</f>
        <v>N/A</v>
      </c>
      <c r="I55" s="96" t="str">
        <f>IF('1) Signal List'!I54="","",'1) Signal List'!I54)</f>
        <v>120% of Onsite Generation - Future</v>
      </c>
      <c r="J55" s="135"/>
    </row>
    <row r="56" spans="1:10" ht="14.25" customHeight="1" x14ac:dyDescent="0.2">
      <c r="A56" s="83" t="str">
        <f>IF('1) Signal List'!A55="","",'1) Signal List'!A55)</f>
        <v>D9</v>
      </c>
      <c r="B56" s="84" t="str">
        <f>IF('1) Signal List'!B55="","",'1) Signal List'!B55)</f>
        <v>Onsite Generation MW, CCCCC Generator #2</v>
      </c>
      <c r="C56" s="84" t="str">
        <f>IF('1) Signal List'!C55="","",'1) Signal List'!C55)</f>
        <v>0-10</v>
      </c>
      <c r="D56" s="84" t="str">
        <f>IF('1) Signal List'!D55="","",'1) Signal List'!D55)</f>
        <v>mA</v>
      </c>
      <c r="E56" s="85" t="str">
        <f>IF('1) Signal List'!E55="","",'1) Signal List'!E55)</f>
        <v>0-6</v>
      </c>
      <c r="F56" s="84" t="str">
        <f>IF('1) Signal List'!F55="","",'1) Signal List'!F55)</f>
        <v>MW</v>
      </c>
      <c r="G56" s="90" t="str">
        <f>IF('1) Signal List'!G55="","",'1) Signal List'!G55)</f>
        <v>DSU</v>
      </c>
      <c r="H56" s="90" t="str">
        <f>IF('1) Signal List'!H55="","",'1) Signal List'!H55)</f>
        <v>N/A</v>
      </c>
      <c r="I56" s="96" t="str">
        <f>IF('1) Signal List'!I55="","",'1) Signal List'!I55)</f>
        <v>120% of Onsite Generation - Future</v>
      </c>
      <c r="J56" s="135"/>
    </row>
    <row r="57" spans="1:10" ht="14.25" customHeight="1" x14ac:dyDescent="0.2">
      <c r="A57" s="83" t="str">
        <f>IF('1) Signal List'!A56="","",'1) Signal List'!A56)</f>
        <v>D10</v>
      </c>
      <c r="B57" s="262" t="str">
        <f>IF('1) Signal List'!B56="","",'1) Signal List'!B56)</f>
        <v>Onsite Generation MW, CCCCC Generator #3</v>
      </c>
      <c r="C57" s="84" t="str">
        <f>IF('1) Signal List'!C56="","",'1) Signal List'!C56)</f>
        <v>0-10</v>
      </c>
      <c r="D57" s="84" t="str">
        <f>IF('1) Signal List'!D56="","",'1) Signal List'!D56)</f>
        <v>mA</v>
      </c>
      <c r="E57" s="85" t="str">
        <f>IF('1) Signal List'!E56="","",'1) Signal List'!E56)</f>
        <v>0-6</v>
      </c>
      <c r="F57" s="84" t="str">
        <f>IF('1) Signal List'!F56="","",'1) Signal List'!F56)</f>
        <v>MW</v>
      </c>
      <c r="G57" s="90" t="str">
        <f>IF('1) Signal List'!G56="","",'1) Signal List'!G56)</f>
        <v>DSU</v>
      </c>
      <c r="H57" s="90" t="str">
        <f>IF('1) Signal List'!H56="","",'1) Signal List'!H56)</f>
        <v>N/A</v>
      </c>
      <c r="I57" s="96" t="str">
        <f>IF('1) Signal List'!I56="","",'1) Signal List'!I56)</f>
        <v>120% of Onsite Generation - Future</v>
      </c>
      <c r="J57" s="135"/>
    </row>
    <row r="58" spans="1:10" ht="14.25" customHeight="1" x14ac:dyDescent="0.2">
      <c r="A58" s="83" t="str">
        <f>IF('1) Signal List'!A57="","",'1) Signal List'!A57)</f>
        <v/>
      </c>
      <c r="B58" s="84" t="str">
        <f>IF('1) Signal List'!B57="","",'1) Signal List'!B57)</f>
        <v/>
      </c>
      <c r="C58" s="84" t="str">
        <f>IF('1) Signal List'!C57="","",'1) Signal List'!C57)</f>
        <v/>
      </c>
      <c r="D58" s="84" t="str">
        <f>IF('1) Signal List'!D57="","",'1) Signal List'!D57)</f>
        <v/>
      </c>
      <c r="E58" s="85" t="str">
        <f>IF('1) Signal List'!E57="","",'1) Signal List'!E57)</f>
        <v/>
      </c>
      <c r="F58" s="84" t="str">
        <f>IF('1) Signal List'!F57="","",'1) Signal List'!F57)</f>
        <v/>
      </c>
      <c r="G58" s="90" t="str">
        <f>IF('1) Signal List'!G57="","",'1) Signal List'!G57)</f>
        <v/>
      </c>
      <c r="H58" s="90" t="str">
        <f>IF('1) Signal List'!H57="","",'1) Signal List'!H57)</f>
        <v/>
      </c>
      <c r="I58" s="96" t="str">
        <f>IF('1) Signal List'!I57="","",'1) Signal List'!I57)</f>
        <v/>
      </c>
      <c r="J58" s="187"/>
    </row>
    <row r="59" spans="1:10" ht="14.25" customHeight="1" x14ac:dyDescent="0.2">
      <c r="A59" s="83" t="str">
        <f>IF('1) Signal List'!A58="","",'1) Signal List'!A58)</f>
        <v>D11</v>
      </c>
      <c r="B59" s="84" t="str">
        <f>IF('1) Signal List'!B58="","",'1) Signal List'!B58)</f>
        <v>Demand Reduction from site MW, DDDDDD #1</v>
      </c>
      <c r="C59" s="84" t="str">
        <f>IF('1) Signal List'!C58="","",'1) Signal List'!C58)</f>
        <v>0-10</v>
      </c>
      <c r="D59" s="84" t="str">
        <f>IF('1) Signal List'!D58="","",'1) Signal List'!D58)</f>
        <v>mA</v>
      </c>
      <c r="E59" s="85" t="str">
        <f>IF('1) Signal List'!E58="","",'1) Signal List'!E58)</f>
        <v>0-12</v>
      </c>
      <c r="F59" s="84" t="str">
        <f>IF('1) Signal List'!F58="","",'1) Signal List'!F58)</f>
        <v>MW</v>
      </c>
      <c r="G59" s="90" t="str">
        <f>IF('1) Signal List'!G58="","",'1) Signal List'!G58)</f>
        <v>DSU</v>
      </c>
      <c r="H59" s="90" t="str">
        <f>IF('1) Signal List'!H58="","",'1) Signal List'!H58)</f>
        <v xml:space="preserve">N/A </v>
      </c>
      <c r="I59" s="96" t="str">
        <f>IF('1) Signal List'!I58="","",'1) Signal List'!I58)</f>
        <v>120% of Demand Side Unit MW Capacity (9.9MW)</v>
      </c>
      <c r="J59" s="135"/>
    </row>
    <row r="60" spans="1:10" ht="14.25" customHeight="1" x14ac:dyDescent="0.2">
      <c r="A60" s="83" t="str">
        <f>IF('1) Signal List'!A59="","",'1) Signal List'!A59)</f>
        <v>D12</v>
      </c>
      <c r="B60" s="84" t="str">
        <f>IF('1) Signal List'!B59="","",'1) Signal List'!B59)</f>
        <v>Demand Reduction from site MW, DDDDDD #2</v>
      </c>
      <c r="C60" s="84" t="str">
        <f>IF('1) Signal List'!C59="","",'1) Signal List'!C59)</f>
        <v>0-10</v>
      </c>
      <c r="D60" s="84" t="str">
        <f>IF('1) Signal List'!D59="","",'1) Signal List'!D59)</f>
        <v>mA</v>
      </c>
      <c r="E60" s="85" t="str">
        <f>IF('1) Signal List'!E59="","",'1) Signal List'!E59)</f>
        <v>0-12</v>
      </c>
      <c r="F60" s="84" t="str">
        <f>IF('1) Signal List'!F59="","",'1) Signal List'!F59)</f>
        <v>MW</v>
      </c>
      <c r="G60" s="90" t="str">
        <f>IF('1) Signal List'!G59="","",'1) Signal List'!G59)</f>
        <v>DSU</v>
      </c>
      <c r="H60" s="90" t="str">
        <f>IF('1) Signal List'!H59="","",'1) Signal List'!H59)</f>
        <v xml:space="preserve">N/A </v>
      </c>
      <c r="I60" s="96" t="str">
        <f>IF('1) Signal List'!I59="","",'1) Signal List'!I59)</f>
        <v>120% of Demand Side Unit MW Capacity (9.9MW)</v>
      </c>
      <c r="J60" s="135"/>
    </row>
    <row r="61" spans="1:10" ht="14.25" customHeight="1" x14ac:dyDescent="0.2">
      <c r="A61" s="83" t="str">
        <f>IF('1) Signal List'!A60="","",'1) Signal List'!A60)</f>
        <v>D13</v>
      </c>
      <c r="B61" s="84" t="str">
        <f>IF('1) Signal List'!B60="","",'1) Signal List'!B60)</f>
        <v>Demand Reduction from site MW, DDDDDD #3</v>
      </c>
      <c r="C61" s="84" t="str">
        <f>IF('1) Signal List'!C60="","",'1) Signal List'!C60)</f>
        <v>0-10</v>
      </c>
      <c r="D61" s="84" t="str">
        <f>IF('1) Signal List'!D60="","",'1) Signal List'!D60)</f>
        <v>mA</v>
      </c>
      <c r="E61" s="85" t="str">
        <f>IF('1) Signal List'!E60="","",'1) Signal List'!E60)</f>
        <v>0-12</v>
      </c>
      <c r="F61" s="84" t="str">
        <f>IF('1) Signal List'!F60="","",'1) Signal List'!F60)</f>
        <v>MW</v>
      </c>
      <c r="G61" s="90" t="str">
        <f>IF('1) Signal List'!G60="","",'1) Signal List'!G60)</f>
        <v>DSU</v>
      </c>
      <c r="H61" s="90" t="str">
        <f>IF('1) Signal List'!H60="","",'1) Signal List'!H60)</f>
        <v xml:space="preserve">N/A </v>
      </c>
      <c r="I61" s="96" t="str">
        <f>IF('1) Signal List'!I60="","",'1) Signal List'!I60)</f>
        <v>120% of Demand Side Unit MW Capacity (9.9MW)</v>
      </c>
      <c r="J61" s="135"/>
    </row>
    <row r="62" spans="1:10" ht="14.25" customHeight="1" x14ac:dyDescent="0.2">
      <c r="A62" s="83" t="str">
        <f>IF('1) Signal List'!A61="","",'1) Signal List'!A61)</f>
        <v>D14</v>
      </c>
      <c r="B62" s="84" t="str">
        <f>IF('1) Signal List'!B61="","",'1) Signal List'!B61)</f>
        <v>Demand Reduction from site MW, DDDDDD #4</v>
      </c>
      <c r="C62" s="84" t="str">
        <f>IF('1) Signal List'!C61="","",'1) Signal List'!C61)</f>
        <v>0-10</v>
      </c>
      <c r="D62" s="84" t="str">
        <f>IF('1) Signal List'!D61="","",'1) Signal List'!D61)</f>
        <v>mA</v>
      </c>
      <c r="E62" s="85" t="str">
        <f>IF('1) Signal List'!E61="","",'1) Signal List'!E61)</f>
        <v>0-12</v>
      </c>
      <c r="F62" s="84" t="str">
        <f>IF('1) Signal List'!F61="","",'1) Signal List'!F61)</f>
        <v>MW</v>
      </c>
      <c r="G62" s="90" t="str">
        <f>IF('1) Signal List'!G61="","",'1) Signal List'!G61)</f>
        <v>DSU</v>
      </c>
      <c r="H62" s="90" t="str">
        <f>IF('1) Signal List'!H61="","",'1) Signal List'!H61)</f>
        <v xml:space="preserve">N/A </v>
      </c>
      <c r="I62" s="96" t="str">
        <f>IF('1) Signal List'!I61="","",'1) Signal List'!I61)</f>
        <v>120% of Demand Side Unit MW Capacity (9.9MW)</v>
      </c>
      <c r="J62" s="135"/>
    </row>
    <row r="63" spans="1:10" s="496" customFormat="1" ht="14.25" customHeight="1" x14ac:dyDescent="0.2">
      <c r="A63" s="488" t="str">
        <f>IF('1) Signal List'!A62="","",'1) Signal List'!A62)</f>
        <v>D15</v>
      </c>
      <c r="B63" s="489" t="str">
        <f>IF('1) Signal List'!B62="","",'1) Signal List'!B62)</f>
        <v>FFR Availability</v>
      </c>
      <c r="C63" s="489" t="str">
        <f>IF('1) Signal List'!C62="","",'1) Signal List'!C62)</f>
        <v>0-10</v>
      </c>
      <c r="D63" s="489" t="str">
        <f>IF('1) Signal List'!D62="","",'1) Signal List'!D62)</f>
        <v>mA</v>
      </c>
      <c r="E63" s="493" t="str">
        <f>IF('1) Signal List'!E62="","",'1) Signal List'!E62)</f>
        <v>0-XX</v>
      </c>
      <c r="F63" s="489" t="str">
        <f>IF('1) Signal List'!F62="","",'1) Signal List'!F62)</f>
        <v>MW</v>
      </c>
      <c r="G63" s="494" t="str">
        <f>IF('1) Signal List'!G62="","",'1) Signal List'!G62)</f>
        <v>DSU</v>
      </c>
      <c r="H63" s="494" t="str">
        <f>IF('1) Signal List'!H62="","",'1) Signal List'!H62)</f>
        <v xml:space="preserve">N/A </v>
      </c>
      <c r="I63" s="500" t="str">
        <f>IF('1) Signal List'!I62="","",'1) Signal List'!I62)</f>
        <v>Signal identifies in real-time the remaining aggregate MW of FFR. 1 Hz SCADA data for the individual Providing Unit / aggregated SCADA demand signal over relevant sites of the DSU providing the service. Latency of no more than 5 seconds</v>
      </c>
      <c r="J63" s="501"/>
    </row>
    <row r="64" spans="1:10" s="496" customFormat="1" ht="14.25" customHeight="1" x14ac:dyDescent="0.2">
      <c r="A64" s="488" t="str">
        <f>IF('1) Signal List'!A63="","",'1) Signal List'!A63)</f>
        <v>D16</v>
      </c>
      <c r="B64" s="489" t="str">
        <f>IF('1) Signal List'!B63="","",'1) Signal List'!B63)</f>
        <v>POR Availability</v>
      </c>
      <c r="C64" s="489" t="str">
        <f>IF('1) Signal List'!C63="","",'1) Signal List'!C63)</f>
        <v>0-10</v>
      </c>
      <c r="D64" s="489" t="str">
        <f>IF('1) Signal List'!D63="","",'1) Signal List'!D63)</f>
        <v>mA</v>
      </c>
      <c r="E64" s="493" t="str">
        <f>IF('1) Signal List'!E63="","",'1) Signal List'!E63)</f>
        <v>0-XX</v>
      </c>
      <c r="F64" s="489" t="str">
        <f>IF('1) Signal List'!F63="","",'1) Signal List'!F63)</f>
        <v>MW</v>
      </c>
      <c r="G64" s="494" t="str">
        <f>IF('1) Signal List'!G63="","",'1) Signal List'!G63)</f>
        <v>DSU</v>
      </c>
      <c r="H64" s="494" t="str">
        <f>IF('1) Signal List'!H63="","",'1) Signal List'!H63)</f>
        <v xml:space="preserve">N/A </v>
      </c>
      <c r="I64" s="500" t="str">
        <f>IF('1) Signal List'!I63="","",'1) Signal List'!I63)</f>
        <v>Signal identifies in real-time the remaining aggregate MW of POR. 1 Hz SCADA data for the individual Providing Unit / aggregated SCADA demand signal over relevant sites of the DSU providing the service. Latency of no more than 5 seconds</v>
      </c>
      <c r="J64" s="501"/>
    </row>
    <row r="65" spans="1:10" s="496" customFormat="1" ht="14.25" customHeight="1" x14ac:dyDescent="0.2">
      <c r="A65" s="488" t="str">
        <f>IF('1) Signal List'!A64="","",'1) Signal List'!A64)</f>
        <v>D17</v>
      </c>
      <c r="B65" s="489" t="str">
        <f>IF('1) Signal List'!B64="","",'1) Signal List'!B64)</f>
        <v>SOR Availability</v>
      </c>
      <c r="C65" s="489" t="str">
        <f>IF('1) Signal List'!C64="","",'1) Signal List'!C64)</f>
        <v>0-10</v>
      </c>
      <c r="D65" s="489" t="str">
        <f>IF('1) Signal List'!D64="","",'1) Signal List'!D64)</f>
        <v>mA</v>
      </c>
      <c r="E65" s="493" t="str">
        <f>IF('1) Signal List'!E64="","",'1) Signal List'!E64)</f>
        <v>0-XX</v>
      </c>
      <c r="F65" s="489" t="str">
        <f>IF('1) Signal List'!F64="","",'1) Signal List'!F64)</f>
        <v>MW</v>
      </c>
      <c r="G65" s="494" t="str">
        <f>IF('1) Signal List'!G64="","",'1) Signal List'!G64)</f>
        <v>DSU</v>
      </c>
      <c r="H65" s="494" t="str">
        <f>IF('1) Signal List'!H64="","",'1) Signal List'!H64)</f>
        <v xml:space="preserve">N/A </v>
      </c>
      <c r="I65" s="500" t="str">
        <f>IF('1) Signal List'!I64="","",'1) Signal List'!I64)</f>
        <v>Signal identifies in real-time the remaining aggregate MW of SOR. 1 Hz SCADA data for the individual Providing Unit / aggregated SCADA demand signal over relevant sites of the DSU providing the service. Latency of no more than 5 seconds</v>
      </c>
      <c r="J65" s="501"/>
    </row>
    <row r="66" spans="1:10" s="496" customFormat="1" ht="14.25" customHeight="1" x14ac:dyDescent="0.2">
      <c r="A66" s="488" t="str">
        <f>IF('1) Signal List'!A65="","",'1) Signal List'!A65)</f>
        <v>D18</v>
      </c>
      <c r="B66" s="489" t="str">
        <f>IF('1) Signal List'!B65="","",'1) Signal List'!B65)</f>
        <v>TOR1 Availability</v>
      </c>
      <c r="C66" s="489" t="str">
        <f>IF('1) Signal List'!C65="","",'1) Signal List'!C65)</f>
        <v>0-10</v>
      </c>
      <c r="D66" s="489" t="str">
        <f>IF('1) Signal List'!D65="","",'1) Signal List'!D65)</f>
        <v>mA</v>
      </c>
      <c r="E66" s="493" t="str">
        <f>IF('1) Signal List'!E65="","",'1) Signal List'!E65)</f>
        <v>0-XX</v>
      </c>
      <c r="F66" s="489" t="str">
        <f>IF('1) Signal List'!F65="","",'1) Signal List'!F65)</f>
        <v>MW</v>
      </c>
      <c r="G66" s="494" t="str">
        <f>IF('1) Signal List'!G65="","",'1) Signal List'!G65)</f>
        <v>DSU</v>
      </c>
      <c r="H66" s="494" t="str">
        <f>IF('1) Signal List'!H65="","",'1) Signal List'!H65)</f>
        <v xml:space="preserve">N/A </v>
      </c>
      <c r="I66" s="500" t="str">
        <f>IF('1) Signal List'!I65="","",'1) Signal List'!I65)</f>
        <v>Signal identifies in real-time the reamining aggregate MW in TOR1. 1 Hz SCADA data for the individual Providing Unit / aggregated SCADA demand signal over relevant sites of the DSU providing the service. Latency of no more than 5 seconds</v>
      </c>
      <c r="J66" s="501"/>
    </row>
    <row r="67" spans="1:10" s="496" customFormat="1" ht="14.25" customHeight="1" x14ac:dyDescent="0.2">
      <c r="A67" s="488" t="str">
        <f>IF('1) Signal List'!A66="","",'1) Signal List'!A66)</f>
        <v>D19</v>
      </c>
      <c r="B67" s="489" t="str">
        <f>IF('1) Signal List'!B66="","",'1) Signal List'!B66)</f>
        <v>Frequency Response Provided</v>
      </c>
      <c r="C67" s="489" t="str">
        <f>IF('1) Signal List'!C66="","",'1) Signal List'!C66)</f>
        <v>0-10</v>
      </c>
      <c r="D67" s="489" t="str">
        <f>IF('1) Signal List'!D66="","",'1) Signal List'!D66)</f>
        <v>mA</v>
      </c>
      <c r="E67" s="493" t="str">
        <f>IF('1) Signal List'!E66="","",'1) Signal List'!E66)</f>
        <v>0-XX</v>
      </c>
      <c r="F67" s="489" t="str">
        <f>IF('1) Signal List'!F66="","",'1) Signal List'!F66)</f>
        <v>MW</v>
      </c>
      <c r="G67" s="494" t="str">
        <f>IF('1) Signal List'!G66="","",'1) Signal List'!G66)</f>
        <v>DSU</v>
      </c>
      <c r="H67" s="494" t="str">
        <f>IF('1) Signal List'!H66="","",'1) Signal List'!H66)</f>
        <v xml:space="preserve">N/A </v>
      </c>
      <c r="I67" s="500" t="str">
        <f>IF('1) Signal List'!I66="","",'1) Signal List'!I66)</f>
        <v>Signal identifies in real-time the MW response provided by IDS' providing FFR, POR, SOR, TOR. 1 Hz SCADA data for the individual Providing Unit / aggregated SCADA demand signal over relevant sites of the DSU providing the service. Latency of no more than 5 seconds</v>
      </c>
      <c r="J67" s="501"/>
    </row>
    <row r="68" spans="1:10" s="496" customFormat="1" ht="14.25" customHeight="1" x14ac:dyDescent="0.2">
      <c r="A68" s="488" t="str">
        <f>IF('1) Signal List'!A67="","",'1) Signal List'!A67)</f>
        <v>D20</v>
      </c>
      <c r="B68" s="489" t="str">
        <f>IF('1) Signal List'!B67="","",'1) Signal List'!B67)</f>
        <v>Aggregated Incomer Load for all Sites Providing Frequency Response</v>
      </c>
      <c r="C68" s="489" t="str">
        <f>IF('1) Signal List'!C67="","",'1) Signal List'!C67)</f>
        <v>0-10</v>
      </c>
      <c r="D68" s="489" t="str">
        <f>IF('1) Signal List'!D67="","",'1) Signal List'!D67)</f>
        <v>mA</v>
      </c>
      <c r="E68" s="493" t="str">
        <f>IF('1) Signal List'!E67="","",'1) Signal List'!E67)</f>
        <v>0-XX</v>
      </c>
      <c r="F68" s="489" t="str">
        <f>IF('1) Signal List'!F67="","",'1) Signal List'!F67)</f>
        <v>MW</v>
      </c>
      <c r="G68" s="494" t="str">
        <f>IF('1) Signal List'!G67="","",'1) Signal List'!G67)</f>
        <v>DSU</v>
      </c>
      <c r="H68" s="494" t="str">
        <f>IF('1) Signal List'!H67="","",'1) Signal List'!H67)</f>
        <v xml:space="preserve">N/A </v>
      </c>
      <c r="I68" s="500" t="str">
        <f>IF('1) Signal List'!I67="","",'1) Signal List'!I67)</f>
        <v>Signal identifies in real-time the aggregate MW load at the main incomers of the IDS' providing FFR, POR, SOR, TOR. 1 Hz SCADA data for the individual Providing Unit / aggregated SCADA demand signal over relevant sites of the DSU providing the service. Latency of no more than 5 seconds</v>
      </c>
      <c r="J68" s="501"/>
    </row>
    <row r="69" spans="1:10" ht="14.25" customHeight="1" x14ac:dyDescent="0.2">
      <c r="A69" s="83" t="str">
        <f>IF('1) Signal List'!A68="","",'1) Signal List'!A68)</f>
        <v/>
      </c>
      <c r="B69" s="462" t="str">
        <f>IF('1) Signal List'!B68="","",'1) Signal List'!B68)</f>
        <v/>
      </c>
      <c r="C69" s="84" t="str">
        <f>IF('1) Signal List'!C68="","",'1) Signal List'!C68)</f>
        <v/>
      </c>
      <c r="D69" s="84" t="str">
        <f>IF('1) Signal List'!D68="","",'1) Signal List'!D68)</f>
        <v/>
      </c>
      <c r="E69" s="85" t="str">
        <f>IF('1) Signal List'!E68="","",'1) Signal List'!E68)</f>
        <v/>
      </c>
      <c r="F69" s="84" t="str">
        <f>IF('1) Signal List'!F68="","",'1) Signal List'!F68)</f>
        <v/>
      </c>
      <c r="G69" s="90" t="str">
        <f>IF('1) Signal List'!G68="","",'1) Signal List'!G68)</f>
        <v/>
      </c>
      <c r="H69" s="90" t="str">
        <f>IF('1) Signal List'!H68="","",'1) Signal List'!H68)</f>
        <v/>
      </c>
      <c r="I69" s="87" t="str">
        <f>IF('1) Signal List'!I68="","",'1) Signal List'!I68)</f>
        <v/>
      </c>
      <c r="J69" s="464"/>
    </row>
    <row r="70" spans="1:10" ht="14.25" customHeight="1" x14ac:dyDescent="0.25">
      <c r="A70" s="83" t="str">
        <f>IF('1) Signal List'!A69="","",'1) Signal List'!A69)</f>
        <v/>
      </c>
      <c r="B70" s="664" t="str">
        <f>IF('1) Signal List'!B69="","",'1) Signal List'!B69)</f>
        <v xml:space="preserve">Recommended cable 25-pair screened cable: 25 x 2 x 0.6sqmm TP. </v>
      </c>
      <c r="C70" s="665"/>
      <c r="D70" s="665"/>
      <c r="E70" s="665"/>
      <c r="F70" s="84" t="str">
        <f>IF('1) Signal List'!F69="","",'1) Signal List'!F69)</f>
        <v/>
      </c>
      <c r="G70" s="89" t="str">
        <f>IF('1) Signal List'!G69="","",'1) Signal List'!G69)</f>
        <v/>
      </c>
      <c r="H70" s="89" t="str">
        <f>IF('1) Signal List'!H69="","",'1) Signal List'!H69)</f>
        <v/>
      </c>
      <c r="I70" s="87" t="str">
        <f>IF('1) Signal List'!I69="","",'1) Signal List'!I69)</f>
        <v/>
      </c>
      <c r="J70" s="137"/>
    </row>
    <row r="71" spans="1:10" ht="15.75" thickBot="1" x14ac:dyDescent="0.3">
      <c r="A71" s="78" t="str">
        <f>IF('1) Signal List'!A70="","",'1) Signal List'!A70)</f>
        <v>ETIE Ref</v>
      </c>
      <c r="B71" s="79" t="str">
        <f>IF('1) Signal List'!B70="","",'1) Signal List'!B70)</f>
        <v>Digital Output Signals (from EirGrid)</v>
      </c>
      <c r="C71" s="98" t="str">
        <f>IF('1) Signal List'!C70="","",'1) Signal List'!C70)</f>
        <v/>
      </c>
      <c r="D71" s="80" t="str">
        <f>IF('1) Signal List'!D70="","",'1) Signal List'!D70)</f>
        <v/>
      </c>
      <c r="E71" s="81" t="str">
        <f>IF('1) Signal List'!E70="","",'1) Signal List'!E70)</f>
        <v/>
      </c>
      <c r="F71" s="80" t="str">
        <f>IF('1) Signal List'!F70="","",'1) Signal List'!F70)</f>
        <v/>
      </c>
      <c r="G71" s="82" t="str">
        <f>IF('1) Signal List'!G70="","",'1) Signal List'!G70)</f>
        <v>Provided to</v>
      </c>
      <c r="H71" s="82" t="str">
        <f>IF('1) Signal List'!H70="","",'1) Signal List'!H70)</f>
        <v>TSO Pass-through to</v>
      </c>
      <c r="I71" s="103" t="str">
        <f>IF('1) Signal List'!I70="","",'1) Signal List'!I70)</f>
        <v>Comment</v>
      </c>
      <c r="J71" s="141"/>
    </row>
    <row r="72" spans="1:10" ht="14.25" customHeight="1" thickTop="1" x14ac:dyDescent="0.25">
      <c r="A72" s="83" t="str">
        <f>IF('1) Signal List'!A71="","",'1) Signal List'!A71)</f>
        <v/>
      </c>
      <c r="B72" s="84" t="str">
        <f>IF('1) Signal List'!B71="","",'1) Signal List'!B71)</f>
        <v/>
      </c>
      <c r="C72" s="99" t="str">
        <f>IF('1) Signal List'!C71="","",'1) Signal List'!C71)</f>
        <v/>
      </c>
      <c r="D72" s="84" t="str">
        <f>IF('1) Signal List'!D71="","",'1) Signal List'!D71)</f>
        <v/>
      </c>
      <c r="E72" s="85" t="str">
        <f>IF('1) Signal List'!E71="","",'1) Signal List'!E71)</f>
        <v/>
      </c>
      <c r="F72" s="84" t="str">
        <f>IF('1) Signal List'!F71="","",'1) Signal List'!F71)</f>
        <v/>
      </c>
      <c r="G72" s="86" t="str">
        <f>IF('1) Signal List'!G71="","",'1) Signal List'!G71)</f>
        <v/>
      </c>
      <c r="H72" s="86" t="str">
        <f>IF('1) Signal List'!H71="","",'1) Signal List'!H71)</f>
        <v/>
      </c>
      <c r="I72" s="87" t="str">
        <f>IF('1) Signal List'!I71="","",'1) Signal List'!I71)</f>
        <v/>
      </c>
      <c r="J72" s="136"/>
    </row>
    <row r="73" spans="1:10" ht="14.25" customHeight="1" x14ac:dyDescent="0.25">
      <c r="A73" s="83" t="str">
        <f>IF('1) Signal List'!A72="","",'1) Signal List'!A72)</f>
        <v/>
      </c>
      <c r="B73" s="88" t="str">
        <f>IF('1) Signal List'!B72="","",'1) Signal List'!B72)</f>
        <v>Double Command Outputs</v>
      </c>
      <c r="C73" s="658" t="str">
        <f>IF('1) Signal List'!C72="","",'1) Signal List'!C72)</f>
        <v>(each individual relay output identified separately)</v>
      </c>
      <c r="D73" s="611"/>
      <c r="E73" s="611"/>
      <c r="F73" s="612"/>
      <c r="G73" s="89" t="str">
        <f>IF('1) Signal List'!G72="","",'1) Signal List'!G72)</f>
        <v/>
      </c>
      <c r="H73" s="89" t="str">
        <f>IF('1) Signal List'!H72="","",'1) Signal List'!H72)</f>
        <v/>
      </c>
      <c r="I73" s="87" t="str">
        <f>IF('1) Signal List'!I72="","",'1) Signal List'!I72)</f>
        <v/>
      </c>
      <c r="J73" s="138"/>
    </row>
    <row r="74" spans="1:10" ht="14.25" customHeight="1" x14ac:dyDescent="0.25">
      <c r="A74" s="83" t="str">
        <f>IF('1) Signal List'!A73="","",'1) Signal List'!A73)</f>
        <v/>
      </c>
      <c r="B74" s="262" t="str">
        <f>IF('1) Signal List'!B73="","",'1) Signal List'!B73)</f>
        <v>Digital Output Signals from EirGrid to DSU System</v>
      </c>
      <c r="C74" s="99" t="str">
        <f>IF('1) Signal List'!C73="","",'1) Signal List'!C73)</f>
        <v/>
      </c>
      <c r="D74" s="84" t="str">
        <f>IF('1) Signal List'!D73="","",'1) Signal List'!D73)</f>
        <v/>
      </c>
      <c r="E74" s="85" t="str">
        <f>IF('1) Signal List'!E73="","",'1) Signal List'!E73)</f>
        <v/>
      </c>
      <c r="F74" s="84" t="str">
        <f>IF('1) Signal List'!F73="","",'1) Signal List'!F73)</f>
        <v/>
      </c>
      <c r="G74" s="89" t="str">
        <f>IF('1) Signal List'!G73="","",'1) Signal List'!G73)</f>
        <v/>
      </c>
      <c r="H74" s="89" t="str">
        <f>IF('1) Signal List'!H73="","",'1) Signal List'!H73)</f>
        <v/>
      </c>
      <c r="I74" s="87" t="str">
        <f>IF('1) Signal List'!I73="","",'1) Signal List'!I73)</f>
        <v/>
      </c>
      <c r="J74" s="187"/>
    </row>
    <row r="75" spans="1:10" ht="14.25" customHeight="1" x14ac:dyDescent="0.2">
      <c r="A75" s="83" t="str">
        <f>IF('1) Signal List'!A74="","",'1) Signal List'!A74)</f>
        <v/>
      </c>
      <c r="B75" s="128" t="str">
        <f>IF('1) Signal List'!B74="","",'1) Signal List'!B74)</f>
        <v/>
      </c>
      <c r="C75" s="84" t="str">
        <f>IF('1) Signal List'!C74="","",'1) Signal List'!C74)</f>
        <v/>
      </c>
      <c r="D75" s="84" t="str">
        <f>IF('1) Signal List'!D74="","",'1) Signal List'!D74)</f>
        <v/>
      </c>
      <c r="E75" s="93" t="str">
        <f>IF('1) Signal List'!E74="","",'1) Signal List'!E74)</f>
        <v/>
      </c>
      <c r="F75" s="84" t="str">
        <f>IF('1) Signal List'!F74="","",'1) Signal List'!F74)</f>
        <v/>
      </c>
      <c r="G75" s="90" t="str">
        <f>IF('1) Signal List'!G74="","",'1) Signal List'!G74)</f>
        <v/>
      </c>
      <c r="H75" s="90" t="str">
        <f>IF('1) Signal List'!H74="","",'1) Signal List'!H74)</f>
        <v/>
      </c>
      <c r="I75" s="87" t="str">
        <f>IF('1) Signal List'!I74="","",'1) Signal List'!I74)</f>
        <v/>
      </c>
      <c r="J75" s="187"/>
    </row>
    <row r="76" spans="1:10" ht="14.25" customHeight="1" x14ac:dyDescent="0.2">
      <c r="A76" s="83" t="str">
        <f>IF('1) Signal List'!A75="","",'1) Signal List'!A75)</f>
        <v/>
      </c>
      <c r="B76" s="128" t="str">
        <f>IF('1) Signal List'!B75="","",'1) Signal List'!B75)</f>
        <v/>
      </c>
      <c r="C76" s="84" t="str">
        <f>IF('1) Signal List'!C75="","",'1) Signal List'!C75)</f>
        <v/>
      </c>
      <c r="D76" s="84" t="str">
        <f>IF('1) Signal List'!D75="","",'1) Signal List'!D75)</f>
        <v/>
      </c>
      <c r="E76" s="93" t="str">
        <f>IF('1) Signal List'!E75="","",'1) Signal List'!E75)</f>
        <v/>
      </c>
      <c r="F76" s="84" t="str">
        <f>IF('1) Signal List'!F75="","",'1) Signal List'!F75)</f>
        <v/>
      </c>
      <c r="G76" s="90" t="str">
        <f>IF('1) Signal List'!G75="","",'1) Signal List'!G75)</f>
        <v/>
      </c>
      <c r="H76" s="90" t="str">
        <f>IF('1) Signal List'!H75="","",'1) Signal List'!H75)</f>
        <v/>
      </c>
      <c r="I76" s="87" t="str">
        <f>IF('1) Signal List'!I75="","",'1) Signal List'!I75)</f>
        <v/>
      </c>
      <c r="J76" s="187"/>
    </row>
    <row r="77" spans="1:10" ht="14.25" customHeight="1" x14ac:dyDescent="0.25">
      <c r="A77" s="83" t="str">
        <f>IF('1) Signal List'!A76="","",'1) Signal List'!A76)</f>
        <v/>
      </c>
      <c r="B77" s="262" t="str">
        <f>IF('1) Signal List'!B76="","",'1) Signal List'!B76)</f>
        <v>Digital Output Signals from EirGrid to DSU Control System</v>
      </c>
      <c r="C77" s="84" t="str">
        <f>IF('1) Signal List'!C76="","",'1) Signal List'!C76)</f>
        <v/>
      </c>
      <c r="D77" s="84" t="str">
        <f>IF('1) Signal List'!D76="","",'1) Signal List'!D76)</f>
        <v/>
      </c>
      <c r="E77" s="93" t="str">
        <f>IF('1) Signal List'!E76="","",'1) Signal List'!E76)</f>
        <v/>
      </c>
      <c r="F77" s="84" t="str">
        <f>IF('1) Signal List'!F76="","",'1) Signal List'!F76)</f>
        <v/>
      </c>
      <c r="G77" s="89" t="str">
        <f>IF('1) Signal List'!G76="","",'1) Signal List'!G76)</f>
        <v/>
      </c>
      <c r="H77" s="89" t="str">
        <f>IF('1) Signal List'!H76="","",'1) Signal List'!H76)</f>
        <v/>
      </c>
      <c r="I77" s="87" t="str">
        <f>IF('1) Signal List'!I76="","",'1) Signal List'!I76)</f>
        <v/>
      </c>
      <c r="J77" s="187"/>
    </row>
    <row r="78" spans="1:10" ht="14.25" customHeight="1" x14ac:dyDescent="0.2">
      <c r="A78" s="83" t="str">
        <f>IF('1) Signal List'!A77="","",'1) Signal List'!A77)</f>
        <v>F1</v>
      </c>
      <c r="B78" s="84" t="str">
        <f>IF('1) Signal List'!B77="","",'1) Signal List'!B77)</f>
        <v>DSU Amber Alert</v>
      </c>
      <c r="C78" s="91" t="str">
        <f>IF('1) Signal List'!C77="","",'1) Signal List'!C77)</f>
        <v/>
      </c>
      <c r="D78" s="92" t="str">
        <f>IF('1) Signal List'!D77="","",'1) Signal List'!D77)</f>
        <v>off</v>
      </c>
      <c r="E78" s="93" t="str">
        <f>IF('1) Signal List'!E77="","",'1) Signal List'!E77)</f>
        <v>pulse</v>
      </c>
      <c r="F78" s="84" t="str">
        <f>IF('1) Signal List'!F77="","",'1) Signal List'!F77)</f>
        <v>0.5 seconds</v>
      </c>
      <c r="G78" s="90" t="str">
        <f>IF('1) Signal List'!G77="","",'1) Signal List'!G77)</f>
        <v>DSU</v>
      </c>
      <c r="H78" s="90" t="str">
        <f>IF('1) Signal List'!H77="","",'1) Signal List'!H77)</f>
        <v xml:space="preserve">N/A </v>
      </c>
      <c r="I78" s="87" t="str">
        <f>IF('1) Signal List'!I77="","",'1) Signal List'!I77)</f>
        <v/>
      </c>
      <c r="J78" s="135"/>
    </row>
    <row r="79" spans="1:10" ht="14.25" customHeight="1" x14ac:dyDescent="0.2">
      <c r="A79" s="83" t="str">
        <f>IF('1) Signal List'!A78="","",'1) Signal List'!A78)</f>
        <v>F2</v>
      </c>
      <c r="B79" s="84" t="str">
        <f>IF('1) Signal List'!B78="","",'1) Signal List'!B78)</f>
        <v>DSU Amber Alert</v>
      </c>
      <c r="C79" s="91" t="str">
        <f>IF('1) Signal List'!C78="","",'1) Signal List'!C78)</f>
        <v/>
      </c>
      <c r="D79" s="92" t="str">
        <f>IF('1) Signal List'!D78="","",'1) Signal List'!D78)</f>
        <v xml:space="preserve">on </v>
      </c>
      <c r="E79" s="93" t="str">
        <f>IF('1) Signal List'!E78="","",'1) Signal List'!E78)</f>
        <v>pulse</v>
      </c>
      <c r="F79" s="84" t="str">
        <f>IF('1) Signal List'!F78="","",'1) Signal List'!F78)</f>
        <v>0.5 seconds</v>
      </c>
      <c r="G79" s="90" t="str">
        <f>IF('1) Signal List'!G78="","",'1) Signal List'!G78)</f>
        <v>DSU</v>
      </c>
      <c r="H79" s="90" t="str">
        <f>IF('1) Signal List'!H78="","",'1) Signal List'!H78)</f>
        <v xml:space="preserve">N/A </v>
      </c>
      <c r="I79" s="87" t="str">
        <f>IF('1) Signal List'!I78="","",'1) Signal List'!I78)</f>
        <v/>
      </c>
      <c r="J79" s="135"/>
    </row>
    <row r="80" spans="1:10" ht="14.25" customHeight="1" x14ac:dyDescent="0.2">
      <c r="A80" s="83" t="str">
        <f>IF('1) Signal List'!A79="","",'1) Signal List'!A79)</f>
        <v>F3</v>
      </c>
      <c r="B80" s="84" t="str">
        <f>IF('1) Signal List'!B79="","",'1) Signal List'!B79)</f>
        <v>DSU Red Alert</v>
      </c>
      <c r="C80" s="91" t="str">
        <f>IF('1) Signal List'!C79="","",'1) Signal List'!C79)</f>
        <v/>
      </c>
      <c r="D80" s="281" t="str">
        <f>IF('1) Signal List'!D79="","",'1) Signal List'!D79)</f>
        <v>off</v>
      </c>
      <c r="E80" s="93" t="str">
        <f>IF('1) Signal List'!E79="","",'1) Signal List'!E79)</f>
        <v>pulse</v>
      </c>
      <c r="F80" s="84" t="str">
        <f>IF('1) Signal List'!F79="","",'1) Signal List'!F79)</f>
        <v>0.5 seconds</v>
      </c>
      <c r="G80" s="90" t="str">
        <f>IF('1) Signal List'!G79="","",'1) Signal List'!G79)</f>
        <v>DSU</v>
      </c>
      <c r="H80" s="90" t="str">
        <f>IF('1) Signal List'!H79="","",'1) Signal List'!H79)</f>
        <v xml:space="preserve">N/A </v>
      </c>
      <c r="I80" s="87" t="str">
        <f>IF('1) Signal List'!I79="","",'1) Signal List'!I79)</f>
        <v/>
      </c>
      <c r="J80" s="135"/>
    </row>
    <row r="81" spans="1:10" ht="14.25" customHeight="1" x14ac:dyDescent="0.2">
      <c r="A81" s="83" t="str">
        <f>IF('1) Signal List'!A80="","",'1) Signal List'!A80)</f>
        <v>F4</v>
      </c>
      <c r="B81" s="84" t="str">
        <f>IF('1) Signal List'!B80="","",'1) Signal List'!B80)</f>
        <v>DSU Red Alert</v>
      </c>
      <c r="C81" s="91" t="str">
        <f>IF('1) Signal List'!C80="","",'1) Signal List'!C80)</f>
        <v/>
      </c>
      <c r="D81" s="281" t="str">
        <f>IF('1) Signal List'!D80="","",'1) Signal List'!D80)</f>
        <v xml:space="preserve">on </v>
      </c>
      <c r="E81" s="93" t="str">
        <f>IF('1) Signal List'!E80="","",'1) Signal List'!E80)</f>
        <v>pulse</v>
      </c>
      <c r="F81" s="84" t="str">
        <f>IF('1) Signal List'!F80="","",'1) Signal List'!F80)</f>
        <v>0.5 seconds</v>
      </c>
      <c r="G81" s="90" t="str">
        <f>IF('1) Signal List'!G80="","",'1) Signal List'!G80)</f>
        <v>DSU</v>
      </c>
      <c r="H81" s="90" t="str">
        <f>IF('1) Signal List'!H80="","",'1) Signal List'!H80)</f>
        <v xml:space="preserve">N/A </v>
      </c>
      <c r="I81" s="87" t="str">
        <f>IF('1) Signal List'!I80="","",'1) Signal List'!I80)</f>
        <v/>
      </c>
      <c r="J81" s="135"/>
    </row>
    <row r="82" spans="1:10" ht="14.25" customHeight="1" x14ac:dyDescent="0.2">
      <c r="A82" s="83" t="str">
        <f>IF('1) Signal List'!A81="","",'1) Signal List'!A81)</f>
        <v>F5</v>
      </c>
      <c r="B82" s="84" t="str">
        <f>IF('1) Signal List'!B81="","",'1) Signal List'!B81)</f>
        <v>DSU Blue Alert</v>
      </c>
      <c r="C82" s="91" t="str">
        <f>IF('1) Signal List'!C81="","",'1) Signal List'!C81)</f>
        <v/>
      </c>
      <c r="D82" s="287" t="str">
        <f>IF('1) Signal List'!D81="","",'1) Signal List'!D81)</f>
        <v xml:space="preserve">off </v>
      </c>
      <c r="E82" s="93" t="str">
        <f>IF('1) Signal List'!E81="","",'1) Signal List'!E81)</f>
        <v>pulse</v>
      </c>
      <c r="F82" s="84" t="str">
        <f>IF('1) Signal List'!F81="","",'1) Signal List'!F81)</f>
        <v>0.5 seconds</v>
      </c>
      <c r="G82" s="90" t="str">
        <f>IF('1) Signal List'!G81="","",'1) Signal List'!G81)</f>
        <v>DSU</v>
      </c>
      <c r="H82" s="90" t="str">
        <f>IF('1) Signal List'!H81="","",'1) Signal List'!H81)</f>
        <v xml:space="preserve">N/A </v>
      </c>
      <c r="I82" s="87" t="str">
        <f>IF('1) Signal List'!I81="","",'1) Signal List'!I81)</f>
        <v/>
      </c>
      <c r="J82" s="135"/>
    </row>
    <row r="83" spans="1:10" ht="14.25" customHeight="1" x14ac:dyDescent="0.2">
      <c r="A83" s="83" t="str">
        <f>IF('1) Signal List'!A82="","",'1) Signal List'!A82)</f>
        <v>F6</v>
      </c>
      <c r="B83" s="84" t="str">
        <f>IF('1) Signal List'!B82="","",'1) Signal List'!B82)</f>
        <v>DSU Blue Alert</v>
      </c>
      <c r="C83" s="91" t="str">
        <f>IF('1) Signal List'!C82="","",'1) Signal List'!C82)</f>
        <v/>
      </c>
      <c r="D83" s="287" t="str">
        <f>IF('1) Signal List'!D82="","",'1) Signal List'!D82)</f>
        <v xml:space="preserve">on </v>
      </c>
      <c r="E83" s="93" t="str">
        <f>IF('1) Signal List'!E82="","",'1) Signal List'!E82)</f>
        <v>pulse</v>
      </c>
      <c r="F83" s="84" t="str">
        <f>IF('1) Signal List'!F82="","",'1) Signal List'!F82)</f>
        <v>0.5 seconds</v>
      </c>
      <c r="G83" s="90" t="str">
        <f>IF('1) Signal List'!G82="","",'1) Signal List'!G82)</f>
        <v>DSU</v>
      </c>
      <c r="H83" s="90" t="str">
        <f>IF('1) Signal List'!H82="","",'1) Signal List'!H82)</f>
        <v xml:space="preserve">N/A </v>
      </c>
      <c r="I83" s="87" t="str">
        <f>IF('1) Signal List'!I82="","",'1) Signal List'!I82)</f>
        <v/>
      </c>
      <c r="J83" s="135"/>
    </row>
    <row r="84" spans="1:10" s="496" customFormat="1" ht="14.25" customHeight="1" x14ac:dyDescent="0.2">
      <c r="A84" s="488" t="str">
        <f>IF('1) Signal List'!A83="","",'1) Signal List'!A83)</f>
        <v>F7</v>
      </c>
      <c r="B84" s="489" t="str">
        <f>IF('1) Signal List'!B83="","",'1) Signal List'!B83)</f>
        <v>Frequency Response</v>
      </c>
      <c r="C84" s="490" t="str">
        <f>IF('1) Signal List'!C83="","",'1) Signal List'!C83)</f>
        <v/>
      </c>
      <c r="D84" s="491" t="str">
        <f>IF('1) Signal List'!D83="","",'1) Signal List'!D83)</f>
        <v>off</v>
      </c>
      <c r="E84" s="492" t="str">
        <f>IF('1) Signal List'!E83="","",'1) Signal List'!E83)</f>
        <v>pulse</v>
      </c>
      <c r="F84" s="489" t="str">
        <f>IF('1) Signal List'!F83="","",'1) Signal List'!F83)</f>
        <v>0.5 seconds</v>
      </c>
      <c r="G84" s="494" t="str">
        <f>IF('1) Signal List'!G83="","",'1) Signal List'!G83)</f>
        <v>DSU</v>
      </c>
      <c r="H84" s="494" t="str">
        <f>IF('1) Signal List'!H83="","",'1) Signal List'!H83)</f>
        <v xml:space="preserve">N/A </v>
      </c>
      <c r="I84" s="495" t="str">
        <f>IF('1) Signal List'!I83="","",'1) Signal List'!I83)</f>
        <v>Control to NCC to enable OR service</v>
      </c>
      <c r="J84" s="502"/>
    </row>
    <row r="85" spans="1:10" s="496" customFormat="1" ht="14.25" customHeight="1" x14ac:dyDescent="0.2">
      <c r="A85" s="488" t="str">
        <f>IF('1) Signal List'!A84="","",'1) Signal List'!A84)</f>
        <v>F8</v>
      </c>
      <c r="B85" s="489" t="str">
        <f>IF('1) Signal List'!B84="","",'1) Signal List'!B84)</f>
        <v>Frequency Response</v>
      </c>
      <c r="C85" s="490" t="str">
        <f>IF('1) Signal List'!C84="","",'1) Signal List'!C84)</f>
        <v/>
      </c>
      <c r="D85" s="491" t="str">
        <f>IF('1) Signal List'!D84="","",'1) Signal List'!D84)</f>
        <v xml:space="preserve">on </v>
      </c>
      <c r="E85" s="492" t="str">
        <f>IF('1) Signal List'!E84="","",'1) Signal List'!E84)</f>
        <v>pulse</v>
      </c>
      <c r="F85" s="489" t="str">
        <f>IF('1) Signal List'!F84="","",'1) Signal List'!F84)</f>
        <v>0.5 seconds</v>
      </c>
      <c r="G85" s="494" t="str">
        <f>IF('1) Signal List'!G84="","",'1) Signal List'!G84)</f>
        <v>DSU</v>
      </c>
      <c r="H85" s="494" t="str">
        <f>IF('1) Signal List'!H84="","",'1) Signal List'!H84)</f>
        <v xml:space="preserve">N/A </v>
      </c>
      <c r="I85" s="495" t="str">
        <f>IF('1) Signal List'!I84="","",'1) Signal List'!I84)</f>
        <v>Control to NCC to enable OR service</v>
      </c>
      <c r="J85" s="502"/>
    </row>
    <row r="86" spans="1:10" ht="14.25" customHeight="1" x14ac:dyDescent="0.2">
      <c r="A86" s="469" t="str">
        <f>IF('1) Signal List'!A85="","",'1) Signal List'!A85)</f>
        <v/>
      </c>
      <c r="B86" s="470" t="str">
        <f>IF('1) Signal List'!B85="","",'1) Signal List'!B85)</f>
        <v/>
      </c>
      <c r="C86" s="91" t="str">
        <f>IF('1) Signal List'!C85="","",'1) Signal List'!C85)</f>
        <v/>
      </c>
      <c r="D86" s="475" t="str">
        <f>IF('1) Signal List'!D85="","",'1) Signal List'!D85)</f>
        <v/>
      </c>
      <c r="E86" s="476" t="str">
        <f>IF('1) Signal List'!E85="","",'1) Signal List'!E85)</f>
        <v/>
      </c>
      <c r="F86" s="470" t="str">
        <f>IF('1) Signal List'!F85="","",'1) Signal List'!F85)</f>
        <v/>
      </c>
      <c r="G86" s="473" t="str">
        <f>IF('1) Signal List'!G85="","",'1) Signal List'!G85)</f>
        <v/>
      </c>
      <c r="H86" s="473" t="str">
        <f>IF('1) Signal List'!H85="","",'1) Signal List'!H85)</f>
        <v/>
      </c>
      <c r="I86" s="87" t="str">
        <f>IF('1) Signal List'!I85="","",'1) Signal List'!I85)</f>
        <v/>
      </c>
      <c r="J86" s="136"/>
    </row>
    <row r="87" spans="1:10" ht="14.25" customHeight="1" x14ac:dyDescent="0.2">
      <c r="A87" s="469"/>
      <c r="B87" s="472" t="s">
        <v>394</v>
      </c>
      <c r="C87" s="525"/>
      <c r="D87" s="475"/>
      <c r="E87" s="476"/>
      <c r="F87" s="470"/>
      <c r="G87" s="473"/>
      <c r="H87" s="473"/>
      <c r="I87" s="471"/>
      <c r="J87" s="187"/>
    </row>
    <row r="88" spans="1:10" ht="14.25" customHeight="1" x14ac:dyDescent="0.2">
      <c r="A88" s="469"/>
      <c r="B88" s="472" t="str">
        <f>IF('1) Signal List'!B87="","",'1) Signal List'!B87)</f>
        <v>Digital Output Signals from EirGrid to WTG System</v>
      </c>
      <c r="C88" s="474"/>
      <c r="D88" s="475"/>
      <c r="E88" s="476"/>
      <c r="F88" s="470"/>
      <c r="G88" s="473"/>
      <c r="H88" s="473"/>
      <c r="I88" s="471"/>
      <c r="J88" s="187"/>
    </row>
    <row r="89" spans="1:10" s="496" customFormat="1" ht="14.25" customHeight="1" x14ac:dyDescent="0.2">
      <c r="A89" s="488"/>
      <c r="B89" s="480" t="str">
        <f>IF('1) Signal List'!B88="","",'1) Signal List'!B88)</f>
        <v/>
      </c>
      <c r="C89" s="490"/>
      <c r="D89" s="491"/>
      <c r="E89" s="492"/>
      <c r="F89" s="489"/>
      <c r="G89" s="494"/>
      <c r="H89" s="494"/>
      <c r="I89" s="495"/>
      <c r="J89" s="528"/>
    </row>
    <row r="90" spans="1:10" ht="14.25" customHeight="1" x14ac:dyDescent="0.2">
      <c r="A90" s="83" t="str">
        <f>IF('1) Signal List'!A89="","",'1) Signal List'!A89)</f>
        <v/>
      </c>
      <c r="B90" s="88" t="str">
        <f>IF('1) Signal List'!B89="","",'1) Signal List'!B89)</f>
        <v>Single Command Outputs</v>
      </c>
      <c r="C90" s="84" t="str">
        <f>IF('1) Signal List'!C89="","",'1) Signal List'!C89)</f>
        <v/>
      </c>
      <c r="D90" s="84" t="str">
        <f>IF('1) Signal List'!D89="","",'1) Signal List'!D89)</f>
        <v/>
      </c>
      <c r="E90" s="93" t="str">
        <f>IF('1) Signal List'!E89="","",'1) Signal List'!E89)</f>
        <v/>
      </c>
      <c r="F90" s="84" t="str">
        <f>IF('1) Signal List'!F89="","",'1) Signal List'!F89)</f>
        <v/>
      </c>
      <c r="G90" s="473" t="str">
        <f>IF('1) Signal List'!G89="","",'1) Signal List'!G89)</f>
        <v/>
      </c>
      <c r="H90" s="473" t="str">
        <f>IF('1) Signal List'!H89="","",'1) Signal List'!H89)</f>
        <v/>
      </c>
      <c r="I90" s="87" t="str">
        <f>IF('1) Signal List'!I89="","",'1) Signal List'!I89)</f>
        <v/>
      </c>
      <c r="J90" s="528"/>
    </row>
    <row r="91" spans="1:10" s="38" customFormat="1" ht="14.25" customHeight="1" x14ac:dyDescent="0.25">
      <c r="A91" s="97" t="str">
        <f>IF('1) Signal List'!A90="","",'1) Signal List'!A90)</f>
        <v/>
      </c>
      <c r="B91" s="262" t="str">
        <f>IF('1) Signal List'!B90="","",'1) Signal List'!B90)</f>
        <v>Digital Output Signals from EirGrid to DSU Control System</v>
      </c>
      <c r="C91" s="84" t="str">
        <f>IF('1) Signal List'!C90="","",'1) Signal List'!C90)</f>
        <v/>
      </c>
      <c r="D91" s="84" t="str">
        <f>IF('1) Signal List'!D90="","",'1) Signal List'!D90)</f>
        <v/>
      </c>
      <c r="E91" s="93" t="str">
        <f>IF('1) Signal List'!E90="","",'1) Signal List'!E90)</f>
        <v/>
      </c>
      <c r="F91" s="84" t="str">
        <f>IF('1) Signal List'!F90="","",'1) Signal List'!F90)</f>
        <v/>
      </c>
      <c r="G91" s="89" t="str">
        <f>IF('1) Signal List'!G90="","",'1) Signal List'!G90)</f>
        <v/>
      </c>
      <c r="H91" s="89" t="str">
        <f>IF('1) Signal List'!H90="","",'1) Signal List'!H90)</f>
        <v/>
      </c>
      <c r="I91" s="87" t="str">
        <f>IF('1) Signal List'!I90="","",'1) Signal List'!I90)</f>
        <v/>
      </c>
      <c r="J91" s="528"/>
    </row>
    <row r="92" spans="1:10" ht="14.25" customHeight="1" x14ac:dyDescent="0.2">
      <c r="A92" s="753" t="str">
        <f>IF('1) Signal List'!A91="","",'1) Signal List'!A91)</f>
        <v>E1</v>
      </c>
      <c r="B92" s="499" t="str">
        <f>IF('1) Signal List'!B91="","",'1) Signal List'!B91)</f>
        <v>Reserve Response mode 1 ON</v>
      </c>
      <c r="C92" s="499" t="str">
        <f>IF('1) Signal List'!C91="","",'1) Signal List'!C91)</f>
        <v/>
      </c>
      <c r="D92" s="499" t="str">
        <f>IF('1) Signal List'!D91="","",'1) Signal List'!D91)</f>
        <v>on</v>
      </c>
      <c r="E92" s="499" t="str">
        <f>IF('1) Signal List'!E91="","",'1) Signal List'!E91)</f>
        <v>pulse</v>
      </c>
      <c r="F92" s="499" t="str">
        <f>IF('1) Signal List'!F91="","",'1) Signal List'!F91)</f>
        <v>0.5 seconds</v>
      </c>
      <c r="G92" s="754" t="str">
        <f>IF('1) Signal List'!G91="","",'1) Signal List'!G91)</f>
        <v>DSU</v>
      </c>
      <c r="H92" s="499" t="str">
        <f>IF('1) Signal List'!H91="","",'1) Signal List'!H91)</f>
        <v xml:space="preserve">N/A </v>
      </c>
      <c r="I92" s="754" t="str">
        <f>IF('1) Signal List'!I91="","",'1) Signal List'!I91)</f>
        <v>Command to activate Response mode 1</v>
      </c>
      <c r="J92" s="501"/>
    </row>
    <row r="93" spans="1:10" ht="14.25" customHeight="1" x14ac:dyDescent="0.2">
      <c r="A93" s="753" t="str">
        <f>IF('1) Signal List'!A92="","",'1) Signal List'!A92)</f>
        <v>E2</v>
      </c>
      <c r="B93" s="499" t="str">
        <f>IF('1) Signal List'!B92="","",'1) Signal List'!B92)</f>
        <v>Reserve Response mode 2 ON</v>
      </c>
      <c r="C93" s="499" t="str">
        <f>IF('1) Signal List'!C92="","",'1) Signal List'!C92)</f>
        <v/>
      </c>
      <c r="D93" s="499" t="str">
        <f>IF('1) Signal List'!D92="","",'1) Signal List'!D92)</f>
        <v>on</v>
      </c>
      <c r="E93" s="499" t="str">
        <f>IF('1) Signal List'!E92="","",'1) Signal List'!E92)</f>
        <v>pulse</v>
      </c>
      <c r="F93" s="499" t="str">
        <f>IF('1) Signal List'!F92="","",'1) Signal List'!F92)</f>
        <v>0.5 seconds</v>
      </c>
      <c r="G93" s="754" t="str">
        <f>IF('1) Signal List'!G92="","",'1) Signal List'!G92)</f>
        <v>DSU</v>
      </c>
      <c r="H93" s="499" t="str">
        <f>IF('1) Signal List'!H92="","",'1) Signal List'!H92)</f>
        <v xml:space="preserve">N/A </v>
      </c>
      <c r="I93" s="754" t="str">
        <f>IF('1) Signal List'!I92="","",'1) Signal List'!I92)</f>
        <v>Command to activate Response mode 2</v>
      </c>
      <c r="J93" s="501"/>
    </row>
    <row r="94" spans="1:10" ht="14.25" customHeight="1" x14ac:dyDescent="0.2">
      <c r="A94" s="753" t="str">
        <f>IF('1) Signal List'!A93="","",'1) Signal List'!A93)</f>
        <v>E3</v>
      </c>
      <c r="B94" s="499" t="str">
        <f>IF('1) Signal List'!B93="","",'1) Signal List'!B93)</f>
        <v>Reserve Response mode 3 ON</v>
      </c>
      <c r="C94" s="499" t="str">
        <f>IF('1) Signal List'!C93="","",'1) Signal List'!C93)</f>
        <v/>
      </c>
      <c r="D94" s="499" t="str">
        <f>IF('1) Signal List'!D93="","",'1) Signal List'!D93)</f>
        <v>on</v>
      </c>
      <c r="E94" s="499" t="str">
        <f>IF('1) Signal List'!E93="","",'1) Signal List'!E93)</f>
        <v>pulse</v>
      </c>
      <c r="F94" s="499" t="str">
        <f>IF('1) Signal List'!F93="","",'1) Signal List'!F93)</f>
        <v>0.5 seconds</v>
      </c>
      <c r="G94" s="754" t="str">
        <f>IF('1) Signal List'!G93="","",'1) Signal List'!G93)</f>
        <v>DSU</v>
      </c>
      <c r="H94" s="499" t="str">
        <f>IF('1) Signal List'!H93="","",'1) Signal List'!H93)</f>
        <v xml:space="preserve">N/A </v>
      </c>
      <c r="I94" s="754" t="str">
        <f>IF('1) Signal List'!I93="","",'1) Signal List'!I93)</f>
        <v>Command to activate Response mode 3</v>
      </c>
      <c r="J94" s="501"/>
    </row>
    <row r="95" spans="1:10" ht="14.25" customHeight="1" x14ac:dyDescent="0.2">
      <c r="A95" s="753" t="str">
        <f>IF('1) Signal List'!A94="","",'1) Signal List'!A94)</f>
        <v>E4</v>
      </c>
      <c r="B95" s="499" t="str">
        <f>IF('1) Signal List'!B94="","",'1) Signal List'!B94)</f>
        <v>Reserve Response mode 4 ON</v>
      </c>
      <c r="C95" s="499" t="str">
        <f>IF('1) Signal List'!C94="","",'1) Signal List'!C94)</f>
        <v/>
      </c>
      <c r="D95" s="499" t="str">
        <f>IF('1) Signal List'!D94="","",'1) Signal List'!D94)</f>
        <v>on</v>
      </c>
      <c r="E95" s="499" t="str">
        <f>IF('1) Signal List'!E94="","",'1) Signal List'!E94)</f>
        <v>pulse</v>
      </c>
      <c r="F95" s="499" t="str">
        <f>IF('1) Signal List'!F94="","",'1) Signal List'!F94)</f>
        <v>0.5 seconds</v>
      </c>
      <c r="G95" s="754" t="str">
        <f>IF('1) Signal List'!G94="","",'1) Signal List'!G94)</f>
        <v>DSU</v>
      </c>
      <c r="H95" s="499" t="str">
        <f>IF('1) Signal List'!H94="","",'1) Signal List'!H94)</f>
        <v xml:space="preserve">N/A </v>
      </c>
      <c r="I95" s="754" t="str">
        <f>IF('1) Signal List'!I94="","",'1) Signal List'!I94)</f>
        <v>Command to activate Response mode 4</v>
      </c>
      <c r="J95" s="501"/>
    </row>
    <row r="96" spans="1:10" ht="14.25" customHeight="1" x14ac:dyDescent="0.2">
      <c r="A96" s="753" t="str">
        <f>IF('1) Signal List'!A95="","",'1) Signal List'!A95)</f>
        <v>E5</v>
      </c>
      <c r="B96" s="499" t="str">
        <f>IF('1) Signal List'!B95="","",'1) Signal List'!B95)</f>
        <v>Reserve Response mode 5 ON</v>
      </c>
      <c r="C96" s="499" t="str">
        <f>IF('1) Signal List'!C95="","",'1) Signal List'!C95)</f>
        <v/>
      </c>
      <c r="D96" s="499" t="str">
        <f>IF('1) Signal List'!D95="","",'1) Signal List'!D95)</f>
        <v>on</v>
      </c>
      <c r="E96" s="499" t="str">
        <f>IF('1) Signal List'!E95="","",'1) Signal List'!E95)</f>
        <v>pulse</v>
      </c>
      <c r="F96" s="499" t="str">
        <f>IF('1) Signal List'!F95="","",'1) Signal List'!F95)</f>
        <v>0.5 seconds</v>
      </c>
      <c r="G96" s="754" t="str">
        <f>IF('1) Signal List'!G95="","",'1) Signal List'!G95)</f>
        <v>DSU</v>
      </c>
      <c r="H96" s="499" t="str">
        <f>IF('1) Signal List'!H95="","",'1) Signal List'!H95)</f>
        <v xml:space="preserve">N/A </v>
      </c>
      <c r="I96" s="754" t="str">
        <f>IF('1) Signal List'!I95="","",'1) Signal List'!I95)</f>
        <v>Command to activate Response mode 5</v>
      </c>
      <c r="J96" s="501"/>
    </row>
    <row r="97" spans="1:10" ht="14.25" customHeight="1" x14ac:dyDescent="0.2">
      <c r="A97" s="469"/>
      <c r="B97" s="128"/>
      <c r="C97" s="470"/>
      <c r="D97" s="470"/>
      <c r="E97" s="476"/>
      <c r="F97" s="470"/>
      <c r="G97" s="473"/>
      <c r="H97" s="473"/>
      <c r="I97" s="471"/>
      <c r="J97" s="187"/>
    </row>
    <row r="98" spans="1:10" ht="14.25" customHeight="1" x14ac:dyDescent="0.2">
      <c r="A98" s="83" t="str">
        <f>IF('1) Signal List'!A97="","",'1) Signal List'!A97)</f>
        <v/>
      </c>
      <c r="B98" s="610" t="str">
        <f>IF('1) Signal List'!B97="","",'1) Signal List'!B97)</f>
        <v>Recommended Cable 15-pair screened cable : 15 x 2 x 0.6sqmm, Twisted-Pair ( TP).</v>
      </c>
      <c r="C98" s="611"/>
      <c r="D98" s="611"/>
      <c r="E98" s="611"/>
      <c r="F98" s="612"/>
      <c r="G98" s="90" t="str">
        <f>IF('1) Signal List'!G97="","",'1) Signal List'!G97)</f>
        <v/>
      </c>
      <c r="H98" s="90" t="str">
        <f>IF('1) Signal List'!H97="","",'1) Signal List'!H97)</f>
        <v/>
      </c>
      <c r="I98" s="87" t="str">
        <f>IF('1) Signal List'!I97="","",'1) Signal List'!I97)</f>
        <v/>
      </c>
      <c r="J98" s="187"/>
    </row>
    <row r="99" spans="1:10" ht="14.25" customHeight="1" x14ac:dyDescent="0.2">
      <c r="A99" s="83"/>
      <c r="B99" s="257"/>
      <c r="C99" s="260"/>
      <c r="D99" s="260"/>
      <c r="E99" s="260"/>
      <c r="F99" s="260"/>
      <c r="G99" s="261"/>
      <c r="H99" s="90"/>
      <c r="I99" s="87"/>
      <c r="J99" s="187"/>
    </row>
    <row r="100" spans="1:10" ht="14.25" customHeight="1" x14ac:dyDescent="0.25">
      <c r="A100" s="83" t="str">
        <f>IF('1) Signal List'!A99="","",'1) Signal List'!A99)</f>
        <v/>
      </c>
      <c r="B100" s="84" t="str">
        <f>IF('1) Signal List'!B99="","",'1) Signal List'!B99)</f>
        <v/>
      </c>
      <c r="C100" s="84" t="str">
        <f>IF('1) Signal List'!C99="","",'1) Signal List'!C99)</f>
        <v/>
      </c>
      <c r="D100" s="84" t="str">
        <f>IF('1) Signal List'!D99="","",'1) Signal List'!D99)</f>
        <v/>
      </c>
      <c r="E100" s="85" t="str">
        <f>IF('1) Signal List'!E99="","",'1) Signal List'!E99)</f>
        <v/>
      </c>
      <c r="F100" s="84" t="str">
        <f>IF('1) Signal List'!F99="","",'1) Signal List'!F99)</f>
        <v/>
      </c>
      <c r="G100" s="89" t="str">
        <f>IF('1) Signal List'!G99="","",'1) Signal List'!G99)</f>
        <v/>
      </c>
      <c r="H100" s="89" t="str">
        <f>IF('1) Signal List'!H99="","",'1) Signal List'!H99)</f>
        <v/>
      </c>
      <c r="I100" s="87" t="str">
        <f>IF('1) Signal List'!I99="","",'1) Signal List'!I99)</f>
        <v/>
      </c>
      <c r="J100" s="137"/>
    </row>
    <row r="101" spans="1:10" ht="15.75" thickBot="1" x14ac:dyDescent="0.3">
      <c r="A101" s="78" t="str">
        <f>IF('1) Signal List'!A100="","",'1) Signal List'!A100)</f>
        <v>ETIE Ref</v>
      </c>
      <c r="B101" s="79" t="str">
        <f>IF('1) Signal List'!B100="","",'1) Signal List'!B100)</f>
        <v>Analogue Output Signals (from EirGrid)</v>
      </c>
      <c r="C101" s="80" t="str">
        <f>IF('1) Signal List'!C100="","",'1) Signal List'!C100)</f>
        <v/>
      </c>
      <c r="D101" s="80" t="str">
        <f>IF('1) Signal List'!D100="","",'1) Signal List'!D100)</f>
        <v/>
      </c>
      <c r="E101" s="81" t="str">
        <f>IF('1) Signal List'!E100="","",'1) Signal List'!E100)</f>
        <v/>
      </c>
      <c r="F101" s="80" t="str">
        <f>IF('1) Signal List'!F100="","",'1) Signal List'!F100)</f>
        <v/>
      </c>
      <c r="G101" s="82" t="str">
        <f>IF('1) Signal List'!G100="","",'1) Signal List'!G100)</f>
        <v>Provided to</v>
      </c>
      <c r="H101" s="82" t="str">
        <f>IF('1) Signal List'!H100="","",'1) Signal List'!H100)</f>
        <v>TSO Pass-through to</v>
      </c>
      <c r="I101" s="103" t="str">
        <f>IF('1) Signal List'!I100="","",'1) Signal List'!I100)</f>
        <v>Comment</v>
      </c>
      <c r="J101" s="141"/>
    </row>
    <row r="102" spans="1:10" ht="14.25" customHeight="1" thickTop="1" x14ac:dyDescent="0.25">
      <c r="A102" s="101" t="str">
        <f>IF('1) Signal List'!A101="","",'1) Signal List'!A101)</f>
        <v/>
      </c>
      <c r="B102" s="84" t="str">
        <f>IF('1) Signal List'!B101="","",'1) Signal List'!B101)</f>
        <v/>
      </c>
      <c r="C102" s="84" t="str">
        <f>IF('1) Signal List'!C101="","",'1) Signal List'!C101)</f>
        <v/>
      </c>
      <c r="D102" s="84" t="str">
        <f>IF('1) Signal List'!D101="","",'1) Signal List'!D101)</f>
        <v/>
      </c>
      <c r="E102" s="85" t="str">
        <f>IF('1) Signal List'!E101="","",'1) Signal List'!E101)</f>
        <v/>
      </c>
      <c r="F102" s="84" t="str">
        <f>IF('1) Signal List'!F101="","",'1) Signal List'!F101)</f>
        <v/>
      </c>
      <c r="G102" s="86" t="str">
        <f>IF('1) Signal List'!G101="","",'1) Signal List'!G101)</f>
        <v/>
      </c>
      <c r="H102" s="86" t="str">
        <f>IF('1) Signal List'!H101="","",'1) Signal List'!H101)</f>
        <v/>
      </c>
      <c r="I102" s="87" t="str">
        <f>IF('1) Signal List'!I101="","",'1) Signal List'!I101)</f>
        <v/>
      </c>
      <c r="J102" s="187"/>
    </row>
    <row r="103" spans="1:10" ht="14.25" customHeight="1" x14ac:dyDescent="0.25">
      <c r="A103" s="97" t="str">
        <f>IF('1) Signal List'!A102="","",'1) Signal List'!A102)</f>
        <v/>
      </c>
      <c r="B103" s="262" t="str">
        <f>IF('1) Signal List'!B102="","",'1) Signal List'!B102)</f>
        <v>Analogue Output Signals from EirGrid to DSU Control System</v>
      </c>
      <c r="C103" s="84" t="str">
        <f>IF('1) Signal List'!C102="","",'1) Signal List'!C102)</f>
        <v/>
      </c>
      <c r="D103" s="84" t="str">
        <f>IF('1) Signal List'!D102="","",'1) Signal List'!D102)</f>
        <v/>
      </c>
      <c r="E103" s="85" t="str">
        <f>IF('1) Signal List'!E102="","",'1) Signal List'!E102)</f>
        <v/>
      </c>
      <c r="F103" s="84" t="str">
        <f>IF('1) Signal List'!F102="","",'1) Signal List'!F102)</f>
        <v/>
      </c>
      <c r="G103" s="89" t="str">
        <f>IF('1) Signal List'!G102="","",'1) Signal List'!G102)</f>
        <v/>
      </c>
      <c r="H103" s="89" t="str">
        <f>IF('1) Signal List'!H102="","",'1) Signal List'!H102)</f>
        <v/>
      </c>
      <c r="I103" s="87" t="str">
        <f>IF('1) Signal List'!I102="","",'1) Signal List'!I102)</f>
        <v/>
      </c>
      <c r="J103" s="187"/>
    </row>
    <row r="104" spans="1:10" ht="14.25" customHeight="1" x14ac:dyDescent="0.25">
      <c r="A104" s="97" t="str">
        <f>IF('1) Signal List'!A103="","",'1) Signal List'!A103)</f>
        <v/>
      </c>
      <c r="B104" s="84" t="str">
        <f>IF('1) Signal List'!B103="","",'1) Signal List'!B103)</f>
        <v/>
      </c>
      <c r="C104" s="84" t="str">
        <f>IF('1) Signal List'!C103="","",'1) Signal List'!C103)</f>
        <v/>
      </c>
      <c r="D104" s="84" t="str">
        <f>IF('1) Signal List'!D103="","",'1) Signal List'!D103)</f>
        <v/>
      </c>
      <c r="E104" s="85" t="str">
        <f>IF('1) Signal List'!E103="","",'1) Signal List'!E103)</f>
        <v/>
      </c>
      <c r="F104" s="84" t="str">
        <f>IF('1) Signal List'!F103="","",'1) Signal List'!F103)</f>
        <v/>
      </c>
      <c r="G104" s="89" t="str">
        <f>IF('1) Signal List'!G103="","",'1) Signal List'!G103)</f>
        <v/>
      </c>
      <c r="H104" s="89" t="str">
        <f>IF('1) Signal List'!H103="","",'1) Signal List'!H103)</f>
        <v/>
      </c>
      <c r="I104" s="87" t="str">
        <f>IF('1) Signal List'!I103="","",'1) Signal List'!I103)</f>
        <v/>
      </c>
      <c r="J104" s="187"/>
    </row>
    <row r="105" spans="1:10" ht="14.25" customHeight="1" x14ac:dyDescent="0.25">
      <c r="A105" s="97" t="str">
        <f>IF('1) Signal List'!A104="","",'1) Signal List'!A104)</f>
        <v/>
      </c>
      <c r="B105" s="661" t="str">
        <f>IF('1) Signal List'!B104="","",'1) Signal List'!B104)</f>
        <v xml:space="preserve">Recommended cable 5-pair screened cable: 5 x 2 x 0.6sqmm TP, stranded. </v>
      </c>
      <c r="C105" s="659"/>
      <c r="D105" s="659"/>
      <c r="E105" s="659"/>
      <c r="F105" s="84" t="str">
        <f>IF('1) Signal List'!F104="","",'1) Signal List'!F104)</f>
        <v/>
      </c>
      <c r="G105" s="89" t="str">
        <f>IF('1) Signal List'!G104="","",'1) Signal List'!G104)</f>
        <v/>
      </c>
      <c r="H105" s="89" t="str">
        <f>IF('1) Signal List'!H104="","",'1) Signal List'!H104)</f>
        <v/>
      </c>
      <c r="I105" s="87" t="str">
        <f>IF('1) Signal List'!I104="","",'1) Signal List'!I104)</f>
        <v/>
      </c>
      <c r="J105" s="187"/>
    </row>
    <row r="106" spans="1:10" ht="14.25" customHeight="1" thickBot="1" x14ac:dyDescent="0.3">
      <c r="A106" s="148"/>
      <c r="B106" s="258"/>
      <c r="C106" s="259"/>
      <c r="D106" s="259"/>
      <c r="E106" s="259"/>
      <c r="F106" s="105"/>
      <c r="G106" s="108"/>
      <c r="H106" s="108"/>
      <c r="I106" s="109"/>
      <c r="J106" s="143"/>
    </row>
    <row r="107" spans="1:10" ht="15.75" thickBot="1" x14ac:dyDescent="0.3">
      <c r="A107" s="266" t="str">
        <f>IF('1) Signal List'!A105="","",'1) Signal List'!A105)</f>
        <v/>
      </c>
      <c r="B107" s="267" t="str">
        <f>IF('1) Signal List'!B105="","",'1) Signal List'!B105)</f>
        <v/>
      </c>
      <c r="C107" s="267" t="str">
        <f>IF('1) Signal List'!C105="","",'1) Signal List'!C105)</f>
        <v/>
      </c>
      <c r="D107" s="267" t="str">
        <f>IF('1) Signal List'!D105="","",'1) Signal List'!D105)</f>
        <v/>
      </c>
      <c r="E107" s="270" t="str">
        <f>IF('1) Signal List'!E105="","",'1) Signal List'!E105)</f>
        <v/>
      </c>
      <c r="F107" s="267" t="str">
        <f>IF('1) Signal List'!F105="","",'1) Signal List'!F105)</f>
        <v/>
      </c>
      <c r="G107" s="268" t="str">
        <f>IF('1) Signal List'!G105="","",'1) Signal List'!G105)</f>
        <v/>
      </c>
      <c r="H107" s="268" t="str">
        <f>IF('1) Signal List'!H105="","",'1) Signal List'!H105)</f>
        <v/>
      </c>
      <c r="I107" s="269" t="str">
        <f>IF('1) Signal List'!I105="","",'1) Signal List'!I105)</f>
        <v/>
      </c>
      <c r="J107" s="143"/>
    </row>
    <row r="108" spans="1:10" x14ac:dyDescent="0.2">
      <c r="A108"/>
      <c r="B108" s="23"/>
      <c r="D108" s="23"/>
    </row>
    <row r="109" spans="1:10" ht="13.5" thickBot="1" x14ac:dyDescent="0.25">
      <c r="A109"/>
      <c r="B109" s="23"/>
      <c r="D109" s="23"/>
    </row>
    <row r="110" spans="1:10" ht="12.75" customHeight="1" x14ac:dyDescent="0.2">
      <c r="A110" s="657" t="s">
        <v>42</v>
      </c>
      <c r="B110" s="620"/>
      <c r="C110" s="620"/>
      <c r="D110" s="621"/>
      <c r="E110" s="644" t="s">
        <v>83</v>
      </c>
      <c r="F110" s="645"/>
      <c r="G110" s="646"/>
      <c r="I110" s="628" t="s">
        <v>103</v>
      </c>
      <c r="J110" s="629"/>
    </row>
    <row r="111" spans="1:10" ht="12.75" customHeight="1" x14ac:dyDescent="0.2">
      <c r="A111" s="622"/>
      <c r="B111" s="623"/>
      <c r="C111" s="623"/>
      <c r="D111" s="624"/>
      <c r="E111" s="647"/>
      <c r="F111" s="648"/>
      <c r="G111" s="649"/>
      <c r="H111" s="15" t="str">
        <f>IF('1) Signal List'!H110="","",'1) Signal List'!H110)</f>
        <v/>
      </c>
      <c r="I111" s="630"/>
      <c r="J111" s="631"/>
    </row>
    <row r="112" spans="1:10" ht="14.25" customHeight="1" thickBot="1" x14ac:dyDescent="0.25">
      <c r="A112" s="625"/>
      <c r="B112" s="626"/>
      <c r="C112" s="626"/>
      <c r="D112" s="627"/>
      <c r="E112" s="650"/>
      <c r="F112" s="651"/>
      <c r="G112" s="652"/>
      <c r="H112" s="15" t="str">
        <f>IF('1) Signal List'!H111="","",'1) Signal List'!H111)</f>
        <v/>
      </c>
      <c r="I112" s="632"/>
      <c r="J112" s="633"/>
    </row>
    <row r="113" spans="1:10" ht="12.75" customHeight="1" x14ac:dyDescent="0.2">
      <c r="A113" s="619" t="s">
        <v>209</v>
      </c>
      <c r="B113" s="620"/>
      <c r="C113" s="620"/>
      <c r="D113" s="621"/>
      <c r="E113" s="644" t="s">
        <v>83</v>
      </c>
      <c r="F113" s="645"/>
      <c r="G113" s="646"/>
      <c r="H113" s="15" t="str">
        <f>IF('1) Signal List'!H112="","",'1) Signal List'!H112)</f>
        <v/>
      </c>
      <c r="I113" s="634"/>
      <c r="J113" s="635"/>
    </row>
    <row r="114" spans="1:10" ht="12.75" customHeight="1" x14ac:dyDescent="0.2">
      <c r="A114" s="622"/>
      <c r="B114" s="623"/>
      <c r="C114" s="623"/>
      <c r="D114" s="624"/>
      <c r="E114" s="647"/>
      <c r="F114" s="648"/>
      <c r="G114" s="649"/>
      <c r="H114" s="15" t="str">
        <f>IF('1) Signal List'!H113="","",'1) Signal List'!H113)</f>
        <v/>
      </c>
      <c r="I114" s="636"/>
      <c r="J114" s="637"/>
    </row>
    <row r="115" spans="1:10" ht="32.25" customHeight="1" thickBot="1" x14ac:dyDescent="0.25">
      <c r="A115" s="625"/>
      <c r="B115" s="626"/>
      <c r="C115" s="626"/>
      <c r="D115" s="627"/>
      <c r="E115" s="650"/>
      <c r="F115" s="651"/>
      <c r="G115" s="652"/>
      <c r="H115" s="15" t="str">
        <f>IF('1) Signal List'!H114="","",'1) Signal List'!H114)</f>
        <v/>
      </c>
      <c r="I115" s="636"/>
      <c r="J115" s="637"/>
    </row>
    <row r="116" spans="1:10" ht="13.5" customHeight="1" x14ac:dyDescent="0.2">
      <c r="A116" s="619" t="s">
        <v>210</v>
      </c>
      <c r="B116" s="620"/>
      <c r="C116" s="620"/>
      <c r="D116" s="621"/>
      <c r="E116" s="644" t="s">
        <v>83</v>
      </c>
      <c r="F116" s="645"/>
      <c r="G116" s="646"/>
      <c r="H116" s="15" t="str">
        <f>IF('1) Signal List'!H115="","",'1) Signal List'!H115)</f>
        <v/>
      </c>
      <c r="I116" s="636"/>
      <c r="J116" s="637"/>
    </row>
    <row r="117" spans="1:10" ht="12.75" customHeight="1" x14ac:dyDescent="0.2">
      <c r="A117" s="622"/>
      <c r="B117" s="623"/>
      <c r="C117" s="623"/>
      <c r="D117" s="624"/>
      <c r="E117" s="647"/>
      <c r="F117" s="648"/>
      <c r="G117" s="649"/>
      <c r="H117" s="15" t="str">
        <f>IF('1) Signal List'!H116="","",'1) Signal List'!H116)</f>
        <v/>
      </c>
      <c r="I117" s="636"/>
      <c r="J117" s="637"/>
    </row>
    <row r="118" spans="1:10" ht="31.5" customHeight="1" thickBot="1" x14ac:dyDescent="0.25">
      <c r="A118" s="625"/>
      <c r="B118" s="626"/>
      <c r="C118" s="626"/>
      <c r="D118" s="627"/>
      <c r="E118" s="650"/>
      <c r="F118" s="651"/>
      <c r="G118" s="652"/>
      <c r="H118" s="15" t="str">
        <f>IF('1) Signal List'!H117="","",'1) Signal List'!H117)</f>
        <v/>
      </c>
      <c r="I118" s="638"/>
      <c r="J118" s="639"/>
    </row>
    <row r="119" spans="1:10" x14ac:dyDescent="0.2">
      <c r="A119" s="619" t="s">
        <v>43</v>
      </c>
      <c r="B119" s="620"/>
      <c r="C119" s="620"/>
      <c r="D119" s="621"/>
      <c r="E119" s="644" t="s">
        <v>83</v>
      </c>
      <c r="F119" s="645"/>
      <c r="G119" s="646"/>
      <c r="H119" s="15" t="str">
        <f>IF('1) Signal List'!H118="","",'1) Signal List'!H118)</f>
        <v/>
      </c>
      <c r="I119" s="24" t="str">
        <f>IF('1) Signal List'!I118="","",'1) Signal List'!I118)</f>
        <v/>
      </c>
    </row>
    <row r="120" spans="1:10" ht="12.75" customHeight="1" x14ac:dyDescent="0.2">
      <c r="A120" s="622"/>
      <c r="B120" s="623"/>
      <c r="C120" s="623"/>
      <c r="D120" s="624"/>
      <c r="E120" s="647"/>
      <c r="F120" s="648"/>
      <c r="G120" s="649"/>
      <c r="H120" s="15" t="str">
        <f>IF('1) Signal List'!H119="","",'1) Signal List'!H119)</f>
        <v/>
      </c>
      <c r="I120" s="24" t="str">
        <f>IF('1) Signal List'!I119="","",'1) Signal List'!I119)</f>
        <v/>
      </c>
    </row>
    <row r="121" spans="1:10" ht="15" customHeight="1" thickBot="1" x14ac:dyDescent="0.25">
      <c r="A121" s="625"/>
      <c r="B121" s="626"/>
      <c r="C121" s="626"/>
      <c r="D121" s="627"/>
      <c r="E121" s="650"/>
      <c r="F121" s="651"/>
      <c r="G121" s="652"/>
      <c r="H121" s="15" t="str">
        <f>IF('1) Signal List'!H120="","",'1) Signal List'!H120)</f>
        <v/>
      </c>
      <c r="I121" s="24" t="str">
        <f>IF('1) Signal List'!I120="","",'1) Signal List'!I120)</f>
        <v/>
      </c>
    </row>
    <row r="122" spans="1:10" x14ac:dyDescent="0.2">
      <c r="A122" s="619" t="s">
        <v>356</v>
      </c>
      <c r="B122" s="620"/>
      <c r="C122" s="620"/>
      <c r="D122" s="621"/>
      <c r="E122" s="644" t="s">
        <v>83</v>
      </c>
      <c r="F122" s="645"/>
      <c r="G122" s="646"/>
      <c r="H122" s="15" t="str">
        <f>IF('1) Signal List'!H121="","",'1) Signal List'!H121)</f>
        <v/>
      </c>
      <c r="I122" s="24" t="str">
        <f>IF('1) Signal List'!I121="","",'1) Signal List'!I121)</f>
        <v/>
      </c>
    </row>
    <row r="123" spans="1:10" ht="12.75" customHeight="1" x14ac:dyDescent="0.2">
      <c r="A123" s="622"/>
      <c r="B123" s="623"/>
      <c r="C123" s="623"/>
      <c r="D123" s="624"/>
      <c r="E123" s="647"/>
      <c r="F123" s="648"/>
      <c r="G123" s="649"/>
      <c r="H123" s="15" t="str">
        <f>IF('1) Signal List'!H122="","",'1) Signal List'!H122)</f>
        <v/>
      </c>
      <c r="I123" s="24" t="str">
        <f>IF('1) Signal List'!I122="","",'1) Signal List'!I122)</f>
        <v/>
      </c>
    </row>
    <row r="124" spans="1:10" ht="11.25" customHeight="1" thickBot="1" x14ac:dyDescent="0.25">
      <c r="A124" s="625"/>
      <c r="B124" s="626"/>
      <c r="C124" s="626"/>
      <c r="D124" s="627"/>
      <c r="E124" s="650"/>
      <c r="F124" s="651"/>
      <c r="G124" s="652"/>
      <c r="H124" s="15" t="str">
        <f>IF('1) Signal List'!H123="","",'1) Signal List'!H123)</f>
        <v/>
      </c>
      <c r="I124" s="24" t="str">
        <f>IF('1) Signal List'!I123="","",'1) Signal List'!I123)</f>
        <v/>
      </c>
    </row>
    <row r="125" spans="1:10" x14ac:dyDescent="0.2">
      <c r="A125" s="619" t="s">
        <v>357</v>
      </c>
      <c r="B125" s="620"/>
      <c r="C125" s="620"/>
      <c r="D125" s="621"/>
      <c r="E125" s="644" t="s">
        <v>83</v>
      </c>
      <c r="F125" s="645"/>
      <c r="G125" s="646"/>
      <c r="H125" s="15" t="str">
        <f>IF('1) Signal List'!H124="","",'1) Signal List'!H124)</f>
        <v/>
      </c>
      <c r="I125" s="24" t="str">
        <f>IF('1) Signal List'!I124="","",'1) Signal List'!I124)</f>
        <v/>
      </c>
    </row>
    <row r="126" spans="1:10" ht="12.75" customHeight="1" x14ac:dyDescent="0.2">
      <c r="A126" s="622"/>
      <c r="B126" s="623"/>
      <c r="C126" s="623"/>
      <c r="D126" s="624"/>
      <c r="E126" s="647"/>
      <c r="F126" s="648"/>
      <c r="G126" s="649"/>
      <c r="H126" s="15" t="str">
        <f>IF('1) Signal List'!H125="","",'1) Signal List'!H125)</f>
        <v/>
      </c>
      <c r="I126" s="24" t="str">
        <f>IF('1) Signal List'!I125="","",'1) Signal List'!I125)</f>
        <v/>
      </c>
    </row>
    <row r="127" spans="1:10" ht="16.5" customHeight="1" thickBot="1" x14ac:dyDescent="0.25">
      <c r="A127" s="625"/>
      <c r="B127" s="626"/>
      <c r="C127" s="626"/>
      <c r="D127" s="627"/>
      <c r="E127" s="650"/>
      <c r="F127" s="651"/>
      <c r="G127" s="652"/>
      <c r="H127" s="15" t="str">
        <f>IF('1) Signal List'!H126="","",'1) Signal List'!H126)</f>
        <v/>
      </c>
      <c r="I127" s="24" t="str">
        <f>IF('1) Signal List'!I126="","",'1) Signal List'!I126)</f>
        <v/>
      </c>
    </row>
    <row r="128" spans="1:10" ht="13.5" thickBot="1" x14ac:dyDescent="0.25">
      <c r="A128" t="str">
        <f>IF('1) Signal List'!A127="","",'1) Signal List'!A127)</f>
        <v/>
      </c>
      <c r="B128" s="35" t="str">
        <f>IF('1) Signal List'!B127="","",'1) Signal List'!B127)</f>
        <v/>
      </c>
      <c r="C128" s="35" t="str">
        <f>IF('1) Signal List'!C127="","",'1) Signal List'!C127)</f>
        <v/>
      </c>
      <c r="D128" s="35" t="str">
        <f>IF('1) Signal List'!D127="","",'1) Signal List'!D127)</f>
        <v/>
      </c>
      <c r="E128" s="28" t="str">
        <f>IF('1) Signal List'!E127="","",'1) Signal List'!E127)</f>
        <v/>
      </c>
      <c r="F128" s="35" t="str">
        <f>IF('1) Signal List'!F127="","",'1) Signal List'!F127)</f>
        <v/>
      </c>
      <c r="G128" s="15" t="str">
        <f>IF('1) Signal List'!G127="","",'1) Signal List'!G127)</f>
        <v/>
      </c>
      <c r="H128" s="15" t="str">
        <f>IF('1) Signal List'!H127="","",'1) Signal List'!H127)</f>
        <v/>
      </c>
      <c r="I128" s="24" t="str">
        <f>IF('1) Signal List'!I127="","",'1) Signal List'!I127)</f>
        <v/>
      </c>
    </row>
    <row r="129" spans="1:10" ht="52.5" customHeight="1" thickBot="1" x14ac:dyDescent="0.45">
      <c r="A129" s="616" t="s">
        <v>94</v>
      </c>
      <c r="B129" s="617"/>
      <c r="C129" s="617"/>
      <c r="D129" s="618"/>
      <c r="E129" s="28" t="str">
        <f>IF('1) Signal List'!E128="","",'1) Signal List'!E128)</f>
        <v/>
      </c>
      <c r="F129" s="35" t="str">
        <f>IF('1) Signal List'!F128="","",'1) Signal List'!F128)</f>
        <v/>
      </c>
      <c r="G129" s="15" t="str">
        <f>IF('1) Signal List'!G128="","",'1) Signal List'!G128)</f>
        <v/>
      </c>
      <c r="H129" s="186" t="s">
        <v>211</v>
      </c>
      <c r="I129" s="653"/>
      <c r="J129" s="654"/>
    </row>
    <row r="130" spans="1:10" ht="38.25" customHeight="1" x14ac:dyDescent="0.4">
      <c r="A130" t="str">
        <f>IF('1) Signal List'!A129="","",'1) Signal List'!A129)</f>
        <v/>
      </c>
      <c r="B130" s="35" t="str">
        <f>IF('1) Signal List'!B129="","",'1) Signal List'!B129)</f>
        <v/>
      </c>
      <c r="C130" s="35" t="str">
        <f>IF('1) Signal List'!C129="","",'1) Signal List'!C129)</f>
        <v/>
      </c>
      <c r="D130" s="35" t="str">
        <f>IF('1) Signal List'!D129="","",'1) Signal List'!D129)</f>
        <v/>
      </c>
      <c r="E130" s="28" t="str">
        <f>IF('1) Signal List'!E129="","",'1) Signal List'!E129)</f>
        <v/>
      </c>
      <c r="F130" s="35" t="str">
        <f>IF('1) Signal List'!F129="","",'1) Signal List'!F129)</f>
        <v/>
      </c>
      <c r="G130" s="15" t="str">
        <f>IF('1) Signal List'!G129="","",'1) Signal List'!G129)</f>
        <v/>
      </c>
      <c r="H130" s="152" t="s">
        <v>206</v>
      </c>
      <c r="I130" s="640"/>
      <c r="J130" s="641"/>
    </row>
    <row r="131" spans="1:10" ht="41.25" customHeight="1" thickBot="1" x14ac:dyDescent="0.45">
      <c r="A131" t="str">
        <f>IF('1) Signal List'!A130="","",'1) Signal List'!A130)</f>
        <v/>
      </c>
      <c r="B131" s="35" t="str">
        <f>IF('1) Signal List'!B130="","",'1) Signal List'!B130)</f>
        <v/>
      </c>
      <c r="C131" s="35" t="str">
        <f>IF('1) Signal List'!C130="","",'1) Signal List'!C130)</f>
        <v/>
      </c>
      <c r="D131" s="35" t="str">
        <f>IF('1) Signal List'!D130="","",'1) Signal List'!D130)</f>
        <v/>
      </c>
      <c r="E131" s="28" t="str">
        <f>IF('1) Signal List'!E130="","",'1) Signal List'!E130)</f>
        <v/>
      </c>
      <c r="F131" s="35" t="str">
        <f>IF('1) Signal List'!F130="","",'1) Signal List'!F130)</f>
        <v/>
      </c>
      <c r="G131" s="15" t="str">
        <f>IF('1) Signal List'!G130="","",'1) Signal List'!G130)</f>
        <v/>
      </c>
      <c r="H131" s="153" t="s">
        <v>59</v>
      </c>
      <c r="I131" s="642"/>
      <c r="J131" s="643"/>
    </row>
    <row r="132" spans="1:10" x14ac:dyDescent="0.2">
      <c r="A132" t="str">
        <f>IF('1) Signal List'!A131="","",'1) Signal List'!A131)</f>
        <v/>
      </c>
      <c r="B132" s="35" t="str">
        <f>IF('1) Signal List'!B131="","",'1) Signal List'!B131)</f>
        <v/>
      </c>
      <c r="C132" s="35" t="str">
        <f>IF('1) Signal List'!C131="","",'1) Signal List'!C131)</f>
        <v/>
      </c>
      <c r="D132" s="35" t="str">
        <f>IF('1) Signal List'!D131="","",'1) Signal List'!D131)</f>
        <v/>
      </c>
      <c r="E132" s="28" t="str">
        <f>IF('1) Signal List'!E131="","",'1) Signal List'!E131)</f>
        <v/>
      </c>
      <c r="F132" s="35" t="str">
        <f>IF('1) Signal List'!F131="","",'1) Signal List'!F131)</f>
        <v/>
      </c>
      <c r="G132" s="15" t="str">
        <f>IF('1) Signal List'!G131="","",'1) Signal List'!G131)</f>
        <v/>
      </c>
      <c r="H132" s="15" t="str">
        <f>IF('1) Signal List'!H131="","",'1) Signal List'!H131)</f>
        <v/>
      </c>
      <c r="I132" s="24" t="str">
        <f>IF('1) Signal List'!I131="","",'1) Signal List'!I131)</f>
        <v/>
      </c>
    </row>
    <row r="133" spans="1:10" x14ac:dyDescent="0.2">
      <c r="A133" s="4" t="str">
        <f>IF('1) Signal List'!A132="","",'1) Signal List'!A132)</f>
        <v/>
      </c>
      <c r="B133" s="35" t="str">
        <f>IF('1) Signal List'!B132="","",'1) Signal List'!B132)</f>
        <v/>
      </c>
      <c r="C133" s="35" t="str">
        <f>IF('1) Signal List'!C132="","",'1) Signal List'!C132)</f>
        <v/>
      </c>
      <c r="D133" s="35" t="str">
        <f>IF('1) Signal List'!D132="","",'1) Signal List'!D132)</f>
        <v/>
      </c>
      <c r="E133" s="28" t="str">
        <f>IF('1) Signal List'!E132="","",'1) Signal List'!E132)</f>
        <v/>
      </c>
      <c r="F133" s="35" t="str">
        <f>IF('1) Signal List'!F132="","",'1) Signal List'!F132)</f>
        <v/>
      </c>
      <c r="G133" s="15" t="str">
        <f>IF('1) Signal List'!G132="","",'1) Signal List'!G132)</f>
        <v/>
      </c>
      <c r="H133" s="15" t="str">
        <f>IF('1) Signal List'!H132="","",'1) Signal List'!H132)</f>
        <v/>
      </c>
      <c r="I133" s="24" t="str">
        <f>IF('1) Signal List'!I132="","",'1) Signal List'!I132)</f>
        <v/>
      </c>
    </row>
    <row r="134" spans="1:10" x14ac:dyDescent="0.2">
      <c r="A134" s="4" t="str">
        <f>IF('1) Signal List'!A133="","",'1) Signal List'!A133)</f>
        <v/>
      </c>
      <c r="B134" s="35" t="str">
        <f>IF('1) Signal List'!B133="","",'1) Signal List'!B133)</f>
        <v/>
      </c>
      <c r="C134" s="35" t="str">
        <f>IF('1) Signal List'!C133="","",'1) Signal List'!C133)</f>
        <v/>
      </c>
      <c r="D134" s="35" t="str">
        <f>IF('1) Signal List'!D133="","",'1) Signal List'!D133)</f>
        <v/>
      </c>
      <c r="E134" s="28" t="str">
        <f>IF('1) Signal List'!E133="","",'1) Signal List'!E133)</f>
        <v/>
      </c>
      <c r="F134" s="35" t="str">
        <f>IF('1) Signal List'!F133="","",'1) Signal List'!F133)</f>
        <v/>
      </c>
      <c r="G134" s="15" t="str">
        <f>IF('1) Signal List'!G133="","",'1) Signal List'!G133)</f>
        <v/>
      </c>
      <c r="H134" s="15" t="str">
        <f>IF('1) Signal List'!H133="","",'1) Signal List'!H133)</f>
        <v/>
      </c>
      <c r="I134" s="24" t="str">
        <f>IF('1) Signal List'!I133="","",'1) Signal List'!I133)</f>
        <v/>
      </c>
    </row>
    <row r="135" spans="1:10" x14ac:dyDescent="0.2">
      <c r="A135" s="4" t="str">
        <f>IF('1) Signal List'!A134="","",'1) Signal List'!A134)</f>
        <v/>
      </c>
      <c r="B135" s="35" t="str">
        <f>IF('1) Signal List'!B134="","",'1) Signal List'!B134)</f>
        <v/>
      </c>
      <c r="C135" s="35" t="str">
        <f>IF('1) Signal List'!C134="","",'1) Signal List'!C134)</f>
        <v/>
      </c>
      <c r="D135" s="35" t="str">
        <f>IF('1) Signal List'!D134="","",'1) Signal List'!D134)</f>
        <v/>
      </c>
      <c r="E135" s="28" t="str">
        <f>IF('1) Signal List'!E134="","",'1) Signal List'!E134)</f>
        <v/>
      </c>
      <c r="F135" s="35" t="str">
        <f>IF('1) Signal List'!F134="","",'1) Signal List'!F134)</f>
        <v/>
      </c>
      <c r="G135" s="15" t="str">
        <f>IF('1) Signal List'!G134="","",'1) Signal List'!G134)</f>
        <v/>
      </c>
      <c r="H135" s="15" t="str">
        <f>IF('1) Signal List'!H134="","",'1) Signal List'!H134)</f>
        <v/>
      </c>
      <c r="I135" s="24" t="str">
        <f>IF('1) Signal List'!I134="","",'1) Signal List'!I134)</f>
        <v/>
      </c>
    </row>
    <row r="136" spans="1:10" x14ac:dyDescent="0.2">
      <c r="A136" s="4" t="str">
        <f>IF('1) Signal List'!A135="","",'1) Signal List'!A135)</f>
        <v/>
      </c>
      <c r="B136" s="35" t="str">
        <f>IF('1) Signal List'!B135="","",'1) Signal List'!B135)</f>
        <v/>
      </c>
      <c r="C136" s="35" t="str">
        <f>IF('1) Signal List'!C135="","",'1) Signal List'!C135)</f>
        <v/>
      </c>
      <c r="D136" s="35" t="str">
        <f>IF('1) Signal List'!D135="","",'1) Signal List'!D135)</f>
        <v/>
      </c>
      <c r="E136" s="28" t="str">
        <f>IF('1) Signal List'!E135="","",'1) Signal List'!E135)</f>
        <v/>
      </c>
      <c r="F136" s="35" t="str">
        <f>IF('1) Signal List'!F135="","",'1) Signal List'!F135)</f>
        <v/>
      </c>
      <c r="G136" s="15" t="str">
        <f>IF('1) Signal List'!G135="","",'1) Signal List'!G135)</f>
        <v/>
      </c>
      <c r="H136" s="15" t="str">
        <f>IF('1) Signal List'!H135="","",'1) Signal List'!H135)</f>
        <v/>
      </c>
      <c r="I136" s="24" t="str">
        <f>IF('1) Signal List'!I135="","",'1) Signal List'!I135)</f>
        <v/>
      </c>
    </row>
    <row r="137" spans="1:10" x14ac:dyDescent="0.2">
      <c r="A137" s="4" t="str">
        <f>IF('1) Signal List'!A136="","",'1) Signal List'!A136)</f>
        <v/>
      </c>
      <c r="B137" s="35" t="str">
        <f>IF('1) Signal List'!B136="","",'1) Signal List'!B136)</f>
        <v/>
      </c>
      <c r="C137" s="35" t="str">
        <f>IF('1) Signal List'!C136="","",'1) Signal List'!C136)</f>
        <v/>
      </c>
      <c r="D137" s="35" t="str">
        <f>IF('1) Signal List'!D136="","",'1) Signal List'!D136)</f>
        <v/>
      </c>
      <c r="E137" s="28" t="str">
        <f>IF('1) Signal List'!E136="","",'1) Signal List'!E136)</f>
        <v/>
      </c>
      <c r="F137" s="35" t="str">
        <f>IF('1) Signal List'!F136="","",'1) Signal List'!F136)</f>
        <v/>
      </c>
      <c r="G137" s="15" t="str">
        <f>IF('1) Signal List'!G136="","",'1) Signal List'!G136)</f>
        <v/>
      </c>
      <c r="H137" s="15" t="str">
        <f>IF('1) Signal List'!H136="","",'1) Signal List'!H136)</f>
        <v/>
      </c>
      <c r="I137" s="24" t="str">
        <f>IF('1) Signal List'!I136="","",'1) Signal List'!I136)</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10:D112"/>
    <mergeCell ref="A113:D115"/>
    <mergeCell ref="A116:D118"/>
    <mergeCell ref="A119:D121"/>
    <mergeCell ref="C7:F7"/>
    <mergeCell ref="B33:E33"/>
    <mergeCell ref="B105:E105"/>
    <mergeCell ref="C73:F73"/>
    <mergeCell ref="B98:F98"/>
    <mergeCell ref="B46:C46"/>
    <mergeCell ref="B70:E70"/>
    <mergeCell ref="I130:J130"/>
    <mergeCell ref="I131:J131"/>
    <mergeCell ref="E110:G112"/>
    <mergeCell ref="E113:G115"/>
    <mergeCell ref="E116:G118"/>
    <mergeCell ref="E119:G121"/>
    <mergeCell ref="E122:G124"/>
    <mergeCell ref="E125:G127"/>
    <mergeCell ref="I129:J129"/>
    <mergeCell ref="A129:D129"/>
    <mergeCell ref="A122:D124"/>
    <mergeCell ref="A125:D127"/>
    <mergeCell ref="I110:J112"/>
    <mergeCell ref="I113:J118"/>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46"/>
  <sheetViews>
    <sheetView view="pageBreakPreview" topLeftCell="A4" zoomScale="70" zoomScaleNormal="85" zoomScaleSheetLayoutView="70" workbookViewId="0">
      <selection activeCell="I98" sqref="I98"/>
    </sheetView>
  </sheetViews>
  <sheetFormatPr defaultColWidth="9.140625" defaultRowHeight="12.75" x14ac:dyDescent="0.2"/>
  <cols>
    <col min="1" max="1" width="16.28515625" style="4" customWidth="1"/>
    <col min="2" max="2" width="56.5703125" style="35" customWidth="1"/>
    <col min="3" max="3" width="15.140625" style="35" customWidth="1"/>
    <col min="4" max="4" width="9.140625" style="35"/>
    <col min="5" max="5" width="12" style="28" bestFit="1" customWidth="1"/>
    <col min="6" max="6" width="18" style="35" customWidth="1"/>
    <col min="7" max="7" width="13.5703125" style="15" customWidth="1"/>
    <col min="8" max="8" width="29.140625" style="15" customWidth="1"/>
    <col min="9" max="9" width="43" style="23" customWidth="1"/>
    <col min="10" max="16384" width="9.140625" style="23"/>
  </cols>
  <sheetData>
    <row r="1" spans="1:9" s="11" customFormat="1" ht="53.25" customHeight="1" x14ac:dyDescent="0.4">
      <c r="A1" s="655" t="str">
        <f>IF('1) Signal List'!A1="","",'1) Signal List'!A1)</f>
        <v>XXXXX DSU</v>
      </c>
      <c r="B1" s="656" t="str">
        <f>IF('1) Signal List'!B1="","",'1) Signal List'!B1)</f>
        <v/>
      </c>
      <c r="C1" s="10" t="str">
        <f>IF('1) Signal List'!C1="","",'1) Signal List'!C1)</f>
        <v/>
      </c>
      <c r="D1" s="10" t="str">
        <f>IF('1) Signal List'!D1="","",'1) Signal List'!D1)</f>
        <v/>
      </c>
      <c r="E1" s="9" t="str">
        <f>'1) Signal List'!E1</f>
        <v>XX</v>
      </c>
      <c r="F1" s="10" t="str">
        <f>IF('1) Signal List'!F1="","",'1) Signal List'!F1)</f>
        <v>MW</v>
      </c>
      <c r="G1" s="9" t="str">
        <f>'1) Signal List'!G1</f>
        <v>V0.1</v>
      </c>
      <c r="H1" s="9"/>
      <c r="I1" s="132" t="s">
        <v>78</v>
      </c>
    </row>
    <row r="2" spans="1:9" ht="26.25" x14ac:dyDescent="0.4">
      <c r="A2" s="670" t="str">
        <f>IF('1) Signal List'!A2="","",'1) Signal List'!A2)</f>
        <v xml:space="preserve">EirGrid Signals, Command Specification </v>
      </c>
      <c r="B2" s="671" t="str">
        <f>IF('1) Signal List'!B2="","",'1) Signal List'!B2)</f>
        <v/>
      </c>
      <c r="C2" s="671" t="str">
        <f>IF('1) Signal List'!C2="","",'1) Signal List'!C2)</f>
        <v/>
      </c>
      <c r="D2" s="671" t="str">
        <f>IF('1) Signal List'!D2="","",'1) Signal List'!D2)</f>
        <v/>
      </c>
      <c r="E2" s="671" t="str">
        <f>IF('1) Signal List'!E2="","",'1) Signal List'!E2)</f>
        <v/>
      </c>
      <c r="F2" s="671" t="str">
        <f>IF('1) Signal List'!F2="","",'1) Signal List'!F2)</f>
        <v/>
      </c>
      <c r="G2" s="611"/>
      <c r="H2" s="611"/>
      <c r="I2" s="133" t="s">
        <v>90</v>
      </c>
    </row>
    <row r="3" spans="1:9" ht="33.75" x14ac:dyDescent="0.5">
      <c r="A3" s="306" t="s">
        <v>92</v>
      </c>
      <c r="B3" s="60"/>
      <c r="C3" s="60"/>
      <c r="D3" s="60"/>
      <c r="E3" s="60"/>
      <c r="F3" s="60"/>
      <c r="G3" s="61"/>
      <c r="H3" s="61"/>
      <c r="I3" s="136"/>
    </row>
    <row r="4" spans="1:9" ht="14.25" customHeight="1" x14ac:dyDescent="0.2">
      <c r="A4" s="7" t="str">
        <f>IF('1) Signal List'!A4="","",'1) Signal List'!A4)</f>
        <v/>
      </c>
      <c r="B4" s="23" t="str">
        <f>IF('1) Signal List'!B4="","",'1) Signal List'!B4)</f>
        <v/>
      </c>
      <c r="C4" s="23" t="str">
        <f>IF('1) Signal List'!C4="","",'1) Signal List'!C4)</f>
        <v/>
      </c>
      <c r="D4" s="23" t="str">
        <f>IF('1) Signal List'!D4="","",'1) Signal List'!D4)</f>
        <v/>
      </c>
      <c r="E4" s="3" t="str">
        <f>IF('1) Signal List'!E4="","",'1) Signal List'!E4)</f>
        <v/>
      </c>
      <c r="F4" s="23" t="str">
        <f>IF('1) Signal List'!F4="","",'1) Signal List'!F4)</f>
        <v/>
      </c>
      <c r="G4" s="15" t="str">
        <f>IF('1) Signal List'!G4="","",'1) Signal List'!G4)</f>
        <v/>
      </c>
      <c r="H4" s="15" t="str">
        <f>IF('1) Signal List'!H4="","",'1) Signal List'!H4)</f>
        <v/>
      </c>
      <c r="I4" s="139"/>
    </row>
    <row r="5" spans="1:9" ht="15.75" thickBot="1" x14ac:dyDescent="0.3">
      <c r="A5" s="78" t="str">
        <f>IF('1) Signal List'!A5="","",'1) Signal List'!A5)</f>
        <v>ETIE Ref</v>
      </c>
      <c r="B5" s="79" t="str">
        <f>IF('1) Signal List'!B5="","",'1) Signal List'!B5)</f>
        <v>Digital Input Signals (signals sent to EirGrid)</v>
      </c>
      <c r="C5" s="80" t="str">
        <f>IF('1) Signal List'!C5="","",'1) Signal List'!C5)</f>
        <v/>
      </c>
      <c r="D5" s="80" t="str">
        <f>IF('1) Signal List'!D5="","",'1) Signal List'!D5)</f>
        <v/>
      </c>
      <c r="E5" s="81" t="str">
        <f>IF('1) Signal List'!E5="","",'1) Signal List'!E5)</f>
        <v/>
      </c>
      <c r="F5" s="80" t="str">
        <f>IF('1) Signal List'!F5="","",'1) Signal List'!F5)</f>
        <v/>
      </c>
      <c r="G5" s="82" t="str">
        <f>IF('1) Signal List'!G5="","",'1) Signal List'!G5)</f>
        <v>Provided by</v>
      </c>
      <c r="H5" s="126" t="str">
        <f>IF('1) Signal List'!H5="","",'1) Signal List'!H5)</f>
        <v>TSO Pass-through to</v>
      </c>
      <c r="I5" s="134"/>
    </row>
    <row r="6" spans="1:9" ht="14.25" customHeight="1" thickTop="1" x14ac:dyDescent="0.25">
      <c r="A6" s="83" t="str">
        <f>IF('1) Signal List'!A6="","",'1) Signal List'!A6)</f>
        <v/>
      </c>
      <c r="B6" s="84" t="str">
        <f>IF('1) Signal List'!B6="","",'1) Signal List'!B6)</f>
        <v/>
      </c>
      <c r="C6" s="84" t="str">
        <f>IF('1) Signal List'!C6="","",'1) Signal List'!C6)</f>
        <v/>
      </c>
      <c r="D6" s="84" t="str">
        <f>IF('1) Signal List'!D6="","",'1) Signal List'!D6)</f>
        <v/>
      </c>
      <c r="E6" s="85" t="str">
        <f>IF('1) Signal List'!E6="","",'1) Signal List'!E6)</f>
        <v/>
      </c>
      <c r="F6" s="84" t="str">
        <f>IF('1) Signal List'!F6="","",'1) Signal List'!F6)</f>
        <v/>
      </c>
      <c r="G6" s="86" t="str">
        <f>IF('1) Signal List'!G6="","",'1) Signal List'!G6)</f>
        <v/>
      </c>
      <c r="H6" s="127" t="str">
        <f>IF('1) Signal List'!H6="","",'1) Signal List'!H6)</f>
        <v/>
      </c>
      <c r="I6" s="136"/>
    </row>
    <row r="7" spans="1:9" ht="14.25" customHeight="1" x14ac:dyDescent="0.25">
      <c r="A7" s="83" t="str">
        <f>IF('1) Signal List'!A7="","",'1) Signal List'!A7)</f>
        <v/>
      </c>
      <c r="B7" s="88" t="str">
        <f>IF('1) Signal List'!B7="","",'1) Signal List'!B7)</f>
        <v>Double Point Status Indications</v>
      </c>
      <c r="C7" s="658" t="str">
        <f>IF('1) Signal List'!C7="","",'1) Signal List'!C7)</f>
        <v>(each individual input identified separately for clarity)</v>
      </c>
      <c r="D7" s="659"/>
      <c r="E7" s="659"/>
      <c r="F7" s="660"/>
      <c r="G7" s="89" t="str">
        <f>IF('1) Signal List'!G7="","",'1) Signal List'!G7)</f>
        <v/>
      </c>
      <c r="H7" s="129" t="str">
        <f>IF('1) Signal List'!H7="","",'1) Signal List'!H7)</f>
        <v/>
      </c>
      <c r="I7" s="138"/>
    </row>
    <row r="8" spans="1:9" ht="14.25" customHeight="1" x14ac:dyDescent="0.25">
      <c r="A8" s="83" t="str">
        <f>IF('1) Signal List'!A8="","",'1) Signal List'!A8)</f>
        <v/>
      </c>
      <c r="B8" s="262" t="str">
        <f>IF('1) Signal List'!B8="","",'1) Signal List'!B8)</f>
        <v>Digital Input Signals from DSU to EirGrid</v>
      </c>
      <c r="C8" s="84" t="str">
        <f>IF('1) Signal List'!C8="","",'1) Signal List'!C8)</f>
        <v/>
      </c>
      <c r="D8" s="84" t="str">
        <f>IF('1) Signal List'!D8="","",'1) Signal List'!D8)</f>
        <v/>
      </c>
      <c r="E8" s="85" t="str">
        <f>IF('1) Signal List'!E8="","",'1) Signal List'!E8)</f>
        <v/>
      </c>
      <c r="F8" s="84" t="str">
        <f>IF('1) Signal List'!F8="","",'1) Signal List'!F8)</f>
        <v/>
      </c>
      <c r="G8" s="89" t="str">
        <f>IF('1) Signal List'!G8="","",'1) Signal List'!G8)</f>
        <v/>
      </c>
      <c r="H8" s="130" t="str">
        <f>IF('1) Signal List'!H8="","",'1) Signal List'!H8)</f>
        <v/>
      </c>
      <c r="I8" s="137"/>
    </row>
    <row r="9" spans="1:9" ht="14.25" customHeight="1" x14ac:dyDescent="0.2">
      <c r="A9" s="83" t="str">
        <f>IF('1) Signal List'!A9="","",'1) Signal List'!A9)</f>
        <v>A1</v>
      </c>
      <c r="B9" s="84" t="str">
        <f>IF('1) Signal List'!B9="","",'1) Signal List'!B9)</f>
        <v>DSU Amber Alert</v>
      </c>
      <c r="C9" s="84" t="str">
        <f>IF('1) Signal List'!C9="","",'1) Signal List'!C9)</f>
        <v/>
      </c>
      <c r="D9" s="84" t="str">
        <f>IF('1) Signal List'!D9="","",'1) Signal List'!D9)</f>
        <v>off</v>
      </c>
      <c r="E9" s="85" t="str">
        <f>IF('1) Signal List'!E9="","",'1) Signal List'!E9)</f>
        <v/>
      </c>
      <c r="F9" s="84" t="str">
        <f>IF('1) Signal List'!F9="","",'1) Signal List'!F9)</f>
        <v/>
      </c>
      <c r="G9" s="90" t="str">
        <f>IF('1) Signal List'!G9="","",'1) Signal List'!G9)</f>
        <v>DSU</v>
      </c>
      <c r="H9" s="130" t="str">
        <f>IF('1) Signal List'!H9="","",'1) Signal List'!H9)</f>
        <v xml:space="preserve">N/A </v>
      </c>
      <c r="I9" s="135"/>
    </row>
    <row r="10" spans="1:9" ht="14.25" customHeight="1" x14ac:dyDescent="0.2">
      <c r="A10" s="83" t="str">
        <f>IF('1) Signal List'!A10="","",'1) Signal List'!A10)</f>
        <v>A2</v>
      </c>
      <c r="B10" s="84" t="str">
        <f>IF('1) Signal List'!B10="","",'1) Signal List'!B10)</f>
        <v>DSU Amber Alert</v>
      </c>
      <c r="C10" s="84" t="str">
        <f>IF('1) Signal List'!C10="","",'1) Signal List'!C10)</f>
        <v/>
      </c>
      <c r="D10" s="84" t="str">
        <f>IF('1) Signal List'!D10="","",'1) Signal List'!D10)</f>
        <v>on</v>
      </c>
      <c r="E10" s="85" t="str">
        <f>IF('1) Signal List'!E10="","",'1) Signal List'!E10)</f>
        <v/>
      </c>
      <c r="F10" s="84" t="str">
        <f>IF('1) Signal List'!F10="","",'1) Signal List'!F10)</f>
        <v/>
      </c>
      <c r="G10" s="90" t="str">
        <f>IF('1) Signal List'!G10="","",'1) Signal List'!G10)</f>
        <v>DSU</v>
      </c>
      <c r="H10" s="130" t="str">
        <f>IF('1) Signal List'!H10="","",'1) Signal List'!H10)</f>
        <v xml:space="preserve">N/A </v>
      </c>
      <c r="I10" s="135"/>
    </row>
    <row r="11" spans="1:9" ht="14.25" customHeight="1" x14ac:dyDescent="0.2">
      <c r="A11" s="83" t="str">
        <f>IF('1) Signal List'!A11="","",'1) Signal List'!A11)</f>
        <v>A3</v>
      </c>
      <c r="B11" s="84" t="str">
        <f>IF('1) Signal List'!B11="","",'1) Signal List'!B11)</f>
        <v>DSU Amber Alert Acknowledge</v>
      </c>
      <c r="C11" s="84" t="str">
        <f>IF('1) Signal List'!C11="","",'1) Signal List'!C11)</f>
        <v/>
      </c>
      <c r="D11" s="84" t="str">
        <f>IF('1) Signal List'!D11="","",'1) Signal List'!D11)</f>
        <v>off</v>
      </c>
      <c r="E11" s="85" t="str">
        <f>IF('1) Signal List'!E11="","",'1) Signal List'!E11)</f>
        <v/>
      </c>
      <c r="F11" s="84" t="str">
        <f>IF('1) Signal List'!F11="","",'1) Signal List'!F11)</f>
        <v/>
      </c>
      <c r="G11" s="90" t="str">
        <f>IF('1) Signal List'!G11="","",'1) Signal List'!G11)</f>
        <v>DSU</v>
      </c>
      <c r="H11" s="130" t="str">
        <f>IF('1) Signal List'!H11="","",'1) Signal List'!H11)</f>
        <v xml:space="preserve">N/A </v>
      </c>
      <c r="I11" s="135"/>
    </row>
    <row r="12" spans="1:9" ht="14.25" customHeight="1" x14ac:dyDescent="0.2">
      <c r="A12" s="83" t="str">
        <f>IF('1) Signal List'!A12="","",'1) Signal List'!A12)</f>
        <v>A4</v>
      </c>
      <c r="B12" s="84" t="str">
        <f>IF('1) Signal List'!B12="","",'1) Signal List'!B12)</f>
        <v>DSU Amber Alert Acknowledge</v>
      </c>
      <c r="C12" s="84" t="str">
        <f>IF('1) Signal List'!C12="","",'1) Signal List'!C12)</f>
        <v/>
      </c>
      <c r="D12" s="84" t="str">
        <f>IF('1) Signal List'!D12="","",'1) Signal List'!D12)</f>
        <v>on</v>
      </c>
      <c r="E12" s="85" t="str">
        <f>IF('1) Signal List'!E12="","",'1) Signal List'!E12)</f>
        <v/>
      </c>
      <c r="F12" s="84" t="str">
        <f>IF('1) Signal List'!F12="","",'1) Signal List'!F12)</f>
        <v/>
      </c>
      <c r="G12" s="90" t="str">
        <f>IF('1) Signal List'!G12="","",'1) Signal List'!G12)</f>
        <v>DSU</v>
      </c>
      <c r="H12" s="130" t="str">
        <f>IF('1) Signal List'!H12="","",'1) Signal List'!H12)</f>
        <v xml:space="preserve">N/A </v>
      </c>
      <c r="I12" s="135"/>
    </row>
    <row r="13" spans="1:9" ht="14.25" customHeight="1" x14ac:dyDescent="0.2">
      <c r="A13" s="83" t="str">
        <f>IF('1) Signal List'!A13="","",'1) Signal List'!A13)</f>
        <v/>
      </c>
      <c r="B13" s="84" t="str">
        <f>IF('1) Signal List'!B13="","",'1) Signal List'!B13)</f>
        <v/>
      </c>
      <c r="C13" s="84" t="str">
        <f>IF('1) Signal List'!C13="","",'1) Signal List'!C13)</f>
        <v/>
      </c>
      <c r="D13" s="84" t="str">
        <f>IF('1) Signal List'!D13="","",'1) Signal List'!D13)</f>
        <v/>
      </c>
      <c r="E13" s="85" t="str">
        <f>IF('1) Signal List'!E13="","",'1) Signal List'!E13)</f>
        <v/>
      </c>
      <c r="F13" s="84" t="str">
        <f>IF('1) Signal List'!F13="","",'1) Signal List'!F13)</f>
        <v/>
      </c>
      <c r="G13" s="90" t="str">
        <f>IF('1) Signal List'!G13="","",'1) Signal List'!G13)</f>
        <v/>
      </c>
      <c r="H13" s="130" t="str">
        <f>IF('1) Signal List'!H13="","",'1) Signal List'!H13)</f>
        <v/>
      </c>
      <c r="I13" s="187"/>
    </row>
    <row r="14" spans="1:9" ht="14.25" customHeight="1" x14ac:dyDescent="0.2">
      <c r="A14" s="83" t="str">
        <f>IF('1) Signal List'!A14="","",'1) Signal List'!A14)</f>
        <v>A5</v>
      </c>
      <c r="B14" s="84" t="str">
        <f>IF('1) Signal List'!B14="","",'1) Signal List'!B14)</f>
        <v>DSU Red Alert</v>
      </c>
      <c r="C14" s="84" t="str">
        <f>IF('1) Signal List'!C14="","",'1) Signal List'!C14)</f>
        <v/>
      </c>
      <c r="D14" s="84" t="str">
        <f>IF('1) Signal List'!D14="","",'1) Signal List'!D14)</f>
        <v>off</v>
      </c>
      <c r="E14" s="85" t="str">
        <f>IF('1) Signal List'!E14="","",'1) Signal List'!E14)</f>
        <v/>
      </c>
      <c r="F14" s="84" t="str">
        <f>IF('1) Signal List'!F14="","",'1) Signal List'!F14)</f>
        <v/>
      </c>
      <c r="G14" s="90" t="str">
        <f>IF('1) Signal List'!G14="","",'1) Signal List'!G14)</f>
        <v>DSU</v>
      </c>
      <c r="H14" s="130" t="str">
        <f>IF('1) Signal List'!H14="","",'1) Signal List'!H14)</f>
        <v xml:space="preserve">N/A </v>
      </c>
      <c r="I14" s="135"/>
    </row>
    <row r="15" spans="1:9" ht="14.25" customHeight="1" x14ac:dyDescent="0.2">
      <c r="A15" s="83" t="str">
        <f>IF('1) Signal List'!A15="","",'1) Signal List'!A15)</f>
        <v>A6</v>
      </c>
      <c r="B15" s="84" t="str">
        <f>IF('1) Signal List'!B15="","",'1) Signal List'!B15)</f>
        <v>DSU Red Alert</v>
      </c>
      <c r="C15" s="84" t="str">
        <f>IF('1) Signal List'!C15="","",'1) Signal List'!C15)</f>
        <v/>
      </c>
      <c r="D15" s="84" t="str">
        <f>IF('1) Signal List'!D15="","",'1) Signal List'!D15)</f>
        <v>on</v>
      </c>
      <c r="E15" s="85" t="str">
        <f>IF('1) Signal List'!E15="","",'1) Signal List'!E15)</f>
        <v/>
      </c>
      <c r="F15" s="84" t="str">
        <f>IF('1) Signal List'!F15="","",'1) Signal List'!F15)</f>
        <v/>
      </c>
      <c r="G15" s="90" t="str">
        <f>IF('1) Signal List'!G15="","",'1) Signal List'!G15)</f>
        <v>DSU</v>
      </c>
      <c r="H15" s="130" t="str">
        <f>IF('1) Signal List'!H15="","",'1) Signal List'!H15)</f>
        <v xml:space="preserve">N/A </v>
      </c>
      <c r="I15" s="135"/>
    </row>
    <row r="16" spans="1:9" ht="14.25" customHeight="1" x14ac:dyDescent="0.2">
      <c r="A16" s="83" t="str">
        <f>IF('1) Signal List'!A16="","",'1) Signal List'!A16)</f>
        <v>A7</v>
      </c>
      <c r="B16" s="84" t="str">
        <f>IF('1) Signal List'!B16="","",'1) Signal List'!B16)</f>
        <v>DSU Red Alert Acknowledge</v>
      </c>
      <c r="C16" s="84" t="str">
        <f>IF('1) Signal List'!C16="","",'1) Signal List'!C16)</f>
        <v/>
      </c>
      <c r="D16" s="84" t="str">
        <f>IF('1) Signal List'!D16="","",'1) Signal List'!D16)</f>
        <v>off</v>
      </c>
      <c r="E16" s="85" t="str">
        <f>IF('1) Signal List'!E16="","",'1) Signal List'!E16)</f>
        <v/>
      </c>
      <c r="F16" s="84" t="str">
        <f>IF('1) Signal List'!F16="","",'1) Signal List'!F16)</f>
        <v/>
      </c>
      <c r="G16" s="90" t="str">
        <f>IF('1) Signal List'!G16="","",'1) Signal List'!G16)</f>
        <v>DSU</v>
      </c>
      <c r="H16" s="130" t="str">
        <f>IF('1) Signal List'!H16="","",'1) Signal List'!H16)</f>
        <v xml:space="preserve">N/A </v>
      </c>
      <c r="I16" s="135"/>
    </row>
    <row r="17" spans="1:9" ht="14.25" customHeight="1" x14ac:dyDescent="0.2">
      <c r="A17" s="83" t="str">
        <f>IF('1) Signal List'!A17="","",'1) Signal List'!A17)</f>
        <v>A8</v>
      </c>
      <c r="B17" s="84" t="str">
        <f>IF('1) Signal List'!B17="","",'1) Signal List'!B17)</f>
        <v>DSU Red Alert Acknowledge</v>
      </c>
      <c r="C17" s="84" t="str">
        <f>IF('1) Signal List'!C17="","",'1) Signal List'!C17)</f>
        <v/>
      </c>
      <c r="D17" s="84" t="str">
        <f>IF('1) Signal List'!D17="","",'1) Signal List'!D17)</f>
        <v>on</v>
      </c>
      <c r="E17" s="85" t="str">
        <f>IF('1) Signal List'!E17="","",'1) Signal List'!E17)</f>
        <v/>
      </c>
      <c r="F17" s="84" t="str">
        <f>IF('1) Signal List'!F17="","",'1) Signal List'!F17)</f>
        <v/>
      </c>
      <c r="G17" s="90" t="str">
        <f>IF('1) Signal List'!G17="","",'1) Signal List'!G17)</f>
        <v>DSU</v>
      </c>
      <c r="H17" s="130" t="str">
        <f>IF('1) Signal List'!H17="","",'1) Signal List'!H17)</f>
        <v xml:space="preserve">N/A </v>
      </c>
      <c r="I17" s="135"/>
    </row>
    <row r="18" spans="1:9" ht="14.25" customHeight="1" x14ac:dyDescent="0.2">
      <c r="A18" s="83" t="str">
        <f>IF('1) Signal List'!A18="","",'1) Signal List'!A18)</f>
        <v/>
      </c>
      <c r="B18" s="84" t="str">
        <f>IF('1) Signal List'!B18="","",'1) Signal List'!B18)</f>
        <v/>
      </c>
      <c r="C18" s="84" t="str">
        <f>IF('1) Signal List'!C18="","",'1) Signal List'!C18)</f>
        <v/>
      </c>
      <c r="D18" s="84" t="str">
        <f>IF('1) Signal List'!D18="","",'1) Signal List'!D18)</f>
        <v/>
      </c>
      <c r="E18" s="85" t="str">
        <f>IF('1) Signal List'!E18="","",'1) Signal List'!E18)</f>
        <v/>
      </c>
      <c r="F18" s="84" t="str">
        <f>IF('1) Signal List'!F18="","",'1) Signal List'!F18)</f>
        <v/>
      </c>
      <c r="G18" s="90" t="str">
        <f>IF('1) Signal List'!G18="","",'1) Signal List'!G18)</f>
        <v/>
      </c>
      <c r="H18" s="130" t="str">
        <f>IF('1) Signal List'!H18="","",'1) Signal List'!H18)</f>
        <v/>
      </c>
      <c r="I18" s="187"/>
    </row>
    <row r="19" spans="1:9" ht="14.25" customHeight="1" x14ac:dyDescent="0.2">
      <c r="A19" s="83" t="str">
        <f>IF('1) Signal List'!A19="","",'1) Signal List'!A19)</f>
        <v>A9</v>
      </c>
      <c r="B19" s="84" t="str">
        <f>IF('1) Signal List'!B19="","",'1) Signal List'!B19)</f>
        <v>DSU Blue Alert</v>
      </c>
      <c r="C19" s="84" t="str">
        <f>IF('1) Signal List'!C19="","",'1) Signal List'!C19)</f>
        <v/>
      </c>
      <c r="D19" s="84" t="str">
        <f>IF('1) Signal List'!D19="","",'1) Signal List'!D19)</f>
        <v>off</v>
      </c>
      <c r="E19" s="85" t="str">
        <f>IF('1) Signal List'!E19="","",'1) Signal List'!E19)</f>
        <v/>
      </c>
      <c r="F19" s="84" t="str">
        <f>IF('1) Signal List'!F19="","",'1) Signal List'!F19)</f>
        <v/>
      </c>
      <c r="G19" s="90" t="str">
        <f>IF('1) Signal List'!G19="","",'1) Signal List'!G19)</f>
        <v>DSU</v>
      </c>
      <c r="H19" s="130" t="str">
        <f>IF('1) Signal List'!H19="","",'1) Signal List'!H19)</f>
        <v xml:space="preserve">N/A </v>
      </c>
      <c r="I19" s="135"/>
    </row>
    <row r="20" spans="1:9" ht="14.25" customHeight="1" x14ac:dyDescent="0.2">
      <c r="A20" s="83" t="str">
        <f>IF('1) Signal List'!A20="","",'1) Signal List'!A20)</f>
        <v>A10</v>
      </c>
      <c r="B20" s="84" t="str">
        <f>IF('1) Signal List'!B20="","",'1) Signal List'!B20)</f>
        <v>DSU Blue Alert</v>
      </c>
      <c r="C20" s="84" t="str">
        <f>IF('1) Signal List'!C20="","",'1) Signal List'!C20)</f>
        <v/>
      </c>
      <c r="D20" s="84" t="str">
        <f>IF('1) Signal List'!D20="","",'1) Signal List'!D20)</f>
        <v>on</v>
      </c>
      <c r="E20" s="85" t="str">
        <f>IF('1) Signal List'!E20="","",'1) Signal List'!E20)</f>
        <v/>
      </c>
      <c r="F20" s="84" t="str">
        <f>IF('1) Signal List'!F20="","",'1) Signal List'!F20)</f>
        <v/>
      </c>
      <c r="G20" s="90" t="str">
        <f>IF('1) Signal List'!G20="","",'1) Signal List'!G20)</f>
        <v>DSU</v>
      </c>
      <c r="H20" s="130" t="str">
        <f>IF('1) Signal List'!H20="","",'1) Signal List'!H20)</f>
        <v xml:space="preserve">N/A </v>
      </c>
      <c r="I20" s="135"/>
    </row>
    <row r="21" spans="1:9" ht="14.25" customHeight="1" x14ac:dyDescent="0.2">
      <c r="A21" s="83" t="str">
        <f>IF('1) Signal List'!A21="","",'1) Signal List'!A21)</f>
        <v>A11</v>
      </c>
      <c r="B21" s="84" t="str">
        <f>IF('1) Signal List'!B21="","",'1) Signal List'!B21)</f>
        <v>DSU Blue Alert Acknowledge</v>
      </c>
      <c r="C21" s="84" t="str">
        <f>IF('1) Signal List'!C21="","",'1) Signal List'!C21)</f>
        <v/>
      </c>
      <c r="D21" s="84" t="str">
        <f>IF('1) Signal List'!D21="","",'1) Signal List'!D21)</f>
        <v>off</v>
      </c>
      <c r="E21" s="85" t="str">
        <f>IF('1) Signal List'!E21="","",'1) Signal List'!E21)</f>
        <v/>
      </c>
      <c r="F21" s="84" t="str">
        <f>IF('1) Signal List'!F21="","",'1) Signal List'!F21)</f>
        <v/>
      </c>
      <c r="G21" s="90" t="str">
        <f>IF('1) Signal List'!G21="","",'1) Signal List'!G21)</f>
        <v>DSU</v>
      </c>
      <c r="H21" s="130" t="str">
        <f>IF('1) Signal List'!H21="","",'1) Signal List'!H21)</f>
        <v xml:space="preserve">N/A </v>
      </c>
      <c r="I21" s="135"/>
    </row>
    <row r="22" spans="1:9" ht="14.25" customHeight="1" x14ac:dyDescent="0.2">
      <c r="A22" s="83" t="str">
        <f>IF('1) Signal List'!A22="","",'1) Signal List'!A22)</f>
        <v>A12</v>
      </c>
      <c r="B22" s="84" t="str">
        <f>IF('1) Signal List'!B22="","",'1) Signal List'!B22)</f>
        <v>DSU Blue Alert Acknowledge</v>
      </c>
      <c r="C22" s="84" t="str">
        <f>IF('1) Signal List'!C22="","",'1) Signal List'!C22)</f>
        <v/>
      </c>
      <c r="D22" s="84" t="str">
        <f>IF('1) Signal List'!D22="","",'1) Signal List'!D22)</f>
        <v>on</v>
      </c>
      <c r="E22" s="85" t="str">
        <f>IF('1) Signal List'!E22="","",'1) Signal List'!E22)</f>
        <v/>
      </c>
      <c r="F22" s="84" t="str">
        <f>IF('1) Signal List'!F22="","",'1) Signal List'!F22)</f>
        <v/>
      </c>
      <c r="G22" s="90" t="str">
        <f>IF('1) Signal List'!G22="","",'1) Signal List'!G22)</f>
        <v>DSU</v>
      </c>
      <c r="H22" s="130" t="str">
        <f>IF('1) Signal List'!H22="","",'1) Signal List'!H22)</f>
        <v xml:space="preserve">N/A </v>
      </c>
      <c r="I22" s="135"/>
    </row>
    <row r="23" spans="1:9" ht="14.25" customHeight="1" x14ac:dyDescent="0.2">
      <c r="A23" s="83"/>
      <c r="B23" s="128"/>
      <c r="C23" s="91"/>
      <c r="D23" s="281"/>
      <c r="E23" s="93"/>
      <c r="F23" s="84"/>
      <c r="G23" s="90"/>
      <c r="H23" s="280"/>
      <c r="I23" s="187"/>
    </row>
    <row r="24" spans="1:9" s="496" customFormat="1" ht="14.25" customHeight="1" x14ac:dyDescent="0.2">
      <c r="A24" s="488" t="str">
        <f>IF('1) Signal List'!A25="","",'1) Signal List'!A25)</f>
        <v>B1</v>
      </c>
      <c r="B24" s="499" t="str">
        <f>IF('1) Signal List'!B25="","",'1) Signal List'!B25)</f>
        <v>Frequency Response status (feedback)</v>
      </c>
      <c r="C24" s="490" t="str">
        <f>IF('1) Signal List'!C25="","",'1) Signal List'!C25)</f>
        <v/>
      </c>
      <c r="D24" s="491" t="str">
        <f>IF('1) Signal List'!D25="","",'1) Signal List'!D25)</f>
        <v>off</v>
      </c>
      <c r="E24" s="492" t="str">
        <f>IF('1) Signal List'!E25="","",'1) Signal List'!E25)</f>
        <v/>
      </c>
      <c r="F24" s="489" t="str">
        <f>IF('1) Signal List'!F25="","",'1) Signal List'!F25)</f>
        <v/>
      </c>
      <c r="G24" s="494" t="str">
        <f>IF('1) Signal List'!G25="","",'1) Signal List'!G25)</f>
        <v>DSU</v>
      </c>
      <c r="H24" s="503" t="str">
        <f>IF('1) Signal List'!H25="","",'1) Signal List'!H25)</f>
        <v>N/A</v>
      </c>
      <c r="I24" s="501"/>
    </row>
    <row r="25" spans="1:9" s="496" customFormat="1" ht="14.25" customHeight="1" x14ac:dyDescent="0.2">
      <c r="A25" s="488" t="str">
        <f>IF('1) Signal List'!A26="","",'1) Signal List'!A26)</f>
        <v>B2</v>
      </c>
      <c r="B25" s="489" t="str">
        <f>IF('1) Signal List'!B26="","",'1) Signal List'!B26)</f>
        <v>Frequency Response status (feedback)</v>
      </c>
      <c r="C25" s="489" t="str">
        <f>IF('1) Signal List'!C26="","",'1) Signal List'!C26)</f>
        <v/>
      </c>
      <c r="D25" s="489" t="str">
        <f>IF('1) Signal List'!D26="","",'1) Signal List'!D26)</f>
        <v>on</v>
      </c>
      <c r="E25" s="493" t="str">
        <f>IF('1) Signal List'!E26="","",'1) Signal List'!E26)</f>
        <v/>
      </c>
      <c r="F25" s="489" t="str">
        <f>IF('1) Signal List'!F26="","",'1) Signal List'!F26)</f>
        <v/>
      </c>
      <c r="G25" s="494" t="str">
        <f>IF('1) Signal List'!G26="","",'1) Signal List'!G26)</f>
        <v>DSU</v>
      </c>
      <c r="H25" s="503" t="str">
        <f>IF('1) Signal List'!H26="","",'1) Signal List'!H26)</f>
        <v>N/A</v>
      </c>
      <c r="I25" s="501"/>
    </row>
    <row r="26" spans="1:9" s="496" customFormat="1" ht="14.25" customHeight="1" x14ac:dyDescent="0.2">
      <c r="A26" s="488" t="str">
        <f>IF('1) Signal List'!A27="","",'1) Signal List'!A27)</f>
        <v>B3</v>
      </c>
      <c r="B26" s="489" t="str">
        <f>IF('1) Signal List'!B27="","",'1) Signal List'!B27)</f>
        <v>Frequency Response mode 1 status (feedback)</v>
      </c>
      <c r="C26" s="489" t="str">
        <f>IF('1) Signal List'!C27="","",'1) Signal List'!C27)</f>
        <v/>
      </c>
      <c r="D26" s="489" t="str">
        <f>IF('1) Signal List'!D27="","",'1) Signal List'!D27)</f>
        <v>on</v>
      </c>
      <c r="E26" s="493" t="str">
        <f>IF('1) Signal List'!E27="","",'1) Signal List'!E27)</f>
        <v/>
      </c>
      <c r="F26" s="489" t="str">
        <f>IF('1) Signal List'!F27="","",'1) Signal List'!F27)</f>
        <v/>
      </c>
      <c r="G26" s="494" t="str">
        <f>IF('1) Signal List'!G27="","",'1) Signal List'!G27)</f>
        <v>DSU</v>
      </c>
      <c r="H26" s="503" t="str">
        <f>IF('1) Signal List'!H27="","",'1) Signal List'!H27)</f>
        <v>N/A</v>
      </c>
      <c r="I26" s="501"/>
    </row>
    <row r="27" spans="1:9" s="496" customFormat="1" ht="14.25" customHeight="1" x14ac:dyDescent="0.2">
      <c r="A27" s="488" t="str">
        <f>IF('1) Signal List'!A28="","",'1) Signal List'!A28)</f>
        <v>B4</v>
      </c>
      <c r="B27" s="489" t="str">
        <f>IF('1) Signal List'!B28="","",'1) Signal List'!B28)</f>
        <v>Frequency Response mode 2 status (feedback)</v>
      </c>
      <c r="C27" s="489" t="str">
        <f>IF('1) Signal List'!C28="","",'1) Signal List'!C28)</f>
        <v/>
      </c>
      <c r="D27" s="489" t="str">
        <f>IF('1) Signal List'!D28="","",'1) Signal List'!D28)</f>
        <v>on</v>
      </c>
      <c r="E27" s="493" t="str">
        <f>IF('1) Signal List'!E28="","",'1) Signal List'!E28)</f>
        <v/>
      </c>
      <c r="F27" s="489" t="str">
        <f>IF('1) Signal List'!F28="","",'1) Signal List'!F28)</f>
        <v/>
      </c>
      <c r="G27" s="494" t="str">
        <f>IF('1) Signal List'!G28="","",'1) Signal List'!G28)</f>
        <v>DSU</v>
      </c>
      <c r="H27" s="503" t="str">
        <f>IF('1) Signal List'!H28="","",'1) Signal List'!H28)</f>
        <v>N/A</v>
      </c>
      <c r="I27" s="501"/>
    </row>
    <row r="28" spans="1:9" s="496" customFormat="1" ht="14.25" customHeight="1" x14ac:dyDescent="0.2">
      <c r="A28" s="488" t="str">
        <f>IF('1) Signal List'!A29="","",'1) Signal List'!A29)</f>
        <v>B5</v>
      </c>
      <c r="B28" s="489" t="str">
        <f>IF('1) Signal List'!B29="","",'1) Signal List'!B29)</f>
        <v>Frequency Response mode 3 status (feedback)</v>
      </c>
      <c r="C28" s="489" t="str">
        <f>IF('1) Signal List'!C29="","",'1) Signal List'!C29)</f>
        <v/>
      </c>
      <c r="D28" s="489" t="str">
        <f>IF('1) Signal List'!D29="","",'1) Signal List'!D29)</f>
        <v>on</v>
      </c>
      <c r="E28" s="493" t="str">
        <f>IF('1) Signal List'!E29="","",'1) Signal List'!E29)</f>
        <v/>
      </c>
      <c r="F28" s="489" t="str">
        <f>IF('1) Signal List'!F29="","",'1) Signal List'!F29)</f>
        <v/>
      </c>
      <c r="G28" s="494" t="str">
        <f>IF('1) Signal List'!G29="","",'1) Signal List'!G29)</f>
        <v>DSU</v>
      </c>
      <c r="H28" s="503" t="str">
        <f>IF('1) Signal List'!H29="","",'1) Signal List'!H29)</f>
        <v>N/A</v>
      </c>
      <c r="I28" s="501"/>
    </row>
    <row r="29" spans="1:9" s="496" customFormat="1" ht="14.25" customHeight="1" x14ac:dyDescent="0.2">
      <c r="A29" s="488" t="str">
        <f>IF('1) Signal List'!A30="","",'1) Signal List'!A30)</f>
        <v>B6</v>
      </c>
      <c r="B29" s="489" t="str">
        <f>IF('1) Signal List'!B30="","",'1) Signal List'!B30)</f>
        <v>Frequency Response mode 4 status (feedback)</v>
      </c>
      <c r="C29" s="489" t="str">
        <f>IF('1) Signal List'!C30="","",'1) Signal List'!C30)</f>
        <v/>
      </c>
      <c r="D29" s="489" t="str">
        <f>IF('1) Signal List'!D30="","",'1) Signal List'!D30)</f>
        <v>on</v>
      </c>
      <c r="E29" s="493" t="str">
        <f>IF('1) Signal List'!E30="","",'1) Signal List'!E30)</f>
        <v/>
      </c>
      <c r="F29" s="489" t="str">
        <f>IF('1) Signal List'!F30="","",'1) Signal List'!F30)</f>
        <v/>
      </c>
      <c r="G29" s="494" t="str">
        <f>IF('1) Signal List'!G30="","",'1) Signal List'!G30)</f>
        <v>DSU</v>
      </c>
      <c r="H29" s="503" t="str">
        <f>IF('1) Signal List'!H30="","",'1) Signal List'!H30)</f>
        <v>N/A</v>
      </c>
      <c r="I29" s="501"/>
    </row>
    <row r="30" spans="1:9" s="496" customFormat="1" ht="14.25" customHeight="1" x14ac:dyDescent="0.2">
      <c r="A30" s="488" t="str">
        <f>IF('1) Signal List'!A31="","",'1) Signal List'!A31)</f>
        <v>B7</v>
      </c>
      <c r="B30" s="489" t="str">
        <f>IF('1) Signal List'!B31="","",'1) Signal List'!B31)</f>
        <v>Frequency Response mode 5 status (feedback)</v>
      </c>
      <c r="C30" s="489" t="str">
        <f>IF('1) Signal List'!C31="","",'1) Signal List'!C31)</f>
        <v/>
      </c>
      <c r="D30" s="489" t="str">
        <f>IF('1) Signal List'!D31="","",'1) Signal List'!D31)</f>
        <v>on</v>
      </c>
      <c r="E30" s="493" t="str">
        <f>IF('1) Signal List'!E31="","",'1) Signal List'!E31)</f>
        <v/>
      </c>
      <c r="F30" s="489" t="str">
        <f>IF('1) Signal List'!F31="","",'1) Signal List'!F31)</f>
        <v/>
      </c>
      <c r="G30" s="494" t="str">
        <f>IF('1) Signal List'!G31="","",'1) Signal List'!G31)</f>
        <v>DSU</v>
      </c>
      <c r="H30" s="503" t="str">
        <f>IF('1) Signal List'!H31="","",'1) Signal List'!H31)</f>
        <v>N/A</v>
      </c>
      <c r="I30" s="501"/>
    </row>
    <row r="31" spans="1:9" ht="14.25" customHeight="1" x14ac:dyDescent="0.25">
      <c r="A31" s="83" t="str">
        <f>IF('1) Signal List'!A32="","",'1) Signal List'!A32)</f>
        <v/>
      </c>
      <c r="B31" s="661" t="str">
        <f>IF('1) Signal List'!B32="","",'1) Signal List'!B32)</f>
        <v>Recommended cable 15-pair, 15 x 2 x 0.6sqmm, Twisted-Pair (TP), stranded</v>
      </c>
      <c r="C31" s="659"/>
      <c r="D31" s="659"/>
      <c r="E31" s="659"/>
      <c r="F31" s="84" t="str">
        <f>IF('1) Signal List'!F32="","",'1) Signal List'!F32)</f>
        <v/>
      </c>
      <c r="G31" s="89" t="str">
        <f>IF('1) Signal List'!G32="","",'1) Signal List'!G32)</f>
        <v/>
      </c>
      <c r="H31" s="129" t="str">
        <f>IF('1) Signal List'!H32="","",'1) Signal List'!H32)</f>
        <v/>
      </c>
      <c r="I31" s="138"/>
    </row>
    <row r="32" spans="1:9" ht="14.25" customHeight="1" x14ac:dyDescent="0.25">
      <c r="A32" s="83" t="str">
        <f>IF('1) Signal List'!A33="","",'1) Signal List'!A33)</f>
        <v/>
      </c>
      <c r="B32" s="84" t="str">
        <f>IF('1) Signal List'!B33="","",'1) Signal List'!B33)</f>
        <v/>
      </c>
      <c r="C32" s="84" t="str">
        <f>IF('1) Signal List'!C33="","",'1) Signal List'!C33)</f>
        <v/>
      </c>
      <c r="D32" s="84" t="str">
        <f>IF('1) Signal List'!D33="","",'1) Signal List'!D33)</f>
        <v/>
      </c>
      <c r="E32" s="85" t="str">
        <f>IF('1) Signal List'!E33="","",'1) Signal List'!E33)</f>
        <v/>
      </c>
      <c r="F32" s="84" t="str">
        <f>IF('1) Signal List'!F33="","",'1) Signal List'!F33)</f>
        <v/>
      </c>
      <c r="G32" s="89" t="str">
        <f>IF('1) Signal List'!G33="","",'1) Signal List'!G33)</f>
        <v/>
      </c>
      <c r="H32" s="129" t="str">
        <f>IF('1) Signal List'!H33="","",'1) Signal List'!H33)</f>
        <v/>
      </c>
      <c r="I32" s="137"/>
    </row>
    <row r="33" spans="1:9" ht="15.75" thickBot="1" x14ac:dyDescent="0.3">
      <c r="A33" s="78" t="str">
        <f>IF('1) Signal List'!A34="","",'1) Signal List'!A34)</f>
        <v>ETIE Ref</v>
      </c>
      <c r="B33" s="79" t="str">
        <f>IF('1) Signal List'!B34="","",'1) Signal List'!B34)</f>
        <v>Analogue Input Signals (to EirGrid)</v>
      </c>
      <c r="C33" s="80" t="str">
        <f>IF('1) Signal List'!C34="","",'1) Signal List'!C34)</f>
        <v/>
      </c>
      <c r="D33" s="80" t="str">
        <f>IF('1) Signal List'!D34="","",'1) Signal List'!D34)</f>
        <v/>
      </c>
      <c r="E33" s="81" t="str">
        <f>IF('1) Signal List'!E34="","",'1) Signal List'!E34)</f>
        <v/>
      </c>
      <c r="F33" s="80" t="str">
        <f>IF('1) Signal List'!F34="","",'1) Signal List'!F34)</f>
        <v/>
      </c>
      <c r="G33" s="82" t="str">
        <f>IF('1) Signal List'!G34="","",'1) Signal List'!G34)</f>
        <v>Provided by</v>
      </c>
      <c r="H33" s="126" t="str">
        <f>IF('1) Signal List'!H34="","",'1) Signal List'!H34)</f>
        <v>TSO Pass-through to</v>
      </c>
      <c r="I33" s="134"/>
    </row>
    <row r="34" spans="1:9" ht="14.25" customHeight="1" thickTop="1" x14ac:dyDescent="0.25">
      <c r="A34" s="95" t="str">
        <f>IF('1) Signal List'!A35="","",'1) Signal List'!A35)</f>
        <v/>
      </c>
      <c r="B34" s="84" t="str">
        <f>IF('1) Signal List'!B35="","",'1) Signal List'!B35)</f>
        <v/>
      </c>
      <c r="C34" s="84" t="str">
        <f>IF('1) Signal List'!C35="","",'1) Signal List'!C35)</f>
        <v/>
      </c>
      <c r="D34" s="84" t="str">
        <f>IF('1) Signal List'!D35="","",'1) Signal List'!D35)</f>
        <v/>
      </c>
      <c r="E34" s="85" t="str">
        <f>IF('1) Signal List'!E35="","",'1) Signal List'!E35)</f>
        <v/>
      </c>
      <c r="F34" s="84" t="str">
        <f>IF('1) Signal List'!F35="","",'1) Signal List'!F35)</f>
        <v/>
      </c>
      <c r="G34" s="86" t="str">
        <f>IF('1) Signal List'!G35="","",'1) Signal List'!G35)</f>
        <v/>
      </c>
      <c r="H34" s="127" t="str">
        <f>IF('1) Signal List'!H35="","",'1) Signal List'!H35)</f>
        <v/>
      </c>
      <c r="I34" s="227"/>
    </row>
    <row r="35" spans="1:9" ht="14.25" customHeight="1" x14ac:dyDescent="0.25">
      <c r="A35" s="95" t="str">
        <f>IF('1) Signal List'!A36="","",'1) Signal List'!A36)</f>
        <v/>
      </c>
      <c r="B35" s="262" t="str">
        <f>IF('1) Signal List'!B36="","",'1) Signal List'!B36)</f>
        <v>Analogue Input Signals from DSU  Control System to EirGrid</v>
      </c>
      <c r="C35" s="84" t="str">
        <f>IF('1) Signal List'!C36="","",'1) Signal List'!C36)</f>
        <v/>
      </c>
      <c r="D35" s="84" t="str">
        <f>IF('1) Signal List'!D36="","",'1) Signal List'!D36)</f>
        <v/>
      </c>
      <c r="E35" s="85" t="str">
        <f>IF('1) Signal List'!E36="","",'1) Signal List'!E36)</f>
        <v/>
      </c>
      <c r="F35" s="84" t="str">
        <f>IF('1) Signal List'!F36="","",'1) Signal List'!F36)</f>
        <v/>
      </c>
      <c r="G35" s="89" t="str">
        <f>IF('1) Signal List'!G36="","",'1) Signal List'!G36)</f>
        <v/>
      </c>
      <c r="H35" s="129" t="str">
        <f>IF('1) Signal List'!H36="","",'1) Signal List'!H36)</f>
        <v/>
      </c>
      <c r="I35" s="228"/>
    </row>
    <row r="36" spans="1:9" ht="14.25" customHeight="1" x14ac:dyDescent="0.2">
      <c r="A36" s="83" t="str">
        <f>IF('1) Signal List'!A37="","",'1) Signal List'!A37)</f>
        <v>C1</v>
      </c>
      <c r="B36" s="84" t="str">
        <f>IF('1) Signal List'!B37="","",'1) Signal List'!B37)</f>
        <v xml:space="preserve">Onsite Generation MVar, AAAAA Generator #1 </v>
      </c>
      <c r="C36" s="84" t="str">
        <f>IF('1) Signal List'!C37="","",'1) Signal List'!C37)</f>
        <v>-10 to 0 to 10</v>
      </c>
      <c r="D36" s="84" t="str">
        <f>IF('1) Signal List'!D37="","",'1) Signal List'!D37)</f>
        <v>mA</v>
      </c>
      <c r="E36" s="85" t="str">
        <f>IF('1) Signal List'!E37="","",'1) Signal List'!E37)</f>
        <v>-3-0-3</v>
      </c>
      <c r="F36" s="84" t="str">
        <f>IF('1) Signal List'!F37="","",'1) Signal List'!F37)</f>
        <v>MVar</v>
      </c>
      <c r="G36" s="90" t="str">
        <f>IF('1) Signal List'!G37="","",'1) Signal List'!G37)</f>
        <v>DSU</v>
      </c>
      <c r="H36" s="130" t="str">
        <f>IF('1) Signal List'!H37="","",'1) Signal List'!H37)</f>
        <v xml:space="preserve">N/A </v>
      </c>
      <c r="I36" s="135"/>
    </row>
    <row r="37" spans="1:9" ht="14.25" customHeight="1" x14ac:dyDescent="0.2">
      <c r="A37" s="83" t="str">
        <f>IF('1) Signal List'!A38="","",'1) Signal List'!A38)</f>
        <v>C2</v>
      </c>
      <c r="B37" s="84" t="str">
        <f>IF('1) Signal List'!B38="","",'1) Signal List'!B38)</f>
        <v xml:space="preserve">Onsite Generation MVar, AAAAA Generator #2 </v>
      </c>
      <c r="C37" s="84" t="str">
        <f>IF('1) Signal List'!C38="","",'1) Signal List'!C38)</f>
        <v>-10 to 0 to 10</v>
      </c>
      <c r="D37" s="84" t="str">
        <f>IF('1) Signal List'!D38="","",'1) Signal List'!D38)</f>
        <v>mA</v>
      </c>
      <c r="E37" s="85" t="str">
        <f>IF('1) Signal List'!E38="","",'1) Signal List'!E38)</f>
        <v>-3-0-3</v>
      </c>
      <c r="F37" s="84" t="str">
        <f>IF('1) Signal List'!F38="","",'1) Signal List'!F38)</f>
        <v>MVar</v>
      </c>
      <c r="G37" s="90" t="str">
        <f>IF('1) Signal List'!G38="","",'1) Signal List'!G38)</f>
        <v>DSU</v>
      </c>
      <c r="H37" s="130" t="str">
        <f>IF('1) Signal List'!H38="","",'1) Signal List'!H38)</f>
        <v xml:space="preserve">N/A </v>
      </c>
      <c r="I37" s="135"/>
    </row>
    <row r="38" spans="1:9" ht="14.25" customHeight="1" x14ac:dyDescent="0.2">
      <c r="A38" s="83" t="str">
        <f>IF('1) Signal List'!A39="","",'1) Signal List'!A39)</f>
        <v>C3</v>
      </c>
      <c r="B38" s="84" t="str">
        <f>IF('1) Signal List'!B39="","",'1) Signal List'!B39)</f>
        <v>Onsite Generation MVar, BBBBB Generator #1</v>
      </c>
      <c r="C38" s="84" t="str">
        <f>IF('1) Signal List'!C39="","",'1) Signal List'!C39)</f>
        <v>-10 to 0 to 10</v>
      </c>
      <c r="D38" s="84" t="str">
        <f>IF('1) Signal List'!D39="","",'1) Signal List'!D39)</f>
        <v>mA</v>
      </c>
      <c r="E38" s="85" t="str">
        <f>IF('1) Signal List'!E39="","",'1) Signal List'!E39)</f>
        <v>-3-0-3</v>
      </c>
      <c r="F38" s="84" t="str">
        <f>IF('1) Signal List'!F39="","",'1) Signal List'!F39)</f>
        <v>MVar</v>
      </c>
      <c r="G38" s="90" t="str">
        <f>IF('1) Signal List'!G39="","",'1) Signal List'!G39)</f>
        <v>DSU</v>
      </c>
      <c r="H38" s="130" t="str">
        <f>IF('1) Signal List'!H39="","",'1) Signal List'!H39)</f>
        <v xml:space="preserve">N/A </v>
      </c>
      <c r="I38" s="135"/>
    </row>
    <row r="39" spans="1:9" ht="14.25" customHeight="1" x14ac:dyDescent="0.2">
      <c r="A39" s="83" t="str">
        <f>IF('1) Signal List'!A40="","",'1) Signal List'!A40)</f>
        <v>C4</v>
      </c>
      <c r="B39" s="84" t="str">
        <f>IF('1) Signal List'!B40="","",'1) Signal List'!B40)</f>
        <v>Onsite Generation MVar, BBBBB Generator #2</v>
      </c>
      <c r="C39" s="84" t="str">
        <f>IF('1) Signal List'!C40="","",'1) Signal List'!C40)</f>
        <v>-10 to 0 to 10</v>
      </c>
      <c r="D39" s="84" t="str">
        <f>IF('1) Signal List'!D40="","",'1) Signal List'!D40)</f>
        <v>mA</v>
      </c>
      <c r="E39" s="85" t="str">
        <f>IF('1) Signal List'!E40="","",'1) Signal List'!E40)</f>
        <v>-3-0-3</v>
      </c>
      <c r="F39" s="84" t="str">
        <f>IF('1) Signal List'!F40="","",'1) Signal List'!F40)</f>
        <v>MVar</v>
      </c>
      <c r="G39" s="90" t="str">
        <f>IF('1) Signal List'!G40="","",'1) Signal List'!G40)</f>
        <v>DSU</v>
      </c>
      <c r="H39" s="130" t="str">
        <f>IF('1) Signal List'!H40="","",'1) Signal List'!H40)</f>
        <v xml:space="preserve">N/A </v>
      </c>
      <c r="I39" s="135"/>
    </row>
    <row r="40" spans="1:9" ht="14.25" customHeight="1" x14ac:dyDescent="0.2">
      <c r="A40" s="83" t="str">
        <f>IF('1) Signal List'!A41="","",'1) Signal List'!A41)</f>
        <v>C5</v>
      </c>
      <c r="B40" s="262" t="str">
        <f>IF('1) Signal List'!B41="","",'1) Signal List'!B41)</f>
        <v>Onsite Generation MVar, CCCCC Generator #1</v>
      </c>
      <c r="C40" s="84" t="str">
        <f>IF('1) Signal List'!C41="","",'1) Signal List'!C41)</f>
        <v>-10 to 0 to 10</v>
      </c>
      <c r="D40" s="84" t="str">
        <f>IF('1) Signal List'!D41="","",'1) Signal List'!D41)</f>
        <v>mA</v>
      </c>
      <c r="E40" s="85" t="str">
        <f>IF('1) Signal List'!E41="","",'1) Signal List'!E41)</f>
        <v>-3-0-3</v>
      </c>
      <c r="F40" s="84" t="str">
        <f>IF('1) Signal List'!F41="","",'1) Signal List'!F41)</f>
        <v>MVar</v>
      </c>
      <c r="G40" s="90" t="str">
        <f>IF('1) Signal List'!G41="","",'1) Signal List'!G41)</f>
        <v>DSU</v>
      </c>
      <c r="H40" s="130" t="str">
        <f>IF('1) Signal List'!H41="","",'1) Signal List'!H41)</f>
        <v xml:space="preserve">N/A </v>
      </c>
      <c r="I40" s="135"/>
    </row>
    <row r="41" spans="1:9" ht="14.25" customHeight="1" x14ac:dyDescent="0.2">
      <c r="A41" s="83" t="str">
        <f>IF('1) Signal List'!A42="","",'1) Signal List'!A42)</f>
        <v>C6</v>
      </c>
      <c r="B41" s="84" t="str">
        <f>IF('1) Signal List'!B42="","",'1) Signal List'!B42)</f>
        <v>Onsite Generation MVar, CCCCC Generator #2</v>
      </c>
      <c r="C41" s="84" t="str">
        <f>IF('1) Signal List'!C42="","",'1) Signal List'!C42)</f>
        <v>-10 to 0 to 10</v>
      </c>
      <c r="D41" s="84" t="str">
        <f>IF('1) Signal List'!D42="","",'1) Signal List'!D42)</f>
        <v>mA</v>
      </c>
      <c r="E41" s="85" t="str">
        <f>IF('1) Signal List'!E42="","",'1) Signal List'!E42)</f>
        <v>-3-0-3</v>
      </c>
      <c r="F41" s="84" t="str">
        <f>IF('1) Signal List'!F42="","",'1) Signal List'!F42)</f>
        <v>MVar</v>
      </c>
      <c r="G41" s="90" t="str">
        <f>IF('1) Signal List'!G42="","",'1) Signal List'!G42)</f>
        <v>DSU</v>
      </c>
      <c r="H41" s="130" t="str">
        <f>IF('1) Signal List'!H42="","",'1) Signal List'!H42)</f>
        <v xml:space="preserve">N/A </v>
      </c>
      <c r="I41" s="135"/>
    </row>
    <row r="42" spans="1:9" ht="14.25" customHeight="1" x14ac:dyDescent="0.2">
      <c r="A42" s="83" t="str">
        <f>IF('1) Signal List'!A43="","",'1) Signal List'!A43)</f>
        <v>C7</v>
      </c>
      <c r="B42" s="84" t="str">
        <f>IF('1) Signal List'!B43="","",'1) Signal List'!B43)</f>
        <v>Onsite Generation MVar, CCCCC Generator #3</v>
      </c>
      <c r="C42" s="84" t="str">
        <f>IF('1) Signal List'!C43="","",'1) Signal List'!C43)</f>
        <v>-10 to 0 to 10</v>
      </c>
      <c r="D42" s="84" t="str">
        <f>IF('1) Signal List'!D43="","",'1) Signal List'!D43)</f>
        <v>mA</v>
      </c>
      <c r="E42" s="85" t="str">
        <f>IF('1) Signal List'!E43="","",'1) Signal List'!E43)</f>
        <v>-3-0-3</v>
      </c>
      <c r="F42" s="84" t="str">
        <f>IF('1) Signal List'!F43="","",'1) Signal List'!F43)</f>
        <v>MVar</v>
      </c>
      <c r="G42" s="90" t="str">
        <f>IF('1) Signal List'!G43="","",'1) Signal List'!G43)</f>
        <v>DSU</v>
      </c>
      <c r="H42" s="130" t="str">
        <f>IF('1) Signal List'!H43="","",'1) Signal List'!H43)</f>
        <v xml:space="preserve">N/A </v>
      </c>
      <c r="I42" s="135"/>
    </row>
    <row r="43" spans="1:9" ht="14.25" customHeight="1" x14ac:dyDescent="0.2">
      <c r="A43" s="83" t="str">
        <f>IF('1) Signal List'!A44="","",'1) Signal List'!A44)</f>
        <v/>
      </c>
      <c r="B43" s="84" t="str">
        <f>IF('1) Signal List'!B44="","",'1) Signal List'!B44)</f>
        <v/>
      </c>
      <c r="C43" s="84" t="str">
        <f>IF('1) Signal List'!C44="","",'1) Signal List'!C44)</f>
        <v/>
      </c>
      <c r="D43" s="84" t="str">
        <f>IF('1) Signal List'!D44="","",'1) Signal List'!D44)</f>
        <v/>
      </c>
      <c r="E43" s="85" t="str">
        <f>IF('1) Signal List'!E44="","",'1) Signal List'!E44)</f>
        <v/>
      </c>
      <c r="F43" s="84" t="str">
        <f>IF('1) Signal List'!F44="","",'1) Signal List'!F44)</f>
        <v/>
      </c>
      <c r="G43" s="90" t="str">
        <f>IF('1) Signal List'!G44="","",'1) Signal List'!G44)</f>
        <v/>
      </c>
      <c r="H43" s="130" t="str">
        <f>IF('1) Signal List'!H44="","",'1) Signal List'!H44)</f>
        <v/>
      </c>
      <c r="I43" s="187"/>
    </row>
    <row r="44" spans="1:9" ht="14.25" customHeight="1" x14ac:dyDescent="0.2">
      <c r="A44" s="83" t="str">
        <f>IF('1) Signal List'!A45="","",'1) Signal List'!A45)</f>
        <v/>
      </c>
      <c r="B44" s="262" t="str">
        <f>IF('1) Signal List'!B45="","",'1) Signal List'!B45)</f>
        <v>Analogue Input Signals from DSU Control System to EirGrid</v>
      </c>
      <c r="C44" s="84" t="str">
        <f>IF('1) Signal List'!C45="","",'1) Signal List'!C45)</f>
        <v/>
      </c>
      <c r="D44" s="84" t="str">
        <f>IF('1) Signal List'!D45="","",'1) Signal List'!D45)</f>
        <v/>
      </c>
      <c r="E44" s="85" t="str">
        <f>IF('1) Signal List'!E45="","",'1) Signal List'!E45)</f>
        <v/>
      </c>
      <c r="F44" s="84" t="str">
        <f>IF('1) Signal List'!F45="","",'1) Signal List'!F45)</f>
        <v/>
      </c>
      <c r="G44" s="90" t="str">
        <f>IF('1) Signal List'!G45="","",'1) Signal List'!G45)</f>
        <v/>
      </c>
      <c r="H44" s="130" t="str">
        <f>IF('1) Signal List'!H45="","",'1) Signal List'!H45)</f>
        <v/>
      </c>
      <c r="I44" s="135"/>
    </row>
    <row r="45" spans="1:9" ht="14.25" customHeight="1" x14ac:dyDescent="0.2">
      <c r="A45" s="83" t="str">
        <f>IF('1) Signal List'!A46="","",'1) Signal List'!A46)</f>
        <v>D1</v>
      </c>
      <c r="B45" s="84" t="str">
        <f>IF('1) Signal List'!B46="","",'1) Signal List'!B46)</f>
        <v>Remaining MW Availability of DSU</v>
      </c>
      <c r="C45" s="84" t="str">
        <f>IF('1) Signal List'!C46="","",'1) Signal List'!C46)</f>
        <v>0-10</v>
      </c>
      <c r="D45" s="84" t="str">
        <f>IF('1) Signal List'!D46="","",'1) Signal List'!D46)</f>
        <v>mA</v>
      </c>
      <c r="E45" s="85" t="str">
        <f>IF('1) Signal List'!E46="","",'1) Signal List'!E46)</f>
        <v>0-XX</v>
      </c>
      <c r="F45" s="84" t="str">
        <f>IF('1) Signal List'!F46="","",'1) Signal List'!F46)</f>
        <v>MW</v>
      </c>
      <c r="G45" s="90" t="str">
        <f>IF('1) Signal List'!G46="","",'1) Signal List'!G46)</f>
        <v>DSU</v>
      </c>
      <c r="H45" s="130" t="str">
        <f>IF('1) Signal List'!H46="","",'1) Signal List'!H46)</f>
        <v xml:space="preserve">N/A </v>
      </c>
      <c r="I45" s="135"/>
    </row>
    <row r="46" spans="1:9" ht="14.25" customHeight="1" x14ac:dyDescent="0.2">
      <c r="A46" s="83" t="str">
        <f>IF('1) Signal List'!A47="","",'1) Signal List'!A47)</f>
        <v>D2</v>
      </c>
      <c r="B46" s="84" t="str">
        <f>IF('1) Signal List'!B47="","",'1) Signal List'!B47)</f>
        <v>Total MW Reduction of DSU achieved from onsite Demand Reduction</v>
      </c>
      <c r="C46" s="84" t="str">
        <f>IF('1) Signal List'!C47="","",'1) Signal List'!C47)</f>
        <v>0-10</v>
      </c>
      <c r="D46" s="84" t="str">
        <f>IF('1) Signal List'!D47="","",'1) Signal List'!D47)</f>
        <v>mA</v>
      </c>
      <c r="E46" s="85" t="e">
        <f>IF('1) Signal List'!E47="","",'1) Signal List'!E47)</f>
        <v>#VALUE!</v>
      </c>
      <c r="F46" s="84" t="str">
        <f>IF('1) Signal List'!F47="","",'1) Signal List'!F47)</f>
        <v>MW</v>
      </c>
      <c r="G46" s="90" t="str">
        <f>IF('1) Signal List'!G47="","",'1) Signal List'!G47)</f>
        <v>DSU</v>
      </c>
      <c r="H46" s="130" t="str">
        <f>IF('1) Signal List'!H47="","",'1) Signal List'!H47)</f>
        <v xml:space="preserve">N/A </v>
      </c>
      <c r="I46" s="135"/>
    </row>
    <row r="47" spans="1:9" ht="14.25" customHeight="1" x14ac:dyDescent="0.2">
      <c r="A47" s="83" t="str">
        <f>IF('1) Signal List'!A48="","",'1) Signal List'!A48)</f>
        <v>D3</v>
      </c>
      <c r="B47" s="84" t="str">
        <f>IF('1) Signal List'!B48="","",'1) Signal List'!B48)</f>
        <v xml:space="preserve">Total MW Reduction of DSU achieved from onsite Generation </v>
      </c>
      <c r="C47" s="84" t="str">
        <f>IF('1) Signal List'!C48="","",'1) Signal List'!C48)</f>
        <v>0-10</v>
      </c>
      <c r="D47" s="84" t="str">
        <f>IF('1) Signal List'!D48="","",'1) Signal List'!D48)</f>
        <v>mA</v>
      </c>
      <c r="E47" s="85" t="e">
        <f>IF('1) Signal List'!E48="","",'1) Signal List'!E48)</f>
        <v>#VALUE!</v>
      </c>
      <c r="F47" s="84" t="str">
        <f>IF('1) Signal List'!F48="","",'1) Signal List'!F48)</f>
        <v>MW</v>
      </c>
      <c r="G47" s="90" t="str">
        <f>IF('1) Signal List'!G48="","",'1) Signal List'!G48)</f>
        <v>DSU</v>
      </c>
      <c r="H47" s="130" t="str">
        <f>IF('1) Signal List'!H48="","",'1) Signal List'!H48)</f>
        <v xml:space="preserve">N/A </v>
      </c>
      <c r="I47" s="135"/>
    </row>
    <row r="48" spans="1:9" ht="14.25" customHeight="1" x14ac:dyDescent="0.2">
      <c r="A48" s="83" t="str">
        <f>IF('1) Signal List'!A49="","",'1) Signal List'!A49)</f>
        <v/>
      </c>
      <c r="B48" s="84" t="str">
        <f>IF('1) Signal List'!B49="","",'1) Signal List'!B49)</f>
        <v/>
      </c>
      <c r="C48" s="84" t="str">
        <f>IF('1) Signal List'!C49="","",'1) Signal List'!C49)</f>
        <v/>
      </c>
      <c r="D48" s="84" t="str">
        <f>IF('1) Signal List'!D49="","",'1) Signal List'!D49)</f>
        <v/>
      </c>
      <c r="E48" s="85" t="str">
        <f>IF('1) Signal List'!E49="","",'1) Signal List'!E49)</f>
        <v/>
      </c>
      <c r="F48" s="84" t="str">
        <f>IF('1) Signal List'!F49="","",'1) Signal List'!F49)</f>
        <v/>
      </c>
      <c r="G48" s="90" t="str">
        <f>IF('1) Signal List'!G49="","",'1) Signal List'!G49)</f>
        <v/>
      </c>
      <c r="H48" s="130" t="str">
        <f>IF('1) Signal List'!H49="","",'1) Signal List'!H49)</f>
        <v/>
      </c>
      <c r="I48" s="187"/>
    </row>
    <row r="49" spans="1:9" ht="14.25" customHeight="1" x14ac:dyDescent="0.2">
      <c r="A49" s="83" t="str">
        <f>IF('1) Signal List'!A50="","",'1) Signal List'!A50)</f>
        <v>D4</v>
      </c>
      <c r="B49" s="262" t="str">
        <f>IF('1) Signal List'!B50="","",'1) Signal List'!B50)</f>
        <v xml:space="preserve">Onsite Generation MW, AAAAA Generator #1 </v>
      </c>
      <c r="C49" s="84" t="str">
        <f>IF('1) Signal List'!C50="","",'1) Signal List'!C50)</f>
        <v>0-10</v>
      </c>
      <c r="D49" s="84" t="str">
        <f>IF('1) Signal List'!D50="","",'1) Signal List'!D50)</f>
        <v>mA</v>
      </c>
      <c r="E49" s="85" t="str">
        <f>IF('1) Signal List'!E50="","",'1) Signal List'!E50)</f>
        <v>0-6</v>
      </c>
      <c r="F49" s="84" t="str">
        <f>IF('1) Signal List'!F50="","",'1) Signal List'!F50)</f>
        <v>MW</v>
      </c>
      <c r="G49" s="90" t="str">
        <f>IF('1) Signal List'!G50="","",'1) Signal List'!G50)</f>
        <v>DSU</v>
      </c>
      <c r="H49" s="130" t="str">
        <f>IF('1) Signal List'!H50="","",'1) Signal List'!H50)</f>
        <v>N/A</v>
      </c>
      <c r="I49" s="135"/>
    </row>
    <row r="50" spans="1:9" ht="14.25" customHeight="1" x14ac:dyDescent="0.2">
      <c r="A50" s="83" t="str">
        <f>IF('1) Signal List'!A51="","",'1) Signal List'!A51)</f>
        <v>D5</v>
      </c>
      <c r="B50" s="84" t="str">
        <f>IF('1) Signal List'!B51="","",'1) Signal List'!B51)</f>
        <v xml:space="preserve">Onsite Generation MW, AAAAA Generator #2 </v>
      </c>
      <c r="C50" s="84" t="str">
        <f>IF('1) Signal List'!C51="","",'1) Signal List'!C51)</f>
        <v>0-10</v>
      </c>
      <c r="D50" s="84" t="str">
        <f>IF('1) Signal List'!D51="","",'1) Signal List'!D51)</f>
        <v>mA</v>
      </c>
      <c r="E50" s="85" t="str">
        <f>IF('1) Signal List'!E51="","",'1) Signal List'!E51)</f>
        <v>0-6</v>
      </c>
      <c r="F50" s="84" t="str">
        <f>IF('1) Signal List'!F51="","",'1) Signal List'!F51)</f>
        <v>MW</v>
      </c>
      <c r="G50" s="90" t="str">
        <f>IF('1) Signal List'!G51="","",'1) Signal List'!G51)</f>
        <v>DSU</v>
      </c>
      <c r="H50" s="130" t="str">
        <f>IF('1) Signal List'!H51="","",'1) Signal List'!H51)</f>
        <v>N/A</v>
      </c>
      <c r="I50" s="135"/>
    </row>
    <row r="51" spans="1:9" ht="14.25" customHeight="1" x14ac:dyDescent="0.2">
      <c r="A51" s="83" t="str">
        <f>IF('1) Signal List'!A52="","",'1) Signal List'!A52)</f>
        <v>D6</v>
      </c>
      <c r="B51" s="84" t="str">
        <f>IF('1) Signal List'!B52="","",'1) Signal List'!B52)</f>
        <v>Onsite Generation MW, BBBBB Generator #1</v>
      </c>
      <c r="C51" s="84" t="str">
        <f>IF('1) Signal List'!C52="","",'1) Signal List'!C52)</f>
        <v>0-10</v>
      </c>
      <c r="D51" s="84" t="str">
        <f>IF('1) Signal List'!D52="","",'1) Signal List'!D52)</f>
        <v>mA</v>
      </c>
      <c r="E51" s="85" t="str">
        <f>IF('1) Signal List'!E52="","",'1) Signal List'!E52)</f>
        <v>0-6</v>
      </c>
      <c r="F51" s="84" t="str">
        <f>IF('1) Signal List'!F52="","",'1) Signal List'!F52)</f>
        <v>MW</v>
      </c>
      <c r="G51" s="90" t="str">
        <f>IF('1) Signal List'!G52="","",'1) Signal List'!G52)</f>
        <v>DSU</v>
      </c>
      <c r="H51" s="130" t="str">
        <f>IF('1) Signal List'!H52="","",'1) Signal List'!H52)</f>
        <v>N/A</v>
      </c>
      <c r="I51" s="135"/>
    </row>
    <row r="52" spans="1:9" ht="14.25" customHeight="1" x14ac:dyDescent="0.2">
      <c r="A52" s="83" t="str">
        <f>IF('1) Signal List'!A53="","",'1) Signal List'!A53)</f>
        <v>D7</v>
      </c>
      <c r="B52" s="84" t="str">
        <f>IF('1) Signal List'!B53="","",'1) Signal List'!B53)</f>
        <v>Onsite Generation MW, BBBBB Generator #2</v>
      </c>
      <c r="C52" s="84" t="str">
        <f>IF('1) Signal List'!C53="","",'1) Signal List'!C53)</f>
        <v>0-10</v>
      </c>
      <c r="D52" s="84" t="str">
        <f>IF('1) Signal List'!D53="","",'1) Signal List'!D53)</f>
        <v>mA</v>
      </c>
      <c r="E52" s="85" t="str">
        <f>IF('1) Signal List'!E53="","",'1) Signal List'!E53)</f>
        <v>0-6</v>
      </c>
      <c r="F52" s="84" t="str">
        <f>IF('1) Signal List'!F53="","",'1) Signal List'!F53)</f>
        <v>MW</v>
      </c>
      <c r="G52" s="90" t="str">
        <f>IF('1) Signal List'!G53="","",'1) Signal List'!G53)</f>
        <v>DSU</v>
      </c>
      <c r="H52" s="130" t="str">
        <f>IF('1) Signal List'!H53="","",'1) Signal List'!H53)</f>
        <v>N/A</v>
      </c>
      <c r="I52" s="135"/>
    </row>
    <row r="53" spans="1:9" ht="14.25" customHeight="1" x14ac:dyDescent="0.2">
      <c r="A53" s="83" t="str">
        <f>IF('1) Signal List'!A54="","",'1) Signal List'!A54)</f>
        <v>D8</v>
      </c>
      <c r="B53" s="84" t="str">
        <f>IF('1) Signal List'!B54="","",'1) Signal List'!B54)</f>
        <v>Onsite Generation MW, CCCCC Generator #1</v>
      </c>
      <c r="C53" s="84" t="str">
        <f>IF('1) Signal List'!C54="","",'1) Signal List'!C54)</f>
        <v>0-10</v>
      </c>
      <c r="D53" s="84" t="str">
        <f>IF('1) Signal List'!D54="","",'1) Signal List'!D54)</f>
        <v>mA</v>
      </c>
      <c r="E53" s="85" t="str">
        <f>IF('1) Signal List'!E54="","",'1) Signal List'!E54)</f>
        <v>0-6</v>
      </c>
      <c r="F53" s="84" t="str">
        <f>IF('1) Signal List'!F54="","",'1) Signal List'!F54)</f>
        <v>MW</v>
      </c>
      <c r="G53" s="90" t="str">
        <f>IF('1) Signal List'!G54="","",'1) Signal List'!G54)</f>
        <v>DSU</v>
      </c>
      <c r="H53" s="130" t="str">
        <f>IF('1) Signal List'!H54="","",'1) Signal List'!H54)</f>
        <v>N/A</v>
      </c>
      <c r="I53" s="135"/>
    </row>
    <row r="54" spans="1:9" ht="14.25" customHeight="1" x14ac:dyDescent="0.2">
      <c r="A54" s="83" t="str">
        <f>IF('1) Signal List'!A55="","",'1) Signal List'!A55)</f>
        <v>D9</v>
      </c>
      <c r="B54" s="84" t="str">
        <f>IF('1) Signal List'!B55="","",'1) Signal List'!B55)</f>
        <v>Onsite Generation MW, CCCCC Generator #2</v>
      </c>
      <c r="C54" s="84" t="str">
        <f>IF('1) Signal List'!C55="","",'1) Signal List'!C55)</f>
        <v>0-10</v>
      </c>
      <c r="D54" s="84" t="str">
        <f>IF('1) Signal List'!D55="","",'1) Signal List'!D55)</f>
        <v>mA</v>
      </c>
      <c r="E54" s="85" t="str">
        <f>IF('1) Signal List'!E55="","",'1) Signal List'!E55)</f>
        <v>0-6</v>
      </c>
      <c r="F54" s="84" t="str">
        <f>IF('1) Signal List'!F55="","",'1) Signal List'!F55)</f>
        <v>MW</v>
      </c>
      <c r="G54" s="90" t="str">
        <f>IF('1) Signal List'!G55="","",'1) Signal List'!G55)</f>
        <v>DSU</v>
      </c>
      <c r="H54" s="130" t="str">
        <f>IF('1) Signal List'!H55="","",'1) Signal List'!H55)</f>
        <v>N/A</v>
      </c>
      <c r="I54" s="135"/>
    </row>
    <row r="55" spans="1:9" ht="14.25" customHeight="1" x14ac:dyDescent="0.2">
      <c r="A55" s="83" t="str">
        <f>IF('1) Signal List'!A56="","",'1) Signal List'!A56)</f>
        <v>D10</v>
      </c>
      <c r="B55" s="262" t="str">
        <f>IF('1) Signal List'!B56="","",'1) Signal List'!B56)</f>
        <v>Onsite Generation MW, CCCCC Generator #3</v>
      </c>
      <c r="C55" s="84" t="str">
        <f>IF('1) Signal List'!C56="","",'1) Signal List'!C56)</f>
        <v>0-10</v>
      </c>
      <c r="D55" s="84" t="str">
        <f>IF('1) Signal List'!D56="","",'1) Signal List'!D56)</f>
        <v>mA</v>
      </c>
      <c r="E55" s="85" t="str">
        <f>IF('1) Signal List'!E56="","",'1) Signal List'!E56)</f>
        <v>0-6</v>
      </c>
      <c r="F55" s="84" t="str">
        <f>IF('1) Signal List'!F56="","",'1) Signal List'!F56)</f>
        <v>MW</v>
      </c>
      <c r="G55" s="90" t="str">
        <f>IF('1) Signal List'!G56="","",'1) Signal List'!G56)</f>
        <v>DSU</v>
      </c>
      <c r="H55" s="130" t="str">
        <f>IF('1) Signal List'!H56="","",'1) Signal List'!H56)</f>
        <v>N/A</v>
      </c>
      <c r="I55" s="135"/>
    </row>
    <row r="56" spans="1:9" ht="14.25" customHeight="1" x14ac:dyDescent="0.2">
      <c r="A56" s="83" t="str">
        <f>IF('1) Signal List'!A57="","",'1) Signal List'!A57)</f>
        <v/>
      </c>
      <c r="B56" s="84" t="str">
        <f>IF('1) Signal List'!B57="","",'1) Signal List'!B57)</f>
        <v/>
      </c>
      <c r="C56" s="84" t="str">
        <f>IF('1) Signal List'!C57="","",'1) Signal List'!C57)</f>
        <v/>
      </c>
      <c r="D56" s="84" t="str">
        <f>IF('1) Signal List'!D57="","",'1) Signal List'!D57)</f>
        <v/>
      </c>
      <c r="E56" s="85" t="str">
        <f>IF('1) Signal List'!E57="","",'1) Signal List'!E57)</f>
        <v/>
      </c>
      <c r="F56" s="84" t="str">
        <f>IF('1) Signal List'!F57="","",'1) Signal List'!F57)</f>
        <v/>
      </c>
      <c r="G56" s="90" t="str">
        <f>IF('1) Signal List'!G57="","",'1) Signal List'!G57)</f>
        <v/>
      </c>
      <c r="H56" s="130" t="str">
        <f>IF('1) Signal List'!H57="","",'1) Signal List'!H57)</f>
        <v/>
      </c>
      <c r="I56" s="187"/>
    </row>
    <row r="57" spans="1:9" ht="14.25" customHeight="1" x14ac:dyDescent="0.2">
      <c r="A57" s="83" t="str">
        <f>IF('1) Signal List'!A58="","",'1) Signal List'!A58)</f>
        <v>D11</v>
      </c>
      <c r="B57" s="84" t="str">
        <f>IF('1) Signal List'!B58="","",'1) Signal List'!B58)</f>
        <v>Demand Reduction from site MW, DDDDDD #1</v>
      </c>
      <c r="C57" s="84" t="str">
        <f>IF('1) Signal List'!C58="","",'1) Signal List'!C58)</f>
        <v>0-10</v>
      </c>
      <c r="D57" s="84" t="str">
        <f>IF('1) Signal List'!D58="","",'1) Signal List'!D58)</f>
        <v>mA</v>
      </c>
      <c r="E57" s="85" t="str">
        <f>IF('1) Signal List'!E58="","",'1) Signal List'!E58)</f>
        <v>0-12</v>
      </c>
      <c r="F57" s="84" t="str">
        <f>IF('1) Signal List'!F58="","",'1) Signal List'!F58)</f>
        <v>MW</v>
      </c>
      <c r="G57" s="90" t="str">
        <f>IF('1) Signal List'!G58="","",'1) Signal List'!G58)</f>
        <v>DSU</v>
      </c>
      <c r="H57" s="130" t="str">
        <f>IF('1) Signal List'!H58="","",'1) Signal List'!H58)</f>
        <v xml:space="preserve">N/A </v>
      </c>
      <c r="I57" s="135"/>
    </row>
    <row r="58" spans="1:9" ht="14.25" customHeight="1" x14ac:dyDescent="0.2">
      <c r="A58" s="83" t="str">
        <f>IF('1) Signal List'!A59="","",'1) Signal List'!A59)</f>
        <v>D12</v>
      </c>
      <c r="B58" s="84" t="str">
        <f>IF('1) Signal List'!B59="","",'1) Signal List'!B59)</f>
        <v>Demand Reduction from site MW, DDDDDD #2</v>
      </c>
      <c r="C58" s="84" t="str">
        <f>IF('1) Signal List'!C59="","",'1) Signal List'!C59)</f>
        <v>0-10</v>
      </c>
      <c r="D58" s="84" t="str">
        <f>IF('1) Signal List'!D59="","",'1) Signal List'!D59)</f>
        <v>mA</v>
      </c>
      <c r="E58" s="85" t="str">
        <f>IF('1) Signal List'!E59="","",'1) Signal List'!E59)</f>
        <v>0-12</v>
      </c>
      <c r="F58" s="84" t="str">
        <f>IF('1) Signal List'!F59="","",'1) Signal List'!F59)</f>
        <v>MW</v>
      </c>
      <c r="G58" s="90" t="str">
        <f>IF('1) Signal List'!G59="","",'1) Signal List'!G59)</f>
        <v>DSU</v>
      </c>
      <c r="H58" s="130" t="str">
        <f>IF('1) Signal List'!H59="","",'1) Signal List'!H59)</f>
        <v xml:space="preserve">N/A </v>
      </c>
      <c r="I58" s="135"/>
    </row>
    <row r="59" spans="1:9" ht="14.25" customHeight="1" x14ac:dyDescent="0.2">
      <c r="A59" s="83" t="str">
        <f>IF('1) Signal List'!A60="","",'1) Signal List'!A60)</f>
        <v>D13</v>
      </c>
      <c r="B59" s="84" t="str">
        <f>IF('1) Signal List'!B60="","",'1) Signal List'!B60)</f>
        <v>Demand Reduction from site MW, DDDDDD #3</v>
      </c>
      <c r="C59" s="84" t="str">
        <f>IF('1) Signal List'!C60="","",'1) Signal List'!C60)</f>
        <v>0-10</v>
      </c>
      <c r="D59" s="84" t="str">
        <f>IF('1) Signal List'!D60="","",'1) Signal List'!D60)</f>
        <v>mA</v>
      </c>
      <c r="E59" s="85" t="str">
        <f>IF('1) Signal List'!E60="","",'1) Signal List'!E60)</f>
        <v>0-12</v>
      </c>
      <c r="F59" s="84" t="str">
        <f>IF('1) Signal List'!F60="","",'1) Signal List'!F60)</f>
        <v>MW</v>
      </c>
      <c r="G59" s="90" t="str">
        <f>IF('1) Signal List'!G60="","",'1) Signal List'!G60)</f>
        <v>DSU</v>
      </c>
      <c r="H59" s="130" t="str">
        <f>IF('1) Signal List'!H60="","",'1) Signal List'!H60)</f>
        <v xml:space="preserve">N/A </v>
      </c>
      <c r="I59" s="135"/>
    </row>
    <row r="60" spans="1:9" ht="14.25" customHeight="1" x14ac:dyDescent="0.2">
      <c r="A60" s="83" t="str">
        <f>IF('1) Signal List'!A61="","",'1) Signal List'!A61)</f>
        <v>D14</v>
      </c>
      <c r="B60" s="84" t="str">
        <f>IF('1) Signal List'!B61="","",'1) Signal List'!B61)</f>
        <v>Demand Reduction from site MW, DDDDDD #4</v>
      </c>
      <c r="C60" s="84" t="str">
        <f>IF('1) Signal List'!C61="","",'1) Signal List'!C61)</f>
        <v>0-10</v>
      </c>
      <c r="D60" s="84" t="str">
        <f>IF('1) Signal List'!D61="","",'1) Signal List'!D61)</f>
        <v>mA</v>
      </c>
      <c r="E60" s="85" t="str">
        <f>IF('1) Signal List'!E61="","",'1) Signal List'!E61)</f>
        <v>0-12</v>
      </c>
      <c r="F60" s="84" t="str">
        <f>IF('1) Signal List'!F61="","",'1) Signal List'!F61)</f>
        <v>MW</v>
      </c>
      <c r="G60" s="90" t="str">
        <f>IF('1) Signal List'!G61="","",'1) Signal List'!G61)</f>
        <v>DSU</v>
      </c>
      <c r="H60" s="229" t="str">
        <f>IF('1) Signal List'!H61="","",'1) Signal List'!H61)</f>
        <v xml:space="preserve">N/A </v>
      </c>
      <c r="I60" s="135"/>
    </row>
    <row r="61" spans="1:9" s="496" customFormat="1" ht="14.25" customHeight="1" x14ac:dyDescent="0.2">
      <c r="A61" s="488" t="str">
        <f>IF('1) Signal List'!A62="","",'1) Signal List'!A62)</f>
        <v>D15</v>
      </c>
      <c r="B61" s="489" t="str">
        <f>IF('1) Signal List'!B62="","",'1) Signal List'!B62)</f>
        <v>FFR Availability</v>
      </c>
      <c r="C61" s="489" t="str">
        <f>IF('1) Signal List'!C62="","",'1) Signal List'!C62)</f>
        <v>0-10</v>
      </c>
      <c r="D61" s="489" t="str">
        <f>IF('1) Signal List'!D62="","",'1) Signal List'!D62)</f>
        <v>mA</v>
      </c>
      <c r="E61" s="493" t="str">
        <f>IF('1) Signal List'!E62="","",'1) Signal List'!E62)</f>
        <v>0-XX</v>
      </c>
      <c r="F61" s="489" t="str">
        <f>IF('1) Signal List'!F62="","",'1) Signal List'!F62)</f>
        <v>MW</v>
      </c>
      <c r="G61" s="494" t="str">
        <f>IF('1) Signal List'!G62="","",'1) Signal List'!G62)</f>
        <v>DSU</v>
      </c>
      <c r="H61" s="503" t="str">
        <f>IF('1) Signal List'!H62="","",'1) Signal List'!H62)</f>
        <v xml:space="preserve">N/A </v>
      </c>
      <c r="I61" s="501"/>
    </row>
    <row r="62" spans="1:9" s="496" customFormat="1" ht="14.25" customHeight="1" x14ac:dyDescent="0.2">
      <c r="A62" s="488" t="str">
        <f>IF('1) Signal List'!A63="","",'1) Signal List'!A63)</f>
        <v>D16</v>
      </c>
      <c r="B62" s="489" t="str">
        <f>IF('1) Signal List'!B63="","",'1) Signal List'!B63)</f>
        <v>POR Availability</v>
      </c>
      <c r="C62" s="489" t="str">
        <f>IF('1) Signal List'!C63="","",'1) Signal List'!C63)</f>
        <v>0-10</v>
      </c>
      <c r="D62" s="489" t="str">
        <f>IF('1) Signal List'!D63="","",'1) Signal List'!D63)</f>
        <v>mA</v>
      </c>
      <c r="E62" s="493" t="str">
        <f>IF('1) Signal List'!E63="","",'1) Signal List'!E63)</f>
        <v>0-XX</v>
      </c>
      <c r="F62" s="489" t="str">
        <f>IF('1) Signal List'!F63="","",'1) Signal List'!F63)</f>
        <v>MW</v>
      </c>
      <c r="G62" s="494" t="str">
        <f>IF('1) Signal List'!G63="","",'1) Signal List'!G63)</f>
        <v>DSU</v>
      </c>
      <c r="H62" s="503" t="str">
        <f>IF('1) Signal List'!H63="","",'1) Signal List'!H63)</f>
        <v xml:space="preserve">N/A </v>
      </c>
      <c r="I62" s="501"/>
    </row>
    <row r="63" spans="1:9" s="496" customFormat="1" ht="14.25" customHeight="1" x14ac:dyDescent="0.2">
      <c r="A63" s="488" t="str">
        <f>IF('1) Signal List'!A64="","",'1) Signal List'!A64)</f>
        <v>D17</v>
      </c>
      <c r="B63" s="489" t="str">
        <f>IF('1) Signal List'!B64="","",'1) Signal List'!B64)</f>
        <v>SOR Availability</v>
      </c>
      <c r="C63" s="489" t="str">
        <f>IF('1) Signal List'!C64="","",'1) Signal List'!C64)</f>
        <v>0-10</v>
      </c>
      <c r="D63" s="489" t="str">
        <f>IF('1) Signal List'!D64="","",'1) Signal List'!D64)</f>
        <v>mA</v>
      </c>
      <c r="E63" s="493" t="str">
        <f>IF('1) Signal List'!E64="","",'1) Signal List'!E64)</f>
        <v>0-XX</v>
      </c>
      <c r="F63" s="489" t="str">
        <f>IF('1) Signal List'!F64="","",'1) Signal List'!F64)</f>
        <v>MW</v>
      </c>
      <c r="G63" s="494" t="str">
        <f>IF('1) Signal List'!G64="","",'1) Signal List'!G64)</f>
        <v>DSU</v>
      </c>
      <c r="H63" s="503" t="str">
        <f>IF('1) Signal List'!H64="","",'1) Signal List'!H64)</f>
        <v xml:space="preserve">N/A </v>
      </c>
      <c r="I63" s="501"/>
    </row>
    <row r="64" spans="1:9" s="496" customFormat="1" ht="14.25" customHeight="1" x14ac:dyDescent="0.2">
      <c r="A64" s="488" t="str">
        <f>IF('1) Signal List'!A65="","",'1) Signal List'!A65)</f>
        <v>D18</v>
      </c>
      <c r="B64" s="489" t="str">
        <f>IF('1) Signal List'!B65="","",'1) Signal List'!B65)</f>
        <v>TOR1 Availability</v>
      </c>
      <c r="C64" s="489" t="str">
        <f>IF('1) Signal List'!C65="","",'1) Signal List'!C65)</f>
        <v>0-10</v>
      </c>
      <c r="D64" s="489" t="str">
        <f>IF('1) Signal List'!D65="","",'1) Signal List'!D65)</f>
        <v>mA</v>
      </c>
      <c r="E64" s="493" t="str">
        <f>IF('1) Signal List'!E65="","",'1) Signal List'!E65)</f>
        <v>0-XX</v>
      </c>
      <c r="F64" s="489" t="str">
        <f>IF('1) Signal List'!F65="","",'1) Signal List'!F65)</f>
        <v>MW</v>
      </c>
      <c r="G64" s="494" t="str">
        <f>IF('1) Signal List'!G65="","",'1) Signal List'!G65)</f>
        <v>DSU</v>
      </c>
      <c r="H64" s="503" t="str">
        <f>IF('1) Signal List'!H65="","",'1) Signal List'!H65)</f>
        <v xml:space="preserve">N/A </v>
      </c>
      <c r="I64" s="501"/>
    </row>
    <row r="65" spans="1:9" s="496" customFormat="1" ht="14.25" customHeight="1" x14ac:dyDescent="0.2">
      <c r="A65" s="488" t="str">
        <f>IF('1) Signal List'!A66="","",'1) Signal List'!A66)</f>
        <v>D19</v>
      </c>
      <c r="B65" s="489" t="str">
        <f>IF('1) Signal List'!B66="","",'1) Signal List'!B66)</f>
        <v>Frequency Response Provided</v>
      </c>
      <c r="C65" s="489" t="str">
        <f>IF('1) Signal List'!C66="","",'1) Signal List'!C66)</f>
        <v>0-10</v>
      </c>
      <c r="D65" s="489" t="str">
        <f>IF('1) Signal List'!D66="","",'1) Signal List'!D66)</f>
        <v>mA</v>
      </c>
      <c r="E65" s="493" t="str">
        <f>IF('1) Signal List'!E66="","",'1) Signal List'!E66)</f>
        <v>0-XX</v>
      </c>
      <c r="F65" s="489" t="str">
        <f>IF('1) Signal List'!F66="","",'1) Signal List'!F66)</f>
        <v>MW</v>
      </c>
      <c r="G65" s="494" t="str">
        <f>IF('1) Signal List'!G66="","",'1) Signal List'!G66)</f>
        <v>DSU</v>
      </c>
      <c r="H65" s="503" t="str">
        <f>IF('1) Signal List'!H66="","",'1) Signal List'!H66)</f>
        <v xml:space="preserve">N/A </v>
      </c>
      <c r="I65" s="501"/>
    </row>
    <row r="66" spans="1:9" s="496" customFormat="1" ht="14.25" customHeight="1" x14ac:dyDescent="0.2">
      <c r="A66" s="488" t="str">
        <f>IF('1) Signal List'!A67="","",'1) Signal List'!A67)</f>
        <v>D20</v>
      </c>
      <c r="B66" s="489" t="str">
        <f>IF('1) Signal List'!B67="","",'1) Signal List'!B67)</f>
        <v>Aggregated Incomer Load for all Sites Providing Frequency Response</v>
      </c>
      <c r="C66" s="489" t="str">
        <f>IF('1) Signal List'!C67="","",'1) Signal List'!C67)</f>
        <v>0-10</v>
      </c>
      <c r="D66" s="489" t="str">
        <f>IF('1) Signal List'!D67="","",'1) Signal List'!D67)</f>
        <v>mA</v>
      </c>
      <c r="E66" s="493" t="str">
        <f>IF('1) Signal List'!E67="","",'1) Signal List'!E67)</f>
        <v>0-XX</v>
      </c>
      <c r="F66" s="489" t="str">
        <f>IF('1) Signal List'!F67="","",'1) Signal List'!F67)</f>
        <v>MW</v>
      </c>
      <c r="G66" s="494" t="str">
        <f>IF('1) Signal List'!G67="","",'1) Signal List'!G67)</f>
        <v>DSU</v>
      </c>
      <c r="H66" s="503" t="str">
        <f>IF('1) Signal List'!H67="","",'1) Signal List'!H67)</f>
        <v xml:space="preserve">N/A </v>
      </c>
      <c r="I66" s="501"/>
    </row>
    <row r="67" spans="1:9" ht="14.25" customHeight="1" x14ac:dyDescent="0.2">
      <c r="A67" s="83"/>
      <c r="B67" s="461"/>
      <c r="C67" s="461"/>
      <c r="D67" s="461"/>
      <c r="E67" s="461"/>
      <c r="F67" s="461"/>
      <c r="G67" s="90"/>
      <c r="H67" s="308"/>
      <c r="I67" s="464"/>
    </row>
    <row r="68" spans="1:9" ht="14.25" customHeight="1" x14ac:dyDescent="0.25">
      <c r="A68" s="465" t="str">
        <f>IF('1) Signal List'!A69="","",'1) Signal List'!A69)</f>
        <v/>
      </c>
      <c r="B68" s="684" t="str">
        <f>IF('1) Signal List'!B69="","",'1) Signal List'!B69)</f>
        <v xml:space="preserve">Recommended cable 25-pair screened cable: 25 x 2 x 0.6sqmm TP. </v>
      </c>
      <c r="C68" s="685"/>
      <c r="D68" s="685"/>
      <c r="E68" s="685"/>
      <c r="F68" s="84" t="str">
        <f>IF('1) Signal List'!F69="","",'1) Signal List'!F69)</f>
        <v/>
      </c>
      <c r="G68" s="89" t="str">
        <f>IF('1) Signal List'!G69="","",'1) Signal List'!G69)</f>
        <v/>
      </c>
      <c r="H68" s="129" t="str">
        <f>IF('1) Signal List'!H69="","",'1) Signal List'!H69)</f>
        <v/>
      </c>
      <c r="I68" s="228"/>
    </row>
    <row r="69" spans="1:9" ht="14.25" customHeight="1" x14ac:dyDescent="0.25">
      <c r="A69" s="83"/>
      <c r="B69" s="91"/>
      <c r="C69" s="91"/>
      <c r="D69" s="91"/>
      <c r="E69" s="91"/>
      <c r="F69" s="84"/>
      <c r="G69" s="89"/>
      <c r="H69" s="129"/>
      <c r="I69" s="187"/>
    </row>
    <row r="70" spans="1:9" ht="15.75" thickBot="1" x14ac:dyDescent="0.3">
      <c r="A70" s="78" t="str">
        <f>IF('1) Signal List'!A70="","",'1) Signal List'!A70)</f>
        <v>ETIE Ref</v>
      </c>
      <c r="B70" s="79" t="str">
        <f>IF('1) Signal List'!B70="","",'1) Signal List'!B70)</f>
        <v>Digital Output Signals (from EirGrid)</v>
      </c>
      <c r="C70" s="98" t="str">
        <f>IF('1) Signal List'!C70="","",'1) Signal List'!C70)</f>
        <v/>
      </c>
      <c r="D70" s="80" t="str">
        <f>IF('1) Signal List'!D70="","",'1) Signal List'!D70)</f>
        <v/>
      </c>
      <c r="E70" s="81" t="str">
        <f>IF('1) Signal List'!E70="","",'1) Signal List'!E70)</f>
        <v/>
      </c>
      <c r="F70" s="80" t="str">
        <f>IF('1) Signal List'!F70="","",'1) Signal List'!F70)</f>
        <v/>
      </c>
      <c r="G70" s="82" t="str">
        <f>IF('1) Signal List'!G70="","",'1) Signal List'!G70)</f>
        <v>Provided to</v>
      </c>
      <c r="H70" s="82" t="str">
        <f>IF('1) Signal List'!H70="","",'1) Signal List'!H70)</f>
        <v>TSO Pass-through to</v>
      </c>
      <c r="I70" s="134"/>
    </row>
    <row r="71" spans="1:9" ht="14.25" customHeight="1" thickTop="1" x14ac:dyDescent="0.25">
      <c r="A71" s="83" t="str">
        <f>IF('1) Signal List'!A71="","",'1) Signal List'!A71)</f>
        <v/>
      </c>
      <c r="B71" s="84" t="str">
        <f>IF('1) Signal List'!B71="","",'1) Signal List'!B71)</f>
        <v/>
      </c>
      <c r="C71" s="99" t="str">
        <f>IF('1) Signal List'!C71="","",'1) Signal List'!C71)</f>
        <v/>
      </c>
      <c r="D71" s="84" t="str">
        <f>IF('1) Signal List'!D71="","",'1) Signal List'!D71)</f>
        <v/>
      </c>
      <c r="E71" s="85" t="str">
        <f>IF('1) Signal List'!E71="","",'1) Signal List'!E71)</f>
        <v/>
      </c>
      <c r="F71" s="84" t="str">
        <f>IF('1) Signal List'!F71="","",'1) Signal List'!F71)</f>
        <v/>
      </c>
      <c r="G71" s="86" t="str">
        <f>IF('1) Signal List'!G71="","",'1) Signal List'!G71)</f>
        <v/>
      </c>
      <c r="H71" s="127" t="str">
        <f>IF('1) Signal List'!H71="","",'1) Signal List'!H71)</f>
        <v/>
      </c>
      <c r="I71" s="136"/>
    </row>
    <row r="72" spans="1:9" ht="14.25" customHeight="1" x14ac:dyDescent="0.25">
      <c r="A72" s="83" t="str">
        <f>IF('1) Signal List'!A72="","",'1) Signal List'!A72)</f>
        <v/>
      </c>
      <c r="B72" s="88" t="str">
        <f>IF('1) Signal List'!B72="","",'1) Signal List'!B72)</f>
        <v>Double Command Outputs</v>
      </c>
      <c r="C72" s="658" t="str">
        <f>IF('1) Signal List'!C72="","",'1) Signal List'!C72)</f>
        <v>(each individual relay output identified separately)</v>
      </c>
      <c r="D72" s="611"/>
      <c r="E72" s="611"/>
      <c r="F72" s="612"/>
      <c r="G72" s="89" t="str">
        <f>IF('1) Signal List'!G72="","",'1) Signal List'!G72)</f>
        <v/>
      </c>
      <c r="H72" s="129" t="str">
        <f>IF('1) Signal List'!H72="","",'1) Signal List'!H72)</f>
        <v/>
      </c>
      <c r="I72" s="138"/>
    </row>
    <row r="73" spans="1:9" ht="14.25" customHeight="1" x14ac:dyDescent="0.25">
      <c r="A73" s="83" t="str">
        <f>IF('1) Signal List'!A73="","",'1) Signal List'!A73)</f>
        <v/>
      </c>
      <c r="B73" s="262" t="str">
        <f>IF('1) Signal List'!B73="","",'1) Signal List'!B73)</f>
        <v>Digital Output Signals from EirGrid to DSU System</v>
      </c>
      <c r="C73" s="99" t="str">
        <f>IF('1) Signal List'!C73="","",'1) Signal List'!C73)</f>
        <v/>
      </c>
      <c r="D73" s="84" t="str">
        <f>IF('1) Signal List'!D73="","",'1) Signal List'!D73)</f>
        <v/>
      </c>
      <c r="E73" s="85" t="str">
        <f>IF('1) Signal List'!E73="","",'1) Signal List'!E73)</f>
        <v/>
      </c>
      <c r="F73" s="84" t="str">
        <f>IF('1) Signal List'!F73="","",'1) Signal List'!F73)</f>
        <v/>
      </c>
      <c r="G73" s="89" t="str">
        <f>IF('1) Signal List'!G73="","",'1) Signal List'!G73)</f>
        <v/>
      </c>
      <c r="H73" s="129" t="str">
        <f>IF('1) Signal List'!H73="","",'1) Signal List'!H73)</f>
        <v/>
      </c>
      <c r="I73" s="187"/>
    </row>
    <row r="74" spans="1:9" ht="14.25" customHeight="1" x14ac:dyDescent="0.2">
      <c r="A74" s="83" t="str">
        <f>IF('1) Signal List'!A74="","",'1) Signal List'!A74)</f>
        <v/>
      </c>
      <c r="B74" s="128" t="str">
        <f>IF('1) Signal List'!B74="","",'1) Signal List'!B74)</f>
        <v/>
      </c>
      <c r="C74" s="84" t="str">
        <f>IF('1) Signal List'!C74="","",'1) Signal List'!C74)</f>
        <v/>
      </c>
      <c r="D74" s="84" t="str">
        <f>IF('1) Signal List'!D74="","",'1) Signal List'!D74)</f>
        <v/>
      </c>
      <c r="E74" s="93" t="str">
        <f>IF('1) Signal List'!E74="","",'1) Signal List'!E74)</f>
        <v/>
      </c>
      <c r="F74" s="84" t="str">
        <f>IF('1) Signal List'!F74="","",'1) Signal List'!F74)</f>
        <v/>
      </c>
      <c r="G74" s="90" t="str">
        <f>IF('1) Signal List'!G74="","",'1) Signal List'!G74)</f>
        <v/>
      </c>
      <c r="H74" s="130" t="str">
        <f>IF('1) Signal List'!H74="","",'1) Signal List'!H74)</f>
        <v/>
      </c>
      <c r="I74" s="187"/>
    </row>
    <row r="75" spans="1:9" ht="14.25" customHeight="1" x14ac:dyDescent="0.2">
      <c r="A75" s="83" t="str">
        <f>IF('1) Signal List'!A75="","",'1) Signal List'!A75)</f>
        <v/>
      </c>
      <c r="B75" s="128" t="str">
        <f>IF('1) Signal List'!B75="","",'1) Signal List'!B75)</f>
        <v/>
      </c>
      <c r="C75" s="84" t="str">
        <f>IF('1) Signal List'!C75="","",'1) Signal List'!C75)</f>
        <v/>
      </c>
      <c r="D75" s="84" t="str">
        <f>IF('1) Signal List'!D75="","",'1) Signal List'!D75)</f>
        <v/>
      </c>
      <c r="E75" s="93" t="str">
        <f>IF('1) Signal List'!E75="","",'1) Signal List'!E75)</f>
        <v/>
      </c>
      <c r="F75" s="84" t="str">
        <f>IF('1) Signal List'!F75="","",'1) Signal List'!F75)</f>
        <v/>
      </c>
      <c r="G75" s="90" t="str">
        <f>IF('1) Signal List'!G75="","",'1) Signal List'!G75)</f>
        <v/>
      </c>
      <c r="H75" s="130" t="str">
        <f>IF('1) Signal List'!H75="","",'1) Signal List'!H75)</f>
        <v/>
      </c>
      <c r="I75" s="187"/>
    </row>
    <row r="76" spans="1:9" ht="14.25" customHeight="1" x14ac:dyDescent="0.25">
      <c r="A76" s="83" t="str">
        <f>IF('1) Signal List'!A76="","",'1) Signal List'!A76)</f>
        <v/>
      </c>
      <c r="B76" s="262" t="str">
        <f>IF('1) Signal List'!B76="","",'1) Signal List'!B76)</f>
        <v>Digital Output Signals from EirGrid to DSU Control System</v>
      </c>
      <c r="C76" s="84" t="str">
        <f>IF('1) Signal List'!C76="","",'1) Signal List'!C76)</f>
        <v/>
      </c>
      <c r="D76" s="84" t="str">
        <f>IF('1) Signal List'!D76="","",'1) Signal List'!D76)</f>
        <v/>
      </c>
      <c r="E76" s="93" t="str">
        <f>IF('1) Signal List'!E76="","",'1) Signal List'!E76)</f>
        <v/>
      </c>
      <c r="F76" s="84" t="str">
        <f>IF('1) Signal List'!F76="","",'1) Signal List'!F76)</f>
        <v/>
      </c>
      <c r="G76" s="89" t="str">
        <f>IF('1) Signal List'!G76="","",'1) Signal List'!G76)</f>
        <v/>
      </c>
      <c r="H76" s="129" t="str">
        <f>IF('1) Signal List'!H76="","",'1) Signal List'!H76)</f>
        <v/>
      </c>
      <c r="I76" s="137"/>
    </row>
    <row r="77" spans="1:9" ht="14.25" customHeight="1" x14ac:dyDescent="0.2">
      <c r="A77" s="83" t="str">
        <f>IF('1) Signal List'!A77="","",'1) Signal List'!A77)</f>
        <v>F1</v>
      </c>
      <c r="B77" s="84" t="str">
        <f>IF('1) Signal List'!B77="","",'1) Signal List'!B77)</f>
        <v>DSU Amber Alert</v>
      </c>
      <c r="C77" s="91" t="str">
        <f>IF('1) Signal List'!C77="","",'1) Signal List'!C77)</f>
        <v/>
      </c>
      <c r="D77" s="92" t="str">
        <f>IF('1) Signal List'!D77="","",'1) Signal List'!D77)</f>
        <v>off</v>
      </c>
      <c r="E77" s="93" t="str">
        <f>IF('1) Signal List'!E77="","",'1) Signal List'!E77)</f>
        <v>pulse</v>
      </c>
      <c r="F77" s="84" t="str">
        <f>IF('1) Signal List'!F77="","",'1) Signal List'!F77)</f>
        <v>0.5 seconds</v>
      </c>
      <c r="G77" s="90" t="str">
        <f>IF('1) Signal List'!G77="","",'1) Signal List'!G77)</f>
        <v>DSU</v>
      </c>
      <c r="H77" s="130" t="str">
        <f>IF('1) Signal List'!H77="","",'1) Signal List'!H77)</f>
        <v xml:space="preserve">N/A </v>
      </c>
      <c r="I77" s="135"/>
    </row>
    <row r="78" spans="1:9" ht="14.25" customHeight="1" x14ac:dyDescent="0.2">
      <c r="A78" s="83" t="str">
        <f>IF('1) Signal List'!A78="","",'1) Signal List'!A78)</f>
        <v>F2</v>
      </c>
      <c r="B78" s="84" t="str">
        <f>IF('1) Signal List'!B78="","",'1) Signal List'!B78)</f>
        <v>DSU Amber Alert</v>
      </c>
      <c r="C78" s="91" t="str">
        <f>IF('1) Signal List'!C78="","",'1) Signal List'!C78)</f>
        <v/>
      </c>
      <c r="D78" s="92" t="str">
        <f>IF('1) Signal List'!D78="","",'1) Signal List'!D78)</f>
        <v xml:space="preserve">on </v>
      </c>
      <c r="E78" s="93" t="str">
        <f>IF('1) Signal List'!E78="","",'1) Signal List'!E78)</f>
        <v>pulse</v>
      </c>
      <c r="F78" s="84" t="str">
        <f>IF('1) Signal List'!F78="","",'1) Signal List'!F78)</f>
        <v>0.5 seconds</v>
      </c>
      <c r="G78" s="90" t="str">
        <f>IF('1) Signal List'!G78="","",'1) Signal List'!G78)</f>
        <v>DSU</v>
      </c>
      <c r="H78" s="130" t="str">
        <f>IF('1) Signal List'!H78="","",'1) Signal List'!H78)</f>
        <v xml:space="preserve">N/A </v>
      </c>
      <c r="I78" s="135"/>
    </row>
    <row r="79" spans="1:9" ht="14.25" customHeight="1" x14ac:dyDescent="0.2">
      <c r="A79" s="83" t="str">
        <f>IF('1) Signal List'!A79="","",'1) Signal List'!A79)</f>
        <v>F3</v>
      </c>
      <c r="B79" s="84" t="str">
        <f>IF('1) Signal List'!B79="","",'1) Signal List'!B79)</f>
        <v>DSU Red Alert</v>
      </c>
      <c r="C79" s="91" t="str">
        <f>IF('1) Signal List'!C79="","",'1) Signal List'!C79)</f>
        <v/>
      </c>
      <c r="D79" s="281" t="str">
        <f>IF('1) Signal List'!D79="","",'1) Signal List'!D79)</f>
        <v>off</v>
      </c>
      <c r="E79" s="93" t="str">
        <f>IF('1) Signal List'!E79="","",'1) Signal List'!E79)</f>
        <v>pulse</v>
      </c>
      <c r="F79" s="84" t="str">
        <f>IF('1) Signal List'!F79="","",'1) Signal List'!F79)</f>
        <v>0.5 seconds</v>
      </c>
      <c r="G79" s="90" t="str">
        <f>IF('1) Signal List'!G79="","",'1) Signal List'!G79)</f>
        <v>DSU</v>
      </c>
      <c r="H79" s="280" t="str">
        <f>IF('1) Signal List'!H79="","",'1) Signal List'!H79)</f>
        <v xml:space="preserve">N/A </v>
      </c>
      <c r="I79" s="135"/>
    </row>
    <row r="80" spans="1:9" ht="14.25" customHeight="1" x14ac:dyDescent="0.2">
      <c r="A80" s="83" t="str">
        <f>IF('1) Signal List'!A80="","",'1) Signal List'!A80)</f>
        <v>F4</v>
      </c>
      <c r="B80" s="84" t="str">
        <f>IF('1) Signal List'!B80="","",'1) Signal List'!B80)</f>
        <v>DSU Red Alert</v>
      </c>
      <c r="C80" s="91" t="str">
        <f>IF('1) Signal List'!C80="","",'1) Signal List'!C80)</f>
        <v/>
      </c>
      <c r="D80" s="281" t="str">
        <f>IF('1) Signal List'!D80="","",'1) Signal List'!D80)</f>
        <v xml:space="preserve">on </v>
      </c>
      <c r="E80" s="93" t="str">
        <f>IF('1) Signal List'!E80="","",'1) Signal List'!E80)</f>
        <v>pulse</v>
      </c>
      <c r="F80" s="84" t="str">
        <f>IF('1) Signal List'!F80="","",'1) Signal List'!F80)</f>
        <v>0.5 seconds</v>
      </c>
      <c r="G80" s="90" t="str">
        <f>IF('1) Signal List'!G80="","",'1) Signal List'!G80)</f>
        <v>DSU</v>
      </c>
      <c r="H80" s="280" t="str">
        <f>IF('1) Signal List'!H80="","",'1) Signal List'!H80)</f>
        <v xml:space="preserve">N/A </v>
      </c>
      <c r="I80" s="135"/>
    </row>
    <row r="81" spans="1:9" ht="14.25" customHeight="1" x14ac:dyDescent="0.2">
      <c r="A81" s="83" t="str">
        <f>IF('1) Signal List'!A81="","",'1) Signal List'!A81)</f>
        <v>F5</v>
      </c>
      <c r="B81" s="84" t="str">
        <f>IF('1) Signal List'!B81="","",'1) Signal List'!B81)</f>
        <v>DSU Blue Alert</v>
      </c>
      <c r="C81" s="91" t="str">
        <f>IF('1) Signal List'!C81="","",'1) Signal List'!C81)</f>
        <v/>
      </c>
      <c r="D81" s="287" t="str">
        <f>IF('1) Signal List'!D81="","",'1) Signal List'!D81)</f>
        <v xml:space="preserve">off </v>
      </c>
      <c r="E81" s="93" t="str">
        <f>IF('1) Signal List'!E81="","",'1) Signal List'!E81)</f>
        <v>pulse</v>
      </c>
      <c r="F81" s="84" t="str">
        <f>IF('1) Signal List'!F81="","",'1) Signal List'!F81)</f>
        <v>0.5 seconds</v>
      </c>
      <c r="G81" s="90" t="str">
        <f>IF('1) Signal List'!G81="","",'1) Signal List'!G81)</f>
        <v>DSU</v>
      </c>
      <c r="H81" s="286" t="str">
        <f>IF('1) Signal List'!H81="","",'1) Signal List'!H81)</f>
        <v xml:space="preserve">N/A </v>
      </c>
      <c r="I81" s="135"/>
    </row>
    <row r="82" spans="1:9" ht="14.25" customHeight="1" x14ac:dyDescent="0.2">
      <c r="A82" s="83" t="str">
        <f>IF('1) Signal List'!A82="","",'1) Signal List'!A82)</f>
        <v>F6</v>
      </c>
      <c r="B82" s="84" t="str">
        <f>IF('1) Signal List'!B82="","",'1) Signal List'!B82)</f>
        <v>DSU Blue Alert</v>
      </c>
      <c r="C82" s="91" t="str">
        <f>IF('1) Signal List'!C82="","",'1) Signal List'!C82)</f>
        <v/>
      </c>
      <c r="D82" s="287" t="str">
        <f>IF('1) Signal List'!D82="","",'1) Signal List'!D82)</f>
        <v xml:space="preserve">on </v>
      </c>
      <c r="E82" s="93" t="str">
        <f>IF('1) Signal List'!E82="","",'1) Signal List'!E82)</f>
        <v>pulse</v>
      </c>
      <c r="F82" s="84" t="str">
        <f>IF('1) Signal List'!F82="","",'1) Signal List'!F82)</f>
        <v>0.5 seconds</v>
      </c>
      <c r="G82" s="90" t="str">
        <f>IF('1) Signal List'!G82="","",'1) Signal List'!G82)</f>
        <v>DSU</v>
      </c>
      <c r="H82" s="286" t="str">
        <f>IF('1) Signal List'!H82="","",'1) Signal List'!H82)</f>
        <v xml:space="preserve">N/A </v>
      </c>
      <c r="I82" s="135"/>
    </row>
    <row r="83" spans="1:9" s="496" customFormat="1" ht="14.25" customHeight="1" x14ac:dyDescent="0.2">
      <c r="A83" s="488" t="str">
        <f>IF('1) Signal List'!A83="","",'1) Signal List'!A83)</f>
        <v>F7</v>
      </c>
      <c r="B83" s="489" t="str">
        <f>IF('1) Signal List'!B83="","",'1) Signal List'!B83)</f>
        <v>Frequency Response</v>
      </c>
      <c r="C83" s="490" t="str">
        <f>IF('1) Signal List'!C83="","",'1) Signal List'!C83)</f>
        <v/>
      </c>
      <c r="D83" s="491" t="str">
        <f>IF('1) Signal List'!D83="","",'1) Signal List'!D83)</f>
        <v>off</v>
      </c>
      <c r="E83" s="492" t="str">
        <f>IF('1) Signal List'!E83="","",'1) Signal List'!E83)</f>
        <v>pulse</v>
      </c>
      <c r="F83" s="489" t="str">
        <f>IF('1) Signal List'!F83="","",'1) Signal List'!F83)</f>
        <v>0.5 seconds</v>
      </c>
      <c r="G83" s="494" t="str">
        <f>IF('1) Signal List'!G83="","",'1) Signal List'!G83)</f>
        <v>DSU</v>
      </c>
      <c r="H83" s="503" t="str">
        <f>IF('1) Signal List'!H83="","",'1) Signal List'!H83)</f>
        <v xml:space="preserve">N/A </v>
      </c>
      <c r="I83" s="502"/>
    </row>
    <row r="84" spans="1:9" s="496" customFormat="1" ht="14.25" customHeight="1" x14ac:dyDescent="0.2">
      <c r="A84" s="488" t="str">
        <f>IF('1) Signal List'!A84="","",'1) Signal List'!A84)</f>
        <v>F8</v>
      </c>
      <c r="B84" s="489" t="str">
        <f>IF('1) Signal List'!B84="","",'1) Signal List'!B84)</f>
        <v>Frequency Response</v>
      </c>
      <c r="C84" s="490" t="str">
        <f>IF('1) Signal List'!C84="","",'1) Signal List'!C84)</f>
        <v/>
      </c>
      <c r="D84" s="491" t="str">
        <f>IF('1) Signal List'!D84="","",'1) Signal List'!D84)</f>
        <v xml:space="preserve">on </v>
      </c>
      <c r="E84" s="492" t="str">
        <f>IF('1) Signal List'!E84="","",'1) Signal List'!E84)</f>
        <v>pulse</v>
      </c>
      <c r="F84" s="489" t="str">
        <f>IF('1) Signal List'!F84="","",'1) Signal List'!F84)</f>
        <v>0.5 seconds</v>
      </c>
      <c r="G84" s="494" t="str">
        <f>IF('1) Signal List'!G84="","",'1) Signal List'!G84)</f>
        <v>DSU</v>
      </c>
      <c r="H84" s="503" t="str">
        <f>IF('1) Signal List'!H84="","",'1) Signal List'!H84)</f>
        <v xml:space="preserve">N/A </v>
      </c>
      <c r="I84" s="504"/>
    </row>
    <row r="85" spans="1:9" ht="14.25" customHeight="1" x14ac:dyDescent="0.2">
      <c r="A85" s="469" t="str">
        <f>IF('1) Signal List'!A85="","",'1) Signal List'!A85)</f>
        <v/>
      </c>
      <c r="B85" s="470" t="str">
        <f>IF('1) Signal List'!B85="","",'1) Signal List'!B85)</f>
        <v/>
      </c>
      <c r="C85" s="84"/>
      <c r="D85" s="475" t="str">
        <f>IF('1) Signal List'!D85="","",'1) Signal List'!D85)</f>
        <v/>
      </c>
      <c r="E85" s="476" t="str">
        <f>IF('1) Signal List'!E85="","",'1) Signal List'!E85)</f>
        <v/>
      </c>
      <c r="F85" s="470" t="str">
        <f>IF('1) Signal List'!F85="","",'1) Signal List'!F85)</f>
        <v/>
      </c>
      <c r="G85" s="473" t="str">
        <f>IF('1) Signal List'!G85="","",'1) Signal List'!G85)</f>
        <v/>
      </c>
      <c r="H85" s="480" t="str">
        <f>IF('1) Signal List'!H85="","",'1) Signal List'!H85)</f>
        <v/>
      </c>
      <c r="I85" s="187"/>
    </row>
    <row r="86" spans="1:9" ht="14.25" customHeight="1" x14ac:dyDescent="0.2">
      <c r="A86" s="469"/>
      <c r="B86" s="472" t="s">
        <v>394</v>
      </c>
      <c r="C86" s="470"/>
      <c r="D86" s="475"/>
      <c r="E86" s="476"/>
      <c r="F86" s="470"/>
      <c r="G86" s="473"/>
      <c r="H86" s="480"/>
      <c r="I86" s="187"/>
    </row>
    <row r="87" spans="1:9" ht="14.25" customHeight="1" x14ac:dyDescent="0.2">
      <c r="A87" s="469"/>
      <c r="B87" s="472" t="str">
        <f>IF('1) Signal List'!B87="","",'1) Signal List'!B87)</f>
        <v>Digital Output Signals from EirGrid to WTG System</v>
      </c>
      <c r="C87" s="470"/>
      <c r="D87" s="475"/>
      <c r="E87" s="476"/>
      <c r="F87" s="470"/>
      <c r="G87" s="473"/>
      <c r="H87" s="480"/>
      <c r="I87" s="187"/>
    </row>
    <row r="88" spans="1:9" ht="14.25" customHeight="1" x14ac:dyDescent="0.2">
      <c r="A88" s="469"/>
      <c r="B88" s="472"/>
      <c r="C88" s="470"/>
      <c r="D88" s="475"/>
      <c r="E88" s="476"/>
      <c r="F88" s="470"/>
      <c r="G88" s="473"/>
      <c r="H88" s="480"/>
      <c r="I88" s="187"/>
    </row>
    <row r="89" spans="1:9" ht="14.25" customHeight="1" x14ac:dyDescent="0.2">
      <c r="A89" s="83" t="str">
        <f>IF('1) Signal List'!A89="","",'1) Signal List'!A89)</f>
        <v/>
      </c>
      <c r="B89" s="88" t="str">
        <f>IF('1) Signal List'!B89="","",'1) Signal List'!B89)</f>
        <v>Single Command Outputs</v>
      </c>
      <c r="C89" s="84" t="str">
        <f>IF('1) Signal List'!C89="","",'1) Signal List'!C89)</f>
        <v/>
      </c>
      <c r="D89" s="475" t="str">
        <f>IF('1) Signal List'!D89="","",'1) Signal List'!D89)</f>
        <v/>
      </c>
      <c r="E89" s="93" t="str">
        <f>IF('1) Signal List'!E89="","",'1) Signal List'!E89)</f>
        <v/>
      </c>
      <c r="F89" s="84" t="str">
        <f>IF('1) Signal List'!F89="","",'1) Signal List'!F89)</f>
        <v/>
      </c>
      <c r="G89" s="90" t="str">
        <f>IF('1) Signal List'!G89="","",'1) Signal List'!G89)</f>
        <v/>
      </c>
      <c r="H89" s="308" t="str">
        <f>IF('1) Signal List'!H89="","",'1) Signal List'!H89)</f>
        <v/>
      </c>
      <c r="I89" s="138"/>
    </row>
    <row r="90" spans="1:9" s="38" customFormat="1" ht="14.25" customHeight="1" x14ac:dyDescent="0.2">
      <c r="A90" s="97" t="str">
        <f>IF('1) Signal List'!A90="","",'1) Signal List'!A90)</f>
        <v/>
      </c>
      <c r="B90" s="262" t="str">
        <f>IF('1) Signal List'!B90="","",'1) Signal List'!B90)</f>
        <v>Digital Output Signals from EirGrid to DSU Control System</v>
      </c>
      <c r="C90" s="84" t="str">
        <f>IF('1) Signal List'!C90="","",'1) Signal List'!C90)</f>
        <v/>
      </c>
      <c r="D90" s="84" t="str">
        <f>IF('1) Signal List'!D90="","",'1) Signal List'!D90)</f>
        <v/>
      </c>
      <c r="E90" s="93" t="str">
        <f>IF('1) Signal List'!E90="","",'1) Signal List'!E90)</f>
        <v/>
      </c>
      <c r="F90" s="84" t="str">
        <f>IF('1) Signal List'!F90="","",'1) Signal List'!F90)</f>
        <v/>
      </c>
      <c r="G90" s="90" t="str">
        <f>IF('1) Signal List'!G90="","",'1) Signal List'!G90)</f>
        <v/>
      </c>
      <c r="H90" s="308" t="str">
        <f>IF('1) Signal List'!H90="","",'1) Signal List'!H90)</f>
        <v/>
      </c>
      <c r="I90" s="187"/>
    </row>
    <row r="91" spans="1:9" ht="14.25" customHeight="1" x14ac:dyDescent="0.2">
      <c r="A91" s="83" t="str">
        <f>IF('1) Signal List'!A91="","",'1) Signal List'!A91)</f>
        <v>E1</v>
      </c>
      <c r="B91" s="128" t="str">
        <f>IF('1) Signal List'!B91="","",'1) Signal List'!B91)</f>
        <v>Reserve Response mode 1 ON</v>
      </c>
      <c r="C91" s="84" t="str">
        <f>IF('1) Signal List'!C91="","",'1) Signal List'!C91)</f>
        <v/>
      </c>
      <c r="D91" s="84" t="str">
        <f>IF('1) Signal List'!D91="","",'1) Signal List'!D91)</f>
        <v>on</v>
      </c>
      <c r="E91" s="93" t="str">
        <f>IF('1) Signal List'!E91="","",'1) Signal List'!E91)</f>
        <v>pulse</v>
      </c>
      <c r="F91" s="84" t="str">
        <f>IF('1) Signal List'!F91="","",'1) Signal List'!F91)</f>
        <v>0.5 seconds</v>
      </c>
      <c r="G91" s="90" t="str">
        <f>IF('1) Signal List'!G91="","",'1) Signal List'!G91)</f>
        <v>DSU</v>
      </c>
      <c r="H91" s="308" t="str">
        <f>IF('1) Signal List'!H91="","",'1) Signal List'!H91)</f>
        <v xml:space="preserve">N/A </v>
      </c>
      <c r="I91" s="502"/>
    </row>
    <row r="92" spans="1:9" ht="14.25" customHeight="1" x14ac:dyDescent="0.2">
      <c r="A92" s="469" t="str">
        <f>IF('1) Signal List'!A92="","",'1) Signal List'!A92)</f>
        <v>E2</v>
      </c>
      <c r="B92" s="128" t="str">
        <f>IF('1) Signal List'!B92="","",'1) Signal List'!B92)</f>
        <v>Reserve Response mode 2 ON</v>
      </c>
      <c r="C92" s="470" t="str">
        <f>IF('1) Signal List'!C92="","",'1) Signal List'!C92)</f>
        <v/>
      </c>
      <c r="D92" s="470" t="str">
        <f>IF('1) Signal List'!D92="","",'1) Signal List'!D92)</f>
        <v>on</v>
      </c>
      <c r="E92" s="476" t="str">
        <f>IF('1) Signal List'!E92="","",'1) Signal List'!E92)</f>
        <v>pulse</v>
      </c>
      <c r="F92" s="470" t="str">
        <f>IF('1) Signal List'!F92="","",'1) Signal List'!F92)</f>
        <v>0.5 seconds</v>
      </c>
      <c r="G92" s="473" t="str">
        <f>IF('1) Signal List'!G92="","",'1) Signal List'!G92)</f>
        <v>DSU</v>
      </c>
      <c r="H92" s="480" t="str">
        <f>IF('1) Signal List'!H92="","",'1) Signal List'!H92)</f>
        <v xml:space="preserve">N/A </v>
      </c>
      <c r="I92" s="502"/>
    </row>
    <row r="93" spans="1:9" ht="14.25" customHeight="1" x14ac:dyDescent="0.2">
      <c r="A93" s="469" t="str">
        <f>IF('1) Signal List'!A93="","",'1) Signal List'!A93)</f>
        <v>E3</v>
      </c>
      <c r="B93" s="128" t="str">
        <f>IF('1) Signal List'!B93="","",'1) Signal List'!B93)</f>
        <v>Reserve Response mode 3 ON</v>
      </c>
      <c r="C93" s="470" t="str">
        <f>IF('1) Signal List'!C93="","",'1) Signal List'!C93)</f>
        <v/>
      </c>
      <c r="D93" s="470" t="str">
        <f>IF('1) Signal List'!D93="","",'1) Signal List'!D93)</f>
        <v>on</v>
      </c>
      <c r="E93" s="476" t="str">
        <f>IF('1) Signal List'!E93="","",'1) Signal List'!E93)</f>
        <v>pulse</v>
      </c>
      <c r="F93" s="470" t="str">
        <f>IF('1) Signal List'!F93="","",'1) Signal List'!F93)</f>
        <v>0.5 seconds</v>
      </c>
      <c r="G93" s="473" t="str">
        <f>IF('1) Signal List'!G93="","",'1) Signal List'!G93)</f>
        <v>DSU</v>
      </c>
      <c r="H93" s="480" t="str">
        <f>IF('1) Signal List'!H93="","",'1) Signal List'!H93)</f>
        <v xml:space="preserve">N/A </v>
      </c>
      <c r="I93" s="502"/>
    </row>
    <row r="94" spans="1:9" ht="14.25" customHeight="1" x14ac:dyDescent="0.2">
      <c r="A94" s="469" t="str">
        <f>IF('1) Signal List'!A94="","",'1) Signal List'!A94)</f>
        <v>E4</v>
      </c>
      <c r="B94" s="128" t="str">
        <f>IF('1) Signal List'!B94="","",'1) Signal List'!B94)</f>
        <v>Reserve Response mode 4 ON</v>
      </c>
      <c r="C94" s="470" t="str">
        <f>IF('1) Signal List'!C94="","",'1) Signal List'!C94)</f>
        <v/>
      </c>
      <c r="D94" s="470" t="str">
        <f>IF('1) Signal List'!D94="","",'1) Signal List'!D94)</f>
        <v>on</v>
      </c>
      <c r="E94" s="476" t="str">
        <f>IF('1) Signal List'!E94="","",'1) Signal List'!E94)</f>
        <v>pulse</v>
      </c>
      <c r="F94" s="470" t="str">
        <f>IF('1) Signal List'!F94="","",'1) Signal List'!F94)</f>
        <v>0.5 seconds</v>
      </c>
      <c r="G94" s="473" t="str">
        <f>IF('1) Signal List'!G94="","",'1) Signal List'!G94)</f>
        <v>DSU</v>
      </c>
      <c r="H94" s="480" t="str">
        <f>IF('1) Signal List'!H94="","",'1) Signal List'!H94)</f>
        <v xml:space="preserve">N/A </v>
      </c>
      <c r="I94" s="502"/>
    </row>
    <row r="95" spans="1:9" ht="14.25" customHeight="1" x14ac:dyDescent="0.2">
      <c r="A95" s="469" t="str">
        <f>IF('1) Signal List'!A95="","",'1) Signal List'!A95)</f>
        <v>E5</v>
      </c>
      <c r="B95" s="128" t="str">
        <f>IF('1) Signal List'!B95="","",'1) Signal List'!B95)</f>
        <v>Reserve Response mode 5 ON</v>
      </c>
      <c r="C95" s="470" t="str">
        <f>IF('1) Signal List'!C95="","",'1) Signal List'!C95)</f>
        <v/>
      </c>
      <c r="D95" s="470" t="str">
        <f>IF('1) Signal List'!D95="","",'1) Signal List'!D95)</f>
        <v>on</v>
      </c>
      <c r="E95" s="476" t="str">
        <f>IF('1) Signal List'!E95="","",'1) Signal List'!E95)</f>
        <v>pulse</v>
      </c>
      <c r="F95" s="470" t="str">
        <f>IF('1) Signal List'!F95="","",'1) Signal List'!F95)</f>
        <v>0.5 seconds</v>
      </c>
      <c r="G95" s="473" t="str">
        <f>IF('1) Signal List'!G95="","",'1) Signal List'!G95)</f>
        <v>DSU</v>
      </c>
      <c r="H95" s="480" t="str">
        <f>IF('1) Signal List'!H95="","",'1) Signal List'!H95)</f>
        <v xml:space="preserve">N/A </v>
      </c>
      <c r="I95" s="501"/>
    </row>
    <row r="96" spans="1:9" ht="14.25" customHeight="1" x14ac:dyDescent="0.2">
      <c r="A96" s="469" t="str">
        <f>IF('1) Signal List'!A96="","",'1) Signal List'!A96)</f>
        <v/>
      </c>
      <c r="B96" s="128" t="str">
        <f>IF('1) Signal List'!B96="","",'1) Signal List'!B96)</f>
        <v/>
      </c>
      <c r="C96" s="470" t="str">
        <f>IF('1) Signal List'!C96="","",'1) Signal List'!C96)</f>
        <v/>
      </c>
      <c r="D96" s="470" t="str">
        <f>IF('1) Signal List'!D96="","",'1) Signal List'!D96)</f>
        <v/>
      </c>
      <c r="E96" s="476" t="str">
        <f>IF('1) Signal List'!E96="","",'1) Signal List'!E96)</f>
        <v/>
      </c>
      <c r="F96" s="470" t="str">
        <f>IF('1) Signal List'!F96="","",'1) Signal List'!F96)</f>
        <v/>
      </c>
      <c r="G96" s="473" t="str">
        <f>IF('1) Signal List'!G96="","",'1) Signal List'!G96)</f>
        <v/>
      </c>
      <c r="H96" s="480" t="str">
        <f>IF('1) Signal List'!H96="","",'1) Signal List'!H96)</f>
        <v/>
      </c>
      <c r="I96" s="187"/>
    </row>
    <row r="97" spans="1:10" ht="14.25" customHeight="1" x14ac:dyDescent="0.2">
      <c r="A97" s="83" t="str">
        <f>IF('1) Signal List'!A97="","",'1) Signal List'!A97)</f>
        <v/>
      </c>
      <c r="B97" s="610" t="str">
        <f>IF('1) Signal List'!B97="","",'1) Signal List'!B97)</f>
        <v>Recommended Cable 15-pair screened cable : 15 x 2 x 0.6sqmm, Twisted-Pair ( TP).</v>
      </c>
      <c r="C97" s="611"/>
      <c r="D97" s="611"/>
      <c r="E97" s="611"/>
      <c r="F97" s="612"/>
      <c r="G97" s="90" t="str">
        <f>IF('1) Signal List'!G97="","",'1) Signal List'!G97)</f>
        <v/>
      </c>
      <c r="H97" s="308" t="str">
        <f>IF('1) Signal List'!H97="","",'1) Signal List'!H97)</f>
        <v/>
      </c>
      <c r="I97" s="187"/>
    </row>
    <row r="98" spans="1:10" ht="14.25" customHeight="1" x14ac:dyDescent="0.2">
      <c r="A98" s="83"/>
      <c r="B98" s="257"/>
      <c r="C98" s="260"/>
      <c r="D98" s="260"/>
      <c r="E98" s="260"/>
      <c r="F98" s="260"/>
      <c r="G98" s="90" t="str">
        <f>IF('1) Signal List'!G98="","",'1) Signal List'!G98)</f>
        <v/>
      </c>
      <c r="H98" s="308" t="str">
        <f>IF('1) Signal List'!H98="","",'1) Signal List'!H98)</f>
        <v/>
      </c>
      <c r="I98" s="187"/>
      <c r="J98" s="300"/>
    </row>
    <row r="99" spans="1:10" ht="14.25" customHeight="1" x14ac:dyDescent="0.25">
      <c r="A99" s="83" t="str">
        <f>IF('1) Signal List'!A99="","",'1) Signal List'!A99)</f>
        <v/>
      </c>
      <c r="B99" s="84" t="str">
        <f>IF('1) Signal List'!B99="","",'1) Signal List'!B99)</f>
        <v/>
      </c>
      <c r="C99" s="84" t="str">
        <f>IF('1) Signal List'!C99="","",'1) Signal List'!C99)</f>
        <v/>
      </c>
      <c r="D99" s="84" t="str">
        <f>IF('1) Signal List'!D99="","",'1) Signal List'!D99)</f>
        <v/>
      </c>
      <c r="E99" s="85" t="str">
        <f>IF('1) Signal List'!E99="","",'1) Signal List'!E99)</f>
        <v/>
      </c>
      <c r="F99" s="84" t="str">
        <f>IF('1) Signal List'!F99="","",'1) Signal List'!F99)</f>
        <v/>
      </c>
      <c r="G99" s="90" t="str">
        <f>IF('1) Signal List'!G99="","",'1) Signal List'!G99)</f>
        <v/>
      </c>
      <c r="H99" s="129" t="str">
        <f>IF('1) Signal List'!H99="","",'1) Signal List'!H99)</f>
        <v/>
      </c>
      <c r="I99" s="187"/>
    </row>
    <row r="100" spans="1:10" ht="15.75" thickBot="1" x14ac:dyDescent="0.3">
      <c r="A100" s="78" t="str">
        <f>IF('1) Signal List'!A100="","",'1) Signal List'!A100)</f>
        <v>ETIE Ref</v>
      </c>
      <c r="B100" s="79" t="str">
        <f>IF('1) Signal List'!B100="","",'1) Signal List'!B100)</f>
        <v>Analogue Output Signals (from EirGrid)</v>
      </c>
      <c r="C100" s="80" t="str">
        <f>IF('1) Signal List'!C100="","",'1) Signal List'!C100)</f>
        <v/>
      </c>
      <c r="D100" s="80" t="str">
        <f>IF('1) Signal List'!D100="","",'1) Signal List'!D100)</f>
        <v/>
      </c>
      <c r="E100" s="81" t="str">
        <f>IF('1) Signal List'!E100="","",'1) Signal List'!E100)</f>
        <v/>
      </c>
      <c r="F100" s="80" t="str">
        <f>IF('1) Signal List'!F100="","",'1) Signal List'!F100)</f>
        <v/>
      </c>
      <c r="G100" s="82" t="str">
        <f>IF('1) Signal List'!G100="","",'1) Signal List'!G100)</f>
        <v>Provided to</v>
      </c>
      <c r="H100" s="126" t="str">
        <f>IF('1) Signal List'!H100="","",'1) Signal List'!H100)</f>
        <v>TSO Pass-through to</v>
      </c>
      <c r="I100" s="134"/>
    </row>
    <row r="101" spans="1:10" ht="14.25" customHeight="1" thickTop="1" x14ac:dyDescent="0.25">
      <c r="A101" s="101" t="str">
        <f>IF('1) Signal List'!A101="","",'1) Signal List'!A101)</f>
        <v/>
      </c>
      <c r="B101" s="84" t="str">
        <f>IF('1) Signal List'!B101="","",'1) Signal List'!B101)</f>
        <v/>
      </c>
      <c r="C101" s="84" t="str">
        <f>IF('1) Signal List'!C101="","",'1) Signal List'!C101)</f>
        <v/>
      </c>
      <c r="D101" s="84" t="str">
        <f>IF('1) Signal List'!D101="","",'1) Signal List'!D101)</f>
        <v/>
      </c>
      <c r="E101" s="85" t="str">
        <f>IF('1) Signal List'!E101="","",'1) Signal List'!E101)</f>
        <v/>
      </c>
      <c r="F101" s="84" t="str">
        <f>IF('1) Signal List'!F101="","",'1) Signal List'!F101)</f>
        <v/>
      </c>
      <c r="G101" s="86" t="str">
        <f>IF('1) Signal List'!G101="","",'1) Signal List'!G101)</f>
        <v/>
      </c>
      <c r="H101" s="127" t="str">
        <f>IF('1) Signal List'!H101="","",'1) Signal List'!H101)</f>
        <v/>
      </c>
      <c r="I101" s="136"/>
    </row>
    <row r="102" spans="1:10" ht="14.25" customHeight="1" x14ac:dyDescent="0.25">
      <c r="A102" s="97" t="str">
        <f>IF('1) Signal List'!A102="","",'1) Signal List'!A102)</f>
        <v/>
      </c>
      <c r="B102" s="262" t="str">
        <f>IF('1) Signal List'!B102="","",'1) Signal List'!B102)</f>
        <v>Analogue Output Signals from EirGrid to DSU Control System</v>
      </c>
      <c r="C102" s="84" t="str">
        <f>IF('1) Signal List'!C102="","",'1) Signal List'!C102)</f>
        <v/>
      </c>
      <c r="D102" s="84" t="str">
        <f>IF('1) Signal List'!D102="","",'1) Signal List'!D102)</f>
        <v/>
      </c>
      <c r="E102" s="85" t="str">
        <f>IF('1) Signal List'!E102="","",'1) Signal List'!E102)</f>
        <v/>
      </c>
      <c r="F102" s="84" t="str">
        <f>IF('1) Signal List'!F102="","",'1) Signal List'!F102)</f>
        <v/>
      </c>
      <c r="G102" s="89" t="str">
        <f>IF('1) Signal List'!G102="","",'1) Signal List'!G102)</f>
        <v/>
      </c>
      <c r="H102" s="129" t="str">
        <f>IF('1) Signal List'!H102="","",'1) Signal List'!H102)</f>
        <v/>
      </c>
      <c r="I102" s="187"/>
    </row>
    <row r="103" spans="1:10" ht="14.25" customHeight="1" x14ac:dyDescent="0.25">
      <c r="A103" s="97" t="str">
        <f>IF('1) Signal List'!A103="","",'1) Signal List'!A103)</f>
        <v/>
      </c>
      <c r="B103" s="84" t="str">
        <f>IF('1) Signal List'!B103="","",'1) Signal List'!B103)</f>
        <v/>
      </c>
      <c r="C103" s="84" t="str">
        <f>IF('1) Signal List'!C103="","",'1) Signal List'!C103)</f>
        <v/>
      </c>
      <c r="D103" s="84" t="str">
        <f>IF('1) Signal List'!D103="","",'1) Signal List'!D103)</f>
        <v/>
      </c>
      <c r="E103" s="85" t="str">
        <f>IF('1) Signal List'!E103="","",'1) Signal List'!E103)</f>
        <v/>
      </c>
      <c r="F103" s="84" t="str">
        <f>IF('1) Signal List'!F103="","",'1) Signal List'!F103)</f>
        <v/>
      </c>
      <c r="G103" s="89" t="str">
        <f>IF('1) Signal List'!G103="","",'1) Signal List'!G103)</f>
        <v/>
      </c>
      <c r="H103" s="129" t="str">
        <f>IF('1) Signal List'!H103="","",'1) Signal List'!H103)</f>
        <v/>
      </c>
      <c r="I103" s="187"/>
    </row>
    <row r="104" spans="1:10" ht="14.25" customHeight="1" x14ac:dyDescent="0.25">
      <c r="A104" s="97" t="str">
        <f>IF('1) Signal List'!A104="","",'1) Signal List'!A104)</f>
        <v/>
      </c>
      <c r="B104" s="661" t="str">
        <f>IF('1) Signal List'!B104="","",'1) Signal List'!B104)</f>
        <v xml:space="preserve">Recommended cable 5-pair screened cable: 5 x 2 x 0.6sqmm TP, stranded. </v>
      </c>
      <c r="C104" s="659"/>
      <c r="D104" s="659"/>
      <c r="E104" s="659"/>
      <c r="F104" s="612"/>
      <c r="G104" s="89" t="str">
        <f>IF('1) Signal List'!G104="","",'1) Signal List'!G104)</f>
        <v/>
      </c>
      <c r="H104" s="129" t="str">
        <f>IF('1) Signal List'!H104="","",'1) Signal List'!H104)</f>
        <v/>
      </c>
      <c r="I104" s="187"/>
    </row>
    <row r="105" spans="1:10" ht="14.25" customHeight="1" thickBot="1" x14ac:dyDescent="0.3">
      <c r="A105" s="148" t="str">
        <f>IF('1) Signal List'!A105="","",'1) Signal List'!A105)</f>
        <v/>
      </c>
      <c r="B105" s="105" t="str">
        <f>IF('1) Signal List'!B105="","",'1) Signal List'!B105)</f>
        <v/>
      </c>
      <c r="C105" s="105" t="str">
        <f>IF('1) Signal List'!C105="","",'1) Signal List'!C105)</f>
        <v/>
      </c>
      <c r="D105" s="105" t="str">
        <f>IF('1) Signal List'!D105="","",'1) Signal List'!D105)</f>
        <v/>
      </c>
      <c r="E105" s="150" t="str">
        <f>IF('1) Signal List'!E105="","",'1) Signal List'!E105)</f>
        <v/>
      </c>
      <c r="F105" s="105" t="str">
        <f>IF('1) Signal List'!F105="","",'1) Signal List'!F105)</f>
        <v/>
      </c>
      <c r="G105" s="108" t="str">
        <f>IF('1) Signal List'!G105="","",'1) Signal List'!G105)</f>
        <v/>
      </c>
      <c r="H105" s="151" t="str">
        <f>IF('1) Signal List'!H105="","",'1) Signal List'!H105)</f>
        <v/>
      </c>
      <c r="I105" s="143"/>
    </row>
    <row r="106" spans="1:10" ht="14.25" customHeight="1" thickBot="1" x14ac:dyDescent="0.3">
      <c r="A106" s="282"/>
      <c r="B106" s="84"/>
      <c r="C106" s="84"/>
      <c r="D106" s="84"/>
      <c r="E106" s="93"/>
      <c r="F106" s="84"/>
      <c r="G106" s="283"/>
      <c r="H106" s="283"/>
      <c r="I106" s="187"/>
    </row>
    <row r="107" spans="1:10" ht="14.25" customHeight="1" x14ac:dyDescent="0.25">
      <c r="A107" s="282"/>
      <c r="B107" s="628" t="s">
        <v>103</v>
      </c>
      <c r="C107" s="681"/>
      <c r="D107" s="681"/>
      <c r="E107" s="681"/>
      <c r="F107" s="681"/>
      <c r="G107" s="629"/>
      <c r="H107" s="283"/>
      <c r="I107" s="187"/>
    </row>
    <row r="108" spans="1:10" ht="14.25" customHeight="1" x14ac:dyDescent="0.25">
      <c r="A108" s="282"/>
      <c r="B108" s="630"/>
      <c r="C108" s="682"/>
      <c r="D108" s="682"/>
      <c r="E108" s="682"/>
      <c r="F108" s="682"/>
      <c r="G108" s="631"/>
      <c r="H108" s="283"/>
      <c r="I108" s="187"/>
    </row>
    <row r="109" spans="1:10" ht="14.25" customHeight="1" thickBot="1" x14ac:dyDescent="0.3">
      <c r="A109" s="282"/>
      <c r="B109" s="632"/>
      <c r="C109" s="683"/>
      <c r="D109" s="683"/>
      <c r="E109" s="683"/>
      <c r="F109" s="683"/>
      <c r="G109" s="633"/>
      <c r="H109" s="283"/>
      <c r="I109" s="187"/>
    </row>
    <row r="110" spans="1:10" ht="14.25" customHeight="1" x14ac:dyDescent="0.25">
      <c r="A110" s="282"/>
      <c r="B110" s="672"/>
      <c r="C110" s="673"/>
      <c r="D110" s="673"/>
      <c r="E110" s="673"/>
      <c r="F110" s="673"/>
      <c r="G110" s="674"/>
      <c r="H110" s="283"/>
      <c r="I110" s="187"/>
    </row>
    <row r="111" spans="1:10" ht="14.25" customHeight="1" x14ac:dyDescent="0.25">
      <c r="A111" s="282"/>
      <c r="B111" s="675"/>
      <c r="C111" s="676"/>
      <c r="D111" s="676"/>
      <c r="E111" s="676"/>
      <c r="F111" s="676"/>
      <c r="G111" s="677"/>
      <c r="H111" s="283"/>
      <c r="I111" s="187"/>
    </row>
    <row r="112" spans="1:10" ht="14.25" customHeight="1" x14ac:dyDescent="0.25">
      <c r="A112" s="282"/>
      <c r="B112" s="675"/>
      <c r="C112" s="676"/>
      <c r="D112" s="676"/>
      <c r="E112" s="676"/>
      <c r="F112" s="676"/>
      <c r="G112" s="677"/>
      <c r="H112" s="283"/>
      <c r="I112" s="187"/>
    </row>
    <row r="113" spans="1:9" ht="14.25" customHeight="1" x14ac:dyDescent="0.25">
      <c r="A113" s="282"/>
      <c r="B113" s="675"/>
      <c r="C113" s="676"/>
      <c r="D113" s="676"/>
      <c r="E113" s="676"/>
      <c r="F113" s="676"/>
      <c r="G113" s="677"/>
      <c r="H113" s="283"/>
      <c r="I113" s="187"/>
    </row>
    <row r="114" spans="1:9" ht="14.25" customHeight="1" x14ac:dyDescent="0.25">
      <c r="A114" s="282"/>
      <c r="B114" s="675"/>
      <c r="C114" s="676"/>
      <c r="D114" s="676"/>
      <c r="E114" s="676"/>
      <c r="F114" s="676"/>
      <c r="G114" s="677"/>
      <c r="H114" s="283"/>
      <c r="I114" s="187"/>
    </row>
    <row r="115" spans="1:9" ht="14.25" customHeight="1" thickBot="1" x14ac:dyDescent="0.3">
      <c r="A115" s="282"/>
      <c r="B115" s="678"/>
      <c r="C115" s="679"/>
      <c r="D115" s="679"/>
      <c r="E115" s="679"/>
      <c r="F115" s="679"/>
      <c r="G115" s="680"/>
      <c r="H115" s="283"/>
      <c r="I115" s="187"/>
    </row>
    <row r="116" spans="1:9" ht="14.25" customHeight="1" thickBot="1" x14ac:dyDescent="0.3">
      <c r="A116" s="282"/>
      <c r="B116" s="84"/>
      <c r="C116" s="84"/>
      <c r="D116" s="84"/>
      <c r="E116" s="93"/>
      <c r="F116" s="84"/>
      <c r="G116" s="283"/>
      <c r="H116" s="283"/>
      <c r="I116" s="187"/>
    </row>
    <row r="117" spans="1:9" ht="42" customHeight="1" thickBot="1" x14ac:dyDescent="0.35">
      <c r="A117" s="657" t="s">
        <v>91</v>
      </c>
      <c r="B117" s="620"/>
      <c r="C117" s="620"/>
      <c r="D117" s="621"/>
      <c r="E117" s="644" t="s">
        <v>83</v>
      </c>
      <c r="F117" s="645"/>
      <c r="G117" s="646"/>
      <c r="H117" s="284" t="s">
        <v>87</v>
      </c>
      <c r="I117" s="285"/>
    </row>
    <row r="118" spans="1:9" ht="25.5" customHeight="1" thickBot="1" x14ac:dyDescent="0.35">
      <c r="A118" s="622"/>
      <c r="B118" s="623"/>
      <c r="C118" s="623"/>
      <c r="D118" s="624"/>
      <c r="E118" s="647"/>
      <c r="F118" s="648"/>
      <c r="G118" s="649"/>
      <c r="H118" s="114" t="s">
        <v>58</v>
      </c>
      <c r="I118" s="285"/>
    </row>
    <row r="119" spans="1:9" ht="24" customHeight="1" thickBot="1" x14ac:dyDescent="0.35">
      <c r="A119" s="625"/>
      <c r="B119" s="626"/>
      <c r="C119" s="626"/>
      <c r="D119" s="627"/>
      <c r="E119" s="650"/>
      <c r="F119" s="651"/>
      <c r="G119" s="652"/>
      <c r="H119" s="131" t="s">
        <v>59</v>
      </c>
      <c r="I119" s="285"/>
    </row>
    <row r="120" spans="1:9" ht="14.25" customHeight="1" x14ac:dyDescent="0.2">
      <c r="A120" t="str">
        <f>IF('1) Signal List'!A110="","",'1) Signal List'!A110)</f>
        <v/>
      </c>
      <c r="B120" s="212"/>
      <c r="C120" s="35" t="str">
        <f>IF('1) Signal List'!C110="","",'1) Signal List'!C110)</f>
        <v/>
      </c>
      <c r="D120" s="35" t="str">
        <f>IF('1) Signal List'!D110="","",'1) Signal List'!D110)</f>
        <v/>
      </c>
      <c r="E120" s="28" t="str">
        <f>IF('1) Signal List'!E110="","",'1) Signal List'!E110)</f>
        <v/>
      </c>
      <c r="F120" s="35" t="str">
        <f>IF('1) Signal List'!F110="","",'1) Signal List'!F110)</f>
        <v/>
      </c>
      <c r="G120" s="15" t="str">
        <f>IF('1) Signal List'!G110="","",'1) Signal List'!G110)</f>
        <v/>
      </c>
      <c r="H120" s="15" t="str">
        <f>IF('1) Signal List'!H110="","",'1) Signal List'!H110)</f>
        <v/>
      </c>
    </row>
    <row r="121" spans="1:9" ht="14.25" customHeight="1" x14ac:dyDescent="0.2">
      <c r="A121" s="201"/>
      <c r="B121" s="666" t="s">
        <v>207</v>
      </c>
      <c r="C121" s="201"/>
      <c r="D121" s="668" t="s">
        <v>94</v>
      </c>
      <c r="E121" s="669"/>
      <c r="F121" s="669"/>
      <c r="G121" s="669"/>
      <c r="H121" s="560"/>
    </row>
    <row r="122" spans="1:9" ht="14.25" customHeight="1" x14ac:dyDescent="0.2">
      <c r="A122" s="201"/>
      <c r="B122" s="667"/>
      <c r="C122" s="201"/>
      <c r="D122" s="560"/>
      <c r="E122" s="560"/>
      <c r="F122" s="560"/>
      <c r="G122" s="560"/>
      <c r="H122" s="560"/>
    </row>
    <row r="123" spans="1:9" ht="14.25" customHeight="1" x14ac:dyDescent="0.2">
      <c r="A123" s="201"/>
      <c r="B123" s="667"/>
      <c r="C123" s="201"/>
      <c r="D123" s="560"/>
      <c r="E123" s="560"/>
      <c r="F123" s="560"/>
      <c r="G123" s="560"/>
      <c r="H123" s="560"/>
    </row>
    <row r="124" spans="1:9" ht="14.25" customHeight="1" x14ac:dyDescent="0.2">
      <c r="A124" s="4" t="str">
        <f>IF('1) Signal List'!A114="","",'1) Signal List'!A114)</f>
        <v/>
      </c>
      <c r="B124" s="35" t="str">
        <f>IF('1) Signal List'!B114="","",'1) Signal List'!B114)</f>
        <v/>
      </c>
      <c r="C124" s="35" t="str">
        <f>IF('1) Signal List'!C114="","",'1) Signal List'!C114)</f>
        <v/>
      </c>
      <c r="D124" s="35" t="str">
        <f>IF('1) Signal List'!D114="","",'1) Signal List'!D114)</f>
        <v/>
      </c>
      <c r="E124" s="28" t="str">
        <f>IF('1) Signal List'!E114="","",'1) Signal List'!E114)</f>
        <v/>
      </c>
      <c r="F124" s="35" t="str">
        <f>IF('1) Signal List'!F114="","",'1) Signal List'!F114)</f>
        <v/>
      </c>
      <c r="G124" s="15" t="str">
        <f>IF('1) Signal List'!G114="","",'1) Signal List'!G114)</f>
        <v/>
      </c>
      <c r="H124" s="15" t="str">
        <f>IF('1) Signal List'!H114="","",'1) Signal List'!H114)</f>
        <v/>
      </c>
    </row>
    <row r="125" spans="1:9" x14ac:dyDescent="0.2">
      <c r="A125" s="4" t="str">
        <f>IF('1) Signal List'!A115="","",'1) Signal List'!A115)</f>
        <v/>
      </c>
      <c r="B125" s="211"/>
      <c r="C125" s="35" t="str">
        <f>IF('1) Signal List'!C115="","",'1) Signal List'!C115)</f>
        <v/>
      </c>
      <c r="D125" s="35" t="str">
        <f>IF('1) Signal List'!D115="","",'1) Signal List'!D115)</f>
        <v/>
      </c>
      <c r="E125" s="28" t="str">
        <f>IF('1) Signal List'!E115="","",'1) Signal List'!E115)</f>
        <v/>
      </c>
      <c r="F125" s="35" t="str">
        <f>IF('1) Signal List'!F115="","",'1) Signal List'!F115)</f>
        <v/>
      </c>
      <c r="G125" s="15" t="str">
        <f>IF('1) Signal List'!G115="","",'1) Signal List'!G115)</f>
        <v/>
      </c>
      <c r="H125" s="15" t="str">
        <f>IF('1) Signal List'!H115="","",'1) Signal List'!H115)</f>
        <v/>
      </c>
    </row>
    <row r="126" spans="1:9" x14ac:dyDescent="0.2">
      <c r="A126" s="4" t="str">
        <f>IF('1) Signal List'!A116="","",'1) Signal List'!A116)</f>
        <v/>
      </c>
      <c r="B126" s="212"/>
      <c r="C126" s="35" t="str">
        <f>IF('1) Signal List'!C116="","",'1) Signal List'!C116)</f>
        <v/>
      </c>
      <c r="D126" s="35" t="str">
        <f>IF('1) Signal List'!D116="","",'1) Signal List'!D116)</f>
        <v/>
      </c>
      <c r="E126" s="28" t="str">
        <f>IF('1) Signal List'!E116="","",'1) Signal List'!E116)</f>
        <v/>
      </c>
      <c r="F126" s="35" t="str">
        <f>IF('1) Signal List'!F116="","",'1) Signal List'!F116)</f>
        <v/>
      </c>
      <c r="G126" s="15" t="str">
        <f>IF('1) Signal List'!G116="","",'1) Signal List'!G116)</f>
        <v/>
      </c>
      <c r="H126" s="15" t="str">
        <f>IF('1) Signal List'!H116="","",'1) Signal List'!H116)</f>
        <v/>
      </c>
    </row>
    <row r="127" spans="1:9" x14ac:dyDescent="0.2">
      <c r="A127" s="4" t="str">
        <f>IF('1) Signal List'!A117="","",'1) Signal List'!A117)</f>
        <v/>
      </c>
      <c r="B127" s="212"/>
      <c r="C127" s="35" t="str">
        <f>IF('1) Signal List'!C117="","",'1) Signal List'!C117)</f>
        <v/>
      </c>
      <c r="D127" s="35" t="str">
        <f>IF('1) Signal List'!D117="","",'1) Signal List'!D117)</f>
        <v/>
      </c>
      <c r="E127" s="28" t="str">
        <f>IF('1) Signal List'!E117="","",'1) Signal List'!E117)</f>
        <v/>
      </c>
      <c r="F127" s="35" t="str">
        <f>IF('1) Signal List'!F117="","",'1) Signal List'!F117)</f>
        <v/>
      </c>
      <c r="G127" s="15" t="str">
        <f>IF('1) Signal List'!G117="","",'1) Signal List'!G117)</f>
        <v/>
      </c>
      <c r="H127" s="15" t="str">
        <f>IF('1) Signal List'!H117="","",'1) Signal List'!H117)</f>
        <v/>
      </c>
    </row>
    <row r="128" spans="1:9" x14ac:dyDescent="0.2">
      <c r="A128" s="4" t="str">
        <f>IF('1) Signal List'!A118="","",'1) Signal List'!A118)</f>
        <v/>
      </c>
      <c r="B128" s="35" t="str">
        <f>IF('1) Signal List'!B118="","",'1) Signal List'!B118)</f>
        <v/>
      </c>
      <c r="C128" s="35" t="str">
        <f>IF('1) Signal List'!C118="","",'1) Signal List'!C118)</f>
        <v/>
      </c>
      <c r="D128" s="35" t="str">
        <f>IF('1) Signal List'!D118="","",'1) Signal List'!D118)</f>
        <v/>
      </c>
      <c r="E128" s="28" t="str">
        <f>IF('1) Signal List'!E118="","",'1) Signal List'!E118)</f>
        <v/>
      </c>
      <c r="F128" s="35" t="str">
        <f>IF('1) Signal List'!F118="","",'1) Signal List'!F118)</f>
        <v/>
      </c>
      <c r="G128" s="15" t="str">
        <f>IF('1) Signal List'!G118="","",'1) Signal List'!G118)</f>
        <v/>
      </c>
      <c r="H128" s="15" t="str">
        <f>IF('1) Signal List'!H118="","",'1) Signal List'!H118)</f>
        <v/>
      </c>
    </row>
    <row r="129" spans="1:8" x14ac:dyDescent="0.2">
      <c r="A129" s="4" t="str">
        <f>IF('1) Signal List'!A119="","",'1) Signal List'!A119)</f>
        <v/>
      </c>
      <c r="B129" s="35" t="str">
        <f>IF('1) Signal List'!B119="","",'1) Signal List'!B119)</f>
        <v/>
      </c>
      <c r="C129" s="35" t="str">
        <f>IF('1) Signal List'!C119="","",'1) Signal List'!C119)</f>
        <v/>
      </c>
      <c r="D129" s="35" t="str">
        <f>IF('1) Signal List'!D119="","",'1) Signal List'!D119)</f>
        <v/>
      </c>
      <c r="E129" s="28" t="str">
        <f>IF('1) Signal List'!E119="","",'1) Signal List'!E119)</f>
        <v/>
      </c>
      <c r="F129" s="35" t="str">
        <f>IF('1) Signal List'!F119="","",'1) Signal List'!F119)</f>
        <v/>
      </c>
      <c r="G129" s="15" t="str">
        <f>IF('1) Signal List'!G119="","",'1) Signal List'!G119)</f>
        <v/>
      </c>
      <c r="H129" s="15" t="str">
        <f>IF('1) Signal List'!H119="","",'1) Signal List'!H119)</f>
        <v/>
      </c>
    </row>
    <row r="130" spans="1:8" x14ac:dyDescent="0.2">
      <c r="A130" s="4" t="str">
        <f>IF('1) Signal List'!A120="","",'1) Signal List'!A120)</f>
        <v/>
      </c>
      <c r="B130" s="35" t="str">
        <f>IF('1) Signal List'!B120="","",'1) Signal List'!B120)</f>
        <v/>
      </c>
      <c r="C130" s="35" t="str">
        <f>IF('1) Signal List'!C120="","",'1) Signal List'!C120)</f>
        <v/>
      </c>
      <c r="D130" s="35" t="str">
        <f>IF('1) Signal List'!D120="","",'1) Signal List'!D120)</f>
        <v/>
      </c>
      <c r="E130" s="28" t="str">
        <f>IF('1) Signal List'!E120="","",'1) Signal List'!E120)</f>
        <v/>
      </c>
      <c r="F130" s="35" t="str">
        <f>IF('1) Signal List'!F120="","",'1) Signal List'!F120)</f>
        <v/>
      </c>
      <c r="G130" s="15" t="str">
        <f>IF('1) Signal List'!G120="","",'1) Signal List'!G120)</f>
        <v/>
      </c>
      <c r="H130" s="15" t="str">
        <f>IF('1) Signal List'!H120="","",'1) Signal List'!H120)</f>
        <v/>
      </c>
    </row>
    <row r="131" spans="1:8" x14ac:dyDescent="0.2">
      <c r="A131" s="4" t="str">
        <f>IF('1) Signal List'!A121="","",'1) Signal List'!A121)</f>
        <v/>
      </c>
      <c r="B131" s="35" t="str">
        <f>IF('1) Signal List'!B121="","",'1) Signal List'!B121)</f>
        <v/>
      </c>
      <c r="C131" s="35" t="str">
        <f>IF('1) Signal List'!C121="","",'1) Signal List'!C121)</f>
        <v/>
      </c>
      <c r="D131" s="35" t="str">
        <f>IF('1) Signal List'!D121="","",'1) Signal List'!D121)</f>
        <v/>
      </c>
      <c r="E131" s="28" t="str">
        <f>IF('1) Signal List'!E121="","",'1) Signal List'!E121)</f>
        <v/>
      </c>
      <c r="F131" s="35" t="str">
        <f>IF('1) Signal List'!F121="","",'1) Signal List'!F121)</f>
        <v/>
      </c>
      <c r="G131" s="15" t="str">
        <f>IF('1) Signal List'!G121="","",'1) Signal List'!G121)</f>
        <v/>
      </c>
      <c r="H131" s="15" t="str">
        <f>IF('1) Signal List'!H121="","",'1) Signal List'!H121)</f>
        <v/>
      </c>
    </row>
    <row r="132" spans="1:8" x14ac:dyDescent="0.2">
      <c r="A132" s="4" t="str">
        <f>IF('1) Signal List'!A122="","",'1) Signal List'!A122)</f>
        <v/>
      </c>
      <c r="B132" s="35" t="str">
        <f>IF('1) Signal List'!B122="","",'1) Signal List'!B122)</f>
        <v/>
      </c>
      <c r="C132" s="35" t="str">
        <f>IF('1) Signal List'!C122="","",'1) Signal List'!C122)</f>
        <v/>
      </c>
      <c r="D132" s="35" t="str">
        <f>IF('1) Signal List'!D122="","",'1) Signal List'!D122)</f>
        <v/>
      </c>
      <c r="E132" s="28" t="str">
        <f>IF('1) Signal List'!E122="","",'1) Signal List'!E122)</f>
        <v/>
      </c>
      <c r="F132" s="35" t="str">
        <f>IF('1) Signal List'!F122="","",'1) Signal List'!F122)</f>
        <v/>
      </c>
      <c r="G132" s="15" t="str">
        <f>IF('1) Signal List'!G122="","",'1) Signal List'!G122)</f>
        <v/>
      </c>
      <c r="H132" s="15" t="str">
        <f>IF('1) Signal List'!H122="","",'1) Signal List'!H122)</f>
        <v/>
      </c>
    </row>
    <row r="133" spans="1:8" x14ac:dyDescent="0.2">
      <c r="A133" s="4" t="str">
        <f>IF('1) Signal List'!A123="","",'1) Signal List'!A123)</f>
        <v/>
      </c>
      <c r="B133" s="35" t="str">
        <f>IF('1) Signal List'!B123="","",'1) Signal List'!B123)</f>
        <v/>
      </c>
      <c r="C133" s="35" t="str">
        <f>IF('1) Signal List'!C123="","",'1) Signal List'!C123)</f>
        <v/>
      </c>
      <c r="D133" s="35" t="str">
        <f>IF('1) Signal List'!D123="","",'1) Signal List'!D123)</f>
        <v/>
      </c>
      <c r="E133" s="28" t="str">
        <f>IF('1) Signal List'!E123="","",'1) Signal List'!E123)</f>
        <v/>
      </c>
      <c r="F133" s="35" t="str">
        <f>IF('1) Signal List'!F123="","",'1) Signal List'!F123)</f>
        <v/>
      </c>
      <c r="G133" s="15" t="str">
        <f>IF('1) Signal List'!G123="","",'1) Signal List'!G123)</f>
        <v/>
      </c>
      <c r="H133" s="15" t="str">
        <f>IF('1) Signal List'!H123="","",'1) Signal List'!H123)</f>
        <v/>
      </c>
    </row>
    <row r="134" spans="1:8" x14ac:dyDescent="0.2">
      <c r="A134" s="4" t="str">
        <f>IF('1) Signal List'!A124="","",'1) Signal List'!A124)</f>
        <v/>
      </c>
      <c r="B134" s="35" t="str">
        <f>IF('1) Signal List'!B124="","",'1) Signal List'!B124)</f>
        <v/>
      </c>
      <c r="C134" s="35" t="str">
        <f>IF('1) Signal List'!C124="","",'1) Signal List'!C124)</f>
        <v/>
      </c>
      <c r="D134" s="35" t="str">
        <f>IF('1) Signal List'!D124="","",'1) Signal List'!D124)</f>
        <v/>
      </c>
      <c r="E134" s="28" t="str">
        <f>IF('1) Signal List'!E124="","",'1) Signal List'!E124)</f>
        <v/>
      </c>
      <c r="F134" s="35" t="str">
        <f>IF('1) Signal List'!F124="","",'1) Signal List'!F124)</f>
        <v/>
      </c>
      <c r="G134" s="15" t="str">
        <f>IF('1) Signal List'!G124="","",'1) Signal List'!G124)</f>
        <v/>
      </c>
      <c r="H134" s="15" t="str">
        <f>IF('1) Signal List'!H124="","",'1) Signal List'!H124)</f>
        <v/>
      </c>
    </row>
    <row r="135" spans="1:8" x14ac:dyDescent="0.2">
      <c r="A135" s="4" t="str">
        <f>IF('1) Signal List'!A125="","",'1) Signal List'!A125)</f>
        <v/>
      </c>
      <c r="B135" s="35" t="str">
        <f>IF('1) Signal List'!B125="","",'1) Signal List'!B125)</f>
        <v/>
      </c>
      <c r="C135" s="35" t="str">
        <f>IF('1) Signal List'!C125="","",'1) Signal List'!C125)</f>
        <v/>
      </c>
      <c r="D135" s="35" t="str">
        <f>IF('1) Signal List'!D125="","",'1) Signal List'!D125)</f>
        <v/>
      </c>
      <c r="E135" s="28" t="str">
        <f>IF('1) Signal List'!E125="","",'1) Signal List'!E125)</f>
        <v/>
      </c>
      <c r="F135" s="35" t="str">
        <f>IF('1) Signal List'!F125="","",'1) Signal List'!F125)</f>
        <v/>
      </c>
      <c r="G135" s="15" t="str">
        <f>IF('1) Signal List'!G125="","",'1) Signal List'!G125)</f>
        <v/>
      </c>
      <c r="H135" s="15" t="str">
        <f>IF('1) Signal List'!H125="","",'1) Signal List'!H125)</f>
        <v/>
      </c>
    </row>
    <row r="136" spans="1:8" x14ac:dyDescent="0.2">
      <c r="A136" s="4" t="str">
        <f>IF('1) Signal List'!A126="","",'1) Signal List'!A126)</f>
        <v/>
      </c>
      <c r="B136" s="35" t="str">
        <f>IF('1) Signal List'!B126="","",'1) Signal List'!B126)</f>
        <v/>
      </c>
      <c r="C136" s="35" t="str">
        <f>IF('1) Signal List'!C126="","",'1) Signal List'!C126)</f>
        <v/>
      </c>
      <c r="D136" s="35" t="str">
        <f>IF('1) Signal List'!D126="","",'1) Signal List'!D126)</f>
        <v/>
      </c>
      <c r="E136" s="28" t="str">
        <f>IF('1) Signal List'!E126="","",'1) Signal List'!E126)</f>
        <v/>
      </c>
      <c r="F136" s="35" t="str">
        <f>IF('1) Signal List'!F126="","",'1) Signal List'!F126)</f>
        <v/>
      </c>
      <c r="G136" s="15" t="str">
        <f>IF('1) Signal List'!G126="","",'1) Signal List'!G126)</f>
        <v/>
      </c>
      <c r="H136" s="15" t="str">
        <f>IF('1) Signal List'!H126="","",'1) Signal List'!H126)</f>
        <v/>
      </c>
    </row>
    <row r="137" spans="1:8" x14ac:dyDescent="0.2">
      <c r="A137" s="4" t="str">
        <f>IF('1) Signal List'!A127="","",'1) Signal List'!A127)</f>
        <v/>
      </c>
      <c r="B137" s="35" t="str">
        <f>IF('1) Signal List'!B127="","",'1) Signal List'!B127)</f>
        <v/>
      </c>
      <c r="C137" s="35" t="str">
        <f>IF('1) Signal List'!C127="","",'1) Signal List'!C127)</f>
        <v/>
      </c>
      <c r="D137" s="35" t="str">
        <f>IF('1) Signal List'!D127="","",'1) Signal List'!D127)</f>
        <v/>
      </c>
      <c r="E137" s="28" t="str">
        <f>IF('1) Signal List'!E127="","",'1) Signal List'!E127)</f>
        <v/>
      </c>
      <c r="F137" s="35" t="str">
        <f>IF('1) Signal List'!F127="","",'1) Signal List'!F127)</f>
        <v/>
      </c>
      <c r="G137" s="15" t="str">
        <f>IF('1) Signal List'!G127="","",'1) Signal List'!G127)</f>
        <v/>
      </c>
      <c r="H137" s="15" t="str">
        <f>IF('1) Signal List'!H127="","",'1) Signal List'!H127)</f>
        <v/>
      </c>
    </row>
    <row r="138" spans="1:8" x14ac:dyDescent="0.2">
      <c r="A138" s="4" t="str">
        <f>IF('1) Signal List'!A128="","",'1) Signal List'!A128)</f>
        <v/>
      </c>
      <c r="B138" s="35" t="str">
        <f>IF('1) Signal List'!B128="","",'1) Signal List'!B128)</f>
        <v/>
      </c>
      <c r="C138" s="35" t="str">
        <f>IF('1) Signal List'!C128="","",'1) Signal List'!C128)</f>
        <v/>
      </c>
      <c r="D138" s="35" t="str">
        <f>IF('1) Signal List'!D128="","",'1) Signal List'!D128)</f>
        <v/>
      </c>
      <c r="E138" s="28" t="str">
        <f>IF('1) Signal List'!E128="","",'1) Signal List'!E128)</f>
        <v/>
      </c>
      <c r="F138" s="35" t="str">
        <f>IF('1) Signal List'!F128="","",'1) Signal List'!F128)</f>
        <v/>
      </c>
      <c r="G138" s="15" t="str">
        <f>IF('1) Signal List'!G128="","",'1) Signal List'!G128)</f>
        <v/>
      </c>
      <c r="H138" s="15" t="str">
        <f>IF('1) Signal List'!H128="","",'1) Signal List'!H128)</f>
        <v/>
      </c>
    </row>
    <row r="139" spans="1:8" x14ac:dyDescent="0.2">
      <c r="A139" s="4" t="str">
        <f>IF('1) Signal List'!A129="","",'1) Signal List'!A129)</f>
        <v/>
      </c>
      <c r="B139" s="35" t="str">
        <f>IF('1) Signal List'!B129="","",'1) Signal List'!B129)</f>
        <v/>
      </c>
      <c r="C139" s="35" t="str">
        <f>IF('1) Signal List'!C129="","",'1) Signal List'!C129)</f>
        <v/>
      </c>
      <c r="D139" s="35" t="str">
        <f>IF('1) Signal List'!D129="","",'1) Signal List'!D129)</f>
        <v/>
      </c>
      <c r="E139" s="28" t="str">
        <f>IF('1) Signal List'!E129="","",'1) Signal List'!E129)</f>
        <v/>
      </c>
      <c r="F139" s="35" t="str">
        <f>IF('1) Signal List'!F129="","",'1) Signal List'!F129)</f>
        <v/>
      </c>
      <c r="G139" s="15" t="str">
        <f>IF('1) Signal List'!G129="","",'1) Signal List'!G129)</f>
        <v/>
      </c>
      <c r="H139" s="15" t="str">
        <f>IF('1) Signal List'!H129="","",'1) Signal List'!H129)</f>
        <v/>
      </c>
    </row>
    <row r="140" spans="1:8" x14ac:dyDescent="0.2">
      <c r="A140" s="4" t="str">
        <f>IF('1) Signal List'!A130="","",'1) Signal List'!A130)</f>
        <v/>
      </c>
      <c r="B140" s="35" t="str">
        <f>IF('1) Signal List'!B130="","",'1) Signal List'!B130)</f>
        <v/>
      </c>
      <c r="C140" s="35" t="str">
        <f>IF('1) Signal List'!C130="","",'1) Signal List'!C130)</f>
        <v/>
      </c>
      <c r="D140" s="35" t="str">
        <f>IF('1) Signal List'!D130="","",'1) Signal List'!D130)</f>
        <v/>
      </c>
      <c r="E140" s="28" t="str">
        <f>IF('1) Signal List'!E130="","",'1) Signal List'!E130)</f>
        <v/>
      </c>
      <c r="F140" s="35" t="str">
        <f>IF('1) Signal List'!F130="","",'1) Signal List'!F130)</f>
        <v/>
      </c>
      <c r="G140" s="15" t="str">
        <f>IF('1) Signal List'!G130="","",'1) Signal List'!G130)</f>
        <v/>
      </c>
      <c r="H140" s="15" t="str">
        <f>IF('1) Signal List'!H130="","",'1) Signal List'!H130)</f>
        <v/>
      </c>
    </row>
    <row r="141" spans="1:8" x14ac:dyDescent="0.2">
      <c r="A141" s="4" t="str">
        <f>IF('1) Signal List'!A131="","",'1) Signal List'!A131)</f>
        <v/>
      </c>
      <c r="B141" s="35" t="str">
        <f>IF('1) Signal List'!B131="","",'1) Signal List'!B131)</f>
        <v/>
      </c>
      <c r="C141" s="35" t="str">
        <f>IF('1) Signal List'!C131="","",'1) Signal List'!C131)</f>
        <v/>
      </c>
      <c r="D141" s="35" t="str">
        <f>IF('1) Signal List'!D131="","",'1) Signal List'!D131)</f>
        <v/>
      </c>
      <c r="E141" s="28" t="str">
        <f>IF('1) Signal List'!E131="","",'1) Signal List'!E131)</f>
        <v/>
      </c>
      <c r="F141" s="35" t="str">
        <f>IF('1) Signal List'!F131="","",'1) Signal List'!F131)</f>
        <v/>
      </c>
      <c r="G141" s="15" t="str">
        <f>IF('1) Signal List'!G131="","",'1) Signal List'!G131)</f>
        <v/>
      </c>
      <c r="H141" s="15" t="str">
        <f>IF('1) Signal List'!H131="","",'1) Signal List'!H131)</f>
        <v/>
      </c>
    </row>
    <row r="142" spans="1:8" x14ac:dyDescent="0.2">
      <c r="A142" s="4" t="str">
        <f>IF('1) Signal List'!A132="","",'1) Signal List'!A132)</f>
        <v/>
      </c>
      <c r="B142" s="35" t="str">
        <f>IF('1) Signal List'!B132="","",'1) Signal List'!B132)</f>
        <v/>
      </c>
      <c r="C142" s="35" t="str">
        <f>IF('1) Signal List'!C132="","",'1) Signal List'!C132)</f>
        <v/>
      </c>
      <c r="D142" s="35" t="str">
        <f>IF('1) Signal List'!D132="","",'1) Signal List'!D132)</f>
        <v/>
      </c>
      <c r="E142" s="28" t="str">
        <f>IF('1) Signal List'!E132="","",'1) Signal List'!E132)</f>
        <v/>
      </c>
      <c r="F142" s="35" t="str">
        <f>IF('1) Signal List'!F132="","",'1) Signal List'!F132)</f>
        <v/>
      </c>
      <c r="G142" s="15" t="str">
        <f>IF('1) Signal List'!G132="","",'1) Signal List'!G132)</f>
        <v/>
      </c>
      <c r="H142" s="15" t="str">
        <f>IF('1) Signal List'!H132="","",'1) Signal List'!H132)</f>
        <v/>
      </c>
    </row>
    <row r="143" spans="1:8" x14ac:dyDescent="0.2">
      <c r="A143" s="4" t="str">
        <f>IF('1) Signal List'!A133="","",'1) Signal List'!A133)</f>
        <v/>
      </c>
      <c r="B143" s="35" t="str">
        <f>IF('1) Signal List'!B133="","",'1) Signal List'!B133)</f>
        <v/>
      </c>
      <c r="C143" s="35" t="str">
        <f>IF('1) Signal List'!C133="","",'1) Signal List'!C133)</f>
        <v/>
      </c>
      <c r="D143" s="35" t="str">
        <f>IF('1) Signal List'!D133="","",'1) Signal List'!D133)</f>
        <v/>
      </c>
      <c r="E143" s="28" t="str">
        <f>IF('1) Signal List'!E133="","",'1) Signal List'!E133)</f>
        <v/>
      </c>
      <c r="F143" s="35" t="str">
        <f>IF('1) Signal List'!F133="","",'1) Signal List'!F133)</f>
        <v/>
      </c>
      <c r="G143" s="15" t="str">
        <f>IF('1) Signal List'!G133="","",'1) Signal List'!G133)</f>
        <v/>
      </c>
      <c r="H143" s="15" t="str">
        <f>IF('1) Signal List'!H133="","",'1) Signal List'!H133)</f>
        <v/>
      </c>
    </row>
    <row r="144" spans="1:8" x14ac:dyDescent="0.2">
      <c r="A144" s="4" t="str">
        <f>IF('1) Signal List'!A134="","",'1) Signal List'!A134)</f>
        <v/>
      </c>
      <c r="B144" s="35" t="str">
        <f>IF('1) Signal List'!B134="","",'1) Signal List'!B134)</f>
        <v/>
      </c>
      <c r="C144" s="35" t="str">
        <f>IF('1) Signal List'!C134="","",'1) Signal List'!C134)</f>
        <v/>
      </c>
      <c r="D144" s="35" t="str">
        <f>IF('1) Signal List'!D134="","",'1) Signal List'!D134)</f>
        <v/>
      </c>
      <c r="E144" s="28" t="str">
        <f>IF('1) Signal List'!E134="","",'1) Signal List'!E134)</f>
        <v/>
      </c>
      <c r="F144" s="35" t="str">
        <f>IF('1) Signal List'!F134="","",'1) Signal List'!F134)</f>
        <v/>
      </c>
      <c r="G144" s="15" t="str">
        <f>IF('1) Signal List'!G134="","",'1) Signal List'!G134)</f>
        <v/>
      </c>
      <c r="H144" s="15" t="str">
        <f>IF('1) Signal List'!H134="","",'1) Signal List'!H134)</f>
        <v/>
      </c>
    </row>
    <row r="145" spans="1:8" x14ac:dyDescent="0.2">
      <c r="A145" s="4" t="str">
        <f>IF('1) Signal List'!A135="","",'1) Signal List'!A135)</f>
        <v/>
      </c>
      <c r="B145" s="35" t="str">
        <f>IF('1) Signal List'!B135="","",'1) Signal List'!B135)</f>
        <v/>
      </c>
      <c r="C145" s="35" t="str">
        <f>IF('1) Signal List'!C135="","",'1) Signal List'!C135)</f>
        <v/>
      </c>
      <c r="D145" s="35" t="str">
        <f>IF('1) Signal List'!D135="","",'1) Signal List'!D135)</f>
        <v/>
      </c>
      <c r="E145" s="28" t="str">
        <f>IF('1) Signal List'!E135="","",'1) Signal List'!E135)</f>
        <v/>
      </c>
      <c r="F145" s="35" t="str">
        <f>IF('1) Signal List'!F135="","",'1) Signal List'!F135)</f>
        <v/>
      </c>
      <c r="G145" s="15" t="str">
        <f>IF('1) Signal List'!G135="","",'1) Signal List'!G135)</f>
        <v/>
      </c>
      <c r="H145" s="15" t="str">
        <f>IF('1) Signal List'!H135="","",'1) Signal List'!H135)</f>
        <v/>
      </c>
    </row>
    <row r="146" spans="1:8" x14ac:dyDescent="0.2">
      <c r="A146" s="4" t="str">
        <f>IF('1) Signal List'!A136="","",'1) Signal List'!A136)</f>
        <v/>
      </c>
      <c r="B146" s="35" t="str">
        <f>IF('1) Signal List'!B136="","",'1) Signal List'!B136)</f>
        <v/>
      </c>
      <c r="C146" s="35" t="str">
        <f>IF('1) Signal List'!C136="","",'1) Signal List'!C136)</f>
        <v/>
      </c>
      <c r="D146" s="35" t="str">
        <f>IF('1) Signal List'!D136="","",'1) Signal List'!D136)</f>
        <v/>
      </c>
      <c r="E146" s="28" t="str">
        <f>IF('1) Signal List'!E136="","",'1) Signal List'!E136)</f>
        <v/>
      </c>
      <c r="F146" s="35" t="str">
        <f>IF('1) Signal List'!F136="","",'1) Signal List'!F136)</f>
        <v/>
      </c>
      <c r="G146" s="15" t="str">
        <f>IF('1) Signal List'!G136="","",'1) Signal List'!G136)</f>
        <v/>
      </c>
      <c r="H146" s="15" t="str">
        <f>IF('1) Signal List'!H136="","",'1) Signal List'!H136)</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4">
    <mergeCell ref="A117:D119"/>
    <mergeCell ref="E117:G119"/>
    <mergeCell ref="B121:B123"/>
    <mergeCell ref="D121:H123"/>
    <mergeCell ref="A1:B1"/>
    <mergeCell ref="A2:H2"/>
    <mergeCell ref="B31:E31"/>
    <mergeCell ref="C7:F7"/>
    <mergeCell ref="C72:F72"/>
    <mergeCell ref="B104:F104"/>
    <mergeCell ref="B110:G115"/>
    <mergeCell ref="B107:G109"/>
    <mergeCell ref="B97:F97"/>
    <mergeCell ref="B68:E68"/>
  </mergeCells>
  <printOptions horizontalCentered="1" verticalCentered="1"/>
  <pageMargins left="0.23622047244094491" right="0.23622047244094491" top="0.74803149606299213" bottom="0.74803149606299213" header="0.31496062992125984" footer="0.31496062992125984"/>
  <pageSetup paperSize="8" scale="56" orientation="portrait" r:id="rId2"/>
  <headerFooter>
    <oddHeader>&amp;L&amp;G&amp;C&amp;24ESBTS Completion Certificate</oddHeader>
    <oddFooter>&amp;L&amp;14EirGrid Confidential - &amp;F&amp;R&amp;14Page &amp;P
&amp;D</oddFooter>
  </headerFooter>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692C180226C24CB36813F415713C47" ma:contentTypeVersion="6" ma:contentTypeDescription="Create a new document." ma:contentTypeScope="" ma:versionID="b401f475714178a11e07c8a113e5c8e6">
  <xsd:schema xmlns:xsd="http://www.w3.org/2001/XMLSchema" xmlns:xs="http://www.w3.org/2001/XMLSchema" xmlns:p="http://schemas.microsoft.com/office/2006/metadata/properties" xmlns:ns2="http://schemas.microsoft.com/sharepoint/v3/fields" xmlns:ns3="3cada6dc-2705-46ed-bab2-0b2cd6d935ca" targetNamespace="http://schemas.microsoft.com/office/2006/metadata/properties" ma:root="true" ma:fieldsID="1cabf2b6c667a3a3f4f04520dcb747e2" ns2:_="" ns3:_="">
    <xsd:import namespace="http://schemas.microsoft.com/sharepoint/v3/fields"/>
    <xsd:import namespace="3cada6dc-2705-46ed-bab2-0b2cd6d935ca"/>
    <xsd:element name="properties">
      <xsd:complexType>
        <xsd:sequence>
          <xsd:element name="documentManagement">
            <xsd:complexType>
              <xsd:all>
                <xsd:element ref="ns2:_Version" minOccurs="0"/>
                <xsd:element ref="ns3:iab7cdb7554d4997ae876b11632fa575"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4"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9"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Version xmlns="http://schemas.microsoft.com/sharepoint/v3/fields" xsi:nil="true"/>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1B84B17-6A28-4AA2-847E-57EDEC0E3F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http://purl.org/dc/elements/1.1/"/>
    <ds:schemaRef ds:uri="http://schemas.microsoft.com/sharepoint/v3/fields"/>
    <ds:schemaRef ds:uri="http://schemas.microsoft.com/office/infopath/2007/PartnerControls"/>
    <ds:schemaRef ds:uri="http://schemas.openxmlformats.org/package/2006/metadata/core-properties"/>
    <ds:schemaRef ds:uri="http://purl.org/dc/terms/"/>
    <ds:schemaRef ds:uri="http://schemas.microsoft.com/office/2006/documentManagement/types"/>
    <ds:schemaRef ds:uri="http://www.w3.org/XML/1998/namespace"/>
    <ds:schemaRef ds:uri="3cada6dc-2705-46ed-bab2-0b2cd6d935c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Cover Sheet</vt:lpstr>
      <vt:lpstr>Version Control</vt:lpstr>
      <vt:lpstr>DSU Connection Process</vt:lpstr>
      <vt:lpstr>Signal Req. &amp; Process Notes</vt:lpstr>
      <vt:lpstr>0) Operational Data</vt:lpstr>
      <vt:lpstr>0 ) Inst.Info &amp; Contact Details</vt:lpstr>
      <vt:lpstr>1) Signal List</vt:lpstr>
      <vt:lpstr>2) DSU Wiring Completion Cert</vt:lpstr>
      <vt:lpstr>3) ESB Telecoms RTU Cert</vt:lpstr>
      <vt:lpstr>4) EMS Database Setup Cert</vt:lpstr>
      <vt:lpstr>5) Pre Grid Code Check</vt:lpstr>
      <vt:lpstr>ETIE Layout</vt:lpstr>
      <vt:lpstr>6) Grid Code Tests</vt:lpstr>
      <vt:lpstr>7) Test request Profiles</vt:lpstr>
      <vt:lpstr>'0 ) Inst.Info &amp; Contact Details'!Print_Area</vt:lpstr>
      <vt:lpstr>'0) Operational Data'!Print_Area</vt:lpstr>
      <vt:lpstr>'1) Signal List'!Print_Area</vt:lpstr>
      <vt:lpstr>'2) DSU Wiring Completion Cert'!Print_Area</vt:lpstr>
      <vt:lpstr>'3) ESB Telecoms RTU Cert'!Print_Area</vt:lpstr>
      <vt:lpstr>'4) EMS Database Setup Cert'!Print_Area</vt:lpstr>
      <vt:lpstr>'5) Pre Grid Code Check'!Print_Area</vt:lpstr>
      <vt:lpstr>'6) Grid Code Tests'!Print_Area</vt:lpstr>
      <vt:lpstr>'7) Test request Profiles'!Print_Area</vt:lpstr>
      <vt:lpstr>'Cover Sheet'!Print_Area</vt:lpstr>
      <vt:lpstr>'Version Control'!Print_Area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Kavanagh, Neil</cp:lastModifiedBy>
  <cp:lastPrinted>2017-12-20T15:27:30Z</cp:lastPrinted>
  <dcterms:created xsi:type="dcterms:W3CDTF">2004-11-04T21:40:00Z</dcterms:created>
  <dcterms:modified xsi:type="dcterms:W3CDTF">2017-12-21T13:31:32Z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0x0101003C692C180226C24CB36813F415713C47</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v0.1 developed for Initial application</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File Category">
    <vt:lpwstr/>
  </property>
</Properties>
</file>